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<sst xmlns="http://schemas.openxmlformats.org/spreadsheetml/2006/main" count="53" uniqueCount="52">
  <si>
    <t>分类</t>
  </si>
  <si>
    <t>零件号</t>
  </si>
  <si>
    <t xml:space="preserve">描述 </t>
  </si>
  <si>
    <t>日期</t>
  </si>
  <si>
    <t>库位变化数量</t>
  </si>
  <si>
    <t>成本价价格</t>
  </si>
  <si>
    <t>金额</t>
  </si>
  <si>
    <t>备注</t>
  </si>
  <si>
    <t xml:space="preserve">一项
</t>
  </si>
  <si>
    <t>K1681030005A0</t>
  </si>
  <si>
    <t>豪华乘客第二排单人</t>
  </si>
  <si>
    <t>SLT0001183</t>
  </si>
  <si>
    <t>K1681030006A0</t>
  </si>
  <si>
    <t>豪华乘客第三排单人</t>
  </si>
  <si>
    <t>SLT0001184</t>
  </si>
  <si>
    <t>K1681030020A0</t>
  </si>
  <si>
    <t>乘客座椅左装饰罩</t>
  </si>
  <si>
    <t>SLT0000400</t>
  </si>
  <si>
    <t>K1681030021A0</t>
  </si>
  <si>
    <t>乘客座椅右装饰罩</t>
  </si>
  <si>
    <t>SLT0000411</t>
  </si>
  <si>
    <t>K1681030030A0</t>
  </si>
  <si>
    <t>豪华乘客一排双人</t>
  </si>
  <si>
    <t>SLT0001194</t>
  </si>
  <si>
    <t>K1681030031A0</t>
  </si>
  <si>
    <t>豪华乘客二排双人</t>
  </si>
  <si>
    <t>SLT0001195</t>
  </si>
  <si>
    <t>K168100000022</t>
  </si>
  <si>
    <t>第二排乘客单人座椅总成</t>
  </si>
  <si>
    <t>SBS0010083</t>
  </si>
  <si>
    <t>K168100000023</t>
  </si>
  <si>
    <t>第三排乘客单人座椅总成</t>
  </si>
  <si>
    <t>SBS0010084</t>
  </si>
  <si>
    <t>K168100000024</t>
  </si>
  <si>
    <t>第一排乘客双人连体座椅</t>
  </si>
  <si>
    <t>SBS0010087</t>
  </si>
  <si>
    <t>K168100000025</t>
  </si>
  <si>
    <t>后排靠背可调双人乘客座椅</t>
  </si>
  <si>
    <t>SBS0010088</t>
  </si>
  <si>
    <t>K168100000026</t>
  </si>
  <si>
    <t>后排靠背可调单人乘客座椅</t>
  </si>
  <si>
    <t>SBS0010089</t>
  </si>
  <si>
    <t>K1681030007A0</t>
  </si>
  <si>
    <t>豪华乘客第四排单人</t>
  </si>
  <si>
    <t>SLT0001185</t>
  </si>
  <si>
    <t>K1681030032A0</t>
  </si>
  <si>
    <t>豪华乘客四排双人</t>
  </si>
  <si>
    <t>SLT0001196</t>
  </si>
  <si>
    <t>K168100000021</t>
  </si>
  <si>
    <t>第二排乘客双人连体座椅</t>
  </si>
  <si>
    <t>SBS0010082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</si>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</sst>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name val="微软雅黑"/>
      <charset val="0"/>
    </font>
    <font>
      <sz val="9"/>
      <color indexed="0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F20" sqref="F20"/>
    </sheetView>
  </sheetViews>
  <sheetFormatPr defaultColWidth="9" defaultRowHeight="13.5"/>
  <cols>
    <col min="1" max="1" width="5.875" customWidth="1"/>
    <col min="2" max="2" width="12.5" style="2" customWidth="1"/>
    <col min="3" max="3" width="23.125" style="2" customWidth="1"/>
    <col min="4" max="4" width="11.375" style="2" customWidth="1"/>
    <col min="5" max="5" width="11.25" style="2" customWidth="1"/>
    <col min="6" max="6" width="7.25" style="2" customWidth="1"/>
    <col min="7" max="8" width="8.875" style="2" customWidth="1"/>
    <col min="9" max="9" width="21.875" style="2" customWidth="1"/>
    <col min="10" max="10" width="11.125"/>
    <col min="11" max="11" width="12"/>
  </cols>
  <sheetData>
    <row r="1" s="1" customFormat="1" ht="29" customHeight="1" spans="1:9">
      <c r="A1" s="3" t="s">
        <v>0</v>
      </c>
      <c r="B1" s="3" t="s">
        <v>1</v>
      </c>
      <c r="C1" s="3" t="s">
        <v>2</v>
      </c>
      <c r="D1" s="3" t="s">
        <v>2</v>
      </c>
      <c r="E1" s="3" t="s">
        <v>3</v>
      </c>
      <c r="F1" s="4" t="s">
        <v>4</v>
      </c>
      <c r="G1" s="3" t="s">
        <v>5</v>
      </c>
      <c r="H1" s="3" t="s">
        <v>6</v>
      </c>
      <c r="I1" s="3" t="s">
        <v>7</v>
      </c>
    </row>
    <row r="2" s="1" customFormat="1" ht="16.5" customHeight="1" spans="1:9">
      <c r="A2" s="5" t="s">
        <v>8</v>
      </c>
      <c r="B2" s="6" t="s">
        <v>9</v>
      </c>
      <c r="C2" s="6" t="s">
        <v>10</v>
      </c>
      <c r="D2" s="6" t="s">
        <v>11</v>
      </c>
      <c r="E2" s="7">
        <v>45075</v>
      </c>
      <c r="F2" s="8">
        <v>138</v>
      </c>
      <c r="G2" s="9">
        <v>289.29707</v>
      </c>
      <c r="H2" s="10">
        <f>F2*G2</f>
        <v>39922.99566</v>
      </c>
      <c r="I2" s="14"/>
    </row>
    <row r="3" s="1" customFormat="1" ht="16.5" customHeight="1" spans="1:9">
      <c r="A3" s="5"/>
      <c r="B3" s="6" t="s">
        <v>12</v>
      </c>
      <c r="C3" s="6" t="s">
        <v>13</v>
      </c>
      <c r="D3" s="6" t="s">
        <v>14</v>
      </c>
      <c r="E3" s="7">
        <v>45075</v>
      </c>
      <c r="F3" s="8">
        <v>138</v>
      </c>
      <c r="G3" s="9">
        <v>289.16547</v>
      </c>
      <c r="H3" s="10">
        <f t="shared" ref="H2:H7" si="0">F3*G3</f>
        <v>39904.83486</v>
      </c>
      <c r="I3" s="15"/>
    </row>
    <row r="4" s="1" customFormat="1" ht="16.5" customHeight="1" spans="1:9">
      <c r="A4" s="5"/>
      <c r="B4" s="6" t="s">
        <v>15</v>
      </c>
      <c r="C4" s="6" t="s">
        <v>16</v>
      </c>
      <c r="D4" s="6" t="s">
        <v>17</v>
      </c>
      <c r="E4" s="7">
        <v>45075</v>
      </c>
      <c r="F4" s="8">
        <v>426</v>
      </c>
      <c r="G4" s="9">
        <v>0</v>
      </c>
      <c r="H4" s="10">
        <f t="shared" si="0"/>
        <v>0</v>
      </c>
      <c r="I4" s="15"/>
    </row>
    <row r="5" s="1" customFormat="1" ht="16.5" customHeight="1" spans="1:9">
      <c r="A5" s="5"/>
      <c r="B5" s="6" t="s">
        <v>18</v>
      </c>
      <c r="C5" s="6" t="s">
        <v>19</v>
      </c>
      <c r="D5" s="6" t="s">
        <v>20</v>
      </c>
      <c r="E5" s="7">
        <v>45075</v>
      </c>
      <c r="F5" s="8">
        <v>314</v>
      </c>
      <c r="G5" s="9">
        <v>0</v>
      </c>
      <c r="H5" s="10">
        <f t="shared" si="0"/>
        <v>0</v>
      </c>
      <c r="I5" s="15"/>
    </row>
    <row r="6" s="1" customFormat="1" ht="16.5" customHeight="1" spans="1:9">
      <c r="A6" s="5"/>
      <c r="B6" s="6" t="s">
        <v>21</v>
      </c>
      <c r="C6" s="6" t="s">
        <v>22</v>
      </c>
      <c r="D6" s="6" t="s">
        <v>23</v>
      </c>
      <c r="E6" s="7">
        <v>45075</v>
      </c>
      <c r="F6" s="8">
        <v>138</v>
      </c>
      <c r="G6" s="9">
        <v>577.78247</v>
      </c>
      <c r="H6" s="10">
        <f t="shared" si="0"/>
        <v>79733.98086</v>
      </c>
      <c r="I6" s="15"/>
    </row>
    <row r="7" s="1" customFormat="1" ht="16.5" customHeight="1" spans="1:9">
      <c r="A7" s="5"/>
      <c r="B7" s="6" t="s">
        <v>24</v>
      </c>
      <c r="C7" s="6" t="s">
        <v>25</v>
      </c>
      <c r="D7" s="6" t="s">
        <v>26</v>
      </c>
      <c r="E7" s="7">
        <v>45075</v>
      </c>
      <c r="F7" s="8">
        <v>283</v>
      </c>
      <c r="G7" s="9">
        <v>578.01403</v>
      </c>
      <c r="H7" s="10">
        <f t="shared" si="0"/>
        <v>163577.97049</v>
      </c>
      <c r="I7" s="15"/>
    </row>
    <row r="8" s="1" customFormat="1" ht="16.5" customHeight="1" spans="1:9">
      <c r="A8" s="5"/>
      <c r="B8" s="6" t="s">
        <v>27</v>
      </c>
      <c r="C8" s="6" t="s">
        <v>28</v>
      </c>
      <c r="D8" s="6" t="s">
        <v>29</v>
      </c>
      <c r="E8" s="7">
        <v>45075</v>
      </c>
      <c r="F8" s="8">
        <v>1</v>
      </c>
      <c r="G8" s="9">
        <v>299.16817</v>
      </c>
      <c r="H8" s="10">
        <f t="shared" ref="H8:H15" si="1">F8*G8</f>
        <v>299.16817</v>
      </c>
      <c r="I8" s="15"/>
    </row>
    <row r="9" s="1" customFormat="1" ht="16.5" customHeight="1" spans="1:9">
      <c r="A9" s="5"/>
      <c r="B9" s="6" t="s">
        <v>30</v>
      </c>
      <c r="C9" s="6" t="s">
        <v>31</v>
      </c>
      <c r="D9" s="6" t="s">
        <v>32</v>
      </c>
      <c r="E9" s="7">
        <v>45075</v>
      </c>
      <c r="F9" s="8">
        <v>1</v>
      </c>
      <c r="G9" s="9">
        <v>298.8022</v>
      </c>
      <c r="H9" s="10">
        <f t="shared" si="1"/>
        <v>298.8022</v>
      </c>
      <c r="I9" s="15"/>
    </row>
    <row r="10" s="1" customFormat="1" ht="16.5" customHeight="1" spans="1:9">
      <c r="A10" s="5"/>
      <c r="B10" s="6" t="s">
        <v>33</v>
      </c>
      <c r="C10" s="6" t="s">
        <v>34</v>
      </c>
      <c r="D10" s="6" t="s">
        <v>35</v>
      </c>
      <c r="E10" s="7">
        <v>45075</v>
      </c>
      <c r="F10" s="8">
        <v>2</v>
      </c>
      <c r="G10" s="9">
        <v>593.61547</v>
      </c>
      <c r="H10" s="10">
        <f t="shared" si="1"/>
        <v>1187.23094</v>
      </c>
      <c r="I10" s="15"/>
    </row>
    <row r="11" s="1" customFormat="1" ht="16.5" customHeight="1" spans="1:9">
      <c r="A11" s="5"/>
      <c r="B11" s="6" t="s">
        <v>36</v>
      </c>
      <c r="C11" s="6" t="s">
        <v>37</v>
      </c>
      <c r="D11" s="6" t="s">
        <v>38</v>
      </c>
      <c r="E11" s="7">
        <v>45075</v>
      </c>
      <c r="F11" s="8">
        <v>1</v>
      </c>
      <c r="G11" s="9">
        <v>593.0129</v>
      </c>
      <c r="H11" s="10">
        <f t="shared" si="1"/>
        <v>593.0129</v>
      </c>
      <c r="I11" s="15"/>
    </row>
    <row r="12" s="1" customFormat="1" ht="16.5" customHeight="1" spans="1:9">
      <c r="A12" s="5"/>
      <c r="B12" s="6" t="s">
        <v>39</v>
      </c>
      <c r="C12" s="6" t="s">
        <v>40</v>
      </c>
      <c r="D12" s="6" t="s">
        <v>41</v>
      </c>
      <c r="E12" s="7">
        <v>45075</v>
      </c>
      <c r="F12" s="8">
        <v>1</v>
      </c>
      <c r="G12" s="9">
        <v>298.6146</v>
      </c>
      <c r="H12" s="10">
        <f t="shared" si="1"/>
        <v>298.6146</v>
      </c>
      <c r="I12" s="15"/>
    </row>
    <row r="13" s="1" customFormat="1" ht="16.5" customHeight="1" spans="1:9">
      <c r="A13" s="5"/>
      <c r="B13" s="6" t="s">
        <v>42</v>
      </c>
      <c r="C13" s="6" t="s">
        <v>43</v>
      </c>
      <c r="D13" s="6" t="s">
        <v>44</v>
      </c>
      <c r="E13" s="7">
        <v>45075</v>
      </c>
      <c r="F13" s="8">
        <v>132</v>
      </c>
      <c r="G13" s="9">
        <v>277.47327</v>
      </c>
      <c r="H13" s="10">
        <f t="shared" si="1"/>
        <v>36626.47164</v>
      </c>
      <c r="I13" s="15"/>
    </row>
    <row r="14" s="1" customFormat="1" ht="16.5" customHeight="1" spans="1:9">
      <c r="A14" s="5"/>
      <c r="B14" s="6" t="s">
        <v>45</v>
      </c>
      <c r="C14" s="6" t="s">
        <v>46</v>
      </c>
      <c r="D14" s="6" t="s">
        <v>47</v>
      </c>
      <c r="E14" s="7">
        <v>45075</v>
      </c>
      <c r="F14" s="8">
        <v>670</v>
      </c>
      <c r="G14" s="9">
        <v>550.44307</v>
      </c>
      <c r="H14" s="10">
        <f t="shared" si="1"/>
        <v>368796.8569</v>
      </c>
      <c r="I14" s="15"/>
    </row>
    <row r="15" s="1" customFormat="1" ht="16.5" customHeight="1" spans="1:9">
      <c r="A15" s="5"/>
      <c r="B15" s="6" t="s">
        <v>48</v>
      </c>
      <c r="C15" s="6" t="s">
        <v>49</v>
      </c>
      <c r="D15" s="6" t="s">
        <v>50</v>
      </c>
      <c r="E15" s="7">
        <v>45075</v>
      </c>
      <c r="F15" s="8">
        <v>1</v>
      </c>
      <c r="G15" s="9">
        <v>593.88497</v>
      </c>
      <c r="H15" s="10">
        <f t="shared" si="1"/>
        <v>593.88497</v>
      </c>
      <c r="I15" s="15"/>
    </row>
    <row r="16" ht="16.5" spans="1:9">
      <c r="A16" s="5"/>
      <c r="B16" s="11" t="s">
        <v>51</v>
      </c>
      <c r="C16" s="12"/>
      <c r="D16" s="12"/>
      <c r="E16" s="12"/>
      <c r="F16" s="12"/>
      <c r="G16" s="12"/>
      <c r="H16" s="13">
        <f>SUM(H2:H15)</f>
        <v>731833.82419</v>
      </c>
      <c r="I16" s="12"/>
    </row>
  </sheetData>
  <mergeCells count="2">
    <mergeCell ref="A2:A16"/>
    <mergeCell ref="I2:I1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8" sqref="M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2023-05-30T00:54:49Z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