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7E7B339F-7867-43EB-8CAE-7B55732E1661}"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 name="翻转副驾" sheetId="3" r:id="rId2"/>
    <sheet name="减震座椅" sheetId="4" r:id="rId3"/>
  </sheets>
  <definedNames>
    <definedName name="_xlnm._FilterDatabase" localSheetId="0" hidden="1">采购订单模板!$A$10:$N$29</definedName>
    <definedName name="_xlnm.Print_Area" localSheetId="0">采购订单模板!$A$1:$K$29</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workbook>
</file>

<file path=xl/calcChain.xml><?xml version="1.0" encoding="utf-8"?>
<calcChain xmlns="http://schemas.openxmlformats.org/spreadsheetml/2006/main">
  <c r="AA137" i="4" l="1"/>
  <c r="A137" i="4"/>
  <c r="AA136" i="4"/>
  <c r="A136" i="4"/>
  <c r="AA135" i="4"/>
  <c r="A135" i="4"/>
  <c r="AA134" i="4"/>
  <c r="A134" i="4"/>
  <c r="AA133" i="4"/>
  <c r="A133" i="4"/>
  <c r="AA132" i="4"/>
  <c r="A132" i="4"/>
  <c r="AA131" i="4"/>
  <c r="A131" i="4"/>
  <c r="AA130" i="4"/>
  <c r="A130" i="4"/>
  <c r="AA129" i="4"/>
  <c r="A129" i="4"/>
  <c r="AA128" i="4"/>
  <c r="A128" i="4"/>
  <c r="AA127" i="4"/>
  <c r="A127" i="4"/>
  <c r="AA126" i="4"/>
  <c r="A126" i="4"/>
  <c r="AA125" i="4"/>
  <c r="A125" i="4"/>
  <c r="AA124" i="4"/>
  <c r="A124" i="4"/>
  <c r="AA123" i="4"/>
  <c r="A123" i="4"/>
  <c r="AA122" i="4"/>
  <c r="A122" i="4"/>
  <c r="AA121" i="4"/>
  <c r="A121" i="4"/>
  <c r="AA120" i="4"/>
  <c r="A120" i="4"/>
  <c r="AA119" i="4"/>
  <c r="A119" i="4"/>
  <c r="AA118" i="4"/>
  <c r="A118" i="4"/>
  <c r="AA117" i="4"/>
  <c r="A117" i="4"/>
  <c r="AA116" i="4"/>
  <c r="A116" i="4"/>
  <c r="AA115" i="4"/>
  <c r="A115" i="4"/>
  <c r="AA114" i="4"/>
  <c r="A114" i="4"/>
  <c r="AA113" i="4"/>
  <c r="A113" i="4"/>
  <c r="AA112" i="4"/>
  <c r="A112" i="4"/>
  <c r="AA111" i="4"/>
  <c r="A111" i="4"/>
  <c r="AA110" i="4"/>
  <c r="A110" i="4"/>
  <c r="AA109" i="4"/>
  <c r="A109" i="4"/>
  <c r="AA108" i="4"/>
  <c r="A108" i="4"/>
  <c r="AA107" i="4"/>
  <c r="A107" i="4"/>
  <c r="AA106" i="4"/>
  <c r="A106" i="4"/>
  <c r="AA105" i="4"/>
  <c r="A105" i="4"/>
  <c r="AA104" i="4"/>
  <c r="A104" i="4"/>
  <c r="AA103" i="4"/>
  <c r="A103" i="4"/>
  <c r="AA102" i="4"/>
  <c r="A102" i="4"/>
  <c r="AA101" i="4"/>
  <c r="A101" i="4"/>
  <c r="AA100" i="4"/>
  <c r="A100" i="4"/>
  <c r="A99" i="4"/>
  <c r="A98" i="4"/>
  <c r="AA97" i="4"/>
  <c r="A97" i="4"/>
  <c r="AA96" i="4"/>
  <c r="A96" i="4"/>
  <c r="A95" i="4"/>
  <c r="AA94" i="4"/>
  <c r="A94" i="4"/>
  <c r="AA93" i="4"/>
  <c r="A93" i="4"/>
  <c r="AA92" i="4"/>
  <c r="A92" i="4"/>
  <c r="AA91" i="4"/>
  <c r="A91" i="4"/>
  <c r="A90" i="4"/>
  <c r="A89" i="4"/>
  <c r="AA88" i="4"/>
  <c r="A88" i="4"/>
  <c r="AA87" i="4"/>
  <c r="A87" i="4"/>
  <c r="AA86" i="4"/>
  <c r="A86" i="4"/>
  <c r="AA85" i="4"/>
  <c r="A85" i="4"/>
  <c r="AA84" i="4"/>
  <c r="A84" i="4"/>
  <c r="AA83" i="4"/>
  <c r="A83" i="4"/>
  <c r="AA82" i="4"/>
  <c r="A82" i="4"/>
  <c r="AA81" i="4"/>
  <c r="A81" i="4"/>
  <c r="AA80" i="4"/>
  <c r="A80" i="4"/>
  <c r="AA79" i="4"/>
  <c r="A79" i="4"/>
  <c r="AA78" i="4"/>
  <c r="A78" i="4"/>
  <c r="AA77" i="4"/>
  <c r="A77" i="4"/>
  <c r="AA76" i="4"/>
  <c r="A76" i="4"/>
  <c r="AA75" i="4"/>
  <c r="A75" i="4"/>
  <c r="AA74" i="4"/>
  <c r="A74" i="4"/>
  <c r="AA73" i="4"/>
  <c r="A73" i="4"/>
  <c r="AA72" i="4"/>
  <c r="A72" i="4"/>
  <c r="AA71" i="4"/>
  <c r="A71" i="4"/>
  <c r="AA70" i="4"/>
  <c r="A70" i="4"/>
  <c r="AA69" i="4"/>
  <c r="A69" i="4"/>
  <c r="AA68" i="4"/>
  <c r="A68" i="4"/>
  <c r="AA67" i="4"/>
  <c r="A67" i="4"/>
  <c r="AA66" i="4"/>
  <c r="A66" i="4"/>
  <c r="AA65" i="4"/>
  <c r="A65" i="4"/>
  <c r="AA64" i="4"/>
  <c r="A64" i="4"/>
  <c r="AA63" i="4"/>
  <c r="A63" i="4"/>
  <c r="AA62" i="4"/>
  <c r="A62" i="4"/>
  <c r="AA61" i="4"/>
  <c r="A61" i="4"/>
  <c r="AA60" i="4"/>
  <c r="A60" i="4"/>
  <c r="AA59" i="4"/>
  <c r="A59" i="4"/>
  <c r="AA58" i="4"/>
  <c r="A58" i="4"/>
  <c r="AA57" i="4"/>
  <c r="A57" i="4"/>
  <c r="AA56" i="4"/>
  <c r="A56" i="4"/>
  <c r="AA55" i="4"/>
  <c r="A55" i="4"/>
  <c r="AA54" i="4"/>
  <c r="A54" i="4"/>
  <c r="AA53" i="4"/>
  <c r="A53" i="4"/>
  <c r="AA52" i="4"/>
  <c r="A52" i="4"/>
  <c r="AA51" i="4"/>
  <c r="A51" i="4"/>
  <c r="AA50" i="4"/>
  <c r="A50" i="4"/>
  <c r="AA49" i="4"/>
  <c r="A49" i="4"/>
  <c r="A48" i="4"/>
  <c r="AA47" i="4"/>
  <c r="A47" i="4"/>
  <c r="AA46" i="4"/>
  <c r="A46" i="4"/>
  <c r="AA45" i="4"/>
  <c r="A45" i="4"/>
  <c r="AA44" i="4"/>
  <c r="A44" i="4"/>
  <c r="AA43" i="4"/>
  <c r="A43" i="4"/>
  <c r="AA42" i="4"/>
  <c r="A42" i="4"/>
  <c r="AA41" i="4"/>
  <c r="A41" i="4"/>
  <c r="AA40" i="4"/>
  <c r="A40" i="4"/>
  <c r="AA39" i="4"/>
  <c r="A39" i="4"/>
  <c r="AA38" i="4"/>
  <c r="A38" i="4"/>
  <c r="AA37" i="4"/>
  <c r="A37" i="4"/>
  <c r="AA36" i="4"/>
  <c r="A36" i="4"/>
  <c r="AA35" i="4"/>
  <c r="A35" i="4"/>
  <c r="AA34" i="4"/>
  <c r="A34" i="4"/>
  <c r="AA33" i="4"/>
  <c r="A33" i="4"/>
  <c r="AA32" i="4"/>
  <c r="A32" i="4"/>
  <c r="AA31" i="4"/>
  <c r="A31" i="4"/>
  <c r="AA30" i="4"/>
  <c r="A30" i="4"/>
  <c r="AA29" i="4"/>
  <c r="A29" i="4"/>
  <c r="AA28" i="4"/>
  <c r="A28" i="4"/>
  <c r="AA27" i="4"/>
  <c r="A27" i="4"/>
  <c r="AA26" i="4"/>
  <c r="A26" i="4"/>
  <c r="AA25" i="4"/>
  <c r="A25" i="4"/>
  <c r="AA24" i="4"/>
  <c r="A24" i="4"/>
  <c r="AA23" i="4"/>
  <c r="A23" i="4"/>
  <c r="AA22" i="4"/>
  <c r="A22" i="4"/>
  <c r="AA21" i="4"/>
  <c r="A21" i="4"/>
  <c r="AA20" i="4"/>
  <c r="A20" i="4"/>
  <c r="AA19" i="4"/>
  <c r="A19" i="4"/>
  <c r="AA18" i="4"/>
  <c r="A18" i="4"/>
  <c r="AA17" i="4"/>
  <c r="A17" i="4"/>
  <c r="AA16" i="4"/>
  <c r="A16" i="4"/>
  <c r="A15" i="4"/>
  <c r="AA14" i="4"/>
  <c r="A14" i="4"/>
  <c r="A13" i="4"/>
  <c r="AA12" i="4"/>
  <c r="A12" i="4"/>
  <c r="AA11" i="4"/>
  <c r="A11" i="4"/>
  <c r="AA10" i="4"/>
  <c r="A10" i="4"/>
  <c r="AA9" i="4"/>
  <c r="A9" i="4"/>
  <c r="AA8" i="4"/>
  <c r="A8" i="4"/>
  <c r="AA137" i="3"/>
  <c r="A137" i="3"/>
  <c r="AA136" i="3"/>
  <c r="A136" i="3"/>
  <c r="AA135" i="3"/>
  <c r="A135" i="3"/>
  <c r="AA134" i="3"/>
  <c r="A134" i="3"/>
  <c r="AA133" i="3"/>
  <c r="A133" i="3"/>
  <c r="AA132" i="3"/>
  <c r="A132" i="3"/>
  <c r="AA131" i="3"/>
  <c r="A131" i="3"/>
  <c r="AA130" i="3"/>
  <c r="A130" i="3"/>
  <c r="AA129" i="3"/>
  <c r="A129" i="3"/>
  <c r="AA128" i="3"/>
  <c r="A128" i="3"/>
  <c r="AA127" i="3"/>
  <c r="A127" i="3"/>
  <c r="AA126" i="3"/>
  <c r="A126" i="3"/>
  <c r="AA125" i="3"/>
  <c r="A125" i="3"/>
  <c r="AA124" i="3"/>
  <c r="A124" i="3"/>
  <c r="AA123" i="3"/>
  <c r="A123" i="3"/>
  <c r="AA122" i="3"/>
  <c r="A122" i="3"/>
  <c r="AA121" i="3"/>
  <c r="A121" i="3"/>
  <c r="AA120" i="3"/>
  <c r="A120" i="3"/>
  <c r="AA119" i="3"/>
  <c r="A119" i="3"/>
  <c r="AA118" i="3"/>
  <c r="A118" i="3"/>
  <c r="AA117" i="3"/>
  <c r="A117" i="3"/>
  <c r="AA116" i="3"/>
  <c r="A116" i="3"/>
  <c r="AA115" i="3"/>
  <c r="A115" i="3"/>
  <c r="AA114" i="3"/>
  <c r="A114" i="3"/>
  <c r="AA113" i="3"/>
  <c r="A113" i="3"/>
  <c r="AA112" i="3"/>
  <c r="A112" i="3"/>
  <c r="AA111" i="3"/>
  <c r="A111" i="3"/>
  <c r="AA110" i="3"/>
  <c r="A110" i="3"/>
  <c r="AA109" i="3"/>
  <c r="A109" i="3"/>
  <c r="AA108" i="3"/>
  <c r="A108" i="3"/>
  <c r="AA107" i="3"/>
  <c r="A107" i="3"/>
  <c r="AA106" i="3"/>
  <c r="A106" i="3"/>
  <c r="AA105" i="3"/>
  <c r="A105" i="3"/>
  <c r="AA104" i="3"/>
  <c r="A104" i="3"/>
  <c r="AA103" i="3"/>
  <c r="A103" i="3"/>
  <c r="AA102" i="3"/>
  <c r="A102" i="3"/>
  <c r="AA101" i="3"/>
  <c r="A101" i="3"/>
  <c r="AA100" i="3"/>
  <c r="A100" i="3"/>
  <c r="A99" i="3"/>
  <c r="A98" i="3"/>
  <c r="AA97" i="3"/>
  <c r="A97" i="3"/>
  <c r="AA96" i="3"/>
  <c r="A96" i="3"/>
  <c r="A95" i="3"/>
  <c r="AA94" i="3"/>
  <c r="A94" i="3"/>
  <c r="AA93" i="3"/>
  <c r="A93" i="3"/>
  <c r="AA92" i="3"/>
  <c r="A92" i="3"/>
  <c r="AA91" i="3"/>
  <c r="A91" i="3"/>
  <c r="A90" i="3"/>
  <c r="A89" i="3"/>
  <c r="AA88" i="3"/>
  <c r="A88" i="3"/>
  <c r="AA87" i="3"/>
  <c r="A87" i="3"/>
  <c r="AA86" i="3"/>
  <c r="A86" i="3"/>
  <c r="AA85" i="3"/>
  <c r="A85" i="3"/>
  <c r="AA84" i="3"/>
  <c r="A84" i="3"/>
  <c r="AA83" i="3"/>
  <c r="A83" i="3"/>
  <c r="AA82" i="3"/>
  <c r="A82" i="3"/>
  <c r="AA81" i="3"/>
  <c r="A81" i="3"/>
  <c r="AA80" i="3"/>
  <c r="A80" i="3"/>
  <c r="AA79" i="3"/>
  <c r="A79" i="3"/>
  <c r="AA78" i="3"/>
  <c r="A78" i="3"/>
  <c r="AA77" i="3"/>
  <c r="A77" i="3"/>
  <c r="AA76" i="3"/>
  <c r="A76" i="3"/>
  <c r="AA75" i="3"/>
  <c r="A75" i="3"/>
  <c r="AA74" i="3"/>
  <c r="A74" i="3"/>
  <c r="AA73" i="3"/>
  <c r="A73" i="3"/>
  <c r="AA72" i="3"/>
  <c r="A72" i="3"/>
  <c r="AA71" i="3"/>
  <c r="A71" i="3"/>
  <c r="AA70" i="3"/>
  <c r="A70" i="3"/>
  <c r="AA69" i="3"/>
  <c r="A69" i="3"/>
  <c r="AA68" i="3"/>
  <c r="A68" i="3"/>
  <c r="AA67" i="3"/>
  <c r="A67" i="3"/>
  <c r="AA66" i="3"/>
  <c r="A66" i="3"/>
  <c r="AA65" i="3"/>
  <c r="A65" i="3"/>
  <c r="AA64" i="3"/>
  <c r="A64" i="3"/>
  <c r="AA63" i="3"/>
  <c r="A63" i="3"/>
  <c r="AA62" i="3"/>
  <c r="A62" i="3"/>
  <c r="AA61" i="3"/>
  <c r="A61" i="3"/>
  <c r="AA60" i="3"/>
  <c r="A60" i="3"/>
  <c r="AA59" i="3"/>
  <c r="A59" i="3"/>
  <c r="AA58" i="3"/>
  <c r="A58" i="3"/>
  <c r="AA57" i="3"/>
  <c r="A57" i="3"/>
  <c r="AA56" i="3"/>
  <c r="A56" i="3"/>
  <c r="AA55" i="3"/>
  <c r="A55" i="3"/>
  <c r="AA54" i="3"/>
  <c r="A54" i="3"/>
  <c r="AA53" i="3"/>
  <c r="A53" i="3"/>
  <c r="AA52" i="3"/>
  <c r="A52" i="3"/>
  <c r="AA51" i="3"/>
  <c r="A51" i="3"/>
  <c r="AA50" i="3"/>
  <c r="A50" i="3"/>
  <c r="AA49" i="3"/>
  <c r="A49" i="3"/>
  <c r="A48" i="3"/>
  <c r="AA47" i="3"/>
  <c r="A47" i="3"/>
  <c r="AA46" i="3"/>
  <c r="A46" i="3"/>
  <c r="AA45" i="3"/>
  <c r="A45" i="3"/>
  <c r="AA44" i="3"/>
  <c r="A44" i="3"/>
  <c r="AA43" i="3"/>
  <c r="A43" i="3"/>
  <c r="AA42" i="3"/>
  <c r="A42" i="3"/>
  <c r="AA41" i="3"/>
  <c r="A41" i="3"/>
  <c r="AA40" i="3"/>
  <c r="A40" i="3"/>
  <c r="AA39" i="3"/>
  <c r="A39" i="3"/>
  <c r="AA38" i="3"/>
  <c r="A38" i="3"/>
  <c r="AA37" i="3"/>
  <c r="A37" i="3"/>
  <c r="AA36" i="3"/>
  <c r="A36" i="3"/>
  <c r="AA35" i="3"/>
  <c r="A35" i="3"/>
  <c r="AA34" i="3"/>
  <c r="A34" i="3"/>
  <c r="AA33" i="3"/>
  <c r="A33" i="3"/>
  <c r="AA32" i="3"/>
  <c r="A32" i="3"/>
  <c r="AA31" i="3"/>
  <c r="A31" i="3"/>
  <c r="AA30" i="3"/>
  <c r="A30" i="3"/>
  <c r="AA29" i="3"/>
  <c r="A29" i="3"/>
  <c r="AA28" i="3"/>
  <c r="A28" i="3"/>
  <c r="AA27" i="3"/>
  <c r="A27" i="3"/>
  <c r="AA26" i="3"/>
  <c r="A26" i="3"/>
  <c r="AA25" i="3"/>
  <c r="A25" i="3"/>
  <c r="AA24" i="3"/>
  <c r="A24" i="3"/>
  <c r="AA23" i="3"/>
  <c r="A23" i="3"/>
  <c r="AA22" i="3"/>
  <c r="A22" i="3"/>
  <c r="AA21" i="3"/>
  <c r="A21" i="3"/>
  <c r="AA20" i="3"/>
  <c r="A20" i="3"/>
  <c r="AA19" i="3"/>
  <c r="A19" i="3"/>
  <c r="AA18" i="3"/>
  <c r="A18" i="3"/>
  <c r="AA17" i="3"/>
  <c r="A17" i="3"/>
  <c r="AA16" i="3"/>
  <c r="A16" i="3"/>
  <c r="A15" i="3"/>
  <c r="AA14" i="3"/>
  <c r="A14" i="3"/>
  <c r="A13" i="3"/>
  <c r="AA12" i="3"/>
  <c r="A12" i="3"/>
  <c r="AA11" i="3"/>
  <c r="A11" i="3"/>
  <c r="AA10" i="3"/>
  <c r="A10" i="3"/>
  <c r="AA9" i="3"/>
  <c r="A9" i="3"/>
  <c r="AA8" i="3"/>
  <c r="A8" i="3"/>
  <c r="J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21"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21"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21"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<sst xmlns="http://schemas.openxmlformats.org/spreadsheetml/2006/main" count="1868" uniqueCount="444">
  <si>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</si>
  <si>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</si>
  <si>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</si>
  <si>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</si>
  <si>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</si>
  <si>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</si>
  <si>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</si>
  <si>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</si>
  <si>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</si>
  <si>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</si>
  <si>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</si>
  <si>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</si>
  <si>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</si>
  <si>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</si>
  <si>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</si>
  <si>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</si>
  <si>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</si>
  <si>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</si>
  <si>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</si>
  <si>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</si>
  <si>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</si>
  <si>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</si>
  <si>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</si>
  <si>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</si>
  <si>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</si>
  <si>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</si>
  <si>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</si>
  <si>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</si>
  <si>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</si>
  <si>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</si>
  <si>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</si>
  <si>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</si>
  <si>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</si>
  <si>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</si>
  <si>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</si>
  <si>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</si>
  <si>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</si>
  <si>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</si>
  <si>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</si>
  <si>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</si>
  <si>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</si>
  <si>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</si>
  <si>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</si>
  <si>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</si>
  <si>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</si>
  <si>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</si>
  <si>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</si>
  <si>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</si>
  <si>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</si>
  <si>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</si>
  <si>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</si>
  <si>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</si>
  <si>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吉利G3/ZY2207</t>
    <phoneticPr fontId="11" type="noConversion"/>
  </si>
  <si>
    <t>PRF-ZY2207-PT003</t>
    <phoneticPr fontId="11" type="noConversion"/>
  </si>
  <si>
    <t>SHT0015290</t>
    <phoneticPr fontId="11" type="noConversion"/>
  </si>
  <si>
    <t>副驾驶功能座椅</t>
    <phoneticPr fontId="11" type="noConversion"/>
  </si>
  <si>
    <t>71EN2531-00010</t>
    <phoneticPr fontId="11" type="noConversion"/>
  </si>
  <si>
    <t>SHT0015293</t>
    <phoneticPr fontId="11" type="noConversion"/>
  </si>
  <si>
    <t>副司机靠背护面总成</t>
    <phoneticPr fontId="11" type="noConversion"/>
  </si>
  <si>
    <t>副司机座垫护面总成</t>
    <phoneticPr fontId="11" type="noConversion"/>
  </si>
  <si>
    <t>SHT0015303</t>
    <phoneticPr fontId="11" type="noConversion"/>
  </si>
  <si>
    <t>SHT0015524</t>
    <phoneticPr fontId="11" type="noConversion"/>
  </si>
  <si>
    <t>驾驶员座椅总成</t>
    <phoneticPr fontId="11" type="noConversion"/>
  </si>
  <si>
    <t>SHT0015179</t>
    <phoneticPr fontId="24" type="noConversion"/>
  </si>
  <si>
    <t>主驾驶高配座椅靠背面套总成</t>
    <phoneticPr fontId="24" type="noConversion"/>
  </si>
  <si>
    <t>翻版副驾</t>
    <phoneticPr fontId="11" type="noConversion"/>
  </si>
  <si>
    <t>主驾</t>
    <phoneticPr fontId="11" type="noConversion"/>
  </si>
  <si>
    <t>SHT0015205</t>
  </si>
  <si>
    <t>坐垫PVC面套总成</t>
    <phoneticPr fontId="24" type="noConversion"/>
  </si>
  <si>
    <t>SHT0015173</t>
    <phoneticPr fontId="11" type="noConversion"/>
  </si>
  <si>
    <t>71EN2531-00020</t>
    <phoneticPr fontId="11" type="noConversion"/>
  </si>
  <si>
    <t>副驾驶员座椅总成</t>
    <phoneticPr fontId="11" type="noConversion"/>
  </si>
  <si>
    <t>SHT0015203</t>
  </si>
  <si>
    <t>坐垫高配装配总成</t>
  </si>
  <si>
    <t>高配副驾</t>
    <phoneticPr fontId="11" type="noConversion"/>
  </si>
  <si>
    <t>SHT0015180</t>
  </si>
  <si>
    <t>SHT0015180</t>
    <phoneticPr fontId="11" type="noConversion"/>
  </si>
  <si>
    <t>副驾驶高配座椅靠背面套总成</t>
    <phoneticPr fontId="11" type="noConversion"/>
  </si>
  <si>
    <t>PVC</t>
    <phoneticPr fontId="11" type="noConversion"/>
  </si>
  <si>
    <t>王燕霞</t>
    <phoneticPr fontId="11" type="noConversion"/>
  </si>
  <si>
    <t>wangyanxia@bjghrc.com</t>
    <phoneticPr fontId="11" type="noConversion"/>
  </si>
  <si>
    <t>王冠宇</t>
    <phoneticPr fontId="11" type="noConversion"/>
  </si>
  <si>
    <t>wangguanyu@bjghrc.com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</si>
  <si>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河北试制车间 史义虹</t>
    </r>
    <r>
      <rPr>
        <sz val="12"/>
        <rFont val="宋体"/>
        <family val="3"/>
        <charset val="134"/>
      </rPr>
      <t xml:space="preserve"> </t>
    </r>
    <r>
      <rPr>
        <b/>
        <sz val="12"/>
        <rFont val="宋体"/>
        <family val="3"/>
        <charset val="134"/>
      </rPr>
      <t>13313172135</t>
    </r>
    <phoneticPr fontId="11" type="noConversion"/>
  </si>
  <si>
    <t>件</t>
    <phoneticPr fontId="11" type="noConversion"/>
  </si>
  <si>
    <t>装配等级</t>
  </si>
  <si>
    <t>重要度</t>
  </si>
  <si>
    <t>图示</t>
  </si>
  <si>
    <t>用量</t>
  </si>
  <si>
    <t>B</t>
  </si>
  <si>
    <t>ea</t>
  </si>
  <si>
    <t>A</t>
  </si>
  <si>
    <t>SHT0015177</t>
    <phoneticPr fontId="24" type="noConversion"/>
  </si>
  <si>
    <t>靠背支撑板</t>
  </si>
  <si>
    <t>C</t>
    <phoneticPr fontId="29" type="noConversion"/>
  </si>
  <si>
    <t>BCL0010009</t>
    <phoneticPr fontId="24" type="noConversion"/>
  </si>
  <si>
    <t>靠背板固定卡扣</t>
    <phoneticPr fontId="24" type="noConversion"/>
  </si>
  <si>
    <t>C</t>
  </si>
  <si>
    <t>SHT0015192</t>
    <phoneticPr fontId="24" type="noConversion"/>
  </si>
  <si>
    <t>安全带吊环罩壳</t>
  </si>
  <si>
    <t>SHT0014042</t>
    <phoneticPr fontId="24" type="noConversion"/>
  </si>
  <si>
    <t>吊环固定螺栓B</t>
    <phoneticPr fontId="24" type="noConversion"/>
  </si>
  <si>
    <t>Autoliv</t>
    <phoneticPr fontId="24" type="noConversion"/>
  </si>
  <si>
    <t>SHT0014044</t>
    <phoneticPr fontId="24" type="noConversion"/>
  </si>
  <si>
    <t>吊环隔圈</t>
    <phoneticPr fontId="24" type="noConversion"/>
  </si>
  <si>
    <t>SHT0014043</t>
    <phoneticPr fontId="24" type="noConversion"/>
  </si>
  <si>
    <t>端片固定螺栓</t>
    <phoneticPr fontId="24" type="noConversion"/>
  </si>
  <si>
    <t>喷涂</t>
  </si>
  <si>
    <t>开口挡圈</t>
  </si>
  <si>
    <t>C</t>
    <phoneticPr fontId="24" type="noConversion"/>
  </si>
  <si>
    <t>BFA0010014</t>
    <phoneticPr fontId="29" type="noConversion"/>
  </si>
  <si>
    <t>扶手锁止销</t>
    <phoneticPr fontId="24" type="noConversion"/>
  </si>
  <si>
    <t>左右共用</t>
  </si>
  <si>
    <t>SHT0015197</t>
    <phoneticPr fontId="24" type="noConversion"/>
  </si>
  <si>
    <t>扶手外盖</t>
    <phoneticPr fontId="24" type="noConversion"/>
  </si>
  <si>
    <t>SHT0015198</t>
  </si>
  <si>
    <t>左侧扶手本体总成</t>
  </si>
  <si>
    <t>与H6相比变更颜色</t>
    <phoneticPr fontId="24" type="noConversion"/>
  </si>
  <si>
    <t>内梅花盘头自攻螺钉（尾端平头）</t>
  </si>
  <si>
    <t>螺钉固定到塑料件上</t>
  </si>
  <si>
    <t>SBR总成</t>
    <phoneticPr fontId="29" type="noConversion"/>
  </si>
  <si>
    <t>副驾驶靠背两气袋腰托总成</t>
  </si>
  <si>
    <t>BPC0010012</t>
    <phoneticPr fontId="24" type="noConversion"/>
  </si>
  <si>
    <t>管箍</t>
    <phoneticPr fontId="24" type="noConversion"/>
  </si>
  <si>
    <t>BCL0010013</t>
    <phoneticPr fontId="24" type="noConversion"/>
  </si>
  <si>
    <t>卡钣金扎带（背面）</t>
  </si>
  <si>
    <t>GHRC000001</t>
  </si>
  <si>
    <t>C型钉</t>
  </si>
  <si>
    <t>SHT0011148</t>
    <phoneticPr fontId="24" type="noConversion"/>
  </si>
  <si>
    <t>坐垫防护罩</t>
  </si>
  <si>
    <t>借用H6</t>
  </si>
  <si>
    <t>主驾+副驾中标配置</t>
    <phoneticPr fontId="24" type="noConversion"/>
  </si>
  <si>
    <t>新增实验2</t>
    <phoneticPr fontId="11" type="noConversion"/>
  </si>
  <si>
    <t xml:space="preserve">1.借用件：河北领料
2.北京调货：项目组织
</t>
    <phoneticPr fontId="11" type="noConversion"/>
  </si>
  <si>
    <t>SHT0015171</t>
    <phoneticPr fontId="24" type="noConversion"/>
  </si>
  <si>
    <t>SHT0015172</t>
    <phoneticPr fontId="24" type="noConversion"/>
  </si>
  <si>
    <t>SHT0015524</t>
    <phoneticPr fontId="24" type="noConversion"/>
  </si>
  <si>
    <t>SHT0015173</t>
    <phoneticPr fontId="24" type="noConversion"/>
  </si>
  <si>
    <t>SHT0015525</t>
    <phoneticPr fontId="24" type="noConversion"/>
  </si>
  <si>
    <t>SHT0015526</t>
    <phoneticPr fontId="24" type="noConversion"/>
  </si>
  <si>
    <t>驾驶员座椅总成</t>
    <phoneticPr fontId="24" type="noConversion"/>
  </si>
  <si>
    <t>副驾驶员座椅总成</t>
    <phoneticPr fontId="24" type="noConversion"/>
  </si>
  <si>
    <t>68EN2531-00010</t>
    <phoneticPr fontId="24" type="noConversion"/>
  </si>
  <si>
    <t>68EN2531-00020</t>
    <phoneticPr fontId="24" type="noConversion"/>
  </si>
  <si>
    <t>71EN2531-00020</t>
    <phoneticPr fontId="24" type="noConversion"/>
  </si>
  <si>
    <t>无通风加热、普通安全带、</t>
    <phoneticPr fontId="24" type="noConversion"/>
  </si>
  <si>
    <r>
      <t>通风带加热、普通安全带、</t>
    </r>
    <r>
      <rPr>
        <sz val="10"/>
        <color rgb="FFFF0000"/>
        <rFont val="宋体"/>
        <family val="3"/>
        <charset val="134"/>
      </rPr>
      <t>带转盘</t>
    </r>
    <r>
      <rPr>
        <sz val="10"/>
        <rFont val="宋体"/>
        <family val="3"/>
        <charset val="134"/>
      </rPr>
      <t>、安全带高度调节</t>
    </r>
    <phoneticPr fontId="24" type="noConversion"/>
  </si>
  <si>
    <t>通风带加热、普通安全带、安全带高度调节</t>
    <phoneticPr fontId="24" type="noConversion"/>
  </si>
  <si>
    <r>
      <t>通风加热、普通安全带、SBR、</t>
    </r>
    <r>
      <rPr>
        <sz val="10"/>
        <color rgb="FFFF0000"/>
        <rFont val="宋体"/>
        <family val="3"/>
        <charset val="134"/>
      </rPr>
      <t>带转盘</t>
    </r>
    <phoneticPr fontId="24" type="noConversion"/>
  </si>
  <si>
    <t>通风加热、普通安全带、SBR、无转盘、安全带高度调节</t>
    <phoneticPr fontId="24" type="noConversion"/>
  </si>
  <si>
    <t>普通安全带、SBR、无转盘</t>
    <phoneticPr fontId="24" type="noConversion"/>
  </si>
  <si>
    <t>QAD</t>
    <phoneticPr fontId="24" type="noConversion"/>
  </si>
  <si>
    <t>零件号</t>
    <phoneticPr fontId="24" type="noConversion"/>
  </si>
  <si>
    <t>中文名称</t>
    <phoneticPr fontId="24" type="noConversion"/>
  </si>
  <si>
    <t>零件描述</t>
    <phoneticPr fontId="24" type="noConversion"/>
  </si>
  <si>
    <t>单件用量</t>
    <phoneticPr fontId="24" type="noConversion"/>
  </si>
  <si>
    <t>用量</t>
    <phoneticPr fontId="24" type="noConversion"/>
  </si>
  <si>
    <t>合计</t>
    <phoneticPr fontId="24" type="noConversion"/>
  </si>
  <si>
    <t>备注</t>
    <phoneticPr fontId="24" type="noConversion"/>
  </si>
  <si>
    <t>黑色</t>
    <phoneticPr fontId="24" type="noConversion"/>
  </si>
  <si>
    <r>
      <t>借用H</t>
    </r>
    <r>
      <rPr>
        <sz val="11"/>
        <color theme="1"/>
        <rFont val="宋体"/>
        <family val="3"/>
        <charset val="134"/>
        <scheme val="minor"/>
      </rPr>
      <t>6</t>
    </r>
    <phoneticPr fontId="24" type="noConversion"/>
  </si>
  <si>
    <t>借用H6</t>
    <phoneticPr fontId="24" type="noConversion"/>
  </si>
  <si>
    <t>SHT0015178</t>
    <phoneticPr fontId="24" type="noConversion"/>
  </si>
  <si>
    <t>主驾驶标配座椅靠背面套总成</t>
    <phoneticPr fontId="24" type="noConversion"/>
  </si>
  <si>
    <t>织物面套</t>
    <phoneticPr fontId="24" type="noConversion"/>
  </si>
  <si>
    <t>北京调货</t>
    <phoneticPr fontId="24" type="noConversion"/>
  </si>
  <si>
    <t>SHT0015179</t>
  </si>
  <si>
    <t>PVC面套</t>
  </si>
  <si>
    <t>副驾驶高配座椅靠背面套总成</t>
    <phoneticPr fontId="24" type="noConversion"/>
  </si>
  <si>
    <t>SHT0015528</t>
    <phoneticPr fontId="24" type="noConversion"/>
  </si>
  <si>
    <t>副驾驶中配座椅靠背面套总成</t>
    <phoneticPr fontId="24" type="noConversion"/>
  </si>
  <si>
    <t>PVC面套</t>
    <phoneticPr fontId="24" type="noConversion"/>
  </si>
  <si>
    <t>SHT0015181</t>
    <phoneticPr fontId="24" type="noConversion"/>
  </si>
  <si>
    <t>主驾标配靠背泡沫总成</t>
    <phoneticPr fontId="24" type="noConversion"/>
  </si>
  <si>
    <t>发泡车间</t>
    <phoneticPr fontId="24" type="noConversion"/>
  </si>
  <si>
    <t>SHT0015182</t>
    <phoneticPr fontId="24" type="noConversion"/>
  </si>
  <si>
    <t>主驾高配靠背泡沫总成</t>
    <phoneticPr fontId="24" type="noConversion"/>
  </si>
  <si>
    <t>SHT0015183</t>
  </si>
  <si>
    <t>副驾高配靠背泡沫总成</t>
    <phoneticPr fontId="24" type="noConversion"/>
  </si>
  <si>
    <t>SHT0015408</t>
    <phoneticPr fontId="24" type="noConversion"/>
  </si>
  <si>
    <t>副驾中配靠背泡沫总成</t>
    <phoneticPr fontId="24" type="noConversion"/>
  </si>
  <si>
    <t>BEC0010225</t>
    <phoneticPr fontId="11" type="noConversion"/>
  </si>
  <si>
    <t>G3靠背加热垫总成</t>
    <phoneticPr fontId="11" type="noConversion"/>
  </si>
  <si>
    <t>SHT0015190</t>
  </si>
  <si>
    <t>靠背3D网格</t>
    <phoneticPr fontId="24" type="noConversion"/>
  </si>
  <si>
    <t>SHT0015191</t>
  </si>
  <si>
    <t>靠背舒适性海绵</t>
    <phoneticPr fontId="24" type="noConversion"/>
  </si>
  <si>
    <t>无网格布</t>
  </si>
  <si>
    <t>BEC0010247</t>
    <phoneticPr fontId="24" type="noConversion"/>
  </si>
  <si>
    <t>靠背轴流风扇总成</t>
    <phoneticPr fontId="24" type="noConversion"/>
  </si>
  <si>
    <t>高配专用</t>
    <phoneticPr fontId="24" type="noConversion"/>
  </si>
  <si>
    <t>SHT0014864</t>
    <phoneticPr fontId="24" type="noConversion"/>
  </si>
  <si>
    <t>靠背风扇保护壳分总成</t>
    <phoneticPr fontId="24" type="noConversion"/>
  </si>
  <si>
    <t>带双面胶带</t>
    <phoneticPr fontId="24" type="noConversion"/>
  </si>
  <si>
    <t>SHT0014865</t>
    <phoneticPr fontId="24" type="noConversion"/>
  </si>
  <si>
    <t>双面胶带</t>
    <phoneticPr fontId="24" type="noConversion"/>
  </si>
  <si>
    <t>BEC0010017</t>
    <phoneticPr fontId="24" type="noConversion"/>
  </si>
  <si>
    <t>风扇保护壳</t>
    <phoneticPr fontId="24" type="noConversion"/>
  </si>
  <si>
    <t>SHT0015398</t>
    <phoneticPr fontId="24" type="noConversion"/>
  </si>
  <si>
    <t>主驾安全带总成</t>
    <phoneticPr fontId="24" type="noConversion"/>
  </si>
  <si>
    <t>SHT0015399</t>
    <phoneticPr fontId="24" type="noConversion"/>
  </si>
  <si>
    <t>副驾安全带总成</t>
    <phoneticPr fontId="24" type="noConversion"/>
  </si>
  <si>
    <t>SHT0014041</t>
    <phoneticPr fontId="24" type="noConversion"/>
  </si>
  <si>
    <t>吊环固定螺栓A</t>
    <phoneticPr fontId="24" type="noConversion"/>
  </si>
  <si>
    <t>SHT0010601</t>
    <phoneticPr fontId="24" type="noConversion"/>
  </si>
  <si>
    <t>安全带高调器总成</t>
  </si>
  <si>
    <t>包含固定螺栓</t>
  </si>
  <si>
    <t>SHT0015193</t>
    <phoneticPr fontId="24" type="noConversion"/>
  </si>
  <si>
    <t>高配安全带出口罩壳</t>
  </si>
  <si>
    <t>高调型，与H6相比变更颜色</t>
    <phoneticPr fontId="24" type="noConversion"/>
  </si>
  <si>
    <t>喷涂</t>
    <phoneticPr fontId="24" type="noConversion"/>
  </si>
  <si>
    <t xml:space="preserve">借用SHT0015193
</t>
    <phoneticPr fontId="24" type="noConversion"/>
  </si>
  <si>
    <t>SHT0010882</t>
    <phoneticPr fontId="24" type="noConversion"/>
  </si>
  <si>
    <t>高配安全带出口罩壳底座</t>
  </si>
  <si>
    <t>高调型</t>
    <phoneticPr fontId="24" type="noConversion"/>
  </si>
  <si>
    <t>SHT0015194</t>
    <phoneticPr fontId="24" type="noConversion"/>
  </si>
  <si>
    <t>标配安全带出口罩壳</t>
  </si>
  <si>
    <t>标准型，与H6相比变更颜色</t>
    <phoneticPr fontId="24" type="noConversion"/>
  </si>
  <si>
    <t>SHT0010883</t>
    <phoneticPr fontId="24" type="noConversion"/>
  </si>
  <si>
    <t>标配安全带出口罩壳底座</t>
  </si>
  <si>
    <t>标准型</t>
    <phoneticPr fontId="24" type="noConversion"/>
  </si>
  <si>
    <t>SHT0015195</t>
    <phoneticPr fontId="24" type="noConversion"/>
  </si>
  <si>
    <t>副驾驶高配安全带出口罩壳底座</t>
    <phoneticPr fontId="24" type="noConversion"/>
  </si>
  <si>
    <t>高调型，新开</t>
    <phoneticPr fontId="24" type="noConversion"/>
  </si>
  <si>
    <t>SHT0015196</t>
    <phoneticPr fontId="24" type="noConversion"/>
  </si>
  <si>
    <t>副驾驶高配安全带出口罩壳</t>
    <phoneticPr fontId="24" type="noConversion"/>
  </si>
  <si>
    <t>SHT0011574</t>
    <phoneticPr fontId="24" type="noConversion"/>
  </si>
  <si>
    <t>高调器上滑盖</t>
  </si>
  <si>
    <t>借用SHT0011574</t>
    <phoneticPr fontId="24" type="noConversion"/>
  </si>
  <si>
    <t>SHT0011575</t>
    <phoneticPr fontId="24" type="noConversion"/>
  </si>
  <si>
    <t>高调器下滑盖</t>
  </si>
  <si>
    <t>BSP0010014</t>
    <phoneticPr fontId="24" type="noConversion"/>
  </si>
  <si>
    <t>高调器滑盖回位簧</t>
  </si>
  <si>
    <t>SHT0011642</t>
    <phoneticPr fontId="24" type="noConversion"/>
  </si>
  <si>
    <t>高调器衬套</t>
  </si>
  <si>
    <r>
      <t>借用H</t>
    </r>
    <r>
      <rPr>
        <sz val="11"/>
        <color theme="1"/>
        <rFont val="宋体"/>
        <family val="3"/>
        <charset val="134"/>
        <scheme val="minor"/>
      </rPr>
      <t>6</t>
    </r>
    <r>
      <rPr>
        <sz val="11"/>
        <color theme="1"/>
        <rFont val="宋体"/>
        <family val="2"/>
        <charset val="134"/>
        <scheme val="minor"/>
      </rPr>
      <t/>
    </r>
  </si>
  <si>
    <t>SHT0011113</t>
    <phoneticPr fontId="24" type="noConversion"/>
  </si>
  <si>
    <t>安全带高调解锁塑料件总成</t>
  </si>
  <si>
    <t>SHT0010879</t>
    <phoneticPr fontId="24" type="noConversion"/>
  </si>
  <si>
    <t>安全带高调解锁按钮</t>
  </si>
  <si>
    <t>SHT0010878</t>
    <phoneticPr fontId="24" type="noConversion"/>
  </si>
  <si>
    <t>安全带高调解锁按钮底座</t>
  </si>
  <si>
    <t>BSP0010015</t>
    <phoneticPr fontId="24" type="noConversion"/>
  </si>
  <si>
    <t>调高解锁按钮回位簧</t>
  </si>
  <si>
    <t>SHT0010877</t>
    <phoneticPr fontId="24" type="noConversion"/>
  </si>
  <si>
    <t>安全带高调解锁按钮限位块</t>
  </si>
  <si>
    <t>SHT0011788</t>
    <phoneticPr fontId="24" type="noConversion"/>
  </si>
  <si>
    <t>主驾驶靠背四气袋腰托总成</t>
  </si>
  <si>
    <t>SHT0011331</t>
    <phoneticPr fontId="24" type="noConversion"/>
  </si>
  <si>
    <t>主驾驶靠背两气袋腰托总成</t>
  </si>
  <si>
    <t>SHT0011779</t>
  </si>
  <si>
    <t>SHT0011360</t>
    <phoneticPr fontId="29" type="noConversion"/>
  </si>
  <si>
    <t>侧翼塑料支撑板</t>
    <phoneticPr fontId="29" type="noConversion"/>
  </si>
  <si>
    <t>ea</t>
    <phoneticPr fontId="29" type="noConversion"/>
  </si>
  <si>
    <t>左右共用，与H6相比变更颜色</t>
    <phoneticPr fontId="24" type="noConversion"/>
  </si>
  <si>
    <t>H6扶手</t>
    <phoneticPr fontId="24" type="noConversion"/>
  </si>
  <si>
    <t>SHT0015199</t>
  </si>
  <si>
    <t>右侧扶手本体总成</t>
  </si>
  <si>
    <t>SHT0015530</t>
    <phoneticPr fontId="24" type="noConversion"/>
  </si>
  <si>
    <t>G3主司机低配靠背骨架总成</t>
    <phoneticPr fontId="24" type="noConversion"/>
  </si>
  <si>
    <t>两气袋腰托、双扶手</t>
  </si>
  <si>
    <t>SHT0015531</t>
    <phoneticPr fontId="24" type="noConversion"/>
  </si>
  <si>
    <t>G3主司机高配靠背骨架总成</t>
    <phoneticPr fontId="24" type="noConversion"/>
  </si>
  <si>
    <t>安全带高调、四气袋腰托、双扶手</t>
  </si>
  <si>
    <r>
      <t>借用H</t>
    </r>
    <r>
      <rPr>
        <sz val="11"/>
        <color theme="1"/>
        <rFont val="宋体"/>
        <family val="3"/>
        <charset val="134"/>
        <scheme val="minor"/>
      </rPr>
      <t>6</t>
    </r>
    <r>
      <rPr>
        <sz val="11"/>
        <color theme="1"/>
        <rFont val="宋体"/>
        <family val="2"/>
        <charset val="134"/>
        <scheme val="minor"/>
      </rPr>
      <t/>
    </r>
    <phoneticPr fontId="24" type="noConversion"/>
  </si>
  <si>
    <t>SHT0015200</t>
    <phoneticPr fontId="24" type="noConversion"/>
  </si>
  <si>
    <t>G3副司机高配靠背骨架总成</t>
    <phoneticPr fontId="24" type="noConversion"/>
  </si>
  <si>
    <t>副驾高配专用</t>
    <phoneticPr fontId="24" type="noConversion"/>
  </si>
  <si>
    <t>改制</t>
    <phoneticPr fontId="24" type="noConversion"/>
  </si>
  <si>
    <t>专用件5月16日到货</t>
    <phoneticPr fontId="24" type="noConversion"/>
  </si>
  <si>
    <t>SHT0015532</t>
    <phoneticPr fontId="24" type="noConversion"/>
  </si>
  <si>
    <t>G3副司机中配靠背骨架总成</t>
    <phoneticPr fontId="24" type="noConversion"/>
  </si>
  <si>
    <t>BEC0010244</t>
    <phoneticPr fontId="24" type="noConversion"/>
  </si>
  <si>
    <t>主驾驶加热通风系统线束总成</t>
    <phoneticPr fontId="24" type="noConversion"/>
  </si>
  <si>
    <t>通风加热、无SBR</t>
    <phoneticPr fontId="24" type="noConversion"/>
  </si>
  <si>
    <t>BEC0010245</t>
    <phoneticPr fontId="24" type="noConversion"/>
  </si>
  <si>
    <t>副驾驶加热通风系统线束总成</t>
    <phoneticPr fontId="24" type="noConversion"/>
  </si>
  <si>
    <t>通风加热、带安全带报警、带SBR</t>
    <phoneticPr fontId="24" type="noConversion"/>
  </si>
  <si>
    <t>BEC0010252</t>
    <phoneticPr fontId="24" type="noConversion"/>
  </si>
  <si>
    <t>主驾驶线束总成</t>
    <phoneticPr fontId="24" type="noConversion"/>
  </si>
  <si>
    <t>带安全带报警</t>
    <phoneticPr fontId="24" type="noConversion"/>
  </si>
  <si>
    <t>BEC0010253</t>
    <phoneticPr fontId="24" type="noConversion"/>
  </si>
  <si>
    <t>副驾驶线束总成</t>
    <phoneticPr fontId="24" type="noConversion"/>
  </si>
  <si>
    <t>带安全带报警、带SBR、减震座椅</t>
    <phoneticPr fontId="24" type="noConversion"/>
  </si>
  <si>
    <t>BEC0010196</t>
    <phoneticPr fontId="24" type="noConversion"/>
  </si>
  <si>
    <t>H6减震座椅SBR线束总成</t>
    <phoneticPr fontId="24" type="noConversion"/>
  </si>
  <si>
    <t>BEC0010010</t>
  </si>
  <si>
    <t>安全带扣延长线束</t>
  </si>
  <si>
    <t>低配用</t>
  </si>
  <si>
    <t>BEC0010227</t>
    <phoneticPr fontId="24" type="noConversion"/>
  </si>
  <si>
    <t>主驾驶通风加热ECU总成</t>
    <phoneticPr fontId="24" type="noConversion"/>
  </si>
  <si>
    <t>BEC0010242</t>
    <phoneticPr fontId="24" type="noConversion"/>
  </si>
  <si>
    <t>副驾驶通风加热ECU总成</t>
    <phoneticPr fontId="24" type="noConversion"/>
  </si>
  <si>
    <t>SHT0015400</t>
    <phoneticPr fontId="24" type="noConversion"/>
  </si>
  <si>
    <t>主驾带扣总成</t>
    <phoneticPr fontId="24" type="noConversion"/>
  </si>
  <si>
    <t>带螺栓（Autoliv）</t>
    <phoneticPr fontId="24" type="noConversion"/>
  </si>
  <si>
    <t>SHT0015401</t>
    <phoneticPr fontId="24" type="noConversion"/>
  </si>
  <si>
    <t>副驾带扣总成</t>
    <phoneticPr fontId="24" type="noConversion"/>
  </si>
  <si>
    <t>SHT0015201</t>
    <phoneticPr fontId="24" type="noConversion"/>
  </si>
  <si>
    <t>坐垫标配装配总成</t>
  </si>
  <si>
    <t>SHT0015202</t>
  </si>
  <si>
    <t>PVC面套，带SBR</t>
    <phoneticPr fontId="24" type="noConversion"/>
  </si>
  <si>
    <t>SHT0015533</t>
    <phoneticPr fontId="24" type="noConversion"/>
  </si>
  <si>
    <t>座垫中配装配总成</t>
    <phoneticPr fontId="24" type="noConversion"/>
  </si>
  <si>
    <t>SHT0015204</t>
  </si>
  <si>
    <t>坐垫织物面套总成</t>
  </si>
  <si>
    <t>BEC0010228</t>
  </si>
  <si>
    <t>SHT0015206</t>
    <phoneticPr fontId="24" type="noConversion"/>
  </si>
  <si>
    <t>主驾标配坐垫泡沫总成</t>
  </si>
  <si>
    <t>SHT0015207</t>
    <phoneticPr fontId="24" type="noConversion"/>
  </si>
  <si>
    <t>主驾高配坐垫泡沫总成</t>
  </si>
  <si>
    <t>SHT0015409</t>
    <phoneticPr fontId="24" type="noConversion"/>
  </si>
  <si>
    <t>副驾中配座垫泡沫总成</t>
    <phoneticPr fontId="24" type="noConversion"/>
  </si>
  <si>
    <t>BEC0010226</t>
  </si>
  <si>
    <t>G3座垫加热垫总成</t>
    <phoneticPr fontId="11" type="noConversion"/>
  </si>
  <si>
    <t>SHT0015212</t>
  </si>
  <si>
    <t>坐垫3D网格</t>
    <phoneticPr fontId="24" type="noConversion"/>
  </si>
  <si>
    <t>SHT0015213</t>
  </si>
  <si>
    <t>坐垫舒适性海绵</t>
    <phoneticPr fontId="24" type="noConversion"/>
  </si>
  <si>
    <t>BEC0010246</t>
    <phoneticPr fontId="24" type="noConversion"/>
  </si>
  <si>
    <t>坐垫轴流风扇总成</t>
    <phoneticPr fontId="24" type="noConversion"/>
  </si>
  <si>
    <t>SHT0010036</t>
    <phoneticPr fontId="24" type="noConversion"/>
  </si>
  <si>
    <t>坐盆骨架总成</t>
    <phoneticPr fontId="24" type="noConversion"/>
  </si>
  <si>
    <t>SHT0015214</t>
    <phoneticPr fontId="24" type="noConversion"/>
  </si>
  <si>
    <t>坐盆延伸手柄</t>
    <phoneticPr fontId="24" type="noConversion"/>
  </si>
  <si>
    <t>与H6相比变更颜色与标识</t>
    <phoneticPr fontId="24" type="noConversion"/>
  </si>
  <si>
    <t>借用SHT0010354</t>
    <phoneticPr fontId="24" type="noConversion"/>
  </si>
  <si>
    <t>SHT0015258</t>
    <phoneticPr fontId="24" type="noConversion"/>
  </si>
  <si>
    <t>G3标准悬挂座椅底座模块化总成</t>
    <phoneticPr fontId="24" type="noConversion"/>
  </si>
  <si>
    <t>SHT0015259</t>
    <phoneticPr fontId="24" type="noConversion"/>
  </si>
  <si>
    <t>G3副司机底座模块化总成</t>
    <phoneticPr fontId="24" type="noConversion"/>
  </si>
  <si>
    <t>SHT0015112</t>
    <phoneticPr fontId="24" type="noConversion"/>
  </si>
  <si>
    <t>右旋气动转盘总成</t>
    <phoneticPr fontId="24" type="noConversion"/>
  </si>
  <si>
    <t>SHT0015621</t>
    <phoneticPr fontId="24" type="noConversion"/>
  </si>
  <si>
    <t>左旋气动转盘总成</t>
    <phoneticPr fontId="24" type="noConversion"/>
  </si>
  <si>
    <t>SHT0015369</t>
    <phoneticPr fontId="24" type="noConversion"/>
  </si>
  <si>
    <t>转盘上连接框电泳总成</t>
    <phoneticPr fontId="24" type="noConversion"/>
  </si>
  <si>
    <t>专用件5月16日到河北</t>
    <phoneticPr fontId="24" type="noConversion"/>
  </si>
  <si>
    <t>SHT0015326</t>
    <phoneticPr fontId="24" type="noConversion"/>
  </si>
  <si>
    <t>G3主驾高配座椅底支架总成</t>
    <phoneticPr fontId="24" type="noConversion"/>
  </si>
  <si>
    <t>SHT0015327</t>
  </si>
  <si>
    <t>G3主驾标配座椅底支架总成</t>
    <phoneticPr fontId="24" type="noConversion"/>
  </si>
  <si>
    <t>SHT0015221</t>
    <phoneticPr fontId="24" type="noConversion"/>
  </si>
  <si>
    <t>副驾驶高配右侧罩壳</t>
    <phoneticPr fontId="24" type="noConversion"/>
  </si>
  <si>
    <t>SHT0015222</t>
    <phoneticPr fontId="24" type="noConversion"/>
  </si>
  <si>
    <t>驾驶员左侧罩壳</t>
  </si>
  <si>
    <t>SHT0015223</t>
  </si>
  <si>
    <t>通风加热孔盖板</t>
  </si>
  <si>
    <t>借用SHT0010333</t>
    <phoneticPr fontId="24" type="noConversion"/>
  </si>
  <si>
    <t>SHT0015224</t>
  </si>
  <si>
    <t>驾驶员右侧罩壳</t>
    <phoneticPr fontId="24" type="noConversion"/>
  </si>
  <si>
    <t>BSP0010020</t>
    <phoneticPr fontId="24" type="noConversion"/>
  </si>
  <si>
    <t>罩壳弹簧卡子</t>
  </si>
  <si>
    <t>SHT0015225</t>
    <phoneticPr fontId="24" type="noConversion"/>
  </si>
  <si>
    <t>副驾驶高配左侧罩壳</t>
  </si>
  <si>
    <t>借用SHT0011463</t>
    <phoneticPr fontId="24" type="noConversion"/>
  </si>
  <si>
    <t>SHT0015226</t>
  </si>
  <si>
    <t>驾驶员标配前罩壳</t>
  </si>
  <si>
    <t>借用SHT0010332</t>
    <phoneticPr fontId="24" type="noConversion"/>
  </si>
  <si>
    <t>SHT0052126</t>
    <phoneticPr fontId="24" type="noConversion"/>
  </si>
  <si>
    <t>驾驶员高配前罩壳分总成</t>
    <phoneticPr fontId="24" type="noConversion"/>
  </si>
  <si>
    <t>与H6相比变更颜色，增加丝印字体标识</t>
    <phoneticPr fontId="24" type="noConversion"/>
  </si>
  <si>
    <t>SHT0015228</t>
    <phoneticPr fontId="24" type="noConversion"/>
  </si>
  <si>
    <t>驾驶员后侧罩壳</t>
  </si>
  <si>
    <t>新开</t>
    <phoneticPr fontId="24" type="noConversion"/>
  </si>
  <si>
    <t>借用SHT0010657</t>
    <phoneticPr fontId="24" type="noConversion"/>
  </si>
  <si>
    <t>SHT0010981</t>
    <phoneticPr fontId="24" type="noConversion"/>
  </si>
  <si>
    <t>驾驶员塑料件支撑板</t>
  </si>
  <si>
    <t>SHT0011482</t>
  </si>
  <si>
    <t>副驾驶塑料件支撑板</t>
  </si>
  <si>
    <t>SHT0015229</t>
    <phoneticPr fontId="24" type="noConversion"/>
  </si>
  <si>
    <t>驾驶员靠背调节手柄总成</t>
    <phoneticPr fontId="29" type="noConversion"/>
  </si>
  <si>
    <t>与H4 3.0相比变更颜色与标识</t>
    <phoneticPr fontId="24" type="noConversion"/>
  </si>
  <si>
    <t>SHT0015233</t>
    <phoneticPr fontId="24" type="noConversion"/>
  </si>
  <si>
    <t>副驾驶高配靠背手柄总成</t>
  </si>
  <si>
    <t>新开手柄</t>
    <phoneticPr fontId="24" type="noConversion"/>
  </si>
  <si>
    <t>SHT0015237</t>
    <phoneticPr fontId="24" type="noConversion"/>
  </si>
  <si>
    <t>主驾驶座椅高度调节机构总成</t>
    <phoneticPr fontId="24" type="noConversion"/>
  </si>
  <si>
    <t>借用SHT0010251，更换手柄</t>
    <phoneticPr fontId="24" type="noConversion"/>
  </si>
  <si>
    <t>SHT0015238</t>
  </si>
  <si>
    <t>副驾驶座椅高度调节机构总成</t>
  </si>
  <si>
    <t>借用SHT0011509，更换手柄</t>
    <phoneticPr fontId="24" type="noConversion"/>
  </si>
  <si>
    <t>SHT0015239</t>
  </si>
  <si>
    <t>阻尼调节机构总成</t>
    <phoneticPr fontId="24" type="noConversion"/>
  </si>
  <si>
    <t>借用SHT0010907，更换手柄</t>
    <phoneticPr fontId="24" type="noConversion"/>
  </si>
  <si>
    <t>BFA0000285</t>
    <phoneticPr fontId="24" type="noConversion"/>
  </si>
  <si>
    <t>固定阻尼拉线和高调拉线</t>
  </si>
  <si>
    <t>SHT0015240</t>
    <phoneticPr fontId="24" type="noConversion"/>
  </si>
  <si>
    <t>驾驶员四孔腰托开关总成</t>
    <phoneticPr fontId="24" type="noConversion"/>
  </si>
  <si>
    <t>SHT0015241</t>
  </si>
  <si>
    <t>驾驶员六孔腰托开关总成</t>
  </si>
  <si>
    <t>SHT0015536</t>
    <phoneticPr fontId="24" type="noConversion"/>
  </si>
  <si>
    <t>副驾驶员四孔腰托开关总成</t>
    <phoneticPr fontId="24" type="noConversion"/>
  </si>
  <si>
    <t>SHT0015535</t>
    <phoneticPr fontId="24" type="noConversion"/>
  </si>
  <si>
    <t>副驾驶员六孔腰托开关总成</t>
    <phoneticPr fontId="24" type="noConversion"/>
  </si>
  <si>
    <t>与汕德卡副驾高配开关相比变更颜色</t>
    <phoneticPr fontId="24" type="noConversion"/>
  </si>
  <si>
    <t>SHT0015242</t>
    <phoneticPr fontId="24" type="noConversion"/>
  </si>
  <si>
    <t>主驾驶速降开关按钮帽</t>
    <phoneticPr fontId="24" type="noConversion"/>
  </si>
  <si>
    <t>SHT0015243</t>
  </si>
  <si>
    <t>副驾驶速降开关按钮帽</t>
  </si>
  <si>
    <t>BPC0010060</t>
    <phoneticPr fontId="24" type="noConversion"/>
  </si>
  <si>
    <t>座椅速升速降阀</t>
    <phoneticPr fontId="24" type="noConversion"/>
  </si>
  <si>
    <t>SHT0015244</t>
    <phoneticPr fontId="24" type="noConversion"/>
  </si>
  <si>
    <t>座椅旋转调节开关总成</t>
    <phoneticPr fontId="24" type="noConversion"/>
  </si>
  <si>
    <t>SHT0015249</t>
    <phoneticPr fontId="24" type="noConversion"/>
  </si>
  <si>
    <t>线束接插件固定座</t>
    <phoneticPr fontId="24" type="noConversion"/>
  </si>
  <si>
    <t>Q2714213F31</t>
    <phoneticPr fontId="24" type="noConversion"/>
  </si>
  <si>
    <t>十字槽盘头自攻螺钉</t>
    <phoneticPr fontId="24" type="noConversion"/>
  </si>
  <si>
    <t>固定接插件固定座</t>
    <phoneticPr fontId="24" type="noConversion"/>
  </si>
  <si>
    <t>SHT0015017</t>
    <phoneticPr fontId="24" type="noConversion"/>
  </si>
  <si>
    <t>防护管</t>
    <phoneticPr fontId="24" type="noConversion"/>
  </si>
  <si>
    <t>BFA0010037</t>
    <phoneticPr fontId="24" type="noConversion"/>
  </si>
  <si>
    <t>内梅花盘头三角牙自攻螺钉</t>
  </si>
  <si>
    <t>螺钉固定到钣金上</t>
  </si>
  <si>
    <t>SHT0010465</t>
    <phoneticPr fontId="24" type="noConversion"/>
  </si>
  <si>
    <t>气管防护长弹簧</t>
    <phoneticPr fontId="24" type="noConversion"/>
  </si>
  <si>
    <t>BFA0010038</t>
    <phoneticPr fontId="24" type="noConversion"/>
  </si>
  <si>
    <t>BFA0010019</t>
    <phoneticPr fontId="24" type="noConversion"/>
  </si>
  <si>
    <t>内六角花形低圆柱头螺钉</t>
  </si>
  <si>
    <t>坐垫和靠背连接用</t>
  </si>
  <si>
    <t>BFA0000017</t>
    <phoneticPr fontId="24" type="noConversion"/>
  </si>
  <si>
    <t>Q218B0820</t>
    <phoneticPr fontId="24" type="noConversion"/>
  </si>
  <si>
    <t>内六角圆头螺栓</t>
    <phoneticPr fontId="24" type="noConversion"/>
  </si>
  <si>
    <t>滑轨连接上框用</t>
    <phoneticPr fontId="24" type="noConversion"/>
  </si>
  <si>
    <t>BFA0010089</t>
    <phoneticPr fontId="24" type="noConversion"/>
  </si>
  <si>
    <t>内六角花形盘头螺钉</t>
    <phoneticPr fontId="24" type="noConversion"/>
  </si>
  <si>
    <t>底支架和底座模块化连接用</t>
  </si>
  <si>
    <t>BFA0000004</t>
    <phoneticPr fontId="24" type="noConversion"/>
  </si>
  <si>
    <t>扎带</t>
    <phoneticPr fontId="24" type="noConversion"/>
  </si>
  <si>
    <t>BCL0010006</t>
    <phoneticPr fontId="24" type="noConversion"/>
  </si>
  <si>
    <t>气管卡扣（2新mm）</t>
    <phoneticPr fontId="24" type="noConversion"/>
  </si>
  <si>
    <t>SHT0015050</t>
    <phoneticPr fontId="24" type="noConversion"/>
  </si>
  <si>
    <t>线束护套防护棉</t>
    <phoneticPr fontId="24" type="noConversion"/>
  </si>
  <si>
    <t>BPC0000019</t>
    <phoneticPr fontId="24" type="noConversion"/>
  </si>
  <si>
    <t>气管防护管</t>
  </si>
  <si>
    <t>靠背防护罩</t>
  </si>
  <si>
    <t>SHT0011149</t>
  </si>
  <si>
    <t>BCL0010021</t>
    <phoneticPr fontId="24" type="noConversion"/>
  </si>
  <si>
    <t>布基胶带</t>
    <phoneticPr fontId="24" type="noConversion"/>
  </si>
  <si>
    <t>SHT0010667</t>
    <phoneticPr fontId="11" type="noConversion"/>
  </si>
  <si>
    <t>高配安全带出口罩壳</t>
    <phoneticPr fontId="11" type="noConversion"/>
  </si>
  <si>
    <t>已发，补定单</t>
    <phoneticPr fontId="11" type="noConversion"/>
  </si>
  <si>
    <t>H6罩壳</t>
    <phoneticPr fontId="11" type="noConversion"/>
  </si>
  <si>
    <t>北京提供面料辅材，缝纫加工</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</si>
</sst>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36"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sz val="11"/>
      <color theme="1"/>
      <name val="宋体"/>
      <family val="2"/>
      <charset val="134"/>
      <scheme val="minor"/>
    </font>
    <font>
      <sz val="10"/>
      <color rgb="FFFF0000"/>
      <name val="宋体"/>
      <family val="3"/>
      <charset val="134"/>
      <scheme val="minor"/>
    </font>
    <font>
      <sz val="10"/>
      <name val="宋体"/>
      <family val="3"/>
      <charset val="134"/>
    </font>
    <font>
      <sz val="9"/>
      <name val="宋体"/>
      <family val="3"/>
      <charset val="134"/>
      <scheme val="minor"/>
    </font>
    <font>
      <sz val="10"/>
      <color rgb="FFFF0000"/>
      <name val="宋体"/>
      <family val="3"/>
      <charset val="134"/>
    </font>
    <font>
      <sz val="11"/>
      <name val="宋体"/>
      <family val="3"/>
      <charset val="134"/>
    </font>
    <font>
      <sz val="12"/>
      <color theme="1"/>
      <name val="宋体"/>
      <family val="3"/>
      <charset val="134"/>
    </font>
    <font>
      <sz val="11"/>
      <name val="Arial"/>
      <family val="2"/>
    </font>
    <font>
      <sz val="9"/>
      <name val="宋体"/>
      <family val="2"/>
      <charset val="134"/>
      <scheme val="minor"/>
    </font>
    <font>
      <sz val="11"/>
      <color theme="1"/>
      <name val="宋体"/>
      <family val="3"/>
      <charset val="134"/>
      <scheme val="minor"/>
    </font>
    <font>
      <sz val="10"/>
      <name val="仿宋"/>
      <family val="3"/>
      <charset val="134"/>
    </font>
    <font>
      <sz val="10"/>
      <color theme="1"/>
      <name val="宋体"/>
      <family val="3"/>
      <charset val="134"/>
    </font>
    <font>
      <b/>
      <sz val="10"/>
      <name val="宋体"/>
      <family val="3"/>
      <charset val="134"/>
    </font>
    <font>
      <sz val="10"/>
      <color indexed="0"/>
      <name val="宋体"/>
      <family val="3"/>
      <charset val="134"/>
    </font>
    <font>
      <sz val="24"/>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bottom/>
      <diagonal/>
    </border>
  </borders>
  <cellStyleXfs count="23">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30" fillId="0" borderId="0">
      <alignment vertical="center"/>
    </xf>
    <xf numFmtId="0" fontId="30" fillId="0" borderId="0">
      <alignment vertical="center"/>
    </xf>
    <xf numFmtId="0" fontId="30" fillId="0" borderId="0">
      <alignment vertical="center"/>
    </xf>
    <xf numFmtId="0" fontId="7" fillId="0" borderId="0" applyNumberFormat="0" applyFill="0" applyBorder="0" applyAlignment="0" applyProtection="0"/>
    <xf numFmtId="0" fontId="12" fillId="0" borderId="0"/>
    <xf numFmtId="0" fontId="30" fillId="0" borderId="0">
      <alignment vertical="center"/>
    </xf>
  </cellStyleXfs>
  <cellXfs count="169">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0" fontId="1" fillId="0" borderId="2" xfId="4" applyFont="1" applyBorder="1" applyAlignment="1">
      <alignment horizontal="center" vertical="center" wrapText="1"/>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 fillId="0" borderId="4" xfId="4" applyFont="1" applyBorder="1" applyAlignment="1">
      <alignment horizontal="center" vertical="center" wrapText="1"/>
    </xf>
    <xf numFmtId="178" fontId="20" fillId="0" borderId="2" xfId="11" applyNumberFormat="1"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18" fillId="0" borderId="2" xfId="15"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lignment vertical="center"/>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0" fontId="18" fillId="0" borderId="2" xfId="15" applyFont="1" applyBorder="1" applyAlignment="1">
      <alignment horizontal="center" vertical="center"/>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31" fontId="18" fillId="0" borderId="2" xfId="4"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23" fillId="0" borderId="2" xfId="0" applyFont="1" applyBorder="1" applyAlignment="1">
      <alignment horizontal="left" vertical="center" wrapText="1"/>
    </xf>
    <xf numFmtId="49" fontId="23" fillId="0" borderId="2" xfId="0" applyNumberFormat="1" applyFont="1" applyBorder="1" applyAlignment="1">
      <alignment horizontal="left" vertical="center" wrapText="1"/>
    </xf>
    <xf numFmtId="0" fontId="25" fillId="0" borderId="2" xfId="0" applyFont="1" applyBorder="1" applyAlignment="1">
      <alignment horizontal="left" vertical="center" wrapText="1"/>
    </xf>
    <xf numFmtId="0" fontId="23" fillId="0" borderId="2" xfId="0" applyFont="1" applyBorder="1" applyAlignment="1">
      <alignment horizontal="center" vertical="center" wrapText="1"/>
    </xf>
    <xf numFmtId="0" fontId="27" fillId="0" borderId="2" xfId="0" applyFont="1" applyBorder="1" applyAlignment="1">
      <alignment horizontal="center" vertical="center" wrapText="1"/>
    </xf>
    <xf numFmtId="49" fontId="27" fillId="0" borderId="2" xfId="0" applyNumberFormat="1" applyFont="1" applyBorder="1" applyAlignment="1">
      <alignment horizontal="center" vertical="center" wrapText="1"/>
    </xf>
    <xf numFmtId="0" fontId="27" fillId="2" borderId="2" xfId="0" applyFont="1" applyFill="1" applyBorder="1" applyAlignment="1">
      <alignment horizontal="center" vertical="center"/>
    </xf>
    <xf numFmtId="0" fontId="1" fillId="2" borderId="2" xfId="4" applyFont="1" applyFill="1" applyBorder="1" applyAlignment="1">
      <alignment horizontal="center" vertical="center"/>
    </xf>
    <xf numFmtId="58" fontId="1" fillId="2" borderId="2" xfId="4" applyNumberFormat="1" applyFont="1" applyFill="1" applyBorder="1" applyAlignment="1">
      <alignment horizontal="center" vertical="center"/>
    </xf>
    <xf numFmtId="43" fontId="1" fillId="2" borderId="2" xfId="4" applyNumberFormat="1" applyFont="1" applyFill="1" applyBorder="1" applyAlignment="1">
      <alignment horizontal="center" vertical="center"/>
    </xf>
    <xf numFmtId="0" fontId="1" fillId="2" borderId="4" xfId="4" applyFont="1" applyFill="1" applyBorder="1" applyAlignment="1">
      <alignment horizontal="center" vertical="center" wrapText="1"/>
    </xf>
    <xf numFmtId="0" fontId="12" fillId="2" borderId="4" xfId="0" applyFont="1" applyFill="1" applyBorder="1" applyAlignment="1">
      <alignment horizontal="center" vertical="center" wrapText="1"/>
    </xf>
    <xf numFmtId="0" fontId="26" fillId="0" borderId="2" xfId="16" applyFont="1" applyBorder="1" applyAlignment="1" applyProtection="1">
      <alignment horizontal="center" vertical="center" wrapText="1"/>
      <protection locked="0"/>
    </xf>
    <xf numFmtId="0" fontId="23" fillId="0" borderId="2" xfId="16" applyFont="1" applyBorder="1" applyAlignment="1" applyProtection="1">
      <alignment horizontal="left" vertical="center" wrapText="1"/>
      <protection locked="0"/>
    </xf>
    <xf numFmtId="0" fontId="26" fillId="0" borderId="3" xfId="16" applyFont="1" applyBorder="1" applyAlignment="1" applyProtection="1">
      <alignment horizontal="center" vertical="center" wrapText="1"/>
      <protection locked="0"/>
    </xf>
    <xf numFmtId="0" fontId="3" fillId="0" borderId="2" xfId="16" applyFont="1" applyBorder="1" applyAlignment="1" applyProtection="1">
      <alignment horizontal="center" vertical="center" wrapText="1"/>
      <protection locked="0"/>
    </xf>
    <xf numFmtId="0" fontId="26" fillId="0" borderId="4" xfId="16" applyFont="1" applyBorder="1" applyAlignment="1" applyProtection="1">
      <alignment horizontal="center" vertical="center" wrapText="1"/>
      <protection locked="0"/>
    </xf>
    <xf numFmtId="0" fontId="23" fillId="0" borderId="2" xfId="0" applyFont="1" applyBorder="1" applyAlignment="1">
      <alignment horizontal="left" vertical="center"/>
    </xf>
    <xf numFmtId="0" fontId="23" fillId="0" borderId="2" xfId="16" applyFont="1" applyBorder="1" applyAlignment="1" applyProtection="1">
      <alignment horizontal="center" vertical="center" wrapText="1"/>
      <protection locked="0"/>
    </xf>
    <xf numFmtId="49" fontId="23" fillId="0" borderId="2" xfId="16" applyNumberFormat="1" applyFont="1" applyBorder="1" applyAlignment="1" applyProtection="1">
      <alignment horizontal="left" vertical="center" wrapText="1"/>
      <protection locked="0"/>
    </xf>
    <xf numFmtId="49" fontId="23" fillId="0" borderId="2" xfId="16" applyNumberFormat="1" applyFont="1" applyBorder="1" applyAlignment="1" applyProtection="1">
      <alignment horizontal="center" vertical="center" wrapText="1"/>
      <protection locked="0"/>
    </xf>
    <xf numFmtId="0" fontId="23" fillId="0" borderId="2" xfId="18" applyFont="1" applyBorder="1" applyAlignment="1">
      <alignment horizontal="left" vertical="center"/>
    </xf>
    <xf numFmtId="0" fontId="32" fillId="0" borderId="2" xfId="0" applyFont="1" applyBorder="1" applyAlignment="1">
      <alignment horizontal="left" vertical="center" wrapText="1"/>
    </xf>
    <xf numFmtId="0" fontId="23" fillId="0" borderId="2" xfId="0" applyFont="1" applyBorder="1" applyAlignment="1">
      <alignment horizontal="center" vertical="center"/>
    </xf>
    <xf numFmtId="0" fontId="23" fillId="0" borderId="2" xfId="16" applyFont="1" applyBorder="1" applyAlignment="1" applyProtection="1">
      <alignment vertical="center" wrapText="1"/>
      <protection locked="0"/>
    </xf>
    <xf numFmtId="0" fontId="31" fillId="0" borderId="2" xfId="0" applyFont="1" applyBorder="1" applyAlignment="1">
      <alignment horizontal="left" vertical="center" wrapText="1"/>
    </xf>
    <xf numFmtId="0" fontId="23" fillId="0" borderId="4" xfId="0" applyFont="1" applyBorder="1" applyAlignment="1">
      <alignment horizontal="left" vertical="center" wrapText="1"/>
    </xf>
    <xf numFmtId="0" fontId="23" fillId="0" borderId="2" xfId="0" applyFont="1" applyBorder="1" applyAlignment="1">
      <alignment vertical="center" wrapText="1"/>
    </xf>
    <xf numFmtId="49" fontId="23" fillId="0" borderId="2" xfId="0" applyNumberFormat="1" applyFont="1" applyBorder="1" applyAlignment="1">
      <alignment vertical="center" wrapText="1"/>
    </xf>
    <xf numFmtId="0" fontId="23" fillId="0" borderId="2" xfId="0" applyFont="1" applyBorder="1">
      <alignment vertical="center"/>
    </xf>
    <xf numFmtId="0" fontId="23" fillId="0" borderId="2" xfId="22" applyFont="1" applyBorder="1" applyAlignment="1">
      <alignment horizontal="left" vertical="center" wrapText="1"/>
    </xf>
    <xf numFmtId="0" fontId="34" fillId="0" borderId="2" xfId="0" applyFont="1" applyBorder="1" applyAlignment="1">
      <alignment horizontal="center" vertical="center" wrapText="1"/>
    </xf>
    <xf numFmtId="0" fontId="28" fillId="0" borderId="2" xfId="16" applyFont="1" applyBorder="1" applyAlignment="1" applyProtection="1">
      <alignment horizontal="center" vertical="center" wrapText="1"/>
      <protection locked="0"/>
    </xf>
    <xf numFmtId="0" fontId="35" fillId="0" borderId="0" xfId="0" applyFont="1" applyAlignment="1">
      <alignment horizontal="center" vertical="center"/>
    </xf>
    <xf numFmtId="0" fontId="0" fillId="2" borderId="2" xfId="0" applyFill="1" applyBorder="1" applyAlignment="1">
      <alignment horizontal="center" vertical="center"/>
    </xf>
    <xf numFmtId="0" fontId="12" fillId="3" borderId="2" xfId="0" applyFont="1" applyFill="1" applyBorder="1" applyAlignment="1">
      <alignment horizontal="center" vertical="center"/>
    </xf>
    <xf numFmtId="0" fontId="17" fillId="0" borderId="15" xfId="0" applyFont="1" applyBorder="1" applyAlignment="1">
      <alignment horizontal="left" vertical="top" wrapText="1"/>
    </xf>
    <xf numFmtId="0" fontId="17" fillId="0" borderId="0" xfId="0" applyFont="1" applyAlignment="1">
      <alignment horizontal="left" vertical="top"/>
    </xf>
    <xf numFmtId="0" fontId="30" fillId="0" borderId="0" xfId="0" applyFont="1">
      <alignment vertical="center"/>
    </xf>
    <xf numFmtId="0" fontId="0" fillId="0" borderId="0" xfId="0">
      <alignment vertical="center"/>
    </xf>
    <xf numFmtId="0" fontId="23" fillId="3" borderId="4" xfId="0" applyFont="1" applyFill="1" applyBorder="1" applyAlignment="1">
      <alignment horizontal="left" vertical="center" wrapText="1"/>
    </xf>
    <xf numFmtId="0" fontId="17" fillId="0" borderId="15" xfId="0" applyFont="1" applyBorder="1" applyAlignment="1">
      <alignment horizontal="left" vertical="top"/>
    </xf>
    <xf numFmtId="0" fontId="23" fillId="3" borderId="2" xfId="0" applyFont="1" applyFill="1" applyBorder="1" applyAlignment="1">
      <alignment horizontal="left" vertical="center" wrapText="1"/>
    </xf>
    <xf numFmtId="0" fontId="35" fillId="0" borderId="1" xfId="0" applyFont="1" applyBorder="1" applyAlignment="1">
      <alignment horizontal="center" vertical="center"/>
    </xf>
    <xf numFmtId="0" fontId="17" fillId="0" borderId="8" xfId="0" applyFont="1" applyBorder="1" applyAlignment="1">
      <alignment horizontal="left" vertical="top"/>
    </xf>
    <xf numFmtId="0" fontId="17" fillId="0" borderId="1" xfId="0" applyFont="1" applyBorder="1" applyAlignment="1">
      <alignment horizontal="left" vertical="top"/>
    </xf>
    <xf numFmtId="0" fontId="26" fillId="0" borderId="13" xfId="3" applyNumberFormat="1" applyFont="1" applyFill="1" applyBorder="1" applyAlignment="1" applyProtection="1">
      <alignment horizontal="center" vertical="center" wrapText="1"/>
      <protection locked="0"/>
    </xf>
    <xf numFmtId="0" fontId="26" fillId="0" borderId="2" xfId="16" applyFont="1" applyBorder="1" applyAlignment="1" applyProtection="1">
      <alignment horizontal="center" vertical="center" wrapText="1"/>
      <protection locked="0"/>
    </xf>
    <xf numFmtId="49" fontId="26" fillId="0" borderId="2" xfId="16" applyNumberFormat="1" applyFont="1" applyBorder="1" applyAlignment="1" applyProtection="1">
      <alignment horizontal="center" vertical="center" wrapText="1"/>
      <protection locked="0"/>
    </xf>
    <xf numFmtId="0" fontId="26" fillId="0" borderId="3" xfId="16" applyFont="1" applyBorder="1" applyAlignment="1" applyProtection="1">
      <alignment horizontal="center" vertical="center" wrapText="1"/>
      <protection locked="0"/>
    </xf>
    <xf numFmtId="0" fontId="30" fillId="4" borderId="2" xfId="0" applyFont="1" applyFill="1" applyBorder="1" applyAlignment="1">
      <alignment horizontal="center" vertical="center"/>
    </xf>
    <xf numFmtId="0" fontId="30" fillId="0" borderId="0" xfId="0" applyFont="1" applyAlignment="1">
      <alignment horizontal="center" vertical="center"/>
    </xf>
    <xf numFmtId="0" fontId="3" fillId="0" borderId="2" xfId="3" applyNumberFormat="1" applyFont="1" applyFill="1" applyBorder="1" applyAlignment="1" applyProtection="1">
      <alignment horizontal="center" vertical="center" wrapText="1"/>
      <protection locked="0"/>
    </xf>
    <xf numFmtId="0" fontId="26" fillId="0" borderId="4" xfId="16" applyFont="1" applyBorder="1" applyAlignment="1" applyProtection="1">
      <alignment horizontal="center" vertical="center" wrapText="1"/>
      <protection locked="0"/>
    </xf>
    <xf numFmtId="0" fontId="0" fillId="4" borderId="2" xfId="0" applyFill="1" applyBorder="1" applyAlignment="1">
      <alignment horizontal="center" vertical="center"/>
    </xf>
    <xf numFmtId="0" fontId="23" fillId="0" borderId="13" xfId="16" applyFont="1" applyBorder="1" applyAlignment="1" applyProtection="1">
      <alignment horizontal="left" vertical="center" wrapText="1"/>
      <protection locked="0"/>
    </xf>
    <xf numFmtId="0" fontId="23" fillId="0" borderId="2" xfId="3" applyNumberFormat="1" applyFont="1" applyFill="1" applyBorder="1" applyAlignment="1" applyProtection="1">
      <alignment horizontal="left" vertical="center" wrapText="1"/>
      <protection locked="0"/>
    </xf>
    <xf numFmtId="0" fontId="23" fillId="0" borderId="2" xfId="3" applyNumberFormat="1" applyFont="1" applyFill="1" applyBorder="1" applyAlignment="1" applyProtection="1">
      <alignment horizontal="center" vertical="center" wrapText="1"/>
      <protection locked="0"/>
    </xf>
    <xf numFmtId="0" fontId="0" fillId="4" borderId="2" xfId="0" applyFill="1" applyBorder="1" applyAlignment="1">
      <alignment horizontal="center" vertical="center"/>
    </xf>
    <xf numFmtId="0" fontId="30" fillId="4" borderId="2" xfId="0" applyFont="1" applyFill="1" applyBorder="1">
      <alignment vertical="center"/>
    </xf>
    <xf numFmtId="0" fontId="30" fillId="4" borderId="2" xfId="0" applyFont="1" applyFill="1" applyBorder="1" applyAlignment="1">
      <alignment horizontal="left" vertical="center"/>
    </xf>
    <xf numFmtId="0" fontId="30" fillId="0" borderId="0" xfId="0" applyFont="1" applyAlignment="1">
      <alignment horizontal="left" vertical="center"/>
    </xf>
    <xf numFmtId="0" fontId="32" fillId="0" borderId="2" xfId="0" applyFont="1" applyBorder="1" applyAlignment="1">
      <alignment vertical="center" wrapText="1"/>
    </xf>
    <xf numFmtId="49" fontId="32" fillId="0" borderId="2" xfId="0" applyNumberFormat="1" applyFont="1" applyBorder="1" applyAlignment="1">
      <alignment vertical="center" wrapText="1"/>
    </xf>
    <xf numFmtId="0" fontId="23" fillId="0" borderId="2" xfId="16" applyFont="1" applyBorder="1" applyAlignment="1" applyProtection="1">
      <alignment horizontal="left" vertical="center"/>
      <protection locked="0"/>
    </xf>
    <xf numFmtId="0" fontId="23" fillId="0" borderId="2" xfId="16" applyFont="1" applyBorder="1" applyAlignment="1" applyProtection="1">
      <alignment horizontal="center" vertical="center"/>
      <protection locked="0"/>
    </xf>
    <xf numFmtId="0" fontId="25" fillId="0" borderId="2" xfId="0" applyFont="1" applyBorder="1" applyAlignment="1">
      <alignment horizontal="left" vertical="center"/>
    </xf>
    <xf numFmtId="0" fontId="30" fillId="0" borderId="0" xfId="0" applyFont="1" applyAlignment="1">
      <alignment vertical="top" wrapText="1"/>
    </xf>
    <xf numFmtId="49" fontId="32" fillId="0" borderId="2" xfId="0" applyNumberFormat="1" applyFont="1" applyBorder="1" applyAlignment="1">
      <alignment horizontal="left" vertical="center" wrapText="1"/>
    </xf>
    <xf numFmtId="0" fontId="32" fillId="0" borderId="2" xfId="3" applyNumberFormat="1" applyFont="1" applyFill="1" applyBorder="1" applyAlignment="1" applyProtection="1">
      <alignment horizontal="center" vertical="center" wrapText="1"/>
      <protection locked="0"/>
    </xf>
    <xf numFmtId="0" fontId="32" fillId="0" borderId="2" xfId="16" applyFont="1" applyBorder="1" applyAlignment="1" applyProtection="1">
      <alignment horizontal="left" vertical="center" wrapText="1"/>
      <protection locked="0"/>
    </xf>
    <xf numFmtId="0" fontId="32" fillId="0" borderId="2" xfId="20" applyNumberFormat="1" applyFont="1" applyFill="1" applyBorder="1" applyAlignment="1" applyProtection="1">
      <alignment horizontal="center" vertical="center" wrapText="1"/>
      <protection locked="0"/>
    </xf>
    <xf numFmtId="0" fontId="23" fillId="0" borderId="2" xfId="18" applyFont="1" applyBorder="1" applyAlignment="1">
      <alignment horizontal="center" vertical="center"/>
    </xf>
    <xf numFmtId="0" fontId="30" fillId="0" borderId="15" xfId="0" applyFont="1" applyBorder="1" applyAlignment="1">
      <alignment horizontal="center" vertical="center"/>
    </xf>
    <xf numFmtId="0" fontId="32" fillId="0" borderId="2" xfId="0" applyFont="1" applyBorder="1" applyAlignment="1">
      <alignment horizontal="left" vertical="center"/>
    </xf>
    <xf numFmtId="0" fontId="23" fillId="0" borderId="14" xfId="16" applyFont="1" applyBorder="1" applyAlignment="1" applyProtection="1">
      <alignment horizontal="left" vertical="center" wrapText="1"/>
      <protection locked="0"/>
    </xf>
    <xf numFmtId="0" fontId="23" fillId="0" borderId="14" xfId="0" applyFont="1" applyBorder="1" applyAlignment="1">
      <alignment horizontal="left" vertical="center" wrapText="1"/>
    </xf>
    <xf numFmtId="0" fontId="23" fillId="0" borderId="14" xfId="0" applyFont="1" applyBorder="1" applyAlignment="1">
      <alignment horizontal="left" vertical="center"/>
    </xf>
    <xf numFmtId="49" fontId="23" fillId="0" borderId="14" xfId="0" applyNumberFormat="1" applyFont="1" applyBorder="1" applyAlignment="1">
      <alignment horizontal="left" vertical="center" wrapText="1"/>
    </xf>
    <xf numFmtId="0" fontId="23" fillId="0" borderId="14" xfId="0" applyFont="1" applyBorder="1" applyAlignment="1">
      <alignment horizontal="center" vertical="center"/>
    </xf>
    <xf numFmtId="0" fontId="23" fillId="0" borderId="14" xfId="16" applyFont="1" applyBorder="1" applyAlignment="1" applyProtection="1">
      <alignment horizontal="center" vertical="center" wrapText="1"/>
      <protection locked="0"/>
    </xf>
    <xf numFmtId="0" fontId="0" fillId="4" borderId="2" xfId="0" applyFill="1" applyBorder="1">
      <alignment vertical="center"/>
    </xf>
    <xf numFmtId="0" fontId="33" fillId="0" borderId="2" xfId="0" applyFont="1" applyBorder="1" applyAlignment="1">
      <alignment horizontal="left" vertical="center"/>
    </xf>
    <xf numFmtId="0" fontId="22" fillId="0" borderId="2" xfId="19" applyFont="1" applyBorder="1" applyAlignment="1">
      <alignment horizontal="left" vertical="center"/>
    </xf>
    <xf numFmtId="0" fontId="23" fillId="0" borderId="2" xfId="3" applyFont="1" applyFill="1" applyBorder="1" applyAlignment="1" applyProtection="1">
      <alignment horizontal="left" vertical="center" wrapText="1"/>
      <protection locked="0"/>
    </xf>
    <xf numFmtId="0" fontId="23" fillId="0" borderId="2" xfId="3" applyNumberFormat="1" applyFont="1" applyFill="1" applyBorder="1" applyAlignment="1" applyProtection="1">
      <alignment vertical="center" wrapText="1"/>
      <protection locked="0"/>
    </xf>
    <xf numFmtId="49" fontId="25" fillId="0" borderId="2" xfId="0" applyNumberFormat="1" applyFont="1" applyBorder="1" applyAlignment="1">
      <alignment horizontal="left" vertical="center" wrapText="1"/>
    </xf>
    <xf numFmtId="0" fontId="32" fillId="0" borderId="2" xfId="0" applyFont="1" applyBorder="1" applyAlignment="1">
      <alignment horizontal="center" vertical="center"/>
    </xf>
    <xf numFmtId="0" fontId="23" fillId="0" borderId="14" xfId="3" applyNumberFormat="1" applyFont="1" applyFill="1" applyBorder="1" applyAlignment="1" applyProtection="1">
      <alignment horizontal="left" vertical="center" wrapText="1"/>
      <protection locked="0"/>
    </xf>
    <xf numFmtId="0" fontId="23"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2" fillId="0" borderId="14" xfId="0" applyFont="1" applyBorder="1" applyAlignment="1">
      <alignment horizontal="center" vertical="center"/>
    </xf>
    <xf numFmtId="0" fontId="33" fillId="0" borderId="2" xfId="3" applyNumberFormat="1" applyFont="1" applyFill="1" applyBorder="1" applyAlignment="1" applyProtection="1">
      <alignment horizontal="left" vertical="center" wrapText="1"/>
      <protection locked="0"/>
    </xf>
    <xf numFmtId="0" fontId="3" fillId="0" borderId="2" xfId="11" applyFont="1" applyBorder="1" applyAlignment="1">
      <alignment horizontal="center" vertical="center"/>
    </xf>
    <xf numFmtId="0" fontId="1" fillId="0" borderId="2" xfId="11" applyFont="1" applyBorder="1" applyAlignment="1">
      <alignment horizontal="center" vertical="center"/>
    </xf>
  </cellXfs>
  <cellStyles count="23">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20" builtinId="1" iLevel="0"/>
    <cellStyle name="常规" xfId="0" builtinId="0"/>
    <cellStyle name="常规 10" xfId="21" xr:uid="{411F8DB4-826B-43B9-B56A-CE5415E577A9}"/>
    <cellStyle name="常规 12" xfId="6" xr:uid="{00000000-0005-0000-0000-000009000000}"/>
    <cellStyle name="常规 2" xfId="13" xr:uid="{00000000-0005-0000-0000-00000A000000}"/>
    <cellStyle name="常规 2 27" xfId="18" xr:uid="{2653570A-653A-4B2D-8E84-938EC4520ED1}"/>
    <cellStyle name="常规 3" xfId="14" xr:uid="{00000000-0005-0000-0000-00000B000000}"/>
    <cellStyle name="常规 3 29" xfId="22" xr:uid="{DDDF9A29-E05D-4726-BCDE-735DDB150953}"/>
    <cellStyle name="常规 3 30" xfId="17" xr:uid="{BE46914A-A007-40E4-B780-5D2100B81387}"/>
    <cellStyle name="常规 40" xfId="19" xr:uid="{8CB2AC80-B16D-4CCE-B56E-AA35BD522917}"/>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6" Type="http://schemas.openxmlformats.org/officeDocument/2006/relationships/image" Target="../media/image27.emf"/><Relationship Id="rId21" Type="http://schemas.openxmlformats.org/officeDocument/2006/relationships/image" Target="../media/image22.emf"/><Relationship Id="rId42" Type="http://schemas.openxmlformats.org/officeDocument/2006/relationships/image" Target="../media/image43.emf"/><Relationship Id="rId47" Type="http://schemas.openxmlformats.org/officeDocument/2006/relationships/image" Target="../media/image48.emf"/><Relationship Id="rId63" Type="http://schemas.openxmlformats.org/officeDocument/2006/relationships/image" Target="../media/image64.emf"/><Relationship Id="rId68" Type="http://schemas.openxmlformats.org/officeDocument/2006/relationships/image" Target="../media/image69.emf"/><Relationship Id="rId84" Type="http://schemas.openxmlformats.org/officeDocument/2006/relationships/image" Target="../media/image85.emf"/><Relationship Id="rId89" Type="http://schemas.openxmlformats.org/officeDocument/2006/relationships/image" Target="../media/image90.emf"/><Relationship Id="rId16" Type="http://schemas.openxmlformats.org/officeDocument/2006/relationships/image" Target="../media/image17.emf"/><Relationship Id="rId11" Type="http://schemas.openxmlformats.org/officeDocument/2006/relationships/image" Target="../media/image12.emf"/><Relationship Id="rId32" Type="http://schemas.openxmlformats.org/officeDocument/2006/relationships/image" Target="../media/image33.png"/><Relationship Id="rId37" Type="http://schemas.openxmlformats.org/officeDocument/2006/relationships/image" Target="../media/image38.emf"/><Relationship Id="rId53" Type="http://schemas.openxmlformats.org/officeDocument/2006/relationships/image" Target="../media/image54.emf"/><Relationship Id="rId58" Type="http://schemas.openxmlformats.org/officeDocument/2006/relationships/image" Target="../media/image59.emf"/><Relationship Id="rId74" Type="http://schemas.openxmlformats.org/officeDocument/2006/relationships/image" Target="../media/image75.png"/><Relationship Id="rId79" Type="http://schemas.openxmlformats.org/officeDocument/2006/relationships/image" Target="../media/image80.emf"/><Relationship Id="rId5" Type="http://schemas.openxmlformats.org/officeDocument/2006/relationships/image" Target="../media/image6.emf"/><Relationship Id="rId90" Type="http://schemas.openxmlformats.org/officeDocument/2006/relationships/image" Target="../media/image91.emf"/><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emf"/><Relationship Id="rId30" Type="http://schemas.openxmlformats.org/officeDocument/2006/relationships/image" Target="../media/image31.emf"/><Relationship Id="rId35" Type="http://schemas.openxmlformats.org/officeDocument/2006/relationships/image" Target="../media/image36.emf"/><Relationship Id="rId43" Type="http://schemas.openxmlformats.org/officeDocument/2006/relationships/image" Target="../media/image44.emf"/><Relationship Id="rId48" Type="http://schemas.openxmlformats.org/officeDocument/2006/relationships/image" Target="../media/image49.emf"/><Relationship Id="rId56" Type="http://schemas.openxmlformats.org/officeDocument/2006/relationships/image" Target="../media/image57.emf"/><Relationship Id="rId64" Type="http://schemas.openxmlformats.org/officeDocument/2006/relationships/image" Target="../media/image65.emf"/><Relationship Id="rId69" Type="http://schemas.openxmlformats.org/officeDocument/2006/relationships/image" Target="../media/image70.png"/><Relationship Id="rId77" Type="http://schemas.openxmlformats.org/officeDocument/2006/relationships/image" Target="../media/image78.emf"/><Relationship Id="rId8" Type="http://schemas.openxmlformats.org/officeDocument/2006/relationships/image" Target="../media/image9.emf"/><Relationship Id="rId51" Type="http://schemas.openxmlformats.org/officeDocument/2006/relationships/image" Target="../media/image52.emf"/><Relationship Id="rId72" Type="http://schemas.openxmlformats.org/officeDocument/2006/relationships/image" Target="../media/image73.png"/><Relationship Id="rId80" Type="http://schemas.openxmlformats.org/officeDocument/2006/relationships/image" Target="../media/image81.emf"/><Relationship Id="rId85" Type="http://schemas.openxmlformats.org/officeDocument/2006/relationships/image" Target="../media/image86.png"/><Relationship Id="rId3" Type="http://schemas.openxmlformats.org/officeDocument/2006/relationships/image" Target="../media/image4.emf"/><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33" Type="http://schemas.openxmlformats.org/officeDocument/2006/relationships/image" Target="../media/image34.png"/><Relationship Id="rId38" Type="http://schemas.openxmlformats.org/officeDocument/2006/relationships/image" Target="../media/image39.emf"/><Relationship Id="rId46" Type="http://schemas.openxmlformats.org/officeDocument/2006/relationships/image" Target="../media/image47.emf"/><Relationship Id="rId59" Type="http://schemas.openxmlformats.org/officeDocument/2006/relationships/image" Target="../media/image60.jpeg"/><Relationship Id="rId67" Type="http://schemas.openxmlformats.org/officeDocument/2006/relationships/image" Target="../media/image68.png"/><Relationship Id="rId20" Type="http://schemas.openxmlformats.org/officeDocument/2006/relationships/image" Target="../media/image21.emf"/><Relationship Id="rId41" Type="http://schemas.openxmlformats.org/officeDocument/2006/relationships/image" Target="../media/image42.emf"/><Relationship Id="rId54" Type="http://schemas.openxmlformats.org/officeDocument/2006/relationships/image" Target="../media/image55.emf"/><Relationship Id="rId62" Type="http://schemas.openxmlformats.org/officeDocument/2006/relationships/image" Target="../media/image63.emf"/><Relationship Id="rId70" Type="http://schemas.openxmlformats.org/officeDocument/2006/relationships/image" Target="../media/image71.emf"/><Relationship Id="rId75" Type="http://schemas.openxmlformats.org/officeDocument/2006/relationships/image" Target="../media/image76.png"/><Relationship Id="rId83" Type="http://schemas.openxmlformats.org/officeDocument/2006/relationships/image" Target="../media/image84.png"/><Relationship Id="rId88" Type="http://schemas.openxmlformats.org/officeDocument/2006/relationships/image" Target="../media/image89.emf"/><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emf"/><Relationship Id="rId36" Type="http://schemas.openxmlformats.org/officeDocument/2006/relationships/image" Target="../media/image37.emf"/><Relationship Id="rId49" Type="http://schemas.openxmlformats.org/officeDocument/2006/relationships/image" Target="../media/image50.emf"/><Relationship Id="rId57" Type="http://schemas.openxmlformats.org/officeDocument/2006/relationships/image" Target="../media/image58.emf"/><Relationship Id="rId10" Type="http://schemas.openxmlformats.org/officeDocument/2006/relationships/image" Target="../media/image11.emf"/><Relationship Id="rId31" Type="http://schemas.openxmlformats.org/officeDocument/2006/relationships/image" Target="../media/image32.emf"/><Relationship Id="rId44" Type="http://schemas.openxmlformats.org/officeDocument/2006/relationships/image" Target="../media/image45.emf"/><Relationship Id="rId52" Type="http://schemas.openxmlformats.org/officeDocument/2006/relationships/image" Target="../media/image53.emf"/><Relationship Id="rId60" Type="http://schemas.openxmlformats.org/officeDocument/2006/relationships/image" Target="../media/image61.png"/><Relationship Id="rId65" Type="http://schemas.openxmlformats.org/officeDocument/2006/relationships/image" Target="../media/image66.emf"/><Relationship Id="rId73" Type="http://schemas.openxmlformats.org/officeDocument/2006/relationships/image" Target="../media/image74.png"/><Relationship Id="rId78" Type="http://schemas.openxmlformats.org/officeDocument/2006/relationships/image" Target="../media/image79.png"/><Relationship Id="rId81" Type="http://schemas.openxmlformats.org/officeDocument/2006/relationships/image" Target="../media/image82.emf"/><Relationship Id="rId86" Type="http://schemas.openxmlformats.org/officeDocument/2006/relationships/image" Target="../media/image87.png"/><Relationship Id="rId4" Type="http://schemas.openxmlformats.org/officeDocument/2006/relationships/image" Target="../media/image5.emf"/><Relationship Id="rId9" Type="http://schemas.openxmlformats.org/officeDocument/2006/relationships/image" Target="../media/image10.emf"/><Relationship Id="rId13" Type="http://schemas.openxmlformats.org/officeDocument/2006/relationships/image" Target="../media/image14.emf"/><Relationship Id="rId18" Type="http://schemas.openxmlformats.org/officeDocument/2006/relationships/image" Target="../media/image19.emf"/><Relationship Id="rId39" Type="http://schemas.openxmlformats.org/officeDocument/2006/relationships/image" Target="../media/image40.emf"/><Relationship Id="rId34" Type="http://schemas.openxmlformats.org/officeDocument/2006/relationships/image" Target="../media/image35.png"/><Relationship Id="rId50" Type="http://schemas.openxmlformats.org/officeDocument/2006/relationships/image" Target="../media/image51.emf"/><Relationship Id="rId55" Type="http://schemas.openxmlformats.org/officeDocument/2006/relationships/image" Target="../media/image56.emf"/><Relationship Id="rId76" Type="http://schemas.openxmlformats.org/officeDocument/2006/relationships/image" Target="../media/image77.emf"/><Relationship Id="rId7" Type="http://schemas.openxmlformats.org/officeDocument/2006/relationships/image" Target="../media/image8.emf"/><Relationship Id="rId71" Type="http://schemas.openxmlformats.org/officeDocument/2006/relationships/image" Target="../media/image72.png"/><Relationship Id="rId2" Type="http://schemas.openxmlformats.org/officeDocument/2006/relationships/image" Target="../media/image3.emf"/><Relationship Id="rId29" Type="http://schemas.openxmlformats.org/officeDocument/2006/relationships/image" Target="../media/image30.emf"/><Relationship Id="rId24" Type="http://schemas.openxmlformats.org/officeDocument/2006/relationships/image" Target="../media/image25.emf"/><Relationship Id="rId40" Type="http://schemas.openxmlformats.org/officeDocument/2006/relationships/image" Target="../media/image41.png"/><Relationship Id="rId45" Type="http://schemas.openxmlformats.org/officeDocument/2006/relationships/image" Target="../media/image46.emf"/><Relationship Id="rId66" Type="http://schemas.openxmlformats.org/officeDocument/2006/relationships/image" Target="../media/image67.emf"/><Relationship Id="rId87" Type="http://schemas.openxmlformats.org/officeDocument/2006/relationships/image" Target="../media/image88.emf"/><Relationship Id="rId61" Type="http://schemas.openxmlformats.org/officeDocument/2006/relationships/image" Target="../media/image62.emf"/><Relationship Id="rId82" Type="http://schemas.openxmlformats.org/officeDocument/2006/relationships/image" Target="../media/image83.emf"/><Relationship Id="rId19" Type="http://schemas.openxmlformats.org/officeDocument/2006/relationships/image" Target="../media/image20.emf"/></Relationships>
</file>

<file path=xl/drawings/_rels/drawing3.xml.rels><?xml version="1.0" encoding="UTF-8" standalone="yes"?>
<Relationships xmlns="http://schemas.openxmlformats.org/package/2006/relationships"><Relationship Id="rId26" Type="http://schemas.openxmlformats.org/officeDocument/2006/relationships/image" Target="../media/image27.emf"/><Relationship Id="rId21" Type="http://schemas.openxmlformats.org/officeDocument/2006/relationships/image" Target="../media/image22.emf"/><Relationship Id="rId42" Type="http://schemas.openxmlformats.org/officeDocument/2006/relationships/image" Target="../media/image43.emf"/><Relationship Id="rId47" Type="http://schemas.openxmlformats.org/officeDocument/2006/relationships/image" Target="../media/image48.emf"/><Relationship Id="rId63" Type="http://schemas.openxmlformats.org/officeDocument/2006/relationships/image" Target="../media/image64.emf"/><Relationship Id="rId68" Type="http://schemas.openxmlformats.org/officeDocument/2006/relationships/image" Target="../media/image69.emf"/><Relationship Id="rId84" Type="http://schemas.openxmlformats.org/officeDocument/2006/relationships/image" Target="../media/image85.emf"/><Relationship Id="rId89" Type="http://schemas.openxmlformats.org/officeDocument/2006/relationships/image" Target="../media/image90.emf"/><Relationship Id="rId16" Type="http://schemas.openxmlformats.org/officeDocument/2006/relationships/image" Target="../media/image17.emf"/><Relationship Id="rId11" Type="http://schemas.openxmlformats.org/officeDocument/2006/relationships/image" Target="../media/image12.emf"/><Relationship Id="rId32" Type="http://schemas.openxmlformats.org/officeDocument/2006/relationships/image" Target="../media/image33.png"/><Relationship Id="rId37" Type="http://schemas.openxmlformats.org/officeDocument/2006/relationships/image" Target="../media/image38.emf"/><Relationship Id="rId53" Type="http://schemas.openxmlformats.org/officeDocument/2006/relationships/image" Target="../media/image54.emf"/><Relationship Id="rId58" Type="http://schemas.openxmlformats.org/officeDocument/2006/relationships/image" Target="../media/image59.emf"/><Relationship Id="rId74" Type="http://schemas.openxmlformats.org/officeDocument/2006/relationships/image" Target="../media/image75.png"/><Relationship Id="rId79" Type="http://schemas.openxmlformats.org/officeDocument/2006/relationships/image" Target="../media/image80.emf"/><Relationship Id="rId5" Type="http://schemas.openxmlformats.org/officeDocument/2006/relationships/image" Target="../media/image6.emf"/><Relationship Id="rId90" Type="http://schemas.openxmlformats.org/officeDocument/2006/relationships/image" Target="../media/image91.emf"/><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emf"/><Relationship Id="rId30" Type="http://schemas.openxmlformats.org/officeDocument/2006/relationships/image" Target="../media/image31.emf"/><Relationship Id="rId35" Type="http://schemas.openxmlformats.org/officeDocument/2006/relationships/image" Target="../media/image36.emf"/><Relationship Id="rId43" Type="http://schemas.openxmlformats.org/officeDocument/2006/relationships/image" Target="../media/image44.emf"/><Relationship Id="rId48" Type="http://schemas.openxmlformats.org/officeDocument/2006/relationships/image" Target="../media/image49.emf"/><Relationship Id="rId56" Type="http://schemas.openxmlformats.org/officeDocument/2006/relationships/image" Target="../media/image57.emf"/><Relationship Id="rId64" Type="http://schemas.openxmlformats.org/officeDocument/2006/relationships/image" Target="../media/image65.emf"/><Relationship Id="rId69" Type="http://schemas.openxmlformats.org/officeDocument/2006/relationships/image" Target="../media/image70.png"/><Relationship Id="rId77" Type="http://schemas.openxmlformats.org/officeDocument/2006/relationships/image" Target="../media/image78.emf"/><Relationship Id="rId8" Type="http://schemas.openxmlformats.org/officeDocument/2006/relationships/image" Target="../media/image9.emf"/><Relationship Id="rId51" Type="http://schemas.openxmlformats.org/officeDocument/2006/relationships/image" Target="../media/image52.emf"/><Relationship Id="rId72" Type="http://schemas.openxmlformats.org/officeDocument/2006/relationships/image" Target="../media/image73.png"/><Relationship Id="rId80" Type="http://schemas.openxmlformats.org/officeDocument/2006/relationships/image" Target="../media/image81.emf"/><Relationship Id="rId85" Type="http://schemas.openxmlformats.org/officeDocument/2006/relationships/image" Target="../media/image86.png"/><Relationship Id="rId3" Type="http://schemas.openxmlformats.org/officeDocument/2006/relationships/image" Target="../media/image4.emf"/><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33" Type="http://schemas.openxmlformats.org/officeDocument/2006/relationships/image" Target="../media/image34.png"/><Relationship Id="rId38" Type="http://schemas.openxmlformats.org/officeDocument/2006/relationships/image" Target="../media/image39.emf"/><Relationship Id="rId46" Type="http://schemas.openxmlformats.org/officeDocument/2006/relationships/image" Target="../media/image47.emf"/><Relationship Id="rId59" Type="http://schemas.openxmlformats.org/officeDocument/2006/relationships/image" Target="../media/image60.jpeg"/><Relationship Id="rId67" Type="http://schemas.openxmlformats.org/officeDocument/2006/relationships/image" Target="../media/image68.png"/><Relationship Id="rId20" Type="http://schemas.openxmlformats.org/officeDocument/2006/relationships/image" Target="../media/image21.emf"/><Relationship Id="rId41" Type="http://schemas.openxmlformats.org/officeDocument/2006/relationships/image" Target="../media/image42.emf"/><Relationship Id="rId54" Type="http://schemas.openxmlformats.org/officeDocument/2006/relationships/image" Target="../media/image55.emf"/><Relationship Id="rId62" Type="http://schemas.openxmlformats.org/officeDocument/2006/relationships/image" Target="../media/image63.emf"/><Relationship Id="rId70" Type="http://schemas.openxmlformats.org/officeDocument/2006/relationships/image" Target="../media/image71.emf"/><Relationship Id="rId75" Type="http://schemas.openxmlformats.org/officeDocument/2006/relationships/image" Target="../media/image76.png"/><Relationship Id="rId83" Type="http://schemas.openxmlformats.org/officeDocument/2006/relationships/image" Target="../media/image84.png"/><Relationship Id="rId88" Type="http://schemas.openxmlformats.org/officeDocument/2006/relationships/image" Target="../media/image89.emf"/><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emf"/><Relationship Id="rId36" Type="http://schemas.openxmlformats.org/officeDocument/2006/relationships/image" Target="../media/image37.emf"/><Relationship Id="rId49" Type="http://schemas.openxmlformats.org/officeDocument/2006/relationships/image" Target="../media/image50.emf"/><Relationship Id="rId57" Type="http://schemas.openxmlformats.org/officeDocument/2006/relationships/image" Target="../media/image58.emf"/><Relationship Id="rId10" Type="http://schemas.openxmlformats.org/officeDocument/2006/relationships/image" Target="../media/image11.emf"/><Relationship Id="rId31" Type="http://schemas.openxmlformats.org/officeDocument/2006/relationships/image" Target="../media/image32.emf"/><Relationship Id="rId44" Type="http://schemas.openxmlformats.org/officeDocument/2006/relationships/image" Target="../media/image45.emf"/><Relationship Id="rId52" Type="http://schemas.openxmlformats.org/officeDocument/2006/relationships/image" Target="../media/image53.emf"/><Relationship Id="rId60" Type="http://schemas.openxmlformats.org/officeDocument/2006/relationships/image" Target="../media/image61.png"/><Relationship Id="rId65" Type="http://schemas.openxmlformats.org/officeDocument/2006/relationships/image" Target="../media/image66.emf"/><Relationship Id="rId73" Type="http://schemas.openxmlformats.org/officeDocument/2006/relationships/image" Target="../media/image74.png"/><Relationship Id="rId78" Type="http://schemas.openxmlformats.org/officeDocument/2006/relationships/image" Target="../media/image79.png"/><Relationship Id="rId81" Type="http://schemas.openxmlformats.org/officeDocument/2006/relationships/image" Target="../media/image82.emf"/><Relationship Id="rId86" Type="http://schemas.openxmlformats.org/officeDocument/2006/relationships/image" Target="../media/image87.png"/><Relationship Id="rId4" Type="http://schemas.openxmlformats.org/officeDocument/2006/relationships/image" Target="../media/image5.emf"/><Relationship Id="rId9" Type="http://schemas.openxmlformats.org/officeDocument/2006/relationships/image" Target="../media/image10.emf"/><Relationship Id="rId13" Type="http://schemas.openxmlformats.org/officeDocument/2006/relationships/image" Target="../media/image14.emf"/><Relationship Id="rId18" Type="http://schemas.openxmlformats.org/officeDocument/2006/relationships/image" Target="../media/image19.emf"/><Relationship Id="rId39" Type="http://schemas.openxmlformats.org/officeDocument/2006/relationships/image" Target="../media/image40.emf"/><Relationship Id="rId34" Type="http://schemas.openxmlformats.org/officeDocument/2006/relationships/image" Target="../media/image35.png"/><Relationship Id="rId50" Type="http://schemas.openxmlformats.org/officeDocument/2006/relationships/image" Target="../media/image51.emf"/><Relationship Id="rId55" Type="http://schemas.openxmlformats.org/officeDocument/2006/relationships/image" Target="../media/image56.emf"/><Relationship Id="rId76" Type="http://schemas.openxmlformats.org/officeDocument/2006/relationships/image" Target="../media/image77.emf"/><Relationship Id="rId7" Type="http://schemas.openxmlformats.org/officeDocument/2006/relationships/image" Target="../media/image8.emf"/><Relationship Id="rId71" Type="http://schemas.openxmlformats.org/officeDocument/2006/relationships/image" Target="../media/image72.png"/><Relationship Id="rId2" Type="http://schemas.openxmlformats.org/officeDocument/2006/relationships/image" Target="../media/image3.emf"/><Relationship Id="rId29" Type="http://schemas.openxmlformats.org/officeDocument/2006/relationships/image" Target="../media/image30.emf"/><Relationship Id="rId24" Type="http://schemas.openxmlformats.org/officeDocument/2006/relationships/image" Target="../media/image25.emf"/><Relationship Id="rId40" Type="http://schemas.openxmlformats.org/officeDocument/2006/relationships/image" Target="../media/image41.png"/><Relationship Id="rId45" Type="http://schemas.openxmlformats.org/officeDocument/2006/relationships/image" Target="../media/image46.emf"/><Relationship Id="rId66" Type="http://schemas.openxmlformats.org/officeDocument/2006/relationships/image" Target="../media/image67.emf"/><Relationship Id="rId87" Type="http://schemas.openxmlformats.org/officeDocument/2006/relationships/image" Target="../media/image88.emf"/><Relationship Id="rId61" Type="http://schemas.openxmlformats.org/officeDocument/2006/relationships/image" Target="../media/image62.emf"/><Relationship Id="rId82" Type="http://schemas.openxmlformats.org/officeDocument/2006/relationships/image" Target="../media/image83.emf"/><Relationship Id="rId19"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146495</xdr:colOff>
      <xdr:row>32</xdr:row>
      <xdr:rowOff>72798</xdr:rowOff>
    </xdr:from>
    <xdr:to>
      <xdr:col>17</xdr:col>
      <xdr:colOff>290495</xdr:colOff>
      <xdr:row>32</xdr:row>
      <xdr:rowOff>324798</xdr:rowOff>
    </xdr:to>
    <xdr:pic>
      <xdr:nvPicPr>
        <xdr:cNvPr id="2" name="图片 1">
          <a:extLst>
            <a:ext uri="{FF2B5EF4-FFF2-40B4-BE49-F238E27FC236}">
              <a16:creationId xmlns:a16="http://schemas.microsoft.com/office/drawing/2014/main" id="{C7AD6A4E-1145-4CAF-86A1-4177FC9523EC}"/>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909370" y="1282677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154029</xdr:colOff>
      <xdr:row>33</xdr:row>
      <xdr:rowOff>69420</xdr:rowOff>
    </xdr:from>
    <xdr:to>
      <xdr:col>17</xdr:col>
      <xdr:colOff>298029</xdr:colOff>
      <xdr:row>33</xdr:row>
      <xdr:rowOff>321420</xdr:rowOff>
    </xdr:to>
    <xdr:pic>
      <xdr:nvPicPr>
        <xdr:cNvPr id="3" name="图片 2">
          <a:extLst>
            <a:ext uri="{FF2B5EF4-FFF2-40B4-BE49-F238E27FC236}">
              <a16:creationId xmlns:a16="http://schemas.microsoft.com/office/drawing/2014/main" id="{68B2EB2E-3FDF-4376-A430-0841EA4F94C6}"/>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916904" y="132615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108526</xdr:colOff>
      <xdr:row>46</xdr:row>
      <xdr:rowOff>68870</xdr:rowOff>
    </xdr:from>
    <xdr:to>
      <xdr:col>17</xdr:col>
      <xdr:colOff>252526</xdr:colOff>
      <xdr:row>46</xdr:row>
      <xdr:rowOff>320870</xdr:rowOff>
    </xdr:to>
    <xdr:pic>
      <xdr:nvPicPr>
        <xdr:cNvPr id="4" name="图片 3">
          <a:extLst>
            <a:ext uri="{FF2B5EF4-FFF2-40B4-BE49-F238E27FC236}">
              <a16:creationId xmlns:a16="http://schemas.microsoft.com/office/drawing/2014/main" id="{8C6DF833-2FC8-4222-95BD-27F3BB672E10}"/>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7871401" y="189569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113049</xdr:colOff>
      <xdr:row>47</xdr:row>
      <xdr:rowOff>90242</xdr:rowOff>
    </xdr:from>
    <xdr:to>
      <xdr:col>17</xdr:col>
      <xdr:colOff>257049</xdr:colOff>
      <xdr:row>47</xdr:row>
      <xdr:rowOff>342242</xdr:rowOff>
    </xdr:to>
    <xdr:pic>
      <xdr:nvPicPr>
        <xdr:cNvPr id="5" name="Picture 34">
          <a:extLst>
            <a:ext uri="{FF2B5EF4-FFF2-40B4-BE49-F238E27FC236}">
              <a16:creationId xmlns:a16="http://schemas.microsoft.com/office/drawing/2014/main" id="{4CC60B7C-9470-4D74-A718-2D7D4C73D309}"/>
            </a:ext>
          </a:extLst>
        </xdr:cNvPr>
        <xdr:cNvPicPr preferRelativeResize="0">
          <a:picLocks noChangeArrowheads="1"/>
        </xdr:cNvPicPr>
      </xdr:nvPicPr>
      <xdr:blipFill>
        <a:blip xmlns:r="http://schemas.openxmlformats.org/officeDocument/2006/relationships" r:embed="rId4" cstate="print"/>
        <a:srcRect/>
        <a:stretch>
          <a:fillRect/>
        </a:stretch>
      </xdr:blipFill>
      <xdr:spPr>
        <a:xfrm>
          <a:off x="7875924" y="19416467"/>
          <a:ext cx="144000" cy="252000"/>
        </a:xfrm>
        <a:prstGeom prst="rect">
          <a:avLst/>
        </a:prstGeom>
        <a:noFill/>
      </xdr:spPr>
    </xdr:pic>
    <xdr:clientData/>
  </xdr:twoCellAnchor>
  <xdr:twoCellAnchor>
    <xdr:from>
      <xdr:col>17</xdr:col>
      <xdr:colOff>117231</xdr:colOff>
      <xdr:row>24</xdr:row>
      <xdr:rowOff>56203</xdr:rowOff>
    </xdr:from>
    <xdr:to>
      <xdr:col>17</xdr:col>
      <xdr:colOff>261231</xdr:colOff>
      <xdr:row>24</xdr:row>
      <xdr:rowOff>308203</xdr:rowOff>
    </xdr:to>
    <xdr:pic>
      <xdr:nvPicPr>
        <xdr:cNvPr id="6" name="图片 5">
          <a:extLst>
            <a:ext uri="{FF2B5EF4-FFF2-40B4-BE49-F238E27FC236}">
              <a16:creationId xmlns:a16="http://schemas.microsoft.com/office/drawing/2014/main" id="{8E68B194-2F1C-419E-9CB1-CB1DF94380F7}"/>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880106" y="93049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105655</xdr:colOff>
      <xdr:row>48</xdr:row>
      <xdr:rowOff>68517</xdr:rowOff>
    </xdr:from>
    <xdr:to>
      <xdr:col>17</xdr:col>
      <xdr:colOff>249655</xdr:colOff>
      <xdr:row>48</xdr:row>
      <xdr:rowOff>320517</xdr:rowOff>
    </xdr:to>
    <xdr:pic>
      <xdr:nvPicPr>
        <xdr:cNvPr id="7" name="Picture 34">
          <a:extLst>
            <a:ext uri="{FF2B5EF4-FFF2-40B4-BE49-F238E27FC236}">
              <a16:creationId xmlns:a16="http://schemas.microsoft.com/office/drawing/2014/main" id="{FB0F00A8-EC93-4B38-A29A-8EDE9A7A14B4}"/>
            </a:ext>
          </a:extLst>
        </xdr:cNvPr>
        <xdr:cNvPicPr preferRelativeResize="0">
          <a:picLocks noChangeArrowheads="1"/>
        </xdr:cNvPicPr>
      </xdr:nvPicPr>
      <xdr:blipFill>
        <a:blip xmlns:r="http://schemas.openxmlformats.org/officeDocument/2006/relationships" r:embed="rId4" cstate="print"/>
        <a:srcRect l="41048" t="5377" r="20177" b="9789"/>
        <a:stretch>
          <a:fillRect/>
        </a:stretch>
      </xdr:blipFill>
      <xdr:spPr>
        <a:xfrm>
          <a:off x="7868530" y="19832892"/>
          <a:ext cx="144000" cy="252000"/>
        </a:xfrm>
        <a:prstGeom prst="rect">
          <a:avLst/>
        </a:prstGeom>
        <a:noFill/>
      </xdr:spPr>
    </xdr:pic>
    <xdr:clientData/>
  </xdr:twoCellAnchor>
  <xdr:twoCellAnchor>
    <xdr:from>
      <xdr:col>17</xdr:col>
      <xdr:colOff>183506</xdr:colOff>
      <xdr:row>25</xdr:row>
      <xdr:rowOff>80215</xdr:rowOff>
    </xdr:from>
    <xdr:to>
      <xdr:col>17</xdr:col>
      <xdr:colOff>327506</xdr:colOff>
      <xdr:row>25</xdr:row>
      <xdr:rowOff>332215</xdr:rowOff>
    </xdr:to>
    <xdr:pic>
      <xdr:nvPicPr>
        <xdr:cNvPr id="8" name="图片 7">
          <a:extLst>
            <a:ext uri="{FF2B5EF4-FFF2-40B4-BE49-F238E27FC236}">
              <a16:creationId xmlns:a16="http://schemas.microsoft.com/office/drawing/2014/main" id="{2103D3B3-F517-4019-89D6-46213CD76061}"/>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946381" y="976714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194574</xdr:colOff>
      <xdr:row>36</xdr:row>
      <xdr:rowOff>112874</xdr:rowOff>
    </xdr:from>
    <xdr:to>
      <xdr:col>17</xdr:col>
      <xdr:colOff>338574</xdr:colOff>
      <xdr:row>36</xdr:row>
      <xdr:rowOff>364874</xdr:rowOff>
    </xdr:to>
    <xdr:pic>
      <xdr:nvPicPr>
        <xdr:cNvPr id="9" name="图片 8">
          <a:extLst>
            <a:ext uri="{FF2B5EF4-FFF2-40B4-BE49-F238E27FC236}">
              <a16:creationId xmlns:a16="http://schemas.microsoft.com/office/drawing/2014/main" id="{D572EA22-7EB8-42E9-A6D3-223A1DEF547D}"/>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957449" y="1461944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180593</xdr:colOff>
      <xdr:row>37</xdr:row>
      <xdr:rowOff>109496</xdr:rowOff>
    </xdr:from>
    <xdr:to>
      <xdr:col>17</xdr:col>
      <xdr:colOff>324593</xdr:colOff>
      <xdr:row>37</xdr:row>
      <xdr:rowOff>361496</xdr:rowOff>
    </xdr:to>
    <xdr:pic>
      <xdr:nvPicPr>
        <xdr:cNvPr id="10" name="图片 9">
          <a:extLst>
            <a:ext uri="{FF2B5EF4-FFF2-40B4-BE49-F238E27FC236}">
              <a16:creationId xmlns:a16="http://schemas.microsoft.com/office/drawing/2014/main" id="{EBCFA739-B908-4FDE-8E8C-D9DA2ACA2B41}"/>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943468" y="1505422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184380</xdr:colOff>
      <xdr:row>35</xdr:row>
      <xdr:rowOff>100852</xdr:rowOff>
    </xdr:from>
    <xdr:to>
      <xdr:col>17</xdr:col>
      <xdr:colOff>324969</xdr:colOff>
      <xdr:row>35</xdr:row>
      <xdr:rowOff>321271</xdr:rowOff>
    </xdr:to>
    <xdr:pic>
      <xdr:nvPicPr>
        <xdr:cNvPr id="11" name="图片 10">
          <a:extLst>
            <a:ext uri="{FF2B5EF4-FFF2-40B4-BE49-F238E27FC236}">
              <a16:creationId xmlns:a16="http://schemas.microsoft.com/office/drawing/2014/main" id="{536CC521-B527-48E2-90FA-A558276CFC8D}"/>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flipH="1">
          <a:off x="7947255" y="14169277"/>
          <a:ext cx="140589" cy="220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152399</xdr:colOff>
      <xdr:row>10</xdr:row>
      <xdr:rowOff>71719</xdr:rowOff>
    </xdr:from>
    <xdr:to>
      <xdr:col>17</xdr:col>
      <xdr:colOff>296399</xdr:colOff>
      <xdr:row>10</xdr:row>
      <xdr:rowOff>323719</xdr:rowOff>
    </xdr:to>
    <xdr:pic>
      <xdr:nvPicPr>
        <xdr:cNvPr id="12" name="图片 11">
          <a:extLst>
            <a:ext uri="{FF2B5EF4-FFF2-40B4-BE49-F238E27FC236}">
              <a16:creationId xmlns:a16="http://schemas.microsoft.com/office/drawing/2014/main" id="{BC9F0AAD-E6DB-44CF-9C0A-42200997A37D}"/>
            </a:ext>
          </a:extLst>
        </xdr:cNvPr>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7915274" y="318639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143435</xdr:colOff>
      <xdr:row>9</xdr:row>
      <xdr:rowOff>62755</xdr:rowOff>
    </xdr:from>
    <xdr:to>
      <xdr:col>17</xdr:col>
      <xdr:colOff>287435</xdr:colOff>
      <xdr:row>9</xdr:row>
      <xdr:rowOff>314755</xdr:rowOff>
    </xdr:to>
    <xdr:pic>
      <xdr:nvPicPr>
        <xdr:cNvPr id="13" name="图片 12">
          <a:extLst>
            <a:ext uri="{FF2B5EF4-FFF2-40B4-BE49-F238E27FC236}">
              <a16:creationId xmlns:a16="http://schemas.microsoft.com/office/drawing/2014/main" id="{6FEE23B8-C0F5-4485-91B6-3F06B47A2B5B}"/>
            </a:ext>
          </a:extLst>
        </xdr:cNvPr>
        <xdr:cNvPicPr preferRelativeResize="0">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906310" y="273928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86286</xdr:colOff>
      <xdr:row>11</xdr:row>
      <xdr:rowOff>32522</xdr:rowOff>
    </xdr:from>
    <xdr:to>
      <xdr:col>17</xdr:col>
      <xdr:colOff>230286</xdr:colOff>
      <xdr:row>11</xdr:row>
      <xdr:rowOff>284522</xdr:rowOff>
    </xdr:to>
    <xdr:pic>
      <xdr:nvPicPr>
        <xdr:cNvPr id="14" name="图片 13">
          <a:extLst>
            <a:ext uri="{FF2B5EF4-FFF2-40B4-BE49-F238E27FC236}">
              <a16:creationId xmlns:a16="http://schemas.microsoft.com/office/drawing/2014/main" id="{98648F3B-07B5-4594-86F9-791013492243}"/>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849161" y="35853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141514</xdr:colOff>
      <xdr:row>15</xdr:row>
      <xdr:rowOff>62754</xdr:rowOff>
    </xdr:from>
    <xdr:to>
      <xdr:col>17</xdr:col>
      <xdr:colOff>285514</xdr:colOff>
      <xdr:row>15</xdr:row>
      <xdr:rowOff>314754</xdr:rowOff>
    </xdr:to>
    <xdr:pic>
      <xdr:nvPicPr>
        <xdr:cNvPr id="15" name="图片 14">
          <a:extLst>
            <a:ext uri="{FF2B5EF4-FFF2-40B4-BE49-F238E27FC236}">
              <a16:creationId xmlns:a16="http://schemas.microsoft.com/office/drawing/2014/main" id="{130C7A94-855C-4228-B55A-D9100AF46DB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904389" y="536817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152400</xdr:colOff>
      <xdr:row>13</xdr:row>
      <xdr:rowOff>62753</xdr:rowOff>
    </xdr:from>
    <xdr:to>
      <xdr:col>17</xdr:col>
      <xdr:colOff>296400</xdr:colOff>
      <xdr:row>13</xdr:row>
      <xdr:rowOff>314753</xdr:rowOff>
    </xdr:to>
    <xdr:pic>
      <xdr:nvPicPr>
        <xdr:cNvPr id="16" name="图片 15">
          <a:extLst>
            <a:ext uri="{FF2B5EF4-FFF2-40B4-BE49-F238E27FC236}">
              <a16:creationId xmlns:a16="http://schemas.microsoft.com/office/drawing/2014/main" id="{D8AD63CA-8790-4EA2-93E3-8760E8F41355}"/>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7915275" y="44918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154324</xdr:colOff>
      <xdr:row>14</xdr:row>
      <xdr:rowOff>35859</xdr:rowOff>
    </xdr:from>
    <xdr:to>
      <xdr:col>17</xdr:col>
      <xdr:colOff>298324</xdr:colOff>
      <xdr:row>14</xdr:row>
      <xdr:rowOff>287859</xdr:rowOff>
    </xdr:to>
    <xdr:pic>
      <xdr:nvPicPr>
        <xdr:cNvPr id="17" name="图片 16">
          <a:extLst>
            <a:ext uri="{FF2B5EF4-FFF2-40B4-BE49-F238E27FC236}">
              <a16:creationId xmlns:a16="http://schemas.microsoft.com/office/drawing/2014/main" id="{78F591BC-076A-40F0-921A-99E7B2C54CB0}"/>
            </a:ext>
          </a:extLst>
        </xdr:cNvPr>
        <xdr:cNvPicPr preferRelativeResize="0">
          <a:picLocks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7917199" y="490313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156323</xdr:colOff>
      <xdr:row>18</xdr:row>
      <xdr:rowOff>100293</xdr:rowOff>
    </xdr:from>
    <xdr:to>
      <xdr:col>17</xdr:col>
      <xdr:colOff>300323</xdr:colOff>
      <xdr:row>18</xdr:row>
      <xdr:rowOff>352293</xdr:rowOff>
    </xdr:to>
    <xdr:pic>
      <xdr:nvPicPr>
        <xdr:cNvPr id="18" name="图片 17">
          <a:extLst>
            <a:ext uri="{FF2B5EF4-FFF2-40B4-BE49-F238E27FC236}">
              <a16:creationId xmlns:a16="http://schemas.microsoft.com/office/drawing/2014/main" id="{766E0EF3-11CC-44EA-AC08-69D2CF4DE524}"/>
            </a:ext>
          </a:extLst>
        </xdr:cNvPr>
        <xdr:cNvPicPr preferRelativeResize="0">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7919198" y="672016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136713</xdr:colOff>
      <xdr:row>20</xdr:row>
      <xdr:rowOff>53788</xdr:rowOff>
    </xdr:from>
    <xdr:to>
      <xdr:col>17</xdr:col>
      <xdr:colOff>280713</xdr:colOff>
      <xdr:row>20</xdr:row>
      <xdr:rowOff>305788</xdr:rowOff>
    </xdr:to>
    <xdr:pic>
      <xdr:nvPicPr>
        <xdr:cNvPr id="19" name="图片 18">
          <a:extLst>
            <a:ext uri="{FF2B5EF4-FFF2-40B4-BE49-F238E27FC236}">
              <a16:creationId xmlns:a16="http://schemas.microsoft.com/office/drawing/2014/main" id="{F28E57FD-9308-43E3-836D-626679E2F2EF}"/>
            </a:ext>
          </a:extLst>
        </xdr:cNvPr>
        <xdr:cNvPicPr preferRelativeResize="0">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7899588" y="754996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129540</xdr:colOff>
      <xdr:row>60</xdr:row>
      <xdr:rowOff>68580</xdr:rowOff>
    </xdr:from>
    <xdr:to>
      <xdr:col>17</xdr:col>
      <xdr:colOff>273540</xdr:colOff>
      <xdr:row>60</xdr:row>
      <xdr:rowOff>320580</xdr:rowOff>
    </xdr:to>
    <xdr:pic>
      <xdr:nvPicPr>
        <xdr:cNvPr id="20" name="图片 19">
          <a:extLst>
            <a:ext uri="{FF2B5EF4-FFF2-40B4-BE49-F238E27FC236}">
              <a16:creationId xmlns:a16="http://schemas.microsoft.com/office/drawing/2014/main" id="{8729631B-3667-4D9A-BFA5-8D6037854ED5}"/>
            </a:ext>
          </a:extLst>
        </xdr:cNvPr>
        <xdr:cNvPicPr preferRelativeResize="0">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7892415" y="2509075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176158</xdr:colOff>
      <xdr:row>68</xdr:row>
      <xdr:rowOff>66790</xdr:rowOff>
    </xdr:from>
    <xdr:to>
      <xdr:col>17</xdr:col>
      <xdr:colOff>320158</xdr:colOff>
      <xdr:row>68</xdr:row>
      <xdr:rowOff>318790</xdr:rowOff>
    </xdr:to>
    <xdr:pic>
      <xdr:nvPicPr>
        <xdr:cNvPr id="21" name="图片 20">
          <a:extLst>
            <a:ext uri="{FF2B5EF4-FFF2-40B4-BE49-F238E27FC236}">
              <a16:creationId xmlns:a16="http://schemas.microsoft.com/office/drawing/2014/main" id="{57F6ABB8-3796-46DB-9CCE-300B774FF226}"/>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939033" y="2859416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31</xdr:row>
      <xdr:rowOff>71720</xdr:rowOff>
    </xdr:from>
    <xdr:to>
      <xdr:col>17</xdr:col>
      <xdr:colOff>278470</xdr:colOff>
      <xdr:row>31</xdr:row>
      <xdr:rowOff>323720</xdr:rowOff>
    </xdr:to>
    <xdr:pic>
      <xdr:nvPicPr>
        <xdr:cNvPr id="22" name="图片 21">
          <a:extLst>
            <a:ext uri="{FF2B5EF4-FFF2-40B4-BE49-F238E27FC236}">
              <a16:creationId xmlns:a16="http://schemas.microsoft.com/office/drawing/2014/main" id="{3EC96941-98E3-425C-BE46-5F28E2FE6661}"/>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7897345" y="123875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147020</xdr:colOff>
      <xdr:row>70</xdr:row>
      <xdr:rowOff>45462</xdr:rowOff>
    </xdr:from>
    <xdr:to>
      <xdr:col>17</xdr:col>
      <xdr:colOff>291020</xdr:colOff>
      <xdr:row>70</xdr:row>
      <xdr:rowOff>297462</xdr:rowOff>
    </xdr:to>
    <xdr:pic>
      <xdr:nvPicPr>
        <xdr:cNvPr id="23" name="图片 22">
          <a:extLst>
            <a:ext uri="{FF2B5EF4-FFF2-40B4-BE49-F238E27FC236}">
              <a16:creationId xmlns:a16="http://schemas.microsoft.com/office/drawing/2014/main" id="{001A3E0F-6EB7-44D5-859E-0869FB2F9608}"/>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09895" y="2944913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144783</xdr:colOff>
      <xdr:row>77</xdr:row>
      <xdr:rowOff>75114</xdr:rowOff>
    </xdr:from>
    <xdr:to>
      <xdr:col>17</xdr:col>
      <xdr:colOff>288783</xdr:colOff>
      <xdr:row>77</xdr:row>
      <xdr:rowOff>327114</xdr:rowOff>
    </xdr:to>
    <xdr:pic>
      <xdr:nvPicPr>
        <xdr:cNvPr id="24" name="图片 23">
          <a:extLst>
            <a:ext uri="{FF2B5EF4-FFF2-40B4-BE49-F238E27FC236}">
              <a16:creationId xmlns:a16="http://schemas.microsoft.com/office/drawing/2014/main" id="{4F4E2413-9454-4AFF-B846-90EDD25D0FC3}"/>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7907658" y="3254583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160021</xdr:colOff>
      <xdr:row>81</xdr:row>
      <xdr:rowOff>63651</xdr:rowOff>
    </xdr:from>
    <xdr:to>
      <xdr:col>17</xdr:col>
      <xdr:colOff>304021</xdr:colOff>
      <xdr:row>81</xdr:row>
      <xdr:rowOff>315651</xdr:rowOff>
    </xdr:to>
    <xdr:pic>
      <xdr:nvPicPr>
        <xdr:cNvPr id="25" name="图片 24">
          <a:extLst>
            <a:ext uri="{FF2B5EF4-FFF2-40B4-BE49-F238E27FC236}">
              <a16:creationId xmlns:a16="http://schemas.microsoft.com/office/drawing/2014/main" id="{132425CE-C378-40BC-B78D-93A23102AE67}"/>
            </a:ext>
          </a:extLst>
        </xdr:cNvPr>
        <xdr:cNvPicPr preferRelativeResize="0">
          <a:picLocks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7922896" y="3428697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168536</xdr:colOff>
      <xdr:row>74</xdr:row>
      <xdr:rowOff>36756</xdr:rowOff>
    </xdr:from>
    <xdr:to>
      <xdr:col>17</xdr:col>
      <xdr:colOff>312536</xdr:colOff>
      <xdr:row>74</xdr:row>
      <xdr:rowOff>288756</xdr:rowOff>
    </xdr:to>
    <xdr:pic>
      <xdr:nvPicPr>
        <xdr:cNvPr id="26" name="图片 25">
          <a:extLst>
            <a:ext uri="{FF2B5EF4-FFF2-40B4-BE49-F238E27FC236}">
              <a16:creationId xmlns:a16="http://schemas.microsoft.com/office/drawing/2014/main" id="{720B0C47-67F8-4DBB-A651-40281A264C18}"/>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7931411" y="3119303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185121</xdr:colOff>
      <xdr:row>75</xdr:row>
      <xdr:rowOff>59615</xdr:rowOff>
    </xdr:from>
    <xdr:to>
      <xdr:col>17</xdr:col>
      <xdr:colOff>329121</xdr:colOff>
      <xdr:row>75</xdr:row>
      <xdr:rowOff>311615</xdr:rowOff>
    </xdr:to>
    <xdr:pic>
      <xdr:nvPicPr>
        <xdr:cNvPr id="27" name="图片 26">
          <a:extLst>
            <a:ext uri="{FF2B5EF4-FFF2-40B4-BE49-F238E27FC236}">
              <a16:creationId xmlns:a16="http://schemas.microsoft.com/office/drawing/2014/main" id="{3CFD58BA-67BD-4CB8-AE18-6EA917A20EBC}"/>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7947996" y="3165404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160021</xdr:colOff>
      <xdr:row>78</xdr:row>
      <xdr:rowOff>56031</xdr:rowOff>
    </xdr:from>
    <xdr:to>
      <xdr:col>17</xdr:col>
      <xdr:colOff>304021</xdr:colOff>
      <xdr:row>78</xdr:row>
      <xdr:rowOff>308031</xdr:rowOff>
    </xdr:to>
    <xdr:pic>
      <xdr:nvPicPr>
        <xdr:cNvPr id="28" name="图片 27">
          <a:extLst>
            <a:ext uri="{FF2B5EF4-FFF2-40B4-BE49-F238E27FC236}">
              <a16:creationId xmlns:a16="http://schemas.microsoft.com/office/drawing/2014/main" id="{15DF080E-D682-4D91-A5E9-BE43F82EC791}"/>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7922896" y="3296490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154641</xdr:colOff>
      <xdr:row>83</xdr:row>
      <xdr:rowOff>44376</xdr:rowOff>
    </xdr:from>
    <xdr:to>
      <xdr:col>17</xdr:col>
      <xdr:colOff>298641</xdr:colOff>
      <xdr:row>83</xdr:row>
      <xdr:rowOff>296376</xdr:rowOff>
    </xdr:to>
    <xdr:pic>
      <xdr:nvPicPr>
        <xdr:cNvPr id="29" name="图片 28">
          <a:extLst>
            <a:ext uri="{FF2B5EF4-FFF2-40B4-BE49-F238E27FC236}">
              <a16:creationId xmlns:a16="http://schemas.microsoft.com/office/drawing/2014/main" id="{D6AB8989-0D85-4C31-80B0-DB60D8F602BC}"/>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7917516" y="3514400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136267</xdr:colOff>
      <xdr:row>85</xdr:row>
      <xdr:rowOff>82475</xdr:rowOff>
    </xdr:from>
    <xdr:to>
      <xdr:col>17</xdr:col>
      <xdr:colOff>280267</xdr:colOff>
      <xdr:row>85</xdr:row>
      <xdr:rowOff>334475</xdr:rowOff>
    </xdr:to>
    <xdr:pic>
      <xdr:nvPicPr>
        <xdr:cNvPr id="30" name="图片 29">
          <a:extLst>
            <a:ext uri="{FF2B5EF4-FFF2-40B4-BE49-F238E27FC236}">
              <a16:creationId xmlns:a16="http://schemas.microsoft.com/office/drawing/2014/main" id="{73407617-8278-4EDC-9AAF-0C3EC3B0DF96}"/>
            </a:ext>
          </a:extLst>
        </xdr:cNvPr>
        <xdr:cNvPicPr preferRelativeResize="0">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7899142" y="3605840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150607</xdr:colOff>
      <xdr:row>96</xdr:row>
      <xdr:rowOff>83820</xdr:rowOff>
    </xdr:from>
    <xdr:to>
      <xdr:col>17</xdr:col>
      <xdr:colOff>294607</xdr:colOff>
      <xdr:row>96</xdr:row>
      <xdr:rowOff>335820</xdr:rowOff>
    </xdr:to>
    <xdr:pic>
      <xdr:nvPicPr>
        <xdr:cNvPr id="31" name="图片 30">
          <a:extLst>
            <a:ext uri="{FF2B5EF4-FFF2-40B4-BE49-F238E27FC236}">
              <a16:creationId xmlns:a16="http://schemas.microsoft.com/office/drawing/2014/main" id="{5F929DCA-DB91-47DA-921A-E71C205DCC0B}"/>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7913482" y="4087939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151953</xdr:colOff>
      <xdr:row>98</xdr:row>
      <xdr:rowOff>94128</xdr:rowOff>
    </xdr:from>
    <xdr:to>
      <xdr:col>17</xdr:col>
      <xdr:colOff>295953</xdr:colOff>
      <xdr:row>98</xdr:row>
      <xdr:rowOff>346128</xdr:rowOff>
    </xdr:to>
    <xdr:pic>
      <xdr:nvPicPr>
        <xdr:cNvPr id="32" name="图片 31">
          <a:extLst>
            <a:ext uri="{FF2B5EF4-FFF2-40B4-BE49-F238E27FC236}">
              <a16:creationId xmlns:a16="http://schemas.microsoft.com/office/drawing/2014/main" id="{E769DFA8-F9DE-470B-AF5A-47B7AC0E4655}"/>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7914828" y="4176600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177052</xdr:colOff>
      <xdr:row>99</xdr:row>
      <xdr:rowOff>80234</xdr:rowOff>
    </xdr:from>
    <xdr:to>
      <xdr:col>17</xdr:col>
      <xdr:colOff>321052</xdr:colOff>
      <xdr:row>99</xdr:row>
      <xdr:rowOff>332234</xdr:rowOff>
    </xdr:to>
    <xdr:pic>
      <xdr:nvPicPr>
        <xdr:cNvPr id="33" name="图片 32">
          <a:extLst>
            <a:ext uri="{FF2B5EF4-FFF2-40B4-BE49-F238E27FC236}">
              <a16:creationId xmlns:a16="http://schemas.microsoft.com/office/drawing/2014/main" id="{14DBC47E-F14D-4AF1-9933-83949D635306}"/>
            </a:ext>
          </a:extLst>
        </xdr:cNvPr>
        <xdr:cNvPicPr preferRelativeResize="0">
          <a:picLocks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7939927" y="4219025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102755</xdr:colOff>
      <xdr:row>101</xdr:row>
      <xdr:rowOff>81915</xdr:rowOff>
    </xdr:from>
    <xdr:to>
      <xdr:col>17</xdr:col>
      <xdr:colOff>466724</xdr:colOff>
      <xdr:row>101</xdr:row>
      <xdr:rowOff>333915</xdr:rowOff>
    </xdr:to>
    <xdr:pic>
      <xdr:nvPicPr>
        <xdr:cNvPr id="34" name="图片 33">
          <a:extLst>
            <a:ext uri="{FF2B5EF4-FFF2-40B4-BE49-F238E27FC236}">
              <a16:creationId xmlns:a16="http://schemas.microsoft.com/office/drawing/2014/main" id="{81AC840B-1589-454B-A624-A3CA09E58FC2}"/>
            </a:ext>
          </a:extLst>
        </xdr:cNvPr>
        <xdr:cNvPicPr preferRelativeResize="0">
          <a:picLocks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7865630" y="43068240"/>
          <a:ext cx="316344"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145677</xdr:colOff>
      <xdr:row>88</xdr:row>
      <xdr:rowOff>69925</xdr:rowOff>
    </xdr:from>
    <xdr:to>
      <xdr:col>17</xdr:col>
      <xdr:colOff>289677</xdr:colOff>
      <xdr:row>88</xdr:row>
      <xdr:rowOff>321925</xdr:rowOff>
    </xdr:to>
    <xdr:pic>
      <xdr:nvPicPr>
        <xdr:cNvPr id="35" name="图片 34">
          <a:extLst>
            <a:ext uri="{FF2B5EF4-FFF2-40B4-BE49-F238E27FC236}">
              <a16:creationId xmlns:a16="http://schemas.microsoft.com/office/drawing/2014/main" id="{E967414F-AA33-41A1-83E7-3F50E490B7BE}"/>
            </a:ext>
          </a:extLst>
        </xdr:cNvPr>
        <xdr:cNvPicPr preferRelativeResize="0">
          <a:picLocks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7908552" y="3736030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150607</xdr:colOff>
      <xdr:row>89</xdr:row>
      <xdr:rowOff>68579</xdr:rowOff>
    </xdr:from>
    <xdr:to>
      <xdr:col>17</xdr:col>
      <xdr:colOff>294607</xdr:colOff>
      <xdr:row>89</xdr:row>
      <xdr:rowOff>320579</xdr:rowOff>
    </xdr:to>
    <xdr:pic>
      <xdr:nvPicPr>
        <xdr:cNvPr id="36" name="图片 35">
          <a:extLst>
            <a:ext uri="{FF2B5EF4-FFF2-40B4-BE49-F238E27FC236}">
              <a16:creationId xmlns:a16="http://schemas.microsoft.com/office/drawing/2014/main" id="{BFCCC2BF-99A1-447B-AEA4-01878C99C24E}"/>
            </a:ext>
          </a:extLst>
        </xdr:cNvPr>
        <xdr:cNvPicPr preferRelativeResize="0">
          <a:picLocks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a:off x="7913482" y="3779710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143885</xdr:colOff>
      <xdr:row>104</xdr:row>
      <xdr:rowOff>65892</xdr:rowOff>
    </xdr:from>
    <xdr:to>
      <xdr:col>17</xdr:col>
      <xdr:colOff>287885</xdr:colOff>
      <xdr:row>104</xdr:row>
      <xdr:rowOff>317892</xdr:rowOff>
    </xdr:to>
    <xdr:pic>
      <xdr:nvPicPr>
        <xdr:cNvPr id="37" name="图片 36">
          <a:extLst>
            <a:ext uri="{FF2B5EF4-FFF2-40B4-BE49-F238E27FC236}">
              <a16:creationId xmlns:a16="http://schemas.microsoft.com/office/drawing/2014/main" id="{2800FF9D-5FB8-41C4-BBE8-19F99DAF7334}"/>
            </a:ext>
          </a:extLst>
        </xdr:cNvPr>
        <xdr:cNvPicPr preferRelativeResize="0">
          <a:picLocks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7906760" y="4436666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237182</xdr:colOff>
      <xdr:row>105</xdr:row>
      <xdr:rowOff>50653</xdr:rowOff>
    </xdr:from>
    <xdr:to>
      <xdr:col>17</xdr:col>
      <xdr:colOff>381182</xdr:colOff>
      <xdr:row>105</xdr:row>
      <xdr:rowOff>302653</xdr:rowOff>
    </xdr:to>
    <xdr:pic>
      <xdr:nvPicPr>
        <xdr:cNvPr id="38" name="图片 37">
          <a:extLst>
            <a:ext uri="{FF2B5EF4-FFF2-40B4-BE49-F238E27FC236}">
              <a16:creationId xmlns:a16="http://schemas.microsoft.com/office/drawing/2014/main" id="{30FAD5EB-58FE-4956-A366-33CDE7428A20}"/>
            </a:ext>
          </a:extLst>
        </xdr:cNvPr>
        <xdr:cNvPicPr preferRelativeResize="0">
          <a:picLocks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8000057" y="447895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163831</xdr:colOff>
      <xdr:row>51</xdr:row>
      <xdr:rowOff>74341</xdr:rowOff>
    </xdr:from>
    <xdr:to>
      <xdr:col>17</xdr:col>
      <xdr:colOff>307831</xdr:colOff>
      <xdr:row>51</xdr:row>
      <xdr:rowOff>326341</xdr:rowOff>
    </xdr:to>
    <xdr:pic>
      <xdr:nvPicPr>
        <xdr:cNvPr id="39" name="图片 38">
          <a:extLst>
            <a:ext uri="{FF2B5EF4-FFF2-40B4-BE49-F238E27FC236}">
              <a16:creationId xmlns:a16="http://schemas.microsoft.com/office/drawing/2014/main" id="{FC353A8F-710C-4615-BF07-63E0D7B5F3F6}"/>
            </a:ext>
          </a:extLst>
        </xdr:cNvPr>
        <xdr:cNvPicPr preferRelativeResize="0"/>
      </xdr:nvPicPr>
      <xdr:blipFill>
        <a:blip xmlns:r="http://schemas.openxmlformats.org/officeDocument/2006/relationships" r:embed="rId32"/>
        <a:stretch>
          <a:fillRect/>
        </a:stretch>
      </xdr:blipFill>
      <xdr:spPr>
        <a:xfrm>
          <a:off x="7926706" y="21153166"/>
          <a:ext cx="144000" cy="252000"/>
        </a:xfrm>
        <a:prstGeom prst="rect">
          <a:avLst/>
        </a:prstGeom>
      </xdr:spPr>
    </xdr:pic>
    <xdr:clientData/>
  </xdr:twoCellAnchor>
  <xdr:twoCellAnchor>
    <xdr:from>
      <xdr:col>17</xdr:col>
      <xdr:colOff>147695</xdr:colOff>
      <xdr:row>52</xdr:row>
      <xdr:rowOff>63090</xdr:rowOff>
    </xdr:from>
    <xdr:to>
      <xdr:col>17</xdr:col>
      <xdr:colOff>291695</xdr:colOff>
      <xdr:row>52</xdr:row>
      <xdr:rowOff>315090</xdr:rowOff>
    </xdr:to>
    <xdr:pic>
      <xdr:nvPicPr>
        <xdr:cNvPr id="40" name="图片 39">
          <a:extLst>
            <a:ext uri="{FF2B5EF4-FFF2-40B4-BE49-F238E27FC236}">
              <a16:creationId xmlns:a16="http://schemas.microsoft.com/office/drawing/2014/main" id="{0BE0FFA3-C1A1-4204-94A7-6859E76CD577}"/>
            </a:ext>
          </a:extLst>
        </xdr:cNvPr>
        <xdr:cNvPicPr preferRelativeResize="0"/>
      </xdr:nvPicPr>
      <xdr:blipFill>
        <a:blip xmlns:r="http://schemas.openxmlformats.org/officeDocument/2006/relationships" r:embed="rId33"/>
        <a:stretch>
          <a:fillRect/>
        </a:stretch>
      </xdr:blipFill>
      <xdr:spPr>
        <a:xfrm>
          <a:off x="7910570" y="21580065"/>
          <a:ext cx="144000" cy="252000"/>
        </a:xfrm>
        <a:prstGeom prst="rect">
          <a:avLst/>
        </a:prstGeom>
      </xdr:spPr>
    </xdr:pic>
    <xdr:clientData/>
  </xdr:twoCellAnchor>
  <xdr:twoCellAnchor>
    <xdr:from>
      <xdr:col>17</xdr:col>
      <xdr:colOff>123825</xdr:colOff>
      <xdr:row>53</xdr:row>
      <xdr:rowOff>78105</xdr:rowOff>
    </xdr:from>
    <xdr:to>
      <xdr:col>17</xdr:col>
      <xdr:colOff>267825</xdr:colOff>
      <xdr:row>53</xdr:row>
      <xdr:rowOff>330105</xdr:rowOff>
    </xdr:to>
    <xdr:pic>
      <xdr:nvPicPr>
        <xdr:cNvPr id="41" name="图片 40">
          <a:extLst>
            <a:ext uri="{FF2B5EF4-FFF2-40B4-BE49-F238E27FC236}">
              <a16:creationId xmlns:a16="http://schemas.microsoft.com/office/drawing/2014/main" id="{D5492A71-3118-46EA-9B77-67100551EE69}"/>
            </a:ext>
          </a:extLst>
        </xdr:cNvPr>
        <xdr:cNvPicPr preferRelativeResize="0"/>
      </xdr:nvPicPr>
      <xdr:blipFill>
        <a:blip xmlns:r="http://schemas.openxmlformats.org/officeDocument/2006/relationships" r:embed="rId34"/>
        <a:stretch>
          <a:fillRect/>
        </a:stretch>
      </xdr:blipFill>
      <xdr:spPr>
        <a:xfrm>
          <a:off x="7886700" y="22033230"/>
          <a:ext cx="144000" cy="252000"/>
        </a:xfrm>
        <a:prstGeom prst="rect">
          <a:avLst/>
        </a:prstGeom>
      </xdr:spPr>
    </xdr:pic>
    <xdr:clientData/>
  </xdr:twoCellAnchor>
  <xdr:twoCellAnchor>
    <xdr:from>
      <xdr:col>17</xdr:col>
      <xdr:colOff>185057</xdr:colOff>
      <xdr:row>54</xdr:row>
      <xdr:rowOff>52507</xdr:rowOff>
    </xdr:from>
    <xdr:to>
      <xdr:col>17</xdr:col>
      <xdr:colOff>329057</xdr:colOff>
      <xdr:row>54</xdr:row>
      <xdr:rowOff>304507</xdr:rowOff>
    </xdr:to>
    <xdr:pic>
      <xdr:nvPicPr>
        <xdr:cNvPr id="42" name="图片 41">
          <a:extLst>
            <a:ext uri="{FF2B5EF4-FFF2-40B4-BE49-F238E27FC236}">
              <a16:creationId xmlns:a16="http://schemas.microsoft.com/office/drawing/2014/main" id="{5ADBEA00-CF79-4C93-ABD0-A1B0CDBA6EC5}"/>
            </a:ext>
          </a:extLst>
        </xdr:cNvPr>
        <xdr:cNvPicPr preferRelativeResize="0"/>
      </xdr:nvPicPr>
      <xdr:blipFill>
        <a:blip xmlns:r="http://schemas.openxmlformats.org/officeDocument/2006/relationships" r:embed="rId34"/>
        <a:stretch>
          <a:fillRect/>
        </a:stretch>
      </xdr:blipFill>
      <xdr:spPr>
        <a:xfrm>
          <a:off x="7947932" y="22445782"/>
          <a:ext cx="144000" cy="252000"/>
        </a:xfrm>
        <a:prstGeom prst="rect">
          <a:avLst/>
        </a:prstGeom>
      </xdr:spPr>
    </xdr:pic>
    <xdr:clientData/>
  </xdr:twoCellAnchor>
  <xdr:twoCellAnchor>
    <xdr:from>
      <xdr:col>17</xdr:col>
      <xdr:colOff>134467</xdr:colOff>
      <xdr:row>56</xdr:row>
      <xdr:rowOff>53789</xdr:rowOff>
    </xdr:from>
    <xdr:to>
      <xdr:col>17</xdr:col>
      <xdr:colOff>278467</xdr:colOff>
      <xdr:row>56</xdr:row>
      <xdr:rowOff>305789</xdr:rowOff>
    </xdr:to>
    <xdr:pic>
      <xdr:nvPicPr>
        <xdr:cNvPr id="43" name="图片 42">
          <a:extLst>
            <a:ext uri="{FF2B5EF4-FFF2-40B4-BE49-F238E27FC236}">
              <a16:creationId xmlns:a16="http://schemas.microsoft.com/office/drawing/2014/main" id="{2692F2ED-25C5-423B-8DAC-E739963680EF}"/>
            </a:ext>
          </a:extLst>
        </xdr:cNvPr>
        <xdr:cNvPicPr preferRelativeResize="0">
          <a:picLocks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7897342" y="2332336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55</xdr:row>
      <xdr:rowOff>71718</xdr:rowOff>
    </xdr:from>
    <xdr:to>
      <xdr:col>17</xdr:col>
      <xdr:colOff>278470</xdr:colOff>
      <xdr:row>55</xdr:row>
      <xdr:rowOff>323718</xdr:rowOff>
    </xdr:to>
    <xdr:pic>
      <xdr:nvPicPr>
        <xdr:cNvPr id="44" name="图片 43">
          <a:extLst>
            <a:ext uri="{FF2B5EF4-FFF2-40B4-BE49-F238E27FC236}">
              <a16:creationId xmlns:a16="http://schemas.microsoft.com/office/drawing/2014/main" id="{5E9EE00B-FBEB-4D7C-8828-A7003DFD7F9A}"/>
            </a:ext>
          </a:extLst>
        </xdr:cNvPr>
        <xdr:cNvPicPr preferRelativeResize="0">
          <a:picLocks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7897345" y="229031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152398</xdr:colOff>
      <xdr:row>57</xdr:row>
      <xdr:rowOff>44822</xdr:rowOff>
    </xdr:from>
    <xdr:to>
      <xdr:col>17</xdr:col>
      <xdr:colOff>296398</xdr:colOff>
      <xdr:row>57</xdr:row>
      <xdr:rowOff>296822</xdr:rowOff>
    </xdr:to>
    <xdr:pic>
      <xdr:nvPicPr>
        <xdr:cNvPr id="45" name="图片 44">
          <a:extLst>
            <a:ext uri="{FF2B5EF4-FFF2-40B4-BE49-F238E27FC236}">
              <a16:creationId xmlns:a16="http://schemas.microsoft.com/office/drawing/2014/main" id="{08AE0FF2-8401-492C-9A3F-6BC3A11136CC}"/>
            </a:ext>
          </a:extLst>
        </xdr:cNvPr>
        <xdr:cNvPicPr preferRelativeResize="0">
          <a:picLocks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7915273" y="237525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174174</xdr:colOff>
      <xdr:row>103</xdr:row>
      <xdr:rowOff>70756</xdr:rowOff>
    </xdr:from>
    <xdr:to>
      <xdr:col>17</xdr:col>
      <xdr:colOff>318174</xdr:colOff>
      <xdr:row>103</xdr:row>
      <xdr:rowOff>322756</xdr:rowOff>
    </xdr:to>
    <xdr:pic>
      <xdr:nvPicPr>
        <xdr:cNvPr id="46" name="图片 45">
          <a:extLst>
            <a:ext uri="{FF2B5EF4-FFF2-40B4-BE49-F238E27FC236}">
              <a16:creationId xmlns:a16="http://schemas.microsoft.com/office/drawing/2014/main" id="{392710CF-F686-4345-9B86-387A99D3DE3C}"/>
            </a:ext>
          </a:extLst>
        </xdr:cNvPr>
        <xdr:cNvPicPr preferRelativeResize="0">
          <a:picLocks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7937049" y="4393338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134473</xdr:colOff>
      <xdr:row>97</xdr:row>
      <xdr:rowOff>62755</xdr:rowOff>
    </xdr:from>
    <xdr:to>
      <xdr:col>17</xdr:col>
      <xdr:colOff>278473</xdr:colOff>
      <xdr:row>97</xdr:row>
      <xdr:rowOff>314755</xdr:rowOff>
    </xdr:to>
    <xdr:pic>
      <xdr:nvPicPr>
        <xdr:cNvPr id="47" name="图片 46">
          <a:extLst>
            <a:ext uri="{FF2B5EF4-FFF2-40B4-BE49-F238E27FC236}">
              <a16:creationId xmlns:a16="http://schemas.microsoft.com/office/drawing/2014/main" id="{55E2CA9A-0B4C-4669-A4F0-49B686517A66}"/>
            </a:ext>
          </a:extLst>
        </xdr:cNvPr>
        <xdr:cNvPicPr preferRelativeResize="0">
          <a:picLocks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7897348" y="4129648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89647</xdr:colOff>
      <xdr:row>108</xdr:row>
      <xdr:rowOff>89646</xdr:rowOff>
    </xdr:from>
    <xdr:to>
      <xdr:col>17</xdr:col>
      <xdr:colOff>233647</xdr:colOff>
      <xdr:row>108</xdr:row>
      <xdr:rowOff>341646</xdr:rowOff>
    </xdr:to>
    <xdr:pic>
      <xdr:nvPicPr>
        <xdr:cNvPr id="48" name="图片 47">
          <a:extLst>
            <a:ext uri="{FF2B5EF4-FFF2-40B4-BE49-F238E27FC236}">
              <a16:creationId xmlns:a16="http://schemas.microsoft.com/office/drawing/2014/main" id="{5C359CC8-8762-4670-82BA-0ADFB412CC7F}"/>
            </a:ext>
          </a:extLst>
        </xdr:cNvPr>
        <xdr:cNvPicPr preferRelativeResize="0"/>
      </xdr:nvPicPr>
      <xdr:blipFill>
        <a:blip xmlns:r="http://schemas.openxmlformats.org/officeDocument/2006/relationships" r:embed="rId40"/>
        <a:stretch>
          <a:fillRect/>
        </a:stretch>
      </xdr:blipFill>
      <xdr:spPr>
        <a:xfrm>
          <a:off x="7852522" y="46143021"/>
          <a:ext cx="144000" cy="252000"/>
        </a:xfrm>
        <a:prstGeom prst="rect">
          <a:avLst/>
        </a:prstGeom>
        <a:noFill/>
        <a:ln w="9525">
          <a:noFill/>
        </a:ln>
      </xdr:spPr>
    </xdr:pic>
    <xdr:clientData/>
  </xdr:twoCellAnchor>
  <xdr:twoCellAnchor>
    <xdr:from>
      <xdr:col>17</xdr:col>
      <xdr:colOff>89647</xdr:colOff>
      <xdr:row>109</xdr:row>
      <xdr:rowOff>100532</xdr:rowOff>
    </xdr:from>
    <xdr:to>
      <xdr:col>17</xdr:col>
      <xdr:colOff>233647</xdr:colOff>
      <xdr:row>109</xdr:row>
      <xdr:rowOff>352532</xdr:rowOff>
    </xdr:to>
    <xdr:pic>
      <xdr:nvPicPr>
        <xdr:cNvPr id="49" name="图片 48">
          <a:extLst>
            <a:ext uri="{FF2B5EF4-FFF2-40B4-BE49-F238E27FC236}">
              <a16:creationId xmlns:a16="http://schemas.microsoft.com/office/drawing/2014/main" id="{F57E8DD9-0842-47C9-9888-D98FF96A2B0A}"/>
            </a:ext>
          </a:extLst>
        </xdr:cNvPr>
        <xdr:cNvPicPr preferRelativeResize="0"/>
      </xdr:nvPicPr>
      <xdr:blipFill>
        <a:blip xmlns:r="http://schemas.openxmlformats.org/officeDocument/2006/relationships" r:embed="rId40"/>
        <a:stretch>
          <a:fillRect/>
        </a:stretch>
      </xdr:blipFill>
      <xdr:spPr>
        <a:xfrm>
          <a:off x="7852522" y="46592057"/>
          <a:ext cx="144000" cy="252000"/>
        </a:xfrm>
        <a:prstGeom prst="rect">
          <a:avLst/>
        </a:prstGeom>
        <a:noFill/>
        <a:ln w="9525">
          <a:noFill/>
        </a:ln>
      </xdr:spPr>
    </xdr:pic>
    <xdr:clientData/>
  </xdr:twoCellAnchor>
  <xdr:twoCellAnchor>
    <xdr:from>
      <xdr:col>17</xdr:col>
      <xdr:colOff>98613</xdr:colOff>
      <xdr:row>110</xdr:row>
      <xdr:rowOff>98611</xdr:rowOff>
    </xdr:from>
    <xdr:to>
      <xdr:col>17</xdr:col>
      <xdr:colOff>242613</xdr:colOff>
      <xdr:row>110</xdr:row>
      <xdr:rowOff>350611</xdr:rowOff>
    </xdr:to>
    <xdr:pic>
      <xdr:nvPicPr>
        <xdr:cNvPr id="50" name="图片 49">
          <a:extLst>
            <a:ext uri="{FF2B5EF4-FFF2-40B4-BE49-F238E27FC236}">
              <a16:creationId xmlns:a16="http://schemas.microsoft.com/office/drawing/2014/main" id="{735E52D4-A5A1-40D5-B82E-56BFAC721BC4}"/>
            </a:ext>
          </a:extLst>
        </xdr:cNvPr>
        <xdr:cNvPicPr preferRelativeResize="0">
          <a:picLocks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7861488" y="4702828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112</xdr:row>
      <xdr:rowOff>71718</xdr:rowOff>
    </xdr:from>
    <xdr:to>
      <xdr:col>17</xdr:col>
      <xdr:colOff>372718</xdr:colOff>
      <xdr:row>112</xdr:row>
      <xdr:rowOff>323718</xdr:rowOff>
    </xdr:to>
    <xdr:pic>
      <xdr:nvPicPr>
        <xdr:cNvPr id="51" name="图片 50">
          <a:extLst>
            <a:ext uri="{FF2B5EF4-FFF2-40B4-BE49-F238E27FC236}">
              <a16:creationId xmlns:a16="http://schemas.microsoft.com/office/drawing/2014/main" id="{0DFC83AB-0AA7-42DC-8179-CAC4FA0AA3A5}"/>
            </a:ext>
          </a:extLst>
        </xdr:cNvPr>
        <xdr:cNvPicPr preferRelativeResize="0">
          <a:picLocks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7852523" y="47877693"/>
          <a:ext cx="28307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125508</xdr:colOff>
      <xdr:row>95</xdr:row>
      <xdr:rowOff>80684</xdr:rowOff>
    </xdr:from>
    <xdr:to>
      <xdr:col>17</xdr:col>
      <xdr:colOff>269508</xdr:colOff>
      <xdr:row>95</xdr:row>
      <xdr:rowOff>332684</xdr:rowOff>
    </xdr:to>
    <xdr:pic>
      <xdr:nvPicPr>
        <xdr:cNvPr id="52" name="图片 51">
          <a:extLst>
            <a:ext uri="{FF2B5EF4-FFF2-40B4-BE49-F238E27FC236}">
              <a16:creationId xmlns:a16="http://schemas.microsoft.com/office/drawing/2014/main" id="{D9AD86AE-BBB2-4889-BDFF-B1E495B3709C}"/>
            </a:ext>
          </a:extLst>
        </xdr:cNvPr>
        <xdr:cNvPicPr preferRelativeResize="0">
          <a:picLocks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7888383" y="4043810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147920</xdr:colOff>
      <xdr:row>100</xdr:row>
      <xdr:rowOff>71718</xdr:rowOff>
    </xdr:from>
    <xdr:to>
      <xdr:col>17</xdr:col>
      <xdr:colOff>291920</xdr:colOff>
      <xdr:row>100</xdr:row>
      <xdr:rowOff>323718</xdr:rowOff>
    </xdr:to>
    <xdr:pic>
      <xdr:nvPicPr>
        <xdr:cNvPr id="53" name="图片 52">
          <a:extLst>
            <a:ext uri="{FF2B5EF4-FFF2-40B4-BE49-F238E27FC236}">
              <a16:creationId xmlns:a16="http://schemas.microsoft.com/office/drawing/2014/main" id="{3CFEE011-8C5D-4C8C-8A3B-D3A6437EF776}"/>
            </a:ext>
          </a:extLst>
        </xdr:cNvPr>
        <xdr:cNvPicPr preferRelativeResize="0">
          <a:picLocks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7910795" y="4261989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180953</xdr:colOff>
      <xdr:row>126</xdr:row>
      <xdr:rowOff>64412</xdr:rowOff>
    </xdr:from>
    <xdr:to>
      <xdr:col>17</xdr:col>
      <xdr:colOff>324953</xdr:colOff>
      <xdr:row>126</xdr:row>
      <xdr:rowOff>316412</xdr:rowOff>
    </xdr:to>
    <xdr:pic>
      <xdr:nvPicPr>
        <xdr:cNvPr id="54" name="图片 53">
          <a:extLst>
            <a:ext uri="{FF2B5EF4-FFF2-40B4-BE49-F238E27FC236}">
              <a16:creationId xmlns:a16="http://schemas.microsoft.com/office/drawing/2014/main" id="{51511017-B2CA-4FFC-80BA-E50558A86549}"/>
            </a:ext>
          </a:extLst>
        </xdr:cNvPr>
        <xdr:cNvPicPr preferRelativeResize="0">
          <a:picLocks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7943828" y="5400448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152400</xdr:colOff>
      <xdr:row>69</xdr:row>
      <xdr:rowOff>61473</xdr:rowOff>
    </xdr:from>
    <xdr:to>
      <xdr:col>17</xdr:col>
      <xdr:colOff>296400</xdr:colOff>
      <xdr:row>69</xdr:row>
      <xdr:rowOff>313473</xdr:rowOff>
    </xdr:to>
    <xdr:pic>
      <xdr:nvPicPr>
        <xdr:cNvPr id="55" name="图片 54">
          <a:extLst>
            <a:ext uri="{FF2B5EF4-FFF2-40B4-BE49-F238E27FC236}">
              <a16:creationId xmlns:a16="http://schemas.microsoft.com/office/drawing/2014/main" id="{877E45AF-DF73-46BD-A20A-96C9D06990B7}"/>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915275" y="2902699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150161</xdr:colOff>
      <xdr:row>123</xdr:row>
      <xdr:rowOff>71718</xdr:rowOff>
    </xdr:from>
    <xdr:to>
      <xdr:col>17</xdr:col>
      <xdr:colOff>294161</xdr:colOff>
      <xdr:row>123</xdr:row>
      <xdr:rowOff>323718</xdr:rowOff>
    </xdr:to>
    <xdr:pic>
      <xdr:nvPicPr>
        <xdr:cNvPr id="56" name="图片 55">
          <a:extLst>
            <a:ext uri="{FF2B5EF4-FFF2-40B4-BE49-F238E27FC236}">
              <a16:creationId xmlns:a16="http://schemas.microsoft.com/office/drawing/2014/main" id="{F98324AA-5775-4FBB-9FD6-E7026143B830}"/>
            </a:ext>
          </a:extLst>
        </xdr:cNvPr>
        <xdr:cNvPicPr preferRelativeResize="0">
          <a:picLocks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7913036" y="526973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177055</xdr:colOff>
      <xdr:row>125</xdr:row>
      <xdr:rowOff>71718</xdr:rowOff>
    </xdr:from>
    <xdr:to>
      <xdr:col>17</xdr:col>
      <xdr:colOff>321055</xdr:colOff>
      <xdr:row>125</xdr:row>
      <xdr:rowOff>323718</xdr:rowOff>
    </xdr:to>
    <xdr:pic>
      <xdr:nvPicPr>
        <xdr:cNvPr id="57" name="图片 56">
          <a:extLst>
            <a:ext uri="{FF2B5EF4-FFF2-40B4-BE49-F238E27FC236}">
              <a16:creationId xmlns:a16="http://schemas.microsoft.com/office/drawing/2014/main" id="{ED80B418-927A-4E40-A6F8-38B396FCCD2D}"/>
            </a:ext>
          </a:extLst>
        </xdr:cNvPr>
        <xdr:cNvPicPr preferRelativeResize="0">
          <a:picLocks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7939930" y="535736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74278</xdr:colOff>
      <xdr:row>113</xdr:row>
      <xdr:rowOff>43543</xdr:rowOff>
    </xdr:from>
    <xdr:to>
      <xdr:col>17</xdr:col>
      <xdr:colOff>372717</xdr:colOff>
      <xdr:row>113</xdr:row>
      <xdr:rowOff>295543</xdr:rowOff>
    </xdr:to>
    <xdr:pic>
      <xdr:nvPicPr>
        <xdr:cNvPr id="58" name="图片 57">
          <a:extLst>
            <a:ext uri="{FF2B5EF4-FFF2-40B4-BE49-F238E27FC236}">
              <a16:creationId xmlns:a16="http://schemas.microsoft.com/office/drawing/2014/main" id="{1B52DB97-4363-41E2-9596-0541F5C5E058}"/>
            </a:ext>
          </a:extLst>
        </xdr:cNvPr>
        <xdr:cNvPicPr preferRelativeResize="0">
          <a:picLocks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7837153" y="48287668"/>
          <a:ext cx="298439"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158801</xdr:colOff>
      <xdr:row>86</xdr:row>
      <xdr:rowOff>76200</xdr:rowOff>
    </xdr:from>
    <xdr:to>
      <xdr:col>17</xdr:col>
      <xdr:colOff>302801</xdr:colOff>
      <xdr:row>86</xdr:row>
      <xdr:rowOff>328200</xdr:rowOff>
    </xdr:to>
    <xdr:pic>
      <xdr:nvPicPr>
        <xdr:cNvPr id="59" name="图片 58">
          <a:extLst>
            <a:ext uri="{FF2B5EF4-FFF2-40B4-BE49-F238E27FC236}">
              <a16:creationId xmlns:a16="http://schemas.microsoft.com/office/drawing/2014/main" id="{1712E252-453E-4976-8127-910276A8E0D6}"/>
            </a:ext>
          </a:extLst>
        </xdr:cNvPr>
        <xdr:cNvPicPr preferRelativeResize="0">
          <a:picLocks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7921676" y="3649027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115902</xdr:colOff>
      <xdr:row>118</xdr:row>
      <xdr:rowOff>59552</xdr:rowOff>
    </xdr:from>
    <xdr:to>
      <xdr:col>17</xdr:col>
      <xdr:colOff>259902</xdr:colOff>
      <xdr:row>118</xdr:row>
      <xdr:rowOff>311552</xdr:rowOff>
    </xdr:to>
    <xdr:pic>
      <xdr:nvPicPr>
        <xdr:cNvPr id="60" name="图片 59">
          <a:extLst>
            <a:ext uri="{FF2B5EF4-FFF2-40B4-BE49-F238E27FC236}">
              <a16:creationId xmlns:a16="http://schemas.microsoft.com/office/drawing/2014/main" id="{FF7A5B36-BC9C-4FB4-9388-82A09CD9C659}"/>
            </a:ext>
          </a:extLst>
        </xdr:cNvPr>
        <xdr:cNvPicPr preferRelativeResize="0">
          <a:picLocks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7878777" y="5049442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80683</xdr:colOff>
      <xdr:row>65</xdr:row>
      <xdr:rowOff>89649</xdr:rowOff>
    </xdr:from>
    <xdr:to>
      <xdr:col>17</xdr:col>
      <xdr:colOff>403412</xdr:colOff>
      <xdr:row>65</xdr:row>
      <xdr:rowOff>285397</xdr:rowOff>
    </xdr:to>
    <xdr:pic>
      <xdr:nvPicPr>
        <xdr:cNvPr id="61" name="图片 60">
          <a:extLst>
            <a:ext uri="{FF2B5EF4-FFF2-40B4-BE49-F238E27FC236}">
              <a16:creationId xmlns:a16="http://schemas.microsoft.com/office/drawing/2014/main" id="{BCFDB64F-9D41-402C-8020-36A2DA70204D}"/>
            </a:ext>
          </a:extLst>
        </xdr:cNvPr>
        <xdr:cNvPicPr preferRelativeResize="0">
          <a:picLocks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7843558" y="27302574"/>
          <a:ext cx="322729" cy="195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168649</xdr:colOff>
      <xdr:row>39</xdr:row>
      <xdr:rowOff>103016</xdr:rowOff>
    </xdr:from>
    <xdr:to>
      <xdr:col>17</xdr:col>
      <xdr:colOff>312649</xdr:colOff>
      <xdr:row>39</xdr:row>
      <xdr:rowOff>327487</xdr:rowOff>
    </xdr:to>
    <xdr:pic>
      <xdr:nvPicPr>
        <xdr:cNvPr id="62" name="图片 61">
          <a:extLst>
            <a:ext uri="{FF2B5EF4-FFF2-40B4-BE49-F238E27FC236}">
              <a16:creationId xmlns:a16="http://schemas.microsoft.com/office/drawing/2014/main" id="{B7F4868B-F1A1-48EF-8E58-EB7AA853544A}"/>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7931524" y="15924041"/>
          <a:ext cx="144000" cy="224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150719</xdr:colOff>
      <xdr:row>38</xdr:row>
      <xdr:rowOff>76920</xdr:rowOff>
    </xdr:from>
    <xdr:to>
      <xdr:col>17</xdr:col>
      <xdr:colOff>294719</xdr:colOff>
      <xdr:row>38</xdr:row>
      <xdr:rowOff>292920</xdr:rowOff>
    </xdr:to>
    <xdr:pic>
      <xdr:nvPicPr>
        <xdr:cNvPr id="63" name="图片 62">
          <a:extLst>
            <a:ext uri="{FF2B5EF4-FFF2-40B4-BE49-F238E27FC236}">
              <a16:creationId xmlns:a16="http://schemas.microsoft.com/office/drawing/2014/main" id="{70E04993-6CE4-4023-89E2-EA7F6BF13994}"/>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7913594" y="15459795"/>
          <a:ext cx="144000" cy="2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53788</xdr:colOff>
      <xdr:row>40</xdr:row>
      <xdr:rowOff>146637</xdr:rowOff>
    </xdr:from>
    <xdr:to>
      <xdr:col>17</xdr:col>
      <xdr:colOff>413788</xdr:colOff>
      <xdr:row>40</xdr:row>
      <xdr:rowOff>260937</xdr:rowOff>
    </xdr:to>
    <xdr:pic>
      <xdr:nvPicPr>
        <xdr:cNvPr id="64" name="图片 63">
          <a:extLst>
            <a:ext uri="{FF2B5EF4-FFF2-40B4-BE49-F238E27FC236}">
              <a16:creationId xmlns:a16="http://schemas.microsoft.com/office/drawing/2014/main" id="{7F46B8DD-5912-4BA2-AFDC-ADD5AB468544}"/>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7816663" y="16405812"/>
          <a:ext cx="3600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125505</xdr:colOff>
      <xdr:row>44</xdr:row>
      <xdr:rowOff>62835</xdr:rowOff>
    </xdr:from>
    <xdr:to>
      <xdr:col>17</xdr:col>
      <xdr:colOff>341505</xdr:colOff>
      <xdr:row>44</xdr:row>
      <xdr:rowOff>336226</xdr:rowOff>
    </xdr:to>
    <xdr:pic>
      <xdr:nvPicPr>
        <xdr:cNvPr id="65" name="图片 64">
          <a:extLst>
            <a:ext uri="{FF2B5EF4-FFF2-40B4-BE49-F238E27FC236}">
              <a16:creationId xmlns:a16="http://schemas.microsoft.com/office/drawing/2014/main" id="{6EB94014-5468-4AE7-9D42-38473F20AFAD}"/>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7888380" y="18074610"/>
          <a:ext cx="216000" cy="273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156881</xdr:colOff>
      <xdr:row>43</xdr:row>
      <xdr:rowOff>91797</xdr:rowOff>
    </xdr:from>
    <xdr:to>
      <xdr:col>17</xdr:col>
      <xdr:colOff>349622</xdr:colOff>
      <xdr:row>43</xdr:row>
      <xdr:rowOff>370705</xdr:rowOff>
    </xdr:to>
    <xdr:pic>
      <xdr:nvPicPr>
        <xdr:cNvPr id="66" name="图片 65">
          <a:extLst>
            <a:ext uri="{FF2B5EF4-FFF2-40B4-BE49-F238E27FC236}">
              <a16:creationId xmlns:a16="http://schemas.microsoft.com/office/drawing/2014/main" id="{B0F17F70-8204-4C0F-A45D-6602EEFBDF1F}"/>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7919756" y="17665422"/>
          <a:ext cx="192741" cy="278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129667</xdr:colOff>
      <xdr:row>42</xdr:row>
      <xdr:rowOff>36935</xdr:rowOff>
    </xdr:from>
    <xdr:to>
      <xdr:col>17</xdr:col>
      <xdr:colOff>322729</xdr:colOff>
      <xdr:row>42</xdr:row>
      <xdr:rowOff>363107</xdr:rowOff>
    </xdr:to>
    <xdr:pic>
      <xdr:nvPicPr>
        <xdr:cNvPr id="67" name="图片 66">
          <a:extLst>
            <a:ext uri="{FF2B5EF4-FFF2-40B4-BE49-F238E27FC236}">
              <a16:creationId xmlns:a16="http://schemas.microsoft.com/office/drawing/2014/main" id="{DFF317EA-C9DA-4612-9BD6-DF475FCEC8B6}"/>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7892542" y="17172410"/>
          <a:ext cx="193062" cy="326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97973</xdr:colOff>
      <xdr:row>45</xdr:row>
      <xdr:rowOff>54429</xdr:rowOff>
    </xdr:from>
    <xdr:to>
      <xdr:col>17</xdr:col>
      <xdr:colOff>273523</xdr:colOff>
      <xdr:row>45</xdr:row>
      <xdr:rowOff>272143</xdr:rowOff>
    </xdr:to>
    <xdr:pic>
      <xdr:nvPicPr>
        <xdr:cNvPr id="68" name="图片 67">
          <a:extLst>
            <a:ext uri="{FF2B5EF4-FFF2-40B4-BE49-F238E27FC236}">
              <a16:creationId xmlns:a16="http://schemas.microsoft.com/office/drawing/2014/main" id="{6E31BA84-9049-4C62-AD9A-BD599010B9EE}"/>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7860848" y="18504354"/>
          <a:ext cx="175550" cy="21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174172</xdr:colOff>
      <xdr:row>111</xdr:row>
      <xdr:rowOff>65314</xdr:rowOff>
    </xdr:from>
    <xdr:to>
      <xdr:col>17</xdr:col>
      <xdr:colOff>318172</xdr:colOff>
      <xdr:row>111</xdr:row>
      <xdr:rowOff>317314</xdr:rowOff>
    </xdr:to>
    <xdr:pic>
      <xdr:nvPicPr>
        <xdr:cNvPr id="69" name="图片 68">
          <a:extLst>
            <a:ext uri="{FF2B5EF4-FFF2-40B4-BE49-F238E27FC236}">
              <a16:creationId xmlns:a16="http://schemas.microsoft.com/office/drawing/2014/main" id="{765F665B-9886-4B88-8188-6335EA8022C8}"/>
            </a:ext>
          </a:extLst>
        </xdr:cNvPr>
        <xdr:cNvPicPr preferRelativeResize="0"/>
      </xdr:nvPicPr>
      <xdr:blipFill>
        <a:blip xmlns:r="http://schemas.openxmlformats.org/officeDocument/2006/relationships" r:embed="rId59" cstate="print"/>
        <a:stretch>
          <a:fillRect/>
        </a:stretch>
      </xdr:blipFill>
      <xdr:spPr>
        <a:xfrm>
          <a:off x="7937047" y="47433139"/>
          <a:ext cx="144000" cy="252000"/>
        </a:xfrm>
        <a:prstGeom prst="rect">
          <a:avLst/>
        </a:prstGeom>
        <a:noFill/>
        <a:ln w="9525">
          <a:noFill/>
        </a:ln>
      </xdr:spPr>
    </xdr:pic>
    <xdr:clientData/>
  </xdr:twoCellAnchor>
  <xdr:twoCellAnchor>
    <xdr:from>
      <xdr:col>17</xdr:col>
      <xdr:colOff>181535</xdr:colOff>
      <xdr:row>71</xdr:row>
      <xdr:rowOff>73701</xdr:rowOff>
    </xdr:from>
    <xdr:to>
      <xdr:col>17</xdr:col>
      <xdr:colOff>325535</xdr:colOff>
      <xdr:row>71</xdr:row>
      <xdr:rowOff>325701</xdr:rowOff>
    </xdr:to>
    <xdr:pic>
      <xdr:nvPicPr>
        <xdr:cNvPr id="70" name="图片 69">
          <a:extLst>
            <a:ext uri="{FF2B5EF4-FFF2-40B4-BE49-F238E27FC236}">
              <a16:creationId xmlns:a16="http://schemas.microsoft.com/office/drawing/2014/main" id="{3AC4AA5A-64D0-4EDA-AEB1-30748498FE46}"/>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44410" y="2991552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172569</xdr:colOff>
      <xdr:row>72</xdr:row>
      <xdr:rowOff>73702</xdr:rowOff>
    </xdr:from>
    <xdr:to>
      <xdr:col>17</xdr:col>
      <xdr:colOff>316569</xdr:colOff>
      <xdr:row>72</xdr:row>
      <xdr:rowOff>325702</xdr:rowOff>
    </xdr:to>
    <xdr:pic>
      <xdr:nvPicPr>
        <xdr:cNvPr id="71" name="图片 70">
          <a:extLst>
            <a:ext uri="{FF2B5EF4-FFF2-40B4-BE49-F238E27FC236}">
              <a16:creationId xmlns:a16="http://schemas.microsoft.com/office/drawing/2014/main" id="{687ECDE2-9F67-4898-8943-97718EA360A6}"/>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35444" y="3035367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121920</xdr:colOff>
      <xdr:row>7</xdr:row>
      <xdr:rowOff>45720</xdr:rowOff>
    </xdr:from>
    <xdr:to>
      <xdr:col>17</xdr:col>
      <xdr:colOff>297180</xdr:colOff>
      <xdr:row>7</xdr:row>
      <xdr:rowOff>330112</xdr:rowOff>
    </xdr:to>
    <xdr:pic>
      <xdr:nvPicPr>
        <xdr:cNvPr id="72" name="图片 71">
          <a:extLst>
            <a:ext uri="{FF2B5EF4-FFF2-40B4-BE49-F238E27FC236}">
              <a16:creationId xmlns:a16="http://schemas.microsoft.com/office/drawing/2014/main" id="{74027C69-8543-4F21-8168-1998287E7693}"/>
            </a:ext>
          </a:extLst>
        </xdr:cNvPr>
        <xdr:cNvPicPr>
          <a:picLocks noChangeAspect="1"/>
        </xdr:cNvPicPr>
      </xdr:nvPicPr>
      <xdr:blipFill>
        <a:blip xmlns:r="http://schemas.openxmlformats.org/officeDocument/2006/relationships" r:embed="rId60"/>
        <a:stretch>
          <a:fillRect/>
        </a:stretch>
      </xdr:blipFill>
      <xdr:spPr>
        <a:xfrm>
          <a:off x="7884795" y="1845945"/>
          <a:ext cx="175260" cy="284392"/>
        </a:xfrm>
        <a:prstGeom prst="rect">
          <a:avLst/>
        </a:prstGeom>
      </xdr:spPr>
    </xdr:pic>
    <xdr:clientData/>
  </xdr:twoCellAnchor>
  <xdr:twoCellAnchor>
    <xdr:from>
      <xdr:col>17</xdr:col>
      <xdr:colOff>123265</xdr:colOff>
      <xdr:row>30</xdr:row>
      <xdr:rowOff>78441</xdr:rowOff>
    </xdr:from>
    <xdr:to>
      <xdr:col>17</xdr:col>
      <xdr:colOff>339265</xdr:colOff>
      <xdr:row>30</xdr:row>
      <xdr:rowOff>290910</xdr:rowOff>
    </xdr:to>
    <xdr:pic>
      <xdr:nvPicPr>
        <xdr:cNvPr id="73" name="图片 72">
          <a:extLst>
            <a:ext uri="{FF2B5EF4-FFF2-40B4-BE49-F238E27FC236}">
              <a16:creationId xmlns:a16="http://schemas.microsoft.com/office/drawing/2014/main" id="{A46B8947-BF02-4E32-9AAD-022BC81997C9}"/>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7886140" y="11956116"/>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104775</xdr:colOff>
      <xdr:row>41</xdr:row>
      <xdr:rowOff>47625</xdr:rowOff>
    </xdr:from>
    <xdr:to>
      <xdr:col>17</xdr:col>
      <xdr:colOff>366993</xdr:colOff>
      <xdr:row>41</xdr:row>
      <xdr:rowOff>295275</xdr:rowOff>
    </xdr:to>
    <xdr:pic>
      <xdr:nvPicPr>
        <xdr:cNvPr id="74" name="图片 73">
          <a:extLst>
            <a:ext uri="{FF2B5EF4-FFF2-40B4-BE49-F238E27FC236}">
              <a16:creationId xmlns:a16="http://schemas.microsoft.com/office/drawing/2014/main" id="{FFEBCC0A-4C4D-481F-99D2-12CDCCD727EA}"/>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7867650" y="16744950"/>
          <a:ext cx="262218"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82</xdr:row>
      <xdr:rowOff>56030</xdr:rowOff>
    </xdr:from>
    <xdr:to>
      <xdr:col>17</xdr:col>
      <xdr:colOff>470647</xdr:colOff>
      <xdr:row>82</xdr:row>
      <xdr:rowOff>233426</xdr:rowOff>
    </xdr:to>
    <xdr:pic>
      <xdr:nvPicPr>
        <xdr:cNvPr id="75" name="图片 74">
          <a:extLst>
            <a:ext uri="{FF2B5EF4-FFF2-40B4-BE49-F238E27FC236}">
              <a16:creationId xmlns:a16="http://schemas.microsoft.com/office/drawing/2014/main" id="{49C815FB-D101-46F7-A889-AC3638556CF9}"/>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7852523" y="34717505"/>
          <a:ext cx="333374"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19</xdr:row>
      <xdr:rowOff>38100</xdr:rowOff>
    </xdr:from>
    <xdr:to>
      <xdr:col>17</xdr:col>
      <xdr:colOff>314325</xdr:colOff>
      <xdr:row>19</xdr:row>
      <xdr:rowOff>360501</xdr:rowOff>
    </xdr:to>
    <xdr:pic>
      <xdr:nvPicPr>
        <xdr:cNvPr id="76" name="图片 75">
          <a:extLst>
            <a:ext uri="{FF2B5EF4-FFF2-40B4-BE49-F238E27FC236}">
              <a16:creationId xmlns:a16="http://schemas.microsoft.com/office/drawing/2014/main" id="{37070AD7-074A-4DB8-AEA7-CA22DBFDD715}"/>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a:xfrm>
          <a:off x="7905750" y="7096125"/>
          <a:ext cx="171450" cy="32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21</xdr:row>
      <xdr:rowOff>67234</xdr:rowOff>
    </xdr:from>
    <xdr:to>
      <xdr:col>17</xdr:col>
      <xdr:colOff>399228</xdr:colOff>
      <xdr:row>21</xdr:row>
      <xdr:rowOff>302558</xdr:rowOff>
    </xdr:to>
    <xdr:pic>
      <xdr:nvPicPr>
        <xdr:cNvPr id="77" name="图片 76">
          <a:extLst>
            <a:ext uri="{FF2B5EF4-FFF2-40B4-BE49-F238E27FC236}">
              <a16:creationId xmlns:a16="http://schemas.microsoft.com/office/drawing/2014/main" id="{A40DF56F-7308-4AC8-A895-08E08D78AA81}"/>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897345" y="8001559"/>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84</xdr:row>
      <xdr:rowOff>67234</xdr:rowOff>
    </xdr:from>
    <xdr:to>
      <xdr:col>17</xdr:col>
      <xdr:colOff>399228</xdr:colOff>
      <xdr:row>84</xdr:row>
      <xdr:rowOff>302558</xdr:rowOff>
    </xdr:to>
    <xdr:pic>
      <xdr:nvPicPr>
        <xdr:cNvPr id="78" name="图片 77">
          <a:extLst>
            <a:ext uri="{FF2B5EF4-FFF2-40B4-BE49-F238E27FC236}">
              <a16:creationId xmlns:a16="http://schemas.microsoft.com/office/drawing/2014/main" id="{353A4704-8ECA-4037-94D8-BB0D7292266A}"/>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897345" y="35605009"/>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66</xdr:row>
      <xdr:rowOff>44824</xdr:rowOff>
    </xdr:from>
    <xdr:to>
      <xdr:col>17</xdr:col>
      <xdr:colOff>459441</xdr:colOff>
      <xdr:row>66</xdr:row>
      <xdr:rowOff>308919</xdr:rowOff>
    </xdr:to>
    <xdr:pic>
      <xdr:nvPicPr>
        <xdr:cNvPr id="79" name="图片 78">
          <a:extLst>
            <a:ext uri="{FF2B5EF4-FFF2-40B4-BE49-F238E27FC236}">
              <a16:creationId xmlns:a16="http://schemas.microsoft.com/office/drawing/2014/main" id="{670DD3C4-5CB6-4F1E-BD89-7AECAEF23932}"/>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7852523" y="27695899"/>
          <a:ext cx="331693" cy="26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8</xdr:row>
      <xdr:rowOff>28576</xdr:rowOff>
    </xdr:from>
    <xdr:to>
      <xdr:col>17</xdr:col>
      <xdr:colOff>419100</xdr:colOff>
      <xdr:row>8</xdr:row>
      <xdr:rowOff>365126</xdr:rowOff>
    </xdr:to>
    <xdr:pic>
      <xdr:nvPicPr>
        <xdr:cNvPr id="80" name="图片 79">
          <a:extLst>
            <a:ext uri="{FF2B5EF4-FFF2-40B4-BE49-F238E27FC236}">
              <a16:creationId xmlns:a16="http://schemas.microsoft.com/office/drawing/2014/main" id="{34F295DE-47C3-4581-A36B-3655DC880981}"/>
            </a:ext>
          </a:extLst>
        </xdr:cNvPr>
        <xdr:cNvPicPr>
          <a:picLocks noChangeAspect="1"/>
        </xdr:cNvPicPr>
      </xdr:nvPicPr>
      <xdr:blipFill>
        <a:blip xmlns:r="http://schemas.openxmlformats.org/officeDocument/2006/relationships" r:embed="rId67"/>
        <a:stretch>
          <a:fillRect/>
        </a:stretch>
      </xdr:blipFill>
      <xdr:spPr>
        <a:xfrm>
          <a:off x="7905750" y="2266951"/>
          <a:ext cx="276225" cy="336550"/>
        </a:xfrm>
        <a:prstGeom prst="rect">
          <a:avLst/>
        </a:prstGeom>
      </xdr:spPr>
    </xdr:pic>
    <xdr:clientData/>
  </xdr:twoCellAnchor>
  <xdr:twoCellAnchor>
    <xdr:from>
      <xdr:col>17</xdr:col>
      <xdr:colOff>119742</xdr:colOff>
      <xdr:row>50</xdr:row>
      <xdr:rowOff>43543</xdr:rowOff>
    </xdr:from>
    <xdr:to>
      <xdr:col>17</xdr:col>
      <xdr:colOff>350261</xdr:colOff>
      <xdr:row>50</xdr:row>
      <xdr:rowOff>250371</xdr:rowOff>
    </xdr:to>
    <xdr:pic>
      <xdr:nvPicPr>
        <xdr:cNvPr id="81" name="图片 80">
          <a:extLst>
            <a:ext uri="{FF2B5EF4-FFF2-40B4-BE49-F238E27FC236}">
              <a16:creationId xmlns:a16="http://schemas.microsoft.com/office/drawing/2014/main" id="{762B2400-0DE0-4046-9277-E901982D6D58}"/>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7882617" y="20684218"/>
          <a:ext cx="230519" cy="20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59</xdr:row>
      <xdr:rowOff>85726</xdr:rowOff>
    </xdr:from>
    <xdr:to>
      <xdr:col>17</xdr:col>
      <xdr:colOff>355535</xdr:colOff>
      <xdr:row>59</xdr:row>
      <xdr:rowOff>276225</xdr:rowOff>
    </xdr:to>
    <xdr:pic>
      <xdr:nvPicPr>
        <xdr:cNvPr id="82" name="图片 81">
          <a:extLst>
            <a:ext uri="{FF2B5EF4-FFF2-40B4-BE49-F238E27FC236}">
              <a16:creationId xmlns:a16="http://schemas.microsoft.com/office/drawing/2014/main" id="{05AD5C73-5651-4454-8F4D-D734E14A9541}"/>
            </a:ext>
          </a:extLst>
        </xdr:cNvPr>
        <xdr:cNvPicPr>
          <a:picLocks noChangeAspect="1"/>
        </xdr:cNvPicPr>
      </xdr:nvPicPr>
      <xdr:blipFill>
        <a:blip xmlns:r="http://schemas.openxmlformats.org/officeDocument/2006/relationships" r:embed="rId69"/>
        <a:stretch>
          <a:fillRect/>
        </a:stretch>
      </xdr:blipFill>
      <xdr:spPr>
        <a:xfrm>
          <a:off x="7867651" y="24669751"/>
          <a:ext cx="250759" cy="190499"/>
        </a:xfrm>
        <a:prstGeom prst="rect">
          <a:avLst/>
        </a:prstGeom>
      </xdr:spPr>
    </xdr:pic>
    <xdr:clientData/>
  </xdr:twoCellAnchor>
  <xdr:twoCellAnchor>
    <xdr:from>
      <xdr:col>17</xdr:col>
      <xdr:colOff>171636</xdr:colOff>
      <xdr:row>34</xdr:row>
      <xdr:rowOff>56526</xdr:rowOff>
    </xdr:from>
    <xdr:to>
      <xdr:col>17</xdr:col>
      <xdr:colOff>382423</xdr:colOff>
      <xdr:row>34</xdr:row>
      <xdr:rowOff>354107</xdr:rowOff>
    </xdr:to>
    <xdr:pic>
      <xdr:nvPicPr>
        <xdr:cNvPr id="83" name="图片 82">
          <a:extLst>
            <a:ext uri="{FF2B5EF4-FFF2-40B4-BE49-F238E27FC236}">
              <a16:creationId xmlns:a16="http://schemas.microsoft.com/office/drawing/2014/main" id="{59159A57-25DF-4424-9C0D-38A625A49DC6}"/>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flipH="1">
          <a:off x="7934511" y="13686801"/>
          <a:ext cx="210787" cy="297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100853</xdr:colOff>
      <xdr:row>26</xdr:row>
      <xdr:rowOff>67236</xdr:rowOff>
    </xdr:from>
    <xdr:to>
      <xdr:col>17</xdr:col>
      <xdr:colOff>440263</xdr:colOff>
      <xdr:row>26</xdr:row>
      <xdr:rowOff>291353</xdr:rowOff>
    </xdr:to>
    <xdr:pic>
      <xdr:nvPicPr>
        <xdr:cNvPr id="84" name="图片 83">
          <a:extLst>
            <a:ext uri="{FF2B5EF4-FFF2-40B4-BE49-F238E27FC236}">
              <a16:creationId xmlns:a16="http://schemas.microsoft.com/office/drawing/2014/main" id="{6DEA3E4A-CAA6-4FDD-A2F9-B0E33BA46423}"/>
            </a:ext>
          </a:extLst>
        </xdr:cNvPr>
        <xdr:cNvPicPr>
          <a:picLocks noChangeAspect="1"/>
        </xdr:cNvPicPr>
      </xdr:nvPicPr>
      <xdr:blipFill>
        <a:blip xmlns:r="http://schemas.openxmlformats.org/officeDocument/2006/relationships" r:embed="rId71"/>
        <a:stretch>
          <a:fillRect/>
        </a:stretch>
      </xdr:blipFill>
      <xdr:spPr>
        <a:xfrm>
          <a:off x="7863728" y="10192311"/>
          <a:ext cx="320360" cy="224117"/>
        </a:xfrm>
        <a:prstGeom prst="rect">
          <a:avLst/>
        </a:prstGeom>
      </xdr:spPr>
    </xdr:pic>
    <xdr:clientData/>
  </xdr:twoCellAnchor>
  <xdr:twoCellAnchor>
    <xdr:from>
      <xdr:col>17</xdr:col>
      <xdr:colOff>67236</xdr:colOff>
      <xdr:row>27</xdr:row>
      <xdr:rowOff>56031</xdr:rowOff>
    </xdr:from>
    <xdr:to>
      <xdr:col>17</xdr:col>
      <xdr:colOff>358588</xdr:colOff>
      <xdr:row>27</xdr:row>
      <xdr:rowOff>249931</xdr:rowOff>
    </xdr:to>
    <xdr:pic>
      <xdr:nvPicPr>
        <xdr:cNvPr id="85" name="图片 84">
          <a:extLst>
            <a:ext uri="{FF2B5EF4-FFF2-40B4-BE49-F238E27FC236}">
              <a16:creationId xmlns:a16="http://schemas.microsoft.com/office/drawing/2014/main" id="{80252AEC-F6E0-4F06-B2AD-83C600626F3D}"/>
            </a:ext>
          </a:extLst>
        </xdr:cNvPr>
        <xdr:cNvPicPr>
          <a:picLocks noChangeAspect="1"/>
        </xdr:cNvPicPr>
      </xdr:nvPicPr>
      <xdr:blipFill>
        <a:blip xmlns:r="http://schemas.openxmlformats.org/officeDocument/2006/relationships" r:embed="rId72"/>
        <a:stretch>
          <a:fillRect/>
        </a:stretch>
      </xdr:blipFill>
      <xdr:spPr>
        <a:xfrm>
          <a:off x="7830111" y="10619256"/>
          <a:ext cx="291352" cy="193900"/>
        </a:xfrm>
        <a:prstGeom prst="rect">
          <a:avLst/>
        </a:prstGeom>
      </xdr:spPr>
    </xdr:pic>
    <xdr:clientData/>
  </xdr:twoCellAnchor>
  <xdr:twoCellAnchor>
    <xdr:from>
      <xdr:col>17</xdr:col>
      <xdr:colOff>100853</xdr:colOff>
      <xdr:row>29</xdr:row>
      <xdr:rowOff>100853</xdr:rowOff>
    </xdr:from>
    <xdr:to>
      <xdr:col>17</xdr:col>
      <xdr:colOff>448236</xdr:colOff>
      <xdr:row>29</xdr:row>
      <xdr:rowOff>353410</xdr:rowOff>
    </xdr:to>
    <xdr:pic>
      <xdr:nvPicPr>
        <xdr:cNvPr id="86" name="图片 85">
          <a:extLst>
            <a:ext uri="{FF2B5EF4-FFF2-40B4-BE49-F238E27FC236}">
              <a16:creationId xmlns:a16="http://schemas.microsoft.com/office/drawing/2014/main" id="{9F3F5E83-4EB7-4BFA-8DE8-7F78884477F6}"/>
            </a:ext>
          </a:extLst>
        </xdr:cNvPr>
        <xdr:cNvPicPr>
          <a:picLocks noChangeAspect="1"/>
        </xdr:cNvPicPr>
      </xdr:nvPicPr>
      <xdr:blipFill>
        <a:blip xmlns:r="http://schemas.openxmlformats.org/officeDocument/2006/relationships" r:embed="rId73"/>
        <a:stretch>
          <a:fillRect/>
        </a:stretch>
      </xdr:blipFill>
      <xdr:spPr>
        <a:xfrm>
          <a:off x="7863728" y="11540378"/>
          <a:ext cx="318808" cy="252557"/>
        </a:xfrm>
        <a:prstGeom prst="rect">
          <a:avLst/>
        </a:prstGeom>
      </xdr:spPr>
    </xdr:pic>
    <xdr:clientData/>
  </xdr:twoCellAnchor>
  <xdr:twoCellAnchor>
    <xdr:from>
      <xdr:col>17</xdr:col>
      <xdr:colOff>112059</xdr:colOff>
      <xdr:row>28</xdr:row>
      <xdr:rowOff>56028</xdr:rowOff>
    </xdr:from>
    <xdr:to>
      <xdr:col>17</xdr:col>
      <xdr:colOff>347382</xdr:colOff>
      <xdr:row>28</xdr:row>
      <xdr:rowOff>282450</xdr:rowOff>
    </xdr:to>
    <xdr:pic>
      <xdr:nvPicPr>
        <xdr:cNvPr id="87" name="图片 86">
          <a:extLst>
            <a:ext uri="{FF2B5EF4-FFF2-40B4-BE49-F238E27FC236}">
              <a16:creationId xmlns:a16="http://schemas.microsoft.com/office/drawing/2014/main" id="{4889C5F4-C529-4421-A3EE-998F962B9F3B}"/>
            </a:ext>
          </a:extLst>
        </xdr:cNvPr>
        <xdr:cNvPicPr>
          <a:picLocks noChangeAspect="1"/>
        </xdr:cNvPicPr>
      </xdr:nvPicPr>
      <xdr:blipFill>
        <a:blip xmlns:r="http://schemas.openxmlformats.org/officeDocument/2006/relationships" r:embed="rId74"/>
        <a:stretch>
          <a:fillRect/>
        </a:stretch>
      </xdr:blipFill>
      <xdr:spPr>
        <a:xfrm flipV="1">
          <a:off x="7874934" y="11057403"/>
          <a:ext cx="235323" cy="226422"/>
        </a:xfrm>
        <a:prstGeom prst="rect">
          <a:avLst/>
        </a:prstGeom>
      </xdr:spPr>
    </xdr:pic>
    <xdr:clientData/>
  </xdr:twoCellAnchor>
  <xdr:twoCellAnchor>
    <xdr:from>
      <xdr:col>17</xdr:col>
      <xdr:colOff>65405</xdr:colOff>
      <xdr:row>132</xdr:row>
      <xdr:rowOff>132715</xdr:rowOff>
    </xdr:from>
    <xdr:to>
      <xdr:col>17</xdr:col>
      <xdr:colOff>513080</xdr:colOff>
      <xdr:row>132</xdr:row>
      <xdr:rowOff>230505</xdr:rowOff>
    </xdr:to>
    <xdr:pic>
      <xdr:nvPicPr>
        <xdr:cNvPr id="88" name="图片 87" descr="4">
          <a:extLst>
            <a:ext uri="{FF2B5EF4-FFF2-40B4-BE49-F238E27FC236}">
              <a16:creationId xmlns:a16="http://schemas.microsoft.com/office/drawing/2014/main" id="{6A095ACA-EAC0-445E-ACD9-6DECC5A09809}"/>
            </a:ext>
          </a:extLst>
        </xdr:cNvPr>
        <xdr:cNvPicPr>
          <a:picLocks noChangeAspect="1"/>
        </xdr:cNvPicPr>
      </xdr:nvPicPr>
      <xdr:blipFill>
        <a:blip xmlns:r="http://schemas.openxmlformats.org/officeDocument/2006/relationships" r:embed="rId75"/>
        <a:stretch>
          <a:fillRect/>
        </a:stretch>
      </xdr:blipFill>
      <xdr:spPr>
        <a:xfrm>
          <a:off x="7828280" y="56701690"/>
          <a:ext cx="352425" cy="97790"/>
        </a:xfrm>
        <a:prstGeom prst="rect">
          <a:avLst/>
        </a:prstGeom>
      </xdr:spPr>
    </xdr:pic>
    <xdr:clientData/>
  </xdr:twoCellAnchor>
  <xdr:twoCellAnchor>
    <xdr:from>
      <xdr:col>17</xdr:col>
      <xdr:colOff>123823</xdr:colOff>
      <xdr:row>76</xdr:row>
      <xdr:rowOff>47625</xdr:rowOff>
    </xdr:from>
    <xdr:to>
      <xdr:col>17</xdr:col>
      <xdr:colOff>516530</xdr:colOff>
      <xdr:row>76</xdr:row>
      <xdr:rowOff>304800</xdr:rowOff>
    </xdr:to>
    <xdr:pic>
      <xdr:nvPicPr>
        <xdr:cNvPr id="89" name="图片 88">
          <a:extLst>
            <a:ext uri="{FF2B5EF4-FFF2-40B4-BE49-F238E27FC236}">
              <a16:creationId xmlns:a16="http://schemas.microsoft.com/office/drawing/2014/main" id="{A60D3F51-02DA-49AA-8BED-87BFC1C78B9D}"/>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flipH="1">
          <a:off x="7886698" y="32080200"/>
          <a:ext cx="297457"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56030</xdr:colOff>
      <xdr:row>124</xdr:row>
      <xdr:rowOff>39189</xdr:rowOff>
    </xdr:from>
    <xdr:to>
      <xdr:col>17</xdr:col>
      <xdr:colOff>414618</xdr:colOff>
      <xdr:row>124</xdr:row>
      <xdr:rowOff>299436</xdr:rowOff>
    </xdr:to>
    <xdr:pic>
      <xdr:nvPicPr>
        <xdr:cNvPr id="90" name="图片 89">
          <a:extLst>
            <a:ext uri="{FF2B5EF4-FFF2-40B4-BE49-F238E27FC236}">
              <a16:creationId xmlns:a16="http://schemas.microsoft.com/office/drawing/2014/main" id="{995AEB46-3B2D-4675-BC51-0C62431D4B75}"/>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7818905" y="53102964"/>
          <a:ext cx="358588" cy="260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172085</xdr:colOff>
      <xdr:row>23</xdr:row>
      <xdr:rowOff>77470</xdr:rowOff>
    </xdr:from>
    <xdr:to>
      <xdr:col>17</xdr:col>
      <xdr:colOff>436843</xdr:colOff>
      <xdr:row>23</xdr:row>
      <xdr:rowOff>312794</xdr:rowOff>
    </xdr:to>
    <xdr:pic>
      <xdr:nvPicPr>
        <xdr:cNvPr id="91" name="图片 90">
          <a:extLst>
            <a:ext uri="{FF2B5EF4-FFF2-40B4-BE49-F238E27FC236}">
              <a16:creationId xmlns:a16="http://schemas.microsoft.com/office/drawing/2014/main" id="{B9655BCB-78F9-4ECE-85D0-F7C880F2FB54}"/>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934960" y="8888095"/>
          <a:ext cx="24570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xdr:colOff>
      <xdr:row>135</xdr:row>
      <xdr:rowOff>367960</xdr:rowOff>
    </xdr:from>
    <xdr:to>
      <xdr:col>9</xdr:col>
      <xdr:colOff>184426</xdr:colOff>
      <xdr:row>136</xdr:row>
      <xdr:rowOff>0</xdr:rowOff>
    </xdr:to>
    <xdr:pic>
      <xdr:nvPicPr>
        <xdr:cNvPr id="92" name="图片 91">
          <a:extLst>
            <a:ext uri="{FF2B5EF4-FFF2-40B4-BE49-F238E27FC236}">
              <a16:creationId xmlns:a16="http://schemas.microsoft.com/office/drawing/2014/main" id="{ECA29662-AA1A-4763-BBCC-12BA41217953}"/>
            </a:ext>
          </a:extLst>
        </xdr:cNvPr>
        <xdr:cNvPicPr>
          <a:picLocks noChangeAspect="1"/>
        </xdr:cNvPicPr>
      </xdr:nvPicPr>
      <xdr:blipFill>
        <a:blip xmlns:r="http://schemas.openxmlformats.org/officeDocument/2006/relationships" r:embed="rId78"/>
        <a:stretch>
          <a:fillRect/>
        </a:stretch>
      </xdr:blipFill>
      <xdr:spPr>
        <a:xfrm>
          <a:off x="2209801" y="58251385"/>
          <a:ext cx="460650" cy="70190"/>
        </a:xfrm>
        <a:prstGeom prst="rect">
          <a:avLst/>
        </a:prstGeom>
      </xdr:spPr>
    </xdr:pic>
    <xdr:clientData/>
  </xdr:twoCellAnchor>
  <xdr:twoCellAnchor>
    <xdr:from>
      <xdr:col>8</xdr:col>
      <xdr:colOff>0</xdr:colOff>
      <xdr:row>24</xdr:row>
      <xdr:rowOff>0</xdr:rowOff>
    </xdr:from>
    <xdr:to>
      <xdr:col>9</xdr:col>
      <xdr:colOff>184425</xdr:colOff>
      <xdr:row>24</xdr:row>
      <xdr:rowOff>365465</xdr:rowOff>
    </xdr:to>
    <xdr:pic>
      <xdr:nvPicPr>
        <xdr:cNvPr id="93" name="图片 92">
          <a:extLst>
            <a:ext uri="{FF2B5EF4-FFF2-40B4-BE49-F238E27FC236}">
              <a16:creationId xmlns:a16="http://schemas.microsoft.com/office/drawing/2014/main" id="{DA764F49-30E7-45AB-9873-612C5EAE173C}"/>
            </a:ext>
          </a:extLst>
        </xdr:cNvPr>
        <xdr:cNvPicPr>
          <a:picLocks noChangeAspect="1"/>
        </xdr:cNvPicPr>
      </xdr:nvPicPr>
      <xdr:blipFill>
        <a:blip xmlns:r="http://schemas.openxmlformats.org/officeDocument/2006/relationships" r:embed="rId78"/>
        <a:stretch>
          <a:fillRect/>
        </a:stretch>
      </xdr:blipFill>
      <xdr:spPr>
        <a:xfrm>
          <a:off x="2209800" y="9248775"/>
          <a:ext cx="460650" cy="365465"/>
        </a:xfrm>
        <a:prstGeom prst="rect">
          <a:avLst/>
        </a:prstGeom>
      </xdr:spPr>
    </xdr:pic>
    <xdr:clientData/>
  </xdr:twoCellAnchor>
  <xdr:twoCellAnchor>
    <xdr:from>
      <xdr:col>8</xdr:col>
      <xdr:colOff>28576</xdr:colOff>
      <xdr:row>136</xdr:row>
      <xdr:rowOff>6010</xdr:rowOff>
    </xdr:from>
    <xdr:to>
      <xdr:col>10</xdr:col>
      <xdr:colOff>12976</xdr:colOff>
      <xdr:row>136</xdr:row>
      <xdr:rowOff>371475</xdr:rowOff>
    </xdr:to>
    <xdr:pic>
      <xdr:nvPicPr>
        <xdr:cNvPr id="94" name="图片 93">
          <a:extLst>
            <a:ext uri="{FF2B5EF4-FFF2-40B4-BE49-F238E27FC236}">
              <a16:creationId xmlns:a16="http://schemas.microsoft.com/office/drawing/2014/main" id="{FBA458AE-9014-4A38-9B29-117EA8A2D65E}"/>
            </a:ext>
          </a:extLst>
        </xdr:cNvPr>
        <xdr:cNvPicPr>
          <a:picLocks noChangeAspect="1"/>
        </xdr:cNvPicPr>
      </xdr:nvPicPr>
      <xdr:blipFill>
        <a:blip xmlns:r="http://schemas.openxmlformats.org/officeDocument/2006/relationships" r:embed="rId78"/>
        <a:stretch>
          <a:fillRect/>
        </a:stretch>
      </xdr:blipFill>
      <xdr:spPr>
        <a:xfrm>
          <a:off x="2238376" y="58327585"/>
          <a:ext cx="536850" cy="365465"/>
        </a:xfrm>
        <a:prstGeom prst="rect">
          <a:avLst/>
        </a:prstGeom>
      </xdr:spPr>
    </xdr:pic>
    <xdr:clientData/>
  </xdr:twoCellAnchor>
  <xdr:twoCellAnchor>
    <xdr:from>
      <xdr:col>17</xdr:col>
      <xdr:colOff>76200</xdr:colOff>
      <xdr:row>106</xdr:row>
      <xdr:rowOff>38100</xdr:rowOff>
    </xdr:from>
    <xdr:to>
      <xdr:col>17</xdr:col>
      <xdr:colOff>542925</xdr:colOff>
      <xdr:row>106</xdr:row>
      <xdr:rowOff>318459</xdr:rowOff>
    </xdr:to>
    <xdr:pic>
      <xdr:nvPicPr>
        <xdr:cNvPr id="95" name="图片 94">
          <a:extLst>
            <a:ext uri="{FF2B5EF4-FFF2-40B4-BE49-F238E27FC236}">
              <a16:creationId xmlns:a16="http://schemas.microsoft.com/office/drawing/2014/main" id="{015D2DEC-868F-44E6-A515-343173910D8B}"/>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7839075" y="45215175"/>
          <a:ext cx="342900" cy="280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107</xdr:row>
      <xdr:rowOff>83840</xdr:rowOff>
    </xdr:from>
    <xdr:to>
      <xdr:col>17</xdr:col>
      <xdr:colOff>466725</xdr:colOff>
      <xdr:row>107</xdr:row>
      <xdr:rowOff>347034</xdr:rowOff>
    </xdr:to>
    <xdr:pic>
      <xdr:nvPicPr>
        <xdr:cNvPr id="96" name="图片 95">
          <a:extLst>
            <a:ext uri="{FF2B5EF4-FFF2-40B4-BE49-F238E27FC236}">
              <a16:creationId xmlns:a16="http://schemas.microsoft.com/office/drawing/2014/main" id="{81A79DD3-C2D0-42CF-9869-DCB72E51CF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flipH="1">
          <a:off x="7791450" y="45699065"/>
          <a:ext cx="390525" cy="263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116</xdr:row>
      <xdr:rowOff>76201</xdr:rowOff>
    </xdr:from>
    <xdr:to>
      <xdr:col>17</xdr:col>
      <xdr:colOff>505858</xdr:colOff>
      <xdr:row>116</xdr:row>
      <xdr:rowOff>342900</xdr:rowOff>
    </xdr:to>
    <xdr:pic>
      <xdr:nvPicPr>
        <xdr:cNvPr id="97" name="图片 96">
          <a:extLst>
            <a:ext uri="{FF2B5EF4-FFF2-40B4-BE49-F238E27FC236}">
              <a16:creationId xmlns:a16="http://schemas.microsoft.com/office/drawing/2014/main" id="{680B0B08-C2A1-41AF-B49D-DE631BE9AD87}"/>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867651" y="49634776"/>
          <a:ext cx="315357" cy="26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117</xdr:row>
      <xdr:rowOff>57151</xdr:rowOff>
    </xdr:from>
    <xdr:to>
      <xdr:col>17</xdr:col>
      <xdr:colOff>505858</xdr:colOff>
      <xdr:row>117</xdr:row>
      <xdr:rowOff>323850</xdr:rowOff>
    </xdr:to>
    <xdr:pic>
      <xdr:nvPicPr>
        <xdr:cNvPr id="98" name="图片 97">
          <a:extLst>
            <a:ext uri="{FF2B5EF4-FFF2-40B4-BE49-F238E27FC236}">
              <a16:creationId xmlns:a16="http://schemas.microsoft.com/office/drawing/2014/main" id="{0D03D6D5-4DA9-48F4-A64A-C19E19F8D212}"/>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867651" y="50053876"/>
          <a:ext cx="315357" cy="26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119</xdr:row>
      <xdr:rowOff>57150</xdr:rowOff>
    </xdr:from>
    <xdr:to>
      <xdr:col>17</xdr:col>
      <xdr:colOff>415487</xdr:colOff>
      <xdr:row>119</xdr:row>
      <xdr:rowOff>342900</xdr:rowOff>
    </xdr:to>
    <xdr:pic>
      <xdr:nvPicPr>
        <xdr:cNvPr id="99" name="图片 98">
          <a:extLst>
            <a:ext uri="{FF2B5EF4-FFF2-40B4-BE49-F238E27FC236}">
              <a16:creationId xmlns:a16="http://schemas.microsoft.com/office/drawing/2014/main" id="{F07912D8-A9B6-47D1-ACC2-014750871AD3}"/>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7905750" y="50930175"/>
          <a:ext cx="272612"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120</xdr:row>
      <xdr:rowOff>85726</xdr:rowOff>
    </xdr:from>
    <xdr:to>
      <xdr:col>17</xdr:col>
      <xdr:colOff>506349</xdr:colOff>
      <xdr:row>120</xdr:row>
      <xdr:rowOff>314326</xdr:rowOff>
    </xdr:to>
    <xdr:pic>
      <xdr:nvPicPr>
        <xdr:cNvPr id="100" name="图片 99">
          <a:extLst>
            <a:ext uri="{FF2B5EF4-FFF2-40B4-BE49-F238E27FC236}">
              <a16:creationId xmlns:a16="http://schemas.microsoft.com/office/drawing/2014/main" id="{E6C6BD1A-2515-49B4-BF00-48B684B5FF53}"/>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7848600" y="51396901"/>
          <a:ext cx="334899"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132190</xdr:colOff>
      <xdr:row>128</xdr:row>
      <xdr:rowOff>115940</xdr:rowOff>
    </xdr:from>
    <xdr:to>
      <xdr:col>17</xdr:col>
      <xdr:colOff>358212</xdr:colOff>
      <xdr:row>128</xdr:row>
      <xdr:rowOff>272362</xdr:rowOff>
    </xdr:to>
    <xdr:pic>
      <xdr:nvPicPr>
        <xdr:cNvPr id="101" name="图片 100">
          <a:extLst>
            <a:ext uri="{FF2B5EF4-FFF2-40B4-BE49-F238E27FC236}">
              <a16:creationId xmlns:a16="http://schemas.microsoft.com/office/drawing/2014/main" id="{326DD743-A6D2-45C5-AEE1-A3BEC4F7A401}"/>
            </a:ext>
          </a:extLst>
        </xdr:cNvPr>
        <xdr:cNvPicPr preferRelativeResize="0"/>
      </xdr:nvPicPr>
      <xdr:blipFill>
        <a:blip xmlns:r="http://schemas.openxmlformats.org/officeDocument/2006/relationships" r:embed="rId83"/>
        <a:stretch>
          <a:fillRect/>
        </a:stretch>
      </xdr:blipFill>
      <xdr:spPr>
        <a:xfrm>
          <a:off x="7895065" y="54932315"/>
          <a:ext cx="226022" cy="156422"/>
        </a:xfrm>
        <a:prstGeom prst="rect">
          <a:avLst/>
        </a:prstGeom>
      </xdr:spPr>
    </xdr:pic>
    <xdr:clientData/>
  </xdr:twoCellAnchor>
  <xdr:twoCellAnchor>
    <xdr:from>
      <xdr:col>17</xdr:col>
      <xdr:colOff>168088</xdr:colOff>
      <xdr:row>127</xdr:row>
      <xdr:rowOff>112059</xdr:rowOff>
    </xdr:from>
    <xdr:to>
      <xdr:col>17</xdr:col>
      <xdr:colOff>380021</xdr:colOff>
      <xdr:row>128</xdr:row>
      <xdr:rowOff>3284</xdr:rowOff>
    </xdr:to>
    <xdr:pic>
      <xdr:nvPicPr>
        <xdr:cNvPr id="102" name="图片 101">
          <a:extLst>
            <a:ext uri="{FF2B5EF4-FFF2-40B4-BE49-F238E27FC236}">
              <a16:creationId xmlns:a16="http://schemas.microsoft.com/office/drawing/2014/main" id="{24594269-A045-4288-AFA2-D4C3E0E119D4}"/>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7930963" y="54490284"/>
          <a:ext cx="211933" cy="32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89647</xdr:colOff>
      <xdr:row>80</xdr:row>
      <xdr:rowOff>112059</xdr:rowOff>
    </xdr:from>
    <xdr:to>
      <xdr:col>17</xdr:col>
      <xdr:colOff>394447</xdr:colOff>
      <xdr:row>80</xdr:row>
      <xdr:rowOff>350184</xdr:rowOff>
    </xdr:to>
    <xdr:pic>
      <xdr:nvPicPr>
        <xdr:cNvPr id="103" name="图片 20">
          <a:extLst>
            <a:ext uri="{FF2B5EF4-FFF2-40B4-BE49-F238E27FC236}">
              <a16:creationId xmlns:a16="http://schemas.microsoft.com/office/drawing/2014/main" id="{CE59555C-5A63-44D1-B4F7-3E20A7504D7B}"/>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7852522" y="33897234"/>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78441</xdr:colOff>
      <xdr:row>17</xdr:row>
      <xdr:rowOff>44823</xdr:rowOff>
    </xdr:from>
    <xdr:to>
      <xdr:col>17</xdr:col>
      <xdr:colOff>337777</xdr:colOff>
      <xdr:row>17</xdr:row>
      <xdr:rowOff>347382</xdr:rowOff>
    </xdr:to>
    <xdr:pic>
      <xdr:nvPicPr>
        <xdr:cNvPr id="104" name="图片 21">
          <a:extLst>
            <a:ext uri="{FF2B5EF4-FFF2-40B4-BE49-F238E27FC236}">
              <a16:creationId xmlns:a16="http://schemas.microsoft.com/office/drawing/2014/main" id="{E70143A7-1649-4A31-96B6-E1F82794C575}"/>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7841316" y="6226548"/>
          <a:ext cx="259336" cy="302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86286</xdr:colOff>
      <xdr:row>12</xdr:row>
      <xdr:rowOff>32522</xdr:rowOff>
    </xdr:from>
    <xdr:to>
      <xdr:col>17</xdr:col>
      <xdr:colOff>230286</xdr:colOff>
      <xdr:row>12</xdr:row>
      <xdr:rowOff>284522</xdr:rowOff>
    </xdr:to>
    <xdr:pic>
      <xdr:nvPicPr>
        <xdr:cNvPr id="105" name="图片 104">
          <a:extLst>
            <a:ext uri="{FF2B5EF4-FFF2-40B4-BE49-F238E27FC236}">
              <a16:creationId xmlns:a16="http://schemas.microsoft.com/office/drawing/2014/main" id="{43901EC8-AD67-4B9D-9EA3-A96028A77498}"/>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849161" y="402349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141514</xdr:colOff>
      <xdr:row>16</xdr:row>
      <xdr:rowOff>62754</xdr:rowOff>
    </xdr:from>
    <xdr:to>
      <xdr:col>17</xdr:col>
      <xdr:colOff>285514</xdr:colOff>
      <xdr:row>16</xdr:row>
      <xdr:rowOff>314754</xdr:rowOff>
    </xdr:to>
    <xdr:pic>
      <xdr:nvPicPr>
        <xdr:cNvPr id="106" name="图片 105">
          <a:extLst>
            <a:ext uri="{FF2B5EF4-FFF2-40B4-BE49-F238E27FC236}">
              <a16:creationId xmlns:a16="http://schemas.microsoft.com/office/drawing/2014/main" id="{3E6E00CF-6F83-4A6E-9404-72112FA2E523}"/>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904389" y="580632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105655</xdr:colOff>
      <xdr:row>49</xdr:row>
      <xdr:rowOff>68517</xdr:rowOff>
    </xdr:from>
    <xdr:to>
      <xdr:col>17</xdr:col>
      <xdr:colOff>249655</xdr:colOff>
      <xdr:row>49</xdr:row>
      <xdr:rowOff>320517</xdr:rowOff>
    </xdr:to>
    <xdr:pic>
      <xdr:nvPicPr>
        <xdr:cNvPr id="107" name="Picture 34">
          <a:extLst>
            <a:ext uri="{FF2B5EF4-FFF2-40B4-BE49-F238E27FC236}">
              <a16:creationId xmlns:a16="http://schemas.microsoft.com/office/drawing/2014/main" id="{D07AF363-C1D0-4A5A-9CDD-DDB11E45AA16}"/>
            </a:ext>
          </a:extLst>
        </xdr:cNvPr>
        <xdr:cNvPicPr preferRelativeResize="0">
          <a:picLocks noChangeArrowheads="1"/>
        </xdr:cNvPicPr>
      </xdr:nvPicPr>
      <xdr:blipFill>
        <a:blip xmlns:r="http://schemas.openxmlformats.org/officeDocument/2006/relationships" r:embed="rId4" cstate="print"/>
        <a:srcRect l="41048" t="5377" r="20177" b="9789"/>
        <a:stretch>
          <a:fillRect/>
        </a:stretch>
      </xdr:blipFill>
      <xdr:spPr>
        <a:xfrm>
          <a:off x="7868530" y="20271042"/>
          <a:ext cx="144000" cy="252000"/>
        </a:xfrm>
        <a:prstGeom prst="rect">
          <a:avLst/>
        </a:prstGeom>
        <a:noFill/>
      </xdr:spPr>
    </xdr:pic>
    <xdr:clientData/>
  </xdr:twoCellAnchor>
  <xdr:twoCellAnchor>
    <xdr:from>
      <xdr:col>17</xdr:col>
      <xdr:colOff>152398</xdr:colOff>
      <xdr:row>58</xdr:row>
      <xdr:rowOff>44822</xdr:rowOff>
    </xdr:from>
    <xdr:to>
      <xdr:col>17</xdr:col>
      <xdr:colOff>296398</xdr:colOff>
      <xdr:row>58</xdr:row>
      <xdr:rowOff>296822</xdr:rowOff>
    </xdr:to>
    <xdr:pic>
      <xdr:nvPicPr>
        <xdr:cNvPr id="108" name="图片 107">
          <a:extLst>
            <a:ext uri="{FF2B5EF4-FFF2-40B4-BE49-F238E27FC236}">
              <a16:creationId xmlns:a16="http://schemas.microsoft.com/office/drawing/2014/main" id="{E5E31506-82A3-4392-9F7A-6BAF27B89048}"/>
            </a:ext>
          </a:extLst>
        </xdr:cNvPr>
        <xdr:cNvPicPr preferRelativeResize="0">
          <a:picLocks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7915273" y="2419069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183775</xdr:colOff>
      <xdr:row>73</xdr:row>
      <xdr:rowOff>51290</xdr:rowOff>
    </xdr:from>
    <xdr:to>
      <xdr:col>17</xdr:col>
      <xdr:colOff>327775</xdr:colOff>
      <xdr:row>73</xdr:row>
      <xdr:rowOff>303290</xdr:rowOff>
    </xdr:to>
    <xdr:pic>
      <xdr:nvPicPr>
        <xdr:cNvPr id="109" name="图片 108">
          <a:extLst>
            <a:ext uri="{FF2B5EF4-FFF2-40B4-BE49-F238E27FC236}">
              <a16:creationId xmlns:a16="http://schemas.microsoft.com/office/drawing/2014/main" id="{4E92A122-4B92-4A68-9E0B-1455FD2AA4AC}"/>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46650" y="3076941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144783</xdr:colOff>
      <xdr:row>79</xdr:row>
      <xdr:rowOff>41496</xdr:rowOff>
    </xdr:from>
    <xdr:to>
      <xdr:col>17</xdr:col>
      <xdr:colOff>288783</xdr:colOff>
      <xdr:row>79</xdr:row>
      <xdr:rowOff>293496</xdr:rowOff>
    </xdr:to>
    <xdr:pic>
      <xdr:nvPicPr>
        <xdr:cNvPr id="110" name="图片 109">
          <a:extLst>
            <a:ext uri="{FF2B5EF4-FFF2-40B4-BE49-F238E27FC236}">
              <a16:creationId xmlns:a16="http://schemas.microsoft.com/office/drawing/2014/main" id="{C97D97F2-9BD3-4F5B-AC60-791A8A3F1B07}"/>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7907658" y="3338852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93811</xdr:colOff>
      <xdr:row>114</xdr:row>
      <xdr:rowOff>67235</xdr:rowOff>
    </xdr:from>
    <xdr:to>
      <xdr:col>17</xdr:col>
      <xdr:colOff>376881</xdr:colOff>
      <xdr:row>114</xdr:row>
      <xdr:rowOff>319235</xdr:rowOff>
    </xdr:to>
    <xdr:pic>
      <xdr:nvPicPr>
        <xdr:cNvPr id="111" name="图片 110">
          <a:extLst>
            <a:ext uri="{FF2B5EF4-FFF2-40B4-BE49-F238E27FC236}">
              <a16:creationId xmlns:a16="http://schemas.microsoft.com/office/drawing/2014/main" id="{753D801A-4109-4DCF-B98B-30E0D9B91317}"/>
            </a:ext>
          </a:extLst>
        </xdr:cNvPr>
        <xdr:cNvPicPr preferRelativeResize="0">
          <a:picLocks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7856686" y="48749510"/>
          <a:ext cx="28307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145677</xdr:colOff>
      <xdr:row>115</xdr:row>
      <xdr:rowOff>72678</xdr:rowOff>
    </xdr:from>
    <xdr:to>
      <xdr:col>17</xdr:col>
      <xdr:colOff>444116</xdr:colOff>
      <xdr:row>115</xdr:row>
      <xdr:rowOff>324678</xdr:rowOff>
    </xdr:to>
    <xdr:pic>
      <xdr:nvPicPr>
        <xdr:cNvPr id="112" name="图片 111">
          <a:extLst>
            <a:ext uri="{FF2B5EF4-FFF2-40B4-BE49-F238E27FC236}">
              <a16:creationId xmlns:a16="http://schemas.microsoft.com/office/drawing/2014/main" id="{59A90060-621E-47F7-966F-4FB50296C49A}"/>
            </a:ext>
          </a:extLst>
        </xdr:cNvPr>
        <xdr:cNvPicPr preferRelativeResize="0">
          <a:picLocks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7908552" y="49193103"/>
          <a:ext cx="269864"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102</xdr:row>
      <xdr:rowOff>142876</xdr:rowOff>
    </xdr:from>
    <xdr:to>
      <xdr:col>17</xdr:col>
      <xdr:colOff>513715</xdr:colOff>
      <xdr:row>102</xdr:row>
      <xdr:rowOff>276226</xdr:rowOff>
    </xdr:to>
    <xdr:pic>
      <xdr:nvPicPr>
        <xdr:cNvPr id="113" name="图片 112">
          <a:extLst>
            <a:ext uri="{FF2B5EF4-FFF2-40B4-BE49-F238E27FC236}">
              <a16:creationId xmlns:a16="http://schemas.microsoft.com/office/drawing/2014/main" id="{D72BCF41-8E4F-485F-B3F9-1E0AE7695DB9}"/>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7791450" y="43567351"/>
          <a:ext cx="38989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33618</xdr:colOff>
      <xdr:row>92</xdr:row>
      <xdr:rowOff>78441</xdr:rowOff>
    </xdr:from>
    <xdr:to>
      <xdr:col>17</xdr:col>
      <xdr:colOff>481853</xdr:colOff>
      <xdr:row>92</xdr:row>
      <xdr:rowOff>304856</xdr:rowOff>
    </xdr:to>
    <xdr:pic>
      <xdr:nvPicPr>
        <xdr:cNvPr id="114" name="图片 113">
          <a:extLst>
            <a:ext uri="{FF2B5EF4-FFF2-40B4-BE49-F238E27FC236}">
              <a16:creationId xmlns:a16="http://schemas.microsoft.com/office/drawing/2014/main" id="{98863C7B-1257-4B3B-B163-B54CB724DF43}"/>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7796493" y="39121416"/>
          <a:ext cx="381560" cy="226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32145</xdr:colOff>
      <xdr:row>93</xdr:row>
      <xdr:rowOff>134471</xdr:rowOff>
    </xdr:from>
    <xdr:to>
      <xdr:col>17</xdr:col>
      <xdr:colOff>403411</xdr:colOff>
      <xdr:row>93</xdr:row>
      <xdr:rowOff>290878</xdr:rowOff>
    </xdr:to>
    <xdr:pic>
      <xdr:nvPicPr>
        <xdr:cNvPr id="115" name="图片 114">
          <a:extLst>
            <a:ext uri="{FF2B5EF4-FFF2-40B4-BE49-F238E27FC236}">
              <a16:creationId xmlns:a16="http://schemas.microsoft.com/office/drawing/2014/main" id="{F754BA19-B966-495B-96D8-DA56E77340A5}"/>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7795020" y="39615596"/>
          <a:ext cx="371266" cy="156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24094</xdr:colOff>
      <xdr:row>94</xdr:row>
      <xdr:rowOff>201708</xdr:rowOff>
    </xdr:from>
    <xdr:to>
      <xdr:col>17</xdr:col>
      <xdr:colOff>459442</xdr:colOff>
      <xdr:row>94</xdr:row>
      <xdr:rowOff>326380</xdr:rowOff>
    </xdr:to>
    <xdr:pic>
      <xdr:nvPicPr>
        <xdr:cNvPr id="116" name="图片 115">
          <a:extLst>
            <a:ext uri="{FF2B5EF4-FFF2-40B4-BE49-F238E27FC236}">
              <a16:creationId xmlns:a16="http://schemas.microsoft.com/office/drawing/2014/main" id="{D1B43BBD-BBA4-4AEE-987A-8DD80FF0716A}"/>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7786969" y="40120983"/>
          <a:ext cx="397248" cy="124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67</xdr:row>
      <xdr:rowOff>44824</xdr:rowOff>
    </xdr:from>
    <xdr:to>
      <xdr:col>17</xdr:col>
      <xdr:colOff>459441</xdr:colOff>
      <xdr:row>67</xdr:row>
      <xdr:rowOff>308919</xdr:rowOff>
    </xdr:to>
    <xdr:pic>
      <xdr:nvPicPr>
        <xdr:cNvPr id="117" name="图片 116">
          <a:extLst>
            <a:ext uri="{FF2B5EF4-FFF2-40B4-BE49-F238E27FC236}">
              <a16:creationId xmlns:a16="http://schemas.microsoft.com/office/drawing/2014/main" id="{A6D2E74B-92E6-4335-BBE0-938F98687B7E}"/>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7852523" y="28134049"/>
          <a:ext cx="331693" cy="26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146495</xdr:colOff>
      <xdr:row>32</xdr:row>
      <xdr:rowOff>72798</xdr:rowOff>
    </xdr:from>
    <xdr:to>
      <xdr:col>17</xdr:col>
      <xdr:colOff>290495</xdr:colOff>
      <xdr:row>32</xdr:row>
      <xdr:rowOff>324798</xdr:rowOff>
    </xdr:to>
    <xdr:pic>
      <xdr:nvPicPr>
        <xdr:cNvPr id="2" name="图片 1">
          <a:extLst>
            <a:ext uri="{FF2B5EF4-FFF2-40B4-BE49-F238E27FC236}">
              <a16:creationId xmlns:a16="http://schemas.microsoft.com/office/drawing/2014/main" id="{A910ABAA-F86D-4664-98FF-D92A6D57F704}"/>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909370" y="1282677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154029</xdr:colOff>
      <xdr:row>33</xdr:row>
      <xdr:rowOff>69420</xdr:rowOff>
    </xdr:from>
    <xdr:to>
      <xdr:col>17</xdr:col>
      <xdr:colOff>298029</xdr:colOff>
      <xdr:row>33</xdr:row>
      <xdr:rowOff>321420</xdr:rowOff>
    </xdr:to>
    <xdr:pic>
      <xdr:nvPicPr>
        <xdr:cNvPr id="3" name="图片 2">
          <a:extLst>
            <a:ext uri="{FF2B5EF4-FFF2-40B4-BE49-F238E27FC236}">
              <a16:creationId xmlns:a16="http://schemas.microsoft.com/office/drawing/2014/main" id="{3283D84C-6854-4E73-B963-D8A1FC8CB4B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916904" y="132615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108526</xdr:colOff>
      <xdr:row>46</xdr:row>
      <xdr:rowOff>68870</xdr:rowOff>
    </xdr:from>
    <xdr:to>
      <xdr:col>17</xdr:col>
      <xdr:colOff>252526</xdr:colOff>
      <xdr:row>46</xdr:row>
      <xdr:rowOff>320870</xdr:rowOff>
    </xdr:to>
    <xdr:pic>
      <xdr:nvPicPr>
        <xdr:cNvPr id="4" name="图片 3">
          <a:extLst>
            <a:ext uri="{FF2B5EF4-FFF2-40B4-BE49-F238E27FC236}">
              <a16:creationId xmlns:a16="http://schemas.microsoft.com/office/drawing/2014/main" id="{A157D578-1E19-46FD-AC15-10AA50ED73EA}"/>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7871401" y="189569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113049</xdr:colOff>
      <xdr:row>47</xdr:row>
      <xdr:rowOff>90242</xdr:rowOff>
    </xdr:from>
    <xdr:to>
      <xdr:col>17</xdr:col>
      <xdr:colOff>257049</xdr:colOff>
      <xdr:row>47</xdr:row>
      <xdr:rowOff>342242</xdr:rowOff>
    </xdr:to>
    <xdr:pic>
      <xdr:nvPicPr>
        <xdr:cNvPr id="5" name="Picture 34">
          <a:extLst>
            <a:ext uri="{FF2B5EF4-FFF2-40B4-BE49-F238E27FC236}">
              <a16:creationId xmlns:a16="http://schemas.microsoft.com/office/drawing/2014/main" id="{C818761B-8259-4820-AEE7-3110B7B09CC3}"/>
            </a:ext>
          </a:extLst>
        </xdr:cNvPr>
        <xdr:cNvPicPr preferRelativeResize="0">
          <a:picLocks noChangeArrowheads="1"/>
        </xdr:cNvPicPr>
      </xdr:nvPicPr>
      <xdr:blipFill>
        <a:blip xmlns:r="http://schemas.openxmlformats.org/officeDocument/2006/relationships" r:embed="rId4" cstate="print"/>
        <a:srcRect/>
        <a:stretch>
          <a:fillRect/>
        </a:stretch>
      </xdr:blipFill>
      <xdr:spPr>
        <a:xfrm>
          <a:off x="7875924" y="19416467"/>
          <a:ext cx="144000" cy="252000"/>
        </a:xfrm>
        <a:prstGeom prst="rect">
          <a:avLst/>
        </a:prstGeom>
        <a:noFill/>
      </xdr:spPr>
    </xdr:pic>
    <xdr:clientData/>
  </xdr:twoCellAnchor>
  <xdr:twoCellAnchor>
    <xdr:from>
      <xdr:col>17</xdr:col>
      <xdr:colOff>117231</xdr:colOff>
      <xdr:row>24</xdr:row>
      <xdr:rowOff>56203</xdr:rowOff>
    </xdr:from>
    <xdr:to>
      <xdr:col>17</xdr:col>
      <xdr:colOff>261231</xdr:colOff>
      <xdr:row>24</xdr:row>
      <xdr:rowOff>308203</xdr:rowOff>
    </xdr:to>
    <xdr:pic>
      <xdr:nvPicPr>
        <xdr:cNvPr id="6" name="图片 5">
          <a:extLst>
            <a:ext uri="{FF2B5EF4-FFF2-40B4-BE49-F238E27FC236}">
              <a16:creationId xmlns:a16="http://schemas.microsoft.com/office/drawing/2014/main" id="{F005143B-F748-46FE-AB1F-3442A7D48002}"/>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880106" y="93049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105655</xdr:colOff>
      <xdr:row>48</xdr:row>
      <xdr:rowOff>68517</xdr:rowOff>
    </xdr:from>
    <xdr:to>
      <xdr:col>17</xdr:col>
      <xdr:colOff>249655</xdr:colOff>
      <xdr:row>48</xdr:row>
      <xdr:rowOff>320517</xdr:rowOff>
    </xdr:to>
    <xdr:pic>
      <xdr:nvPicPr>
        <xdr:cNvPr id="7" name="Picture 34">
          <a:extLst>
            <a:ext uri="{FF2B5EF4-FFF2-40B4-BE49-F238E27FC236}">
              <a16:creationId xmlns:a16="http://schemas.microsoft.com/office/drawing/2014/main" id="{8D111EB4-A2D9-421A-A627-A8604A54BBEA}"/>
            </a:ext>
          </a:extLst>
        </xdr:cNvPr>
        <xdr:cNvPicPr preferRelativeResize="0">
          <a:picLocks noChangeArrowheads="1"/>
        </xdr:cNvPicPr>
      </xdr:nvPicPr>
      <xdr:blipFill>
        <a:blip xmlns:r="http://schemas.openxmlformats.org/officeDocument/2006/relationships" r:embed="rId4" cstate="print"/>
        <a:srcRect l="41048" t="5377" r="20177" b="9789"/>
        <a:stretch>
          <a:fillRect/>
        </a:stretch>
      </xdr:blipFill>
      <xdr:spPr>
        <a:xfrm>
          <a:off x="7868530" y="19832892"/>
          <a:ext cx="144000" cy="252000"/>
        </a:xfrm>
        <a:prstGeom prst="rect">
          <a:avLst/>
        </a:prstGeom>
        <a:noFill/>
      </xdr:spPr>
    </xdr:pic>
    <xdr:clientData/>
  </xdr:twoCellAnchor>
  <xdr:twoCellAnchor>
    <xdr:from>
      <xdr:col>17</xdr:col>
      <xdr:colOff>183506</xdr:colOff>
      <xdr:row>25</xdr:row>
      <xdr:rowOff>80215</xdr:rowOff>
    </xdr:from>
    <xdr:to>
      <xdr:col>17</xdr:col>
      <xdr:colOff>327506</xdr:colOff>
      <xdr:row>25</xdr:row>
      <xdr:rowOff>332215</xdr:rowOff>
    </xdr:to>
    <xdr:pic>
      <xdr:nvPicPr>
        <xdr:cNvPr id="8" name="图片 7">
          <a:extLst>
            <a:ext uri="{FF2B5EF4-FFF2-40B4-BE49-F238E27FC236}">
              <a16:creationId xmlns:a16="http://schemas.microsoft.com/office/drawing/2014/main" id="{6B3B237E-1D54-4AD2-97CE-229E6EFE702C}"/>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946381" y="976714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194574</xdr:colOff>
      <xdr:row>36</xdr:row>
      <xdr:rowOff>112874</xdr:rowOff>
    </xdr:from>
    <xdr:to>
      <xdr:col>17</xdr:col>
      <xdr:colOff>338574</xdr:colOff>
      <xdr:row>36</xdr:row>
      <xdr:rowOff>364874</xdr:rowOff>
    </xdr:to>
    <xdr:pic>
      <xdr:nvPicPr>
        <xdr:cNvPr id="9" name="图片 8">
          <a:extLst>
            <a:ext uri="{FF2B5EF4-FFF2-40B4-BE49-F238E27FC236}">
              <a16:creationId xmlns:a16="http://schemas.microsoft.com/office/drawing/2014/main" id="{27DADC46-A3E4-473F-B3B1-43A64DADE5AA}"/>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957449" y="1461944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180593</xdr:colOff>
      <xdr:row>37</xdr:row>
      <xdr:rowOff>109496</xdr:rowOff>
    </xdr:from>
    <xdr:to>
      <xdr:col>17</xdr:col>
      <xdr:colOff>324593</xdr:colOff>
      <xdr:row>37</xdr:row>
      <xdr:rowOff>361496</xdr:rowOff>
    </xdr:to>
    <xdr:pic>
      <xdr:nvPicPr>
        <xdr:cNvPr id="10" name="图片 9">
          <a:extLst>
            <a:ext uri="{FF2B5EF4-FFF2-40B4-BE49-F238E27FC236}">
              <a16:creationId xmlns:a16="http://schemas.microsoft.com/office/drawing/2014/main" id="{40265F35-B5B9-4CCB-BB5D-807C919ADC79}"/>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943468" y="1505422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184380</xdr:colOff>
      <xdr:row>35</xdr:row>
      <xdr:rowOff>100852</xdr:rowOff>
    </xdr:from>
    <xdr:to>
      <xdr:col>17</xdr:col>
      <xdr:colOff>324969</xdr:colOff>
      <xdr:row>35</xdr:row>
      <xdr:rowOff>321271</xdr:rowOff>
    </xdr:to>
    <xdr:pic>
      <xdr:nvPicPr>
        <xdr:cNvPr id="11" name="图片 10">
          <a:extLst>
            <a:ext uri="{FF2B5EF4-FFF2-40B4-BE49-F238E27FC236}">
              <a16:creationId xmlns:a16="http://schemas.microsoft.com/office/drawing/2014/main" id="{E0CF034A-32E0-4064-8B87-11A191959A99}"/>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flipH="1">
          <a:off x="7947255" y="14169277"/>
          <a:ext cx="140589" cy="220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152399</xdr:colOff>
      <xdr:row>10</xdr:row>
      <xdr:rowOff>71719</xdr:rowOff>
    </xdr:from>
    <xdr:to>
      <xdr:col>17</xdr:col>
      <xdr:colOff>296399</xdr:colOff>
      <xdr:row>10</xdr:row>
      <xdr:rowOff>323719</xdr:rowOff>
    </xdr:to>
    <xdr:pic>
      <xdr:nvPicPr>
        <xdr:cNvPr id="12" name="图片 11">
          <a:extLst>
            <a:ext uri="{FF2B5EF4-FFF2-40B4-BE49-F238E27FC236}">
              <a16:creationId xmlns:a16="http://schemas.microsoft.com/office/drawing/2014/main" id="{ABF14AEF-29A8-44D7-BBC1-5F6E4F1603BB}"/>
            </a:ext>
          </a:extLst>
        </xdr:cNvPr>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7915274" y="318639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143435</xdr:colOff>
      <xdr:row>9</xdr:row>
      <xdr:rowOff>62755</xdr:rowOff>
    </xdr:from>
    <xdr:to>
      <xdr:col>17</xdr:col>
      <xdr:colOff>287435</xdr:colOff>
      <xdr:row>9</xdr:row>
      <xdr:rowOff>314755</xdr:rowOff>
    </xdr:to>
    <xdr:pic>
      <xdr:nvPicPr>
        <xdr:cNvPr id="13" name="图片 12">
          <a:extLst>
            <a:ext uri="{FF2B5EF4-FFF2-40B4-BE49-F238E27FC236}">
              <a16:creationId xmlns:a16="http://schemas.microsoft.com/office/drawing/2014/main" id="{CC22F9AE-C8CE-495F-9708-450D106ABF67}"/>
            </a:ext>
          </a:extLst>
        </xdr:cNvPr>
        <xdr:cNvPicPr preferRelativeResize="0">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906310" y="273928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86286</xdr:colOff>
      <xdr:row>11</xdr:row>
      <xdr:rowOff>32522</xdr:rowOff>
    </xdr:from>
    <xdr:to>
      <xdr:col>17</xdr:col>
      <xdr:colOff>230286</xdr:colOff>
      <xdr:row>11</xdr:row>
      <xdr:rowOff>284522</xdr:rowOff>
    </xdr:to>
    <xdr:pic>
      <xdr:nvPicPr>
        <xdr:cNvPr id="14" name="图片 13">
          <a:extLst>
            <a:ext uri="{FF2B5EF4-FFF2-40B4-BE49-F238E27FC236}">
              <a16:creationId xmlns:a16="http://schemas.microsoft.com/office/drawing/2014/main" id="{A357B7B0-B571-42D1-AE14-F1850FE6375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849161" y="35853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141514</xdr:colOff>
      <xdr:row>15</xdr:row>
      <xdr:rowOff>62754</xdr:rowOff>
    </xdr:from>
    <xdr:to>
      <xdr:col>17</xdr:col>
      <xdr:colOff>285514</xdr:colOff>
      <xdr:row>15</xdr:row>
      <xdr:rowOff>314754</xdr:rowOff>
    </xdr:to>
    <xdr:pic>
      <xdr:nvPicPr>
        <xdr:cNvPr id="15" name="图片 14">
          <a:extLst>
            <a:ext uri="{FF2B5EF4-FFF2-40B4-BE49-F238E27FC236}">
              <a16:creationId xmlns:a16="http://schemas.microsoft.com/office/drawing/2014/main" id="{E9218A35-254B-43B7-B87C-A1E0FB57B50A}"/>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904389" y="536817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152400</xdr:colOff>
      <xdr:row>13</xdr:row>
      <xdr:rowOff>62753</xdr:rowOff>
    </xdr:from>
    <xdr:to>
      <xdr:col>17</xdr:col>
      <xdr:colOff>296400</xdr:colOff>
      <xdr:row>13</xdr:row>
      <xdr:rowOff>314753</xdr:rowOff>
    </xdr:to>
    <xdr:pic>
      <xdr:nvPicPr>
        <xdr:cNvPr id="16" name="图片 15">
          <a:extLst>
            <a:ext uri="{FF2B5EF4-FFF2-40B4-BE49-F238E27FC236}">
              <a16:creationId xmlns:a16="http://schemas.microsoft.com/office/drawing/2014/main" id="{587BB5D5-618A-4D4D-ABC2-733EDC322312}"/>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7915275" y="44918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154324</xdr:colOff>
      <xdr:row>14</xdr:row>
      <xdr:rowOff>35859</xdr:rowOff>
    </xdr:from>
    <xdr:to>
      <xdr:col>17</xdr:col>
      <xdr:colOff>298324</xdr:colOff>
      <xdr:row>14</xdr:row>
      <xdr:rowOff>287859</xdr:rowOff>
    </xdr:to>
    <xdr:pic>
      <xdr:nvPicPr>
        <xdr:cNvPr id="17" name="图片 16">
          <a:extLst>
            <a:ext uri="{FF2B5EF4-FFF2-40B4-BE49-F238E27FC236}">
              <a16:creationId xmlns:a16="http://schemas.microsoft.com/office/drawing/2014/main" id="{81B73851-9679-4759-BA02-57B6266C25DB}"/>
            </a:ext>
          </a:extLst>
        </xdr:cNvPr>
        <xdr:cNvPicPr preferRelativeResize="0">
          <a:picLocks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7917199" y="490313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156323</xdr:colOff>
      <xdr:row>18</xdr:row>
      <xdr:rowOff>100293</xdr:rowOff>
    </xdr:from>
    <xdr:to>
      <xdr:col>17</xdr:col>
      <xdr:colOff>300323</xdr:colOff>
      <xdr:row>18</xdr:row>
      <xdr:rowOff>352293</xdr:rowOff>
    </xdr:to>
    <xdr:pic>
      <xdr:nvPicPr>
        <xdr:cNvPr id="18" name="图片 17">
          <a:extLst>
            <a:ext uri="{FF2B5EF4-FFF2-40B4-BE49-F238E27FC236}">
              <a16:creationId xmlns:a16="http://schemas.microsoft.com/office/drawing/2014/main" id="{E7B9CC0C-C550-400E-803F-DD8E79074F95}"/>
            </a:ext>
          </a:extLst>
        </xdr:cNvPr>
        <xdr:cNvPicPr preferRelativeResize="0">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7919198" y="672016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136713</xdr:colOff>
      <xdr:row>20</xdr:row>
      <xdr:rowOff>53788</xdr:rowOff>
    </xdr:from>
    <xdr:to>
      <xdr:col>17</xdr:col>
      <xdr:colOff>280713</xdr:colOff>
      <xdr:row>20</xdr:row>
      <xdr:rowOff>305788</xdr:rowOff>
    </xdr:to>
    <xdr:pic>
      <xdr:nvPicPr>
        <xdr:cNvPr id="19" name="图片 18">
          <a:extLst>
            <a:ext uri="{FF2B5EF4-FFF2-40B4-BE49-F238E27FC236}">
              <a16:creationId xmlns:a16="http://schemas.microsoft.com/office/drawing/2014/main" id="{FC44C11B-723C-40E8-988B-7D2A225CDF2D}"/>
            </a:ext>
          </a:extLst>
        </xdr:cNvPr>
        <xdr:cNvPicPr preferRelativeResize="0">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7899588" y="754996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129540</xdr:colOff>
      <xdr:row>60</xdr:row>
      <xdr:rowOff>68580</xdr:rowOff>
    </xdr:from>
    <xdr:to>
      <xdr:col>17</xdr:col>
      <xdr:colOff>273540</xdr:colOff>
      <xdr:row>60</xdr:row>
      <xdr:rowOff>320580</xdr:rowOff>
    </xdr:to>
    <xdr:pic>
      <xdr:nvPicPr>
        <xdr:cNvPr id="20" name="图片 19">
          <a:extLst>
            <a:ext uri="{FF2B5EF4-FFF2-40B4-BE49-F238E27FC236}">
              <a16:creationId xmlns:a16="http://schemas.microsoft.com/office/drawing/2014/main" id="{6440A0FC-6BD4-4131-B2BC-222A92702979}"/>
            </a:ext>
          </a:extLst>
        </xdr:cNvPr>
        <xdr:cNvPicPr preferRelativeResize="0">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7892415" y="2509075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176158</xdr:colOff>
      <xdr:row>68</xdr:row>
      <xdr:rowOff>66790</xdr:rowOff>
    </xdr:from>
    <xdr:to>
      <xdr:col>17</xdr:col>
      <xdr:colOff>320158</xdr:colOff>
      <xdr:row>68</xdr:row>
      <xdr:rowOff>318790</xdr:rowOff>
    </xdr:to>
    <xdr:pic>
      <xdr:nvPicPr>
        <xdr:cNvPr id="21" name="图片 20">
          <a:extLst>
            <a:ext uri="{FF2B5EF4-FFF2-40B4-BE49-F238E27FC236}">
              <a16:creationId xmlns:a16="http://schemas.microsoft.com/office/drawing/2014/main" id="{6AA242DE-BFB0-4CBB-99EF-59FB2AD4258A}"/>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939033" y="2859416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31</xdr:row>
      <xdr:rowOff>71720</xdr:rowOff>
    </xdr:from>
    <xdr:to>
      <xdr:col>17</xdr:col>
      <xdr:colOff>278470</xdr:colOff>
      <xdr:row>31</xdr:row>
      <xdr:rowOff>323720</xdr:rowOff>
    </xdr:to>
    <xdr:pic>
      <xdr:nvPicPr>
        <xdr:cNvPr id="22" name="图片 21">
          <a:extLst>
            <a:ext uri="{FF2B5EF4-FFF2-40B4-BE49-F238E27FC236}">
              <a16:creationId xmlns:a16="http://schemas.microsoft.com/office/drawing/2014/main" id="{19E09D66-0D5E-43FB-9EFA-A1588F5CB5C6}"/>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7897345" y="1238754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147020</xdr:colOff>
      <xdr:row>70</xdr:row>
      <xdr:rowOff>45462</xdr:rowOff>
    </xdr:from>
    <xdr:to>
      <xdr:col>17</xdr:col>
      <xdr:colOff>291020</xdr:colOff>
      <xdr:row>70</xdr:row>
      <xdr:rowOff>297462</xdr:rowOff>
    </xdr:to>
    <xdr:pic>
      <xdr:nvPicPr>
        <xdr:cNvPr id="23" name="图片 22">
          <a:extLst>
            <a:ext uri="{FF2B5EF4-FFF2-40B4-BE49-F238E27FC236}">
              <a16:creationId xmlns:a16="http://schemas.microsoft.com/office/drawing/2014/main" id="{402868A4-5D65-4FEF-9033-BF4A896A7B0B}"/>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09895" y="2944913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144783</xdr:colOff>
      <xdr:row>77</xdr:row>
      <xdr:rowOff>75114</xdr:rowOff>
    </xdr:from>
    <xdr:to>
      <xdr:col>17</xdr:col>
      <xdr:colOff>288783</xdr:colOff>
      <xdr:row>77</xdr:row>
      <xdr:rowOff>327114</xdr:rowOff>
    </xdr:to>
    <xdr:pic>
      <xdr:nvPicPr>
        <xdr:cNvPr id="24" name="图片 23">
          <a:extLst>
            <a:ext uri="{FF2B5EF4-FFF2-40B4-BE49-F238E27FC236}">
              <a16:creationId xmlns:a16="http://schemas.microsoft.com/office/drawing/2014/main" id="{72B8A392-9743-42F6-9A2A-5144ACD64843}"/>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7907658" y="3254583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160021</xdr:colOff>
      <xdr:row>81</xdr:row>
      <xdr:rowOff>63651</xdr:rowOff>
    </xdr:from>
    <xdr:to>
      <xdr:col>17</xdr:col>
      <xdr:colOff>304021</xdr:colOff>
      <xdr:row>81</xdr:row>
      <xdr:rowOff>315651</xdr:rowOff>
    </xdr:to>
    <xdr:pic>
      <xdr:nvPicPr>
        <xdr:cNvPr id="25" name="图片 24">
          <a:extLst>
            <a:ext uri="{FF2B5EF4-FFF2-40B4-BE49-F238E27FC236}">
              <a16:creationId xmlns:a16="http://schemas.microsoft.com/office/drawing/2014/main" id="{02E86B2F-C765-4A68-B8CB-793A46DE54E0}"/>
            </a:ext>
          </a:extLst>
        </xdr:cNvPr>
        <xdr:cNvPicPr preferRelativeResize="0">
          <a:picLocks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7922896" y="3428697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168536</xdr:colOff>
      <xdr:row>74</xdr:row>
      <xdr:rowOff>36756</xdr:rowOff>
    </xdr:from>
    <xdr:to>
      <xdr:col>17</xdr:col>
      <xdr:colOff>312536</xdr:colOff>
      <xdr:row>74</xdr:row>
      <xdr:rowOff>288756</xdr:rowOff>
    </xdr:to>
    <xdr:pic>
      <xdr:nvPicPr>
        <xdr:cNvPr id="26" name="图片 25">
          <a:extLst>
            <a:ext uri="{FF2B5EF4-FFF2-40B4-BE49-F238E27FC236}">
              <a16:creationId xmlns:a16="http://schemas.microsoft.com/office/drawing/2014/main" id="{DA6B7F90-711B-4279-9C39-D90C395E5749}"/>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7931411" y="3119303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185121</xdr:colOff>
      <xdr:row>75</xdr:row>
      <xdr:rowOff>59615</xdr:rowOff>
    </xdr:from>
    <xdr:to>
      <xdr:col>17</xdr:col>
      <xdr:colOff>329121</xdr:colOff>
      <xdr:row>75</xdr:row>
      <xdr:rowOff>311615</xdr:rowOff>
    </xdr:to>
    <xdr:pic>
      <xdr:nvPicPr>
        <xdr:cNvPr id="27" name="图片 26">
          <a:extLst>
            <a:ext uri="{FF2B5EF4-FFF2-40B4-BE49-F238E27FC236}">
              <a16:creationId xmlns:a16="http://schemas.microsoft.com/office/drawing/2014/main" id="{6237C243-2DA3-40F8-B29E-43BAE49CA0D3}"/>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7947996" y="3165404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160021</xdr:colOff>
      <xdr:row>78</xdr:row>
      <xdr:rowOff>56031</xdr:rowOff>
    </xdr:from>
    <xdr:to>
      <xdr:col>17</xdr:col>
      <xdr:colOff>304021</xdr:colOff>
      <xdr:row>78</xdr:row>
      <xdr:rowOff>308031</xdr:rowOff>
    </xdr:to>
    <xdr:pic>
      <xdr:nvPicPr>
        <xdr:cNvPr id="28" name="图片 27">
          <a:extLst>
            <a:ext uri="{FF2B5EF4-FFF2-40B4-BE49-F238E27FC236}">
              <a16:creationId xmlns:a16="http://schemas.microsoft.com/office/drawing/2014/main" id="{20E8B4BF-FB61-412D-B3AC-6CB2E04BCF67}"/>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7922896" y="3296490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154641</xdr:colOff>
      <xdr:row>83</xdr:row>
      <xdr:rowOff>44376</xdr:rowOff>
    </xdr:from>
    <xdr:to>
      <xdr:col>17</xdr:col>
      <xdr:colOff>298641</xdr:colOff>
      <xdr:row>83</xdr:row>
      <xdr:rowOff>296376</xdr:rowOff>
    </xdr:to>
    <xdr:pic>
      <xdr:nvPicPr>
        <xdr:cNvPr id="29" name="图片 28">
          <a:extLst>
            <a:ext uri="{FF2B5EF4-FFF2-40B4-BE49-F238E27FC236}">
              <a16:creationId xmlns:a16="http://schemas.microsoft.com/office/drawing/2014/main" id="{3341CA4C-AC9E-4714-967D-E192BFB6269D}"/>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7917516" y="3514400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136267</xdr:colOff>
      <xdr:row>85</xdr:row>
      <xdr:rowOff>82475</xdr:rowOff>
    </xdr:from>
    <xdr:to>
      <xdr:col>17</xdr:col>
      <xdr:colOff>280267</xdr:colOff>
      <xdr:row>85</xdr:row>
      <xdr:rowOff>334475</xdr:rowOff>
    </xdr:to>
    <xdr:pic>
      <xdr:nvPicPr>
        <xdr:cNvPr id="30" name="图片 29">
          <a:extLst>
            <a:ext uri="{FF2B5EF4-FFF2-40B4-BE49-F238E27FC236}">
              <a16:creationId xmlns:a16="http://schemas.microsoft.com/office/drawing/2014/main" id="{9E7BA358-C8FC-4D7F-96FF-8D7BC59C53DA}"/>
            </a:ext>
          </a:extLst>
        </xdr:cNvPr>
        <xdr:cNvPicPr preferRelativeResize="0">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7899142" y="3605840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150607</xdr:colOff>
      <xdr:row>96</xdr:row>
      <xdr:rowOff>83820</xdr:rowOff>
    </xdr:from>
    <xdr:to>
      <xdr:col>17</xdr:col>
      <xdr:colOff>294607</xdr:colOff>
      <xdr:row>96</xdr:row>
      <xdr:rowOff>335820</xdr:rowOff>
    </xdr:to>
    <xdr:pic>
      <xdr:nvPicPr>
        <xdr:cNvPr id="31" name="图片 30">
          <a:extLst>
            <a:ext uri="{FF2B5EF4-FFF2-40B4-BE49-F238E27FC236}">
              <a16:creationId xmlns:a16="http://schemas.microsoft.com/office/drawing/2014/main" id="{4FC54884-8B78-4DBC-BF7B-5692EA9A1875}"/>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7913482" y="4087939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151953</xdr:colOff>
      <xdr:row>98</xdr:row>
      <xdr:rowOff>94128</xdr:rowOff>
    </xdr:from>
    <xdr:to>
      <xdr:col>17</xdr:col>
      <xdr:colOff>295953</xdr:colOff>
      <xdr:row>98</xdr:row>
      <xdr:rowOff>346128</xdr:rowOff>
    </xdr:to>
    <xdr:pic>
      <xdr:nvPicPr>
        <xdr:cNvPr id="32" name="图片 31">
          <a:extLst>
            <a:ext uri="{FF2B5EF4-FFF2-40B4-BE49-F238E27FC236}">
              <a16:creationId xmlns:a16="http://schemas.microsoft.com/office/drawing/2014/main" id="{6FCE0A97-7F03-4FCE-B5CD-0F182CDF0433}"/>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7914828" y="4176600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177052</xdr:colOff>
      <xdr:row>99</xdr:row>
      <xdr:rowOff>80234</xdr:rowOff>
    </xdr:from>
    <xdr:to>
      <xdr:col>17</xdr:col>
      <xdr:colOff>321052</xdr:colOff>
      <xdr:row>99</xdr:row>
      <xdr:rowOff>332234</xdr:rowOff>
    </xdr:to>
    <xdr:pic>
      <xdr:nvPicPr>
        <xdr:cNvPr id="33" name="图片 32">
          <a:extLst>
            <a:ext uri="{FF2B5EF4-FFF2-40B4-BE49-F238E27FC236}">
              <a16:creationId xmlns:a16="http://schemas.microsoft.com/office/drawing/2014/main" id="{01FE8AFF-936A-4B81-BD8B-413569ED70B3}"/>
            </a:ext>
          </a:extLst>
        </xdr:cNvPr>
        <xdr:cNvPicPr preferRelativeResize="0">
          <a:picLocks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7939927" y="4219025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102755</xdr:colOff>
      <xdr:row>101</xdr:row>
      <xdr:rowOff>81915</xdr:rowOff>
    </xdr:from>
    <xdr:to>
      <xdr:col>17</xdr:col>
      <xdr:colOff>466724</xdr:colOff>
      <xdr:row>101</xdr:row>
      <xdr:rowOff>333915</xdr:rowOff>
    </xdr:to>
    <xdr:pic>
      <xdr:nvPicPr>
        <xdr:cNvPr id="34" name="图片 33">
          <a:extLst>
            <a:ext uri="{FF2B5EF4-FFF2-40B4-BE49-F238E27FC236}">
              <a16:creationId xmlns:a16="http://schemas.microsoft.com/office/drawing/2014/main" id="{C6A899DB-1F2B-4F26-9F03-6DAE28889008}"/>
            </a:ext>
          </a:extLst>
        </xdr:cNvPr>
        <xdr:cNvPicPr preferRelativeResize="0">
          <a:picLocks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7865630" y="43068240"/>
          <a:ext cx="316344"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145677</xdr:colOff>
      <xdr:row>88</xdr:row>
      <xdr:rowOff>69925</xdr:rowOff>
    </xdr:from>
    <xdr:to>
      <xdr:col>17</xdr:col>
      <xdr:colOff>289677</xdr:colOff>
      <xdr:row>88</xdr:row>
      <xdr:rowOff>321925</xdr:rowOff>
    </xdr:to>
    <xdr:pic>
      <xdr:nvPicPr>
        <xdr:cNvPr id="35" name="图片 34">
          <a:extLst>
            <a:ext uri="{FF2B5EF4-FFF2-40B4-BE49-F238E27FC236}">
              <a16:creationId xmlns:a16="http://schemas.microsoft.com/office/drawing/2014/main" id="{D3F06687-88DB-4094-9A75-E86F6571DA91}"/>
            </a:ext>
          </a:extLst>
        </xdr:cNvPr>
        <xdr:cNvPicPr preferRelativeResize="0">
          <a:picLocks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7908552" y="3736030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150607</xdr:colOff>
      <xdr:row>89</xdr:row>
      <xdr:rowOff>68579</xdr:rowOff>
    </xdr:from>
    <xdr:to>
      <xdr:col>17</xdr:col>
      <xdr:colOff>294607</xdr:colOff>
      <xdr:row>89</xdr:row>
      <xdr:rowOff>320579</xdr:rowOff>
    </xdr:to>
    <xdr:pic>
      <xdr:nvPicPr>
        <xdr:cNvPr id="36" name="图片 35">
          <a:extLst>
            <a:ext uri="{FF2B5EF4-FFF2-40B4-BE49-F238E27FC236}">
              <a16:creationId xmlns:a16="http://schemas.microsoft.com/office/drawing/2014/main" id="{A6BECAFE-6706-4A57-A8EE-50278237D8BA}"/>
            </a:ext>
          </a:extLst>
        </xdr:cNvPr>
        <xdr:cNvPicPr preferRelativeResize="0">
          <a:picLocks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a:off x="7913482" y="3779710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143885</xdr:colOff>
      <xdr:row>104</xdr:row>
      <xdr:rowOff>65892</xdr:rowOff>
    </xdr:from>
    <xdr:to>
      <xdr:col>17</xdr:col>
      <xdr:colOff>287885</xdr:colOff>
      <xdr:row>104</xdr:row>
      <xdr:rowOff>317892</xdr:rowOff>
    </xdr:to>
    <xdr:pic>
      <xdr:nvPicPr>
        <xdr:cNvPr id="37" name="图片 36">
          <a:extLst>
            <a:ext uri="{FF2B5EF4-FFF2-40B4-BE49-F238E27FC236}">
              <a16:creationId xmlns:a16="http://schemas.microsoft.com/office/drawing/2014/main" id="{D0CF4DFF-E011-4EA2-8AC8-5642A2CCFFF5}"/>
            </a:ext>
          </a:extLst>
        </xdr:cNvPr>
        <xdr:cNvPicPr preferRelativeResize="0">
          <a:picLocks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7906760" y="4436666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237182</xdr:colOff>
      <xdr:row>105</xdr:row>
      <xdr:rowOff>50653</xdr:rowOff>
    </xdr:from>
    <xdr:to>
      <xdr:col>17</xdr:col>
      <xdr:colOff>381182</xdr:colOff>
      <xdr:row>105</xdr:row>
      <xdr:rowOff>302653</xdr:rowOff>
    </xdr:to>
    <xdr:pic>
      <xdr:nvPicPr>
        <xdr:cNvPr id="38" name="图片 37">
          <a:extLst>
            <a:ext uri="{FF2B5EF4-FFF2-40B4-BE49-F238E27FC236}">
              <a16:creationId xmlns:a16="http://schemas.microsoft.com/office/drawing/2014/main" id="{550C96CE-37D4-466F-97CE-F6C373ACD01B}"/>
            </a:ext>
          </a:extLst>
        </xdr:cNvPr>
        <xdr:cNvPicPr preferRelativeResize="0">
          <a:picLocks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8000057" y="4478957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163831</xdr:colOff>
      <xdr:row>51</xdr:row>
      <xdr:rowOff>74341</xdr:rowOff>
    </xdr:from>
    <xdr:to>
      <xdr:col>17</xdr:col>
      <xdr:colOff>307831</xdr:colOff>
      <xdr:row>51</xdr:row>
      <xdr:rowOff>326341</xdr:rowOff>
    </xdr:to>
    <xdr:pic>
      <xdr:nvPicPr>
        <xdr:cNvPr id="39" name="图片 38">
          <a:extLst>
            <a:ext uri="{FF2B5EF4-FFF2-40B4-BE49-F238E27FC236}">
              <a16:creationId xmlns:a16="http://schemas.microsoft.com/office/drawing/2014/main" id="{502DDDB6-9374-4EE8-86FF-A7FDD511C134}"/>
            </a:ext>
          </a:extLst>
        </xdr:cNvPr>
        <xdr:cNvPicPr preferRelativeResize="0"/>
      </xdr:nvPicPr>
      <xdr:blipFill>
        <a:blip xmlns:r="http://schemas.openxmlformats.org/officeDocument/2006/relationships" r:embed="rId32"/>
        <a:stretch>
          <a:fillRect/>
        </a:stretch>
      </xdr:blipFill>
      <xdr:spPr>
        <a:xfrm>
          <a:off x="7926706" y="21153166"/>
          <a:ext cx="144000" cy="252000"/>
        </a:xfrm>
        <a:prstGeom prst="rect">
          <a:avLst/>
        </a:prstGeom>
      </xdr:spPr>
    </xdr:pic>
    <xdr:clientData/>
  </xdr:twoCellAnchor>
  <xdr:twoCellAnchor>
    <xdr:from>
      <xdr:col>17</xdr:col>
      <xdr:colOff>147695</xdr:colOff>
      <xdr:row>52</xdr:row>
      <xdr:rowOff>63090</xdr:rowOff>
    </xdr:from>
    <xdr:to>
      <xdr:col>17</xdr:col>
      <xdr:colOff>291695</xdr:colOff>
      <xdr:row>52</xdr:row>
      <xdr:rowOff>315090</xdr:rowOff>
    </xdr:to>
    <xdr:pic>
      <xdr:nvPicPr>
        <xdr:cNvPr id="40" name="图片 39">
          <a:extLst>
            <a:ext uri="{FF2B5EF4-FFF2-40B4-BE49-F238E27FC236}">
              <a16:creationId xmlns:a16="http://schemas.microsoft.com/office/drawing/2014/main" id="{CF67C08D-E0B3-4D26-94ED-BD3A719AB5E8}"/>
            </a:ext>
          </a:extLst>
        </xdr:cNvPr>
        <xdr:cNvPicPr preferRelativeResize="0"/>
      </xdr:nvPicPr>
      <xdr:blipFill>
        <a:blip xmlns:r="http://schemas.openxmlformats.org/officeDocument/2006/relationships" r:embed="rId33"/>
        <a:stretch>
          <a:fillRect/>
        </a:stretch>
      </xdr:blipFill>
      <xdr:spPr>
        <a:xfrm>
          <a:off x="7910570" y="21580065"/>
          <a:ext cx="144000" cy="252000"/>
        </a:xfrm>
        <a:prstGeom prst="rect">
          <a:avLst/>
        </a:prstGeom>
      </xdr:spPr>
    </xdr:pic>
    <xdr:clientData/>
  </xdr:twoCellAnchor>
  <xdr:twoCellAnchor>
    <xdr:from>
      <xdr:col>17</xdr:col>
      <xdr:colOff>123825</xdr:colOff>
      <xdr:row>53</xdr:row>
      <xdr:rowOff>78105</xdr:rowOff>
    </xdr:from>
    <xdr:to>
      <xdr:col>17</xdr:col>
      <xdr:colOff>267825</xdr:colOff>
      <xdr:row>53</xdr:row>
      <xdr:rowOff>330105</xdr:rowOff>
    </xdr:to>
    <xdr:pic>
      <xdr:nvPicPr>
        <xdr:cNvPr id="41" name="图片 40">
          <a:extLst>
            <a:ext uri="{FF2B5EF4-FFF2-40B4-BE49-F238E27FC236}">
              <a16:creationId xmlns:a16="http://schemas.microsoft.com/office/drawing/2014/main" id="{60699FAD-E4CF-4E1C-BEE5-1C7B2CC420B5}"/>
            </a:ext>
          </a:extLst>
        </xdr:cNvPr>
        <xdr:cNvPicPr preferRelativeResize="0"/>
      </xdr:nvPicPr>
      <xdr:blipFill>
        <a:blip xmlns:r="http://schemas.openxmlformats.org/officeDocument/2006/relationships" r:embed="rId34"/>
        <a:stretch>
          <a:fillRect/>
        </a:stretch>
      </xdr:blipFill>
      <xdr:spPr>
        <a:xfrm>
          <a:off x="7886700" y="22033230"/>
          <a:ext cx="144000" cy="252000"/>
        </a:xfrm>
        <a:prstGeom prst="rect">
          <a:avLst/>
        </a:prstGeom>
      </xdr:spPr>
    </xdr:pic>
    <xdr:clientData/>
  </xdr:twoCellAnchor>
  <xdr:twoCellAnchor>
    <xdr:from>
      <xdr:col>17</xdr:col>
      <xdr:colOff>185057</xdr:colOff>
      <xdr:row>54</xdr:row>
      <xdr:rowOff>52507</xdr:rowOff>
    </xdr:from>
    <xdr:to>
      <xdr:col>17</xdr:col>
      <xdr:colOff>329057</xdr:colOff>
      <xdr:row>54</xdr:row>
      <xdr:rowOff>304507</xdr:rowOff>
    </xdr:to>
    <xdr:pic>
      <xdr:nvPicPr>
        <xdr:cNvPr id="42" name="图片 41">
          <a:extLst>
            <a:ext uri="{FF2B5EF4-FFF2-40B4-BE49-F238E27FC236}">
              <a16:creationId xmlns:a16="http://schemas.microsoft.com/office/drawing/2014/main" id="{DE3E4F1E-C7A4-4A6E-BEC3-8D1A89918C50}"/>
            </a:ext>
          </a:extLst>
        </xdr:cNvPr>
        <xdr:cNvPicPr preferRelativeResize="0"/>
      </xdr:nvPicPr>
      <xdr:blipFill>
        <a:blip xmlns:r="http://schemas.openxmlformats.org/officeDocument/2006/relationships" r:embed="rId34"/>
        <a:stretch>
          <a:fillRect/>
        </a:stretch>
      </xdr:blipFill>
      <xdr:spPr>
        <a:xfrm>
          <a:off x="7947932" y="22445782"/>
          <a:ext cx="144000" cy="252000"/>
        </a:xfrm>
        <a:prstGeom prst="rect">
          <a:avLst/>
        </a:prstGeom>
      </xdr:spPr>
    </xdr:pic>
    <xdr:clientData/>
  </xdr:twoCellAnchor>
  <xdr:twoCellAnchor>
    <xdr:from>
      <xdr:col>17</xdr:col>
      <xdr:colOff>134467</xdr:colOff>
      <xdr:row>56</xdr:row>
      <xdr:rowOff>53789</xdr:rowOff>
    </xdr:from>
    <xdr:to>
      <xdr:col>17</xdr:col>
      <xdr:colOff>278467</xdr:colOff>
      <xdr:row>56</xdr:row>
      <xdr:rowOff>305789</xdr:rowOff>
    </xdr:to>
    <xdr:pic>
      <xdr:nvPicPr>
        <xdr:cNvPr id="43" name="图片 42">
          <a:extLst>
            <a:ext uri="{FF2B5EF4-FFF2-40B4-BE49-F238E27FC236}">
              <a16:creationId xmlns:a16="http://schemas.microsoft.com/office/drawing/2014/main" id="{97BEDBF0-E56E-4A9C-BDD0-56DB71738EE7}"/>
            </a:ext>
          </a:extLst>
        </xdr:cNvPr>
        <xdr:cNvPicPr preferRelativeResize="0">
          <a:picLocks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7897342" y="2332336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55</xdr:row>
      <xdr:rowOff>71718</xdr:rowOff>
    </xdr:from>
    <xdr:to>
      <xdr:col>17</xdr:col>
      <xdr:colOff>278470</xdr:colOff>
      <xdr:row>55</xdr:row>
      <xdr:rowOff>323718</xdr:rowOff>
    </xdr:to>
    <xdr:pic>
      <xdr:nvPicPr>
        <xdr:cNvPr id="44" name="图片 43">
          <a:extLst>
            <a:ext uri="{FF2B5EF4-FFF2-40B4-BE49-F238E27FC236}">
              <a16:creationId xmlns:a16="http://schemas.microsoft.com/office/drawing/2014/main" id="{F60C2093-CC7E-4079-9160-6C6535359BDB}"/>
            </a:ext>
          </a:extLst>
        </xdr:cNvPr>
        <xdr:cNvPicPr preferRelativeResize="0">
          <a:picLocks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7897345" y="229031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152398</xdr:colOff>
      <xdr:row>57</xdr:row>
      <xdr:rowOff>44822</xdr:rowOff>
    </xdr:from>
    <xdr:to>
      <xdr:col>17</xdr:col>
      <xdr:colOff>296398</xdr:colOff>
      <xdr:row>57</xdr:row>
      <xdr:rowOff>296822</xdr:rowOff>
    </xdr:to>
    <xdr:pic>
      <xdr:nvPicPr>
        <xdr:cNvPr id="45" name="图片 44">
          <a:extLst>
            <a:ext uri="{FF2B5EF4-FFF2-40B4-BE49-F238E27FC236}">
              <a16:creationId xmlns:a16="http://schemas.microsoft.com/office/drawing/2014/main" id="{86FF959D-364C-44E0-B727-62A11686493D}"/>
            </a:ext>
          </a:extLst>
        </xdr:cNvPr>
        <xdr:cNvPicPr preferRelativeResize="0">
          <a:picLocks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7915273" y="237525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174174</xdr:colOff>
      <xdr:row>103</xdr:row>
      <xdr:rowOff>70756</xdr:rowOff>
    </xdr:from>
    <xdr:to>
      <xdr:col>17</xdr:col>
      <xdr:colOff>318174</xdr:colOff>
      <xdr:row>103</xdr:row>
      <xdr:rowOff>322756</xdr:rowOff>
    </xdr:to>
    <xdr:pic>
      <xdr:nvPicPr>
        <xdr:cNvPr id="46" name="图片 45">
          <a:extLst>
            <a:ext uri="{FF2B5EF4-FFF2-40B4-BE49-F238E27FC236}">
              <a16:creationId xmlns:a16="http://schemas.microsoft.com/office/drawing/2014/main" id="{7262ED15-AA4C-4F10-8983-A1E2C9581905}"/>
            </a:ext>
          </a:extLst>
        </xdr:cNvPr>
        <xdr:cNvPicPr preferRelativeResize="0">
          <a:picLocks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7937049" y="4393338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134473</xdr:colOff>
      <xdr:row>97</xdr:row>
      <xdr:rowOff>62755</xdr:rowOff>
    </xdr:from>
    <xdr:to>
      <xdr:col>17</xdr:col>
      <xdr:colOff>278473</xdr:colOff>
      <xdr:row>97</xdr:row>
      <xdr:rowOff>314755</xdr:rowOff>
    </xdr:to>
    <xdr:pic>
      <xdr:nvPicPr>
        <xdr:cNvPr id="47" name="图片 46">
          <a:extLst>
            <a:ext uri="{FF2B5EF4-FFF2-40B4-BE49-F238E27FC236}">
              <a16:creationId xmlns:a16="http://schemas.microsoft.com/office/drawing/2014/main" id="{1DD3C6E5-FDDC-439A-812A-225EEAB4A787}"/>
            </a:ext>
          </a:extLst>
        </xdr:cNvPr>
        <xdr:cNvPicPr preferRelativeResize="0">
          <a:picLocks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7897348" y="4129648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89647</xdr:colOff>
      <xdr:row>108</xdr:row>
      <xdr:rowOff>89646</xdr:rowOff>
    </xdr:from>
    <xdr:to>
      <xdr:col>17</xdr:col>
      <xdr:colOff>233647</xdr:colOff>
      <xdr:row>108</xdr:row>
      <xdr:rowOff>341646</xdr:rowOff>
    </xdr:to>
    <xdr:pic>
      <xdr:nvPicPr>
        <xdr:cNvPr id="48" name="图片 47">
          <a:extLst>
            <a:ext uri="{FF2B5EF4-FFF2-40B4-BE49-F238E27FC236}">
              <a16:creationId xmlns:a16="http://schemas.microsoft.com/office/drawing/2014/main" id="{9A9F5701-664E-46C9-9A8B-505E287CBB4F}"/>
            </a:ext>
          </a:extLst>
        </xdr:cNvPr>
        <xdr:cNvPicPr preferRelativeResize="0"/>
      </xdr:nvPicPr>
      <xdr:blipFill>
        <a:blip xmlns:r="http://schemas.openxmlformats.org/officeDocument/2006/relationships" r:embed="rId40"/>
        <a:stretch>
          <a:fillRect/>
        </a:stretch>
      </xdr:blipFill>
      <xdr:spPr>
        <a:xfrm>
          <a:off x="7852522" y="46143021"/>
          <a:ext cx="144000" cy="252000"/>
        </a:xfrm>
        <a:prstGeom prst="rect">
          <a:avLst/>
        </a:prstGeom>
        <a:noFill/>
        <a:ln w="9525">
          <a:noFill/>
        </a:ln>
      </xdr:spPr>
    </xdr:pic>
    <xdr:clientData/>
  </xdr:twoCellAnchor>
  <xdr:twoCellAnchor>
    <xdr:from>
      <xdr:col>17</xdr:col>
      <xdr:colOff>89647</xdr:colOff>
      <xdr:row>109</xdr:row>
      <xdr:rowOff>100532</xdr:rowOff>
    </xdr:from>
    <xdr:to>
      <xdr:col>17</xdr:col>
      <xdr:colOff>233647</xdr:colOff>
      <xdr:row>109</xdr:row>
      <xdr:rowOff>352532</xdr:rowOff>
    </xdr:to>
    <xdr:pic>
      <xdr:nvPicPr>
        <xdr:cNvPr id="49" name="图片 48">
          <a:extLst>
            <a:ext uri="{FF2B5EF4-FFF2-40B4-BE49-F238E27FC236}">
              <a16:creationId xmlns:a16="http://schemas.microsoft.com/office/drawing/2014/main" id="{F002EFD6-DC0B-4092-BAFA-0F5913034889}"/>
            </a:ext>
          </a:extLst>
        </xdr:cNvPr>
        <xdr:cNvPicPr preferRelativeResize="0"/>
      </xdr:nvPicPr>
      <xdr:blipFill>
        <a:blip xmlns:r="http://schemas.openxmlformats.org/officeDocument/2006/relationships" r:embed="rId40"/>
        <a:stretch>
          <a:fillRect/>
        </a:stretch>
      </xdr:blipFill>
      <xdr:spPr>
        <a:xfrm>
          <a:off x="7852522" y="46592057"/>
          <a:ext cx="144000" cy="252000"/>
        </a:xfrm>
        <a:prstGeom prst="rect">
          <a:avLst/>
        </a:prstGeom>
        <a:noFill/>
        <a:ln w="9525">
          <a:noFill/>
        </a:ln>
      </xdr:spPr>
    </xdr:pic>
    <xdr:clientData/>
  </xdr:twoCellAnchor>
  <xdr:twoCellAnchor>
    <xdr:from>
      <xdr:col>17</xdr:col>
      <xdr:colOff>98613</xdr:colOff>
      <xdr:row>110</xdr:row>
      <xdr:rowOff>98611</xdr:rowOff>
    </xdr:from>
    <xdr:to>
      <xdr:col>17</xdr:col>
      <xdr:colOff>242613</xdr:colOff>
      <xdr:row>110</xdr:row>
      <xdr:rowOff>350611</xdr:rowOff>
    </xdr:to>
    <xdr:pic>
      <xdr:nvPicPr>
        <xdr:cNvPr id="50" name="图片 49">
          <a:extLst>
            <a:ext uri="{FF2B5EF4-FFF2-40B4-BE49-F238E27FC236}">
              <a16:creationId xmlns:a16="http://schemas.microsoft.com/office/drawing/2014/main" id="{620CDACF-B1E6-4F48-8612-AA2B1C63C09F}"/>
            </a:ext>
          </a:extLst>
        </xdr:cNvPr>
        <xdr:cNvPicPr preferRelativeResize="0">
          <a:picLocks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7861488" y="4702828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112</xdr:row>
      <xdr:rowOff>71718</xdr:rowOff>
    </xdr:from>
    <xdr:to>
      <xdr:col>17</xdr:col>
      <xdr:colOff>372718</xdr:colOff>
      <xdr:row>112</xdr:row>
      <xdr:rowOff>323718</xdr:rowOff>
    </xdr:to>
    <xdr:pic>
      <xdr:nvPicPr>
        <xdr:cNvPr id="51" name="图片 50">
          <a:extLst>
            <a:ext uri="{FF2B5EF4-FFF2-40B4-BE49-F238E27FC236}">
              <a16:creationId xmlns:a16="http://schemas.microsoft.com/office/drawing/2014/main" id="{2DA2FF6E-6A01-4A71-82FB-2A63E3E53349}"/>
            </a:ext>
          </a:extLst>
        </xdr:cNvPr>
        <xdr:cNvPicPr preferRelativeResize="0">
          <a:picLocks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7852523" y="47877693"/>
          <a:ext cx="28307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125508</xdr:colOff>
      <xdr:row>95</xdr:row>
      <xdr:rowOff>80684</xdr:rowOff>
    </xdr:from>
    <xdr:to>
      <xdr:col>17</xdr:col>
      <xdr:colOff>269508</xdr:colOff>
      <xdr:row>95</xdr:row>
      <xdr:rowOff>332684</xdr:rowOff>
    </xdr:to>
    <xdr:pic>
      <xdr:nvPicPr>
        <xdr:cNvPr id="52" name="图片 51">
          <a:extLst>
            <a:ext uri="{FF2B5EF4-FFF2-40B4-BE49-F238E27FC236}">
              <a16:creationId xmlns:a16="http://schemas.microsoft.com/office/drawing/2014/main" id="{53EBD54F-BE16-4B0E-BB47-6B2BD3124FFC}"/>
            </a:ext>
          </a:extLst>
        </xdr:cNvPr>
        <xdr:cNvPicPr preferRelativeResize="0">
          <a:picLocks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7888383" y="4043810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147920</xdr:colOff>
      <xdr:row>100</xdr:row>
      <xdr:rowOff>71718</xdr:rowOff>
    </xdr:from>
    <xdr:to>
      <xdr:col>17</xdr:col>
      <xdr:colOff>291920</xdr:colOff>
      <xdr:row>100</xdr:row>
      <xdr:rowOff>323718</xdr:rowOff>
    </xdr:to>
    <xdr:pic>
      <xdr:nvPicPr>
        <xdr:cNvPr id="53" name="图片 52">
          <a:extLst>
            <a:ext uri="{FF2B5EF4-FFF2-40B4-BE49-F238E27FC236}">
              <a16:creationId xmlns:a16="http://schemas.microsoft.com/office/drawing/2014/main" id="{5910634D-46E5-4994-A466-8C5494A3A662}"/>
            </a:ext>
          </a:extLst>
        </xdr:cNvPr>
        <xdr:cNvPicPr preferRelativeResize="0">
          <a:picLocks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7910795" y="4261989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180953</xdr:colOff>
      <xdr:row>126</xdr:row>
      <xdr:rowOff>64412</xdr:rowOff>
    </xdr:from>
    <xdr:to>
      <xdr:col>17</xdr:col>
      <xdr:colOff>324953</xdr:colOff>
      <xdr:row>126</xdr:row>
      <xdr:rowOff>316412</xdr:rowOff>
    </xdr:to>
    <xdr:pic>
      <xdr:nvPicPr>
        <xdr:cNvPr id="54" name="图片 53">
          <a:extLst>
            <a:ext uri="{FF2B5EF4-FFF2-40B4-BE49-F238E27FC236}">
              <a16:creationId xmlns:a16="http://schemas.microsoft.com/office/drawing/2014/main" id="{7AD7A2DA-E763-48DA-B8AE-93ABE82C06CC}"/>
            </a:ext>
          </a:extLst>
        </xdr:cNvPr>
        <xdr:cNvPicPr preferRelativeResize="0">
          <a:picLocks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7943828" y="5400448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152400</xdr:colOff>
      <xdr:row>69</xdr:row>
      <xdr:rowOff>61473</xdr:rowOff>
    </xdr:from>
    <xdr:to>
      <xdr:col>17</xdr:col>
      <xdr:colOff>296400</xdr:colOff>
      <xdr:row>69</xdr:row>
      <xdr:rowOff>313473</xdr:rowOff>
    </xdr:to>
    <xdr:pic>
      <xdr:nvPicPr>
        <xdr:cNvPr id="55" name="图片 54">
          <a:extLst>
            <a:ext uri="{FF2B5EF4-FFF2-40B4-BE49-F238E27FC236}">
              <a16:creationId xmlns:a16="http://schemas.microsoft.com/office/drawing/2014/main" id="{A79D132B-96AC-4F4D-8F27-8F346CA51A84}"/>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915275" y="2902699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150161</xdr:colOff>
      <xdr:row>123</xdr:row>
      <xdr:rowOff>71718</xdr:rowOff>
    </xdr:from>
    <xdr:to>
      <xdr:col>17</xdr:col>
      <xdr:colOff>294161</xdr:colOff>
      <xdr:row>123</xdr:row>
      <xdr:rowOff>323718</xdr:rowOff>
    </xdr:to>
    <xdr:pic>
      <xdr:nvPicPr>
        <xdr:cNvPr id="56" name="图片 55">
          <a:extLst>
            <a:ext uri="{FF2B5EF4-FFF2-40B4-BE49-F238E27FC236}">
              <a16:creationId xmlns:a16="http://schemas.microsoft.com/office/drawing/2014/main" id="{833FF0CA-5283-427F-A263-05A959DD465E}"/>
            </a:ext>
          </a:extLst>
        </xdr:cNvPr>
        <xdr:cNvPicPr preferRelativeResize="0">
          <a:picLocks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7913036" y="526973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177055</xdr:colOff>
      <xdr:row>125</xdr:row>
      <xdr:rowOff>71718</xdr:rowOff>
    </xdr:from>
    <xdr:to>
      <xdr:col>17</xdr:col>
      <xdr:colOff>321055</xdr:colOff>
      <xdr:row>125</xdr:row>
      <xdr:rowOff>323718</xdr:rowOff>
    </xdr:to>
    <xdr:pic>
      <xdr:nvPicPr>
        <xdr:cNvPr id="57" name="图片 56">
          <a:extLst>
            <a:ext uri="{FF2B5EF4-FFF2-40B4-BE49-F238E27FC236}">
              <a16:creationId xmlns:a16="http://schemas.microsoft.com/office/drawing/2014/main" id="{B049BFDD-4340-4E64-98D2-6CD7BB856476}"/>
            </a:ext>
          </a:extLst>
        </xdr:cNvPr>
        <xdr:cNvPicPr preferRelativeResize="0">
          <a:picLocks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7939930" y="5357364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74278</xdr:colOff>
      <xdr:row>113</xdr:row>
      <xdr:rowOff>43543</xdr:rowOff>
    </xdr:from>
    <xdr:to>
      <xdr:col>17</xdr:col>
      <xdr:colOff>372717</xdr:colOff>
      <xdr:row>113</xdr:row>
      <xdr:rowOff>295543</xdr:rowOff>
    </xdr:to>
    <xdr:pic>
      <xdr:nvPicPr>
        <xdr:cNvPr id="58" name="图片 57">
          <a:extLst>
            <a:ext uri="{FF2B5EF4-FFF2-40B4-BE49-F238E27FC236}">
              <a16:creationId xmlns:a16="http://schemas.microsoft.com/office/drawing/2014/main" id="{69F93FF8-A2ED-4704-AE05-5BBD922D6516}"/>
            </a:ext>
          </a:extLst>
        </xdr:cNvPr>
        <xdr:cNvPicPr preferRelativeResize="0">
          <a:picLocks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7837153" y="48287668"/>
          <a:ext cx="298439"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158801</xdr:colOff>
      <xdr:row>86</xdr:row>
      <xdr:rowOff>76200</xdr:rowOff>
    </xdr:from>
    <xdr:to>
      <xdr:col>17</xdr:col>
      <xdr:colOff>302801</xdr:colOff>
      <xdr:row>86</xdr:row>
      <xdr:rowOff>328200</xdr:rowOff>
    </xdr:to>
    <xdr:pic>
      <xdr:nvPicPr>
        <xdr:cNvPr id="59" name="图片 58">
          <a:extLst>
            <a:ext uri="{FF2B5EF4-FFF2-40B4-BE49-F238E27FC236}">
              <a16:creationId xmlns:a16="http://schemas.microsoft.com/office/drawing/2014/main" id="{05A2BDFB-BE59-4079-B741-5E28EB4306F7}"/>
            </a:ext>
          </a:extLst>
        </xdr:cNvPr>
        <xdr:cNvPicPr preferRelativeResize="0">
          <a:picLocks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7921676" y="3649027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115902</xdr:colOff>
      <xdr:row>118</xdr:row>
      <xdr:rowOff>59552</xdr:rowOff>
    </xdr:from>
    <xdr:to>
      <xdr:col>17</xdr:col>
      <xdr:colOff>259902</xdr:colOff>
      <xdr:row>118</xdr:row>
      <xdr:rowOff>311552</xdr:rowOff>
    </xdr:to>
    <xdr:pic>
      <xdr:nvPicPr>
        <xdr:cNvPr id="60" name="图片 59">
          <a:extLst>
            <a:ext uri="{FF2B5EF4-FFF2-40B4-BE49-F238E27FC236}">
              <a16:creationId xmlns:a16="http://schemas.microsoft.com/office/drawing/2014/main" id="{141311D1-EEB6-4EEC-8D45-7487C95ED4D1}"/>
            </a:ext>
          </a:extLst>
        </xdr:cNvPr>
        <xdr:cNvPicPr preferRelativeResize="0">
          <a:picLocks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7878777" y="5049442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80683</xdr:colOff>
      <xdr:row>65</xdr:row>
      <xdr:rowOff>89649</xdr:rowOff>
    </xdr:from>
    <xdr:to>
      <xdr:col>17</xdr:col>
      <xdr:colOff>403412</xdr:colOff>
      <xdr:row>65</xdr:row>
      <xdr:rowOff>285397</xdr:rowOff>
    </xdr:to>
    <xdr:pic>
      <xdr:nvPicPr>
        <xdr:cNvPr id="61" name="图片 60">
          <a:extLst>
            <a:ext uri="{FF2B5EF4-FFF2-40B4-BE49-F238E27FC236}">
              <a16:creationId xmlns:a16="http://schemas.microsoft.com/office/drawing/2014/main" id="{74388EF4-35B7-4D11-B297-F52953DC502E}"/>
            </a:ext>
          </a:extLst>
        </xdr:cNvPr>
        <xdr:cNvPicPr preferRelativeResize="0">
          <a:picLocks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7843558" y="27302574"/>
          <a:ext cx="322729" cy="195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168649</xdr:colOff>
      <xdr:row>39</xdr:row>
      <xdr:rowOff>103016</xdr:rowOff>
    </xdr:from>
    <xdr:to>
      <xdr:col>17</xdr:col>
      <xdr:colOff>312649</xdr:colOff>
      <xdr:row>39</xdr:row>
      <xdr:rowOff>327487</xdr:rowOff>
    </xdr:to>
    <xdr:pic>
      <xdr:nvPicPr>
        <xdr:cNvPr id="62" name="图片 61">
          <a:extLst>
            <a:ext uri="{FF2B5EF4-FFF2-40B4-BE49-F238E27FC236}">
              <a16:creationId xmlns:a16="http://schemas.microsoft.com/office/drawing/2014/main" id="{5E136170-F913-4D5E-977E-D3C11F38972D}"/>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7931524" y="15924041"/>
          <a:ext cx="144000" cy="224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150719</xdr:colOff>
      <xdr:row>38</xdr:row>
      <xdr:rowOff>76920</xdr:rowOff>
    </xdr:from>
    <xdr:to>
      <xdr:col>17</xdr:col>
      <xdr:colOff>294719</xdr:colOff>
      <xdr:row>38</xdr:row>
      <xdr:rowOff>292920</xdr:rowOff>
    </xdr:to>
    <xdr:pic>
      <xdr:nvPicPr>
        <xdr:cNvPr id="63" name="图片 62">
          <a:extLst>
            <a:ext uri="{FF2B5EF4-FFF2-40B4-BE49-F238E27FC236}">
              <a16:creationId xmlns:a16="http://schemas.microsoft.com/office/drawing/2014/main" id="{5B49B328-130A-4165-9765-A66F3947133B}"/>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7913594" y="15459795"/>
          <a:ext cx="144000" cy="2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53788</xdr:colOff>
      <xdr:row>40</xdr:row>
      <xdr:rowOff>146637</xdr:rowOff>
    </xdr:from>
    <xdr:to>
      <xdr:col>17</xdr:col>
      <xdr:colOff>413788</xdr:colOff>
      <xdr:row>40</xdr:row>
      <xdr:rowOff>260937</xdr:rowOff>
    </xdr:to>
    <xdr:pic>
      <xdr:nvPicPr>
        <xdr:cNvPr id="64" name="图片 63">
          <a:extLst>
            <a:ext uri="{FF2B5EF4-FFF2-40B4-BE49-F238E27FC236}">
              <a16:creationId xmlns:a16="http://schemas.microsoft.com/office/drawing/2014/main" id="{B473C4E2-CDD9-42F3-98E1-AF720C6A240A}"/>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7816663" y="16405812"/>
          <a:ext cx="3600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125505</xdr:colOff>
      <xdr:row>44</xdr:row>
      <xdr:rowOff>62835</xdr:rowOff>
    </xdr:from>
    <xdr:to>
      <xdr:col>17</xdr:col>
      <xdr:colOff>341505</xdr:colOff>
      <xdr:row>44</xdr:row>
      <xdr:rowOff>336226</xdr:rowOff>
    </xdr:to>
    <xdr:pic>
      <xdr:nvPicPr>
        <xdr:cNvPr id="65" name="图片 64">
          <a:extLst>
            <a:ext uri="{FF2B5EF4-FFF2-40B4-BE49-F238E27FC236}">
              <a16:creationId xmlns:a16="http://schemas.microsoft.com/office/drawing/2014/main" id="{D08734DB-8BA7-470F-9852-9C635B70635E}"/>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7888380" y="18074610"/>
          <a:ext cx="216000" cy="273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156881</xdr:colOff>
      <xdr:row>43</xdr:row>
      <xdr:rowOff>91797</xdr:rowOff>
    </xdr:from>
    <xdr:to>
      <xdr:col>17</xdr:col>
      <xdr:colOff>349622</xdr:colOff>
      <xdr:row>43</xdr:row>
      <xdr:rowOff>370705</xdr:rowOff>
    </xdr:to>
    <xdr:pic>
      <xdr:nvPicPr>
        <xdr:cNvPr id="66" name="图片 65">
          <a:extLst>
            <a:ext uri="{FF2B5EF4-FFF2-40B4-BE49-F238E27FC236}">
              <a16:creationId xmlns:a16="http://schemas.microsoft.com/office/drawing/2014/main" id="{09F89266-D05F-4F9B-918B-422885CF16FB}"/>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7919756" y="17665422"/>
          <a:ext cx="192741" cy="278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129667</xdr:colOff>
      <xdr:row>42</xdr:row>
      <xdr:rowOff>36935</xdr:rowOff>
    </xdr:from>
    <xdr:to>
      <xdr:col>17</xdr:col>
      <xdr:colOff>322729</xdr:colOff>
      <xdr:row>42</xdr:row>
      <xdr:rowOff>363107</xdr:rowOff>
    </xdr:to>
    <xdr:pic>
      <xdr:nvPicPr>
        <xdr:cNvPr id="67" name="图片 66">
          <a:extLst>
            <a:ext uri="{FF2B5EF4-FFF2-40B4-BE49-F238E27FC236}">
              <a16:creationId xmlns:a16="http://schemas.microsoft.com/office/drawing/2014/main" id="{2BAB732B-E80B-410A-8300-B47DA5B9655A}"/>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7892542" y="17172410"/>
          <a:ext cx="193062" cy="326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97973</xdr:colOff>
      <xdr:row>45</xdr:row>
      <xdr:rowOff>54429</xdr:rowOff>
    </xdr:from>
    <xdr:to>
      <xdr:col>17</xdr:col>
      <xdr:colOff>273523</xdr:colOff>
      <xdr:row>45</xdr:row>
      <xdr:rowOff>272143</xdr:rowOff>
    </xdr:to>
    <xdr:pic>
      <xdr:nvPicPr>
        <xdr:cNvPr id="68" name="图片 67">
          <a:extLst>
            <a:ext uri="{FF2B5EF4-FFF2-40B4-BE49-F238E27FC236}">
              <a16:creationId xmlns:a16="http://schemas.microsoft.com/office/drawing/2014/main" id="{5B51E2D5-068E-44A8-AF4C-FF88F1F1DFBD}"/>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7860848" y="18504354"/>
          <a:ext cx="175550" cy="21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174172</xdr:colOff>
      <xdr:row>111</xdr:row>
      <xdr:rowOff>65314</xdr:rowOff>
    </xdr:from>
    <xdr:to>
      <xdr:col>17</xdr:col>
      <xdr:colOff>318172</xdr:colOff>
      <xdr:row>111</xdr:row>
      <xdr:rowOff>317314</xdr:rowOff>
    </xdr:to>
    <xdr:pic>
      <xdr:nvPicPr>
        <xdr:cNvPr id="69" name="图片 68">
          <a:extLst>
            <a:ext uri="{FF2B5EF4-FFF2-40B4-BE49-F238E27FC236}">
              <a16:creationId xmlns:a16="http://schemas.microsoft.com/office/drawing/2014/main" id="{88E1D1FC-B76B-4E8B-BE76-7DFA3D91EAD6}"/>
            </a:ext>
          </a:extLst>
        </xdr:cNvPr>
        <xdr:cNvPicPr preferRelativeResize="0"/>
      </xdr:nvPicPr>
      <xdr:blipFill>
        <a:blip xmlns:r="http://schemas.openxmlformats.org/officeDocument/2006/relationships" r:embed="rId59" cstate="print"/>
        <a:stretch>
          <a:fillRect/>
        </a:stretch>
      </xdr:blipFill>
      <xdr:spPr>
        <a:xfrm>
          <a:off x="7937047" y="47433139"/>
          <a:ext cx="144000" cy="252000"/>
        </a:xfrm>
        <a:prstGeom prst="rect">
          <a:avLst/>
        </a:prstGeom>
        <a:noFill/>
        <a:ln w="9525">
          <a:noFill/>
        </a:ln>
      </xdr:spPr>
    </xdr:pic>
    <xdr:clientData/>
  </xdr:twoCellAnchor>
  <xdr:twoCellAnchor>
    <xdr:from>
      <xdr:col>17</xdr:col>
      <xdr:colOff>181535</xdr:colOff>
      <xdr:row>71</xdr:row>
      <xdr:rowOff>73701</xdr:rowOff>
    </xdr:from>
    <xdr:to>
      <xdr:col>17</xdr:col>
      <xdr:colOff>325535</xdr:colOff>
      <xdr:row>71</xdr:row>
      <xdr:rowOff>325701</xdr:rowOff>
    </xdr:to>
    <xdr:pic>
      <xdr:nvPicPr>
        <xdr:cNvPr id="70" name="图片 69">
          <a:extLst>
            <a:ext uri="{FF2B5EF4-FFF2-40B4-BE49-F238E27FC236}">
              <a16:creationId xmlns:a16="http://schemas.microsoft.com/office/drawing/2014/main" id="{94372809-3FAA-4665-AB65-D2994D78573E}"/>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44410" y="2991552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172569</xdr:colOff>
      <xdr:row>72</xdr:row>
      <xdr:rowOff>73702</xdr:rowOff>
    </xdr:from>
    <xdr:to>
      <xdr:col>17</xdr:col>
      <xdr:colOff>316569</xdr:colOff>
      <xdr:row>72</xdr:row>
      <xdr:rowOff>325702</xdr:rowOff>
    </xdr:to>
    <xdr:pic>
      <xdr:nvPicPr>
        <xdr:cNvPr id="71" name="图片 70">
          <a:extLst>
            <a:ext uri="{FF2B5EF4-FFF2-40B4-BE49-F238E27FC236}">
              <a16:creationId xmlns:a16="http://schemas.microsoft.com/office/drawing/2014/main" id="{6A3ACBB6-6620-43F9-A3F0-C7626FC5CE45}"/>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35444" y="3035367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121920</xdr:colOff>
      <xdr:row>7</xdr:row>
      <xdr:rowOff>45720</xdr:rowOff>
    </xdr:from>
    <xdr:to>
      <xdr:col>17</xdr:col>
      <xdr:colOff>297180</xdr:colOff>
      <xdr:row>7</xdr:row>
      <xdr:rowOff>330112</xdr:rowOff>
    </xdr:to>
    <xdr:pic>
      <xdr:nvPicPr>
        <xdr:cNvPr id="72" name="图片 71">
          <a:extLst>
            <a:ext uri="{FF2B5EF4-FFF2-40B4-BE49-F238E27FC236}">
              <a16:creationId xmlns:a16="http://schemas.microsoft.com/office/drawing/2014/main" id="{DB877DB6-5A61-4115-85F9-C99136ABF2B8}"/>
            </a:ext>
          </a:extLst>
        </xdr:cNvPr>
        <xdr:cNvPicPr>
          <a:picLocks noChangeAspect="1"/>
        </xdr:cNvPicPr>
      </xdr:nvPicPr>
      <xdr:blipFill>
        <a:blip xmlns:r="http://schemas.openxmlformats.org/officeDocument/2006/relationships" r:embed="rId60"/>
        <a:stretch>
          <a:fillRect/>
        </a:stretch>
      </xdr:blipFill>
      <xdr:spPr>
        <a:xfrm>
          <a:off x="7884795" y="1845945"/>
          <a:ext cx="175260" cy="284392"/>
        </a:xfrm>
        <a:prstGeom prst="rect">
          <a:avLst/>
        </a:prstGeom>
      </xdr:spPr>
    </xdr:pic>
    <xdr:clientData/>
  </xdr:twoCellAnchor>
  <xdr:twoCellAnchor>
    <xdr:from>
      <xdr:col>17</xdr:col>
      <xdr:colOff>123265</xdr:colOff>
      <xdr:row>30</xdr:row>
      <xdr:rowOff>78441</xdr:rowOff>
    </xdr:from>
    <xdr:to>
      <xdr:col>17</xdr:col>
      <xdr:colOff>339265</xdr:colOff>
      <xdr:row>30</xdr:row>
      <xdr:rowOff>290910</xdr:rowOff>
    </xdr:to>
    <xdr:pic>
      <xdr:nvPicPr>
        <xdr:cNvPr id="73" name="图片 72">
          <a:extLst>
            <a:ext uri="{FF2B5EF4-FFF2-40B4-BE49-F238E27FC236}">
              <a16:creationId xmlns:a16="http://schemas.microsoft.com/office/drawing/2014/main" id="{4F22FCEC-DAA5-4FE5-AD1B-9404FD8FBE6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7886140" y="11956116"/>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104775</xdr:colOff>
      <xdr:row>41</xdr:row>
      <xdr:rowOff>47625</xdr:rowOff>
    </xdr:from>
    <xdr:to>
      <xdr:col>17</xdr:col>
      <xdr:colOff>366993</xdr:colOff>
      <xdr:row>41</xdr:row>
      <xdr:rowOff>295275</xdr:rowOff>
    </xdr:to>
    <xdr:pic>
      <xdr:nvPicPr>
        <xdr:cNvPr id="74" name="图片 73">
          <a:extLst>
            <a:ext uri="{FF2B5EF4-FFF2-40B4-BE49-F238E27FC236}">
              <a16:creationId xmlns:a16="http://schemas.microsoft.com/office/drawing/2014/main" id="{65EC0760-A644-4133-AC93-63DAAFEF4F8D}"/>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7867650" y="16744950"/>
          <a:ext cx="262218"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82</xdr:row>
      <xdr:rowOff>56030</xdr:rowOff>
    </xdr:from>
    <xdr:to>
      <xdr:col>17</xdr:col>
      <xdr:colOff>470647</xdr:colOff>
      <xdr:row>82</xdr:row>
      <xdr:rowOff>233426</xdr:rowOff>
    </xdr:to>
    <xdr:pic>
      <xdr:nvPicPr>
        <xdr:cNvPr id="75" name="图片 74">
          <a:extLst>
            <a:ext uri="{FF2B5EF4-FFF2-40B4-BE49-F238E27FC236}">
              <a16:creationId xmlns:a16="http://schemas.microsoft.com/office/drawing/2014/main" id="{14FC6DB1-1860-46AA-A6A2-C1D839ABC52A}"/>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7852523" y="34717505"/>
          <a:ext cx="333374"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19</xdr:row>
      <xdr:rowOff>38100</xdr:rowOff>
    </xdr:from>
    <xdr:to>
      <xdr:col>17</xdr:col>
      <xdr:colOff>314325</xdr:colOff>
      <xdr:row>19</xdr:row>
      <xdr:rowOff>360501</xdr:rowOff>
    </xdr:to>
    <xdr:pic>
      <xdr:nvPicPr>
        <xdr:cNvPr id="76" name="图片 75">
          <a:extLst>
            <a:ext uri="{FF2B5EF4-FFF2-40B4-BE49-F238E27FC236}">
              <a16:creationId xmlns:a16="http://schemas.microsoft.com/office/drawing/2014/main" id="{D11B7856-F95A-4AAB-A588-F896059A27E6}"/>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a:xfrm>
          <a:off x="7905750" y="7096125"/>
          <a:ext cx="171450" cy="32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21</xdr:row>
      <xdr:rowOff>67234</xdr:rowOff>
    </xdr:from>
    <xdr:to>
      <xdr:col>17</xdr:col>
      <xdr:colOff>399228</xdr:colOff>
      <xdr:row>21</xdr:row>
      <xdr:rowOff>302558</xdr:rowOff>
    </xdr:to>
    <xdr:pic>
      <xdr:nvPicPr>
        <xdr:cNvPr id="77" name="图片 76">
          <a:extLst>
            <a:ext uri="{FF2B5EF4-FFF2-40B4-BE49-F238E27FC236}">
              <a16:creationId xmlns:a16="http://schemas.microsoft.com/office/drawing/2014/main" id="{56512942-37AA-4863-92EE-434F0A877A83}"/>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897345" y="8001559"/>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134470</xdr:colOff>
      <xdr:row>84</xdr:row>
      <xdr:rowOff>67234</xdr:rowOff>
    </xdr:from>
    <xdr:to>
      <xdr:col>17</xdr:col>
      <xdr:colOff>399228</xdr:colOff>
      <xdr:row>84</xdr:row>
      <xdr:rowOff>302558</xdr:rowOff>
    </xdr:to>
    <xdr:pic>
      <xdr:nvPicPr>
        <xdr:cNvPr id="78" name="图片 77">
          <a:extLst>
            <a:ext uri="{FF2B5EF4-FFF2-40B4-BE49-F238E27FC236}">
              <a16:creationId xmlns:a16="http://schemas.microsoft.com/office/drawing/2014/main" id="{1FF3BECF-BA67-4DC8-8D82-ABC0501D6C62}"/>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897345" y="35605009"/>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66</xdr:row>
      <xdr:rowOff>44824</xdr:rowOff>
    </xdr:from>
    <xdr:to>
      <xdr:col>17</xdr:col>
      <xdr:colOff>459441</xdr:colOff>
      <xdr:row>66</xdr:row>
      <xdr:rowOff>308919</xdr:rowOff>
    </xdr:to>
    <xdr:pic>
      <xdr:nvPicPr>
        <xdr:cNvPr id="79" name="图片 78">
          <a:extLst>
            <a:ext uri="{FF2B5EF4-FFF2-40B4-BE49-F238E27FC236}">
              <a16:creationId xmlns:a16="http://schemas.microsoft.com/office/drawing/2014/main" id="{F225A263-1889-4653-A536-EB5F88F66BF7}"/>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7852523" y="27695899"/>
          <a:ext cx="331693" cy="26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8</xdr:row>
      <xdr:rowOff>28576</xdr:rowOff>
    </xdr:from>
    <xdr:to>
      <xdr:col>17</xdr:col>
      <xdr:colOff>419100</xdr:colOff>
      <xdr:row>8</xdr:row>
      <xdr:rowOff>365126</xdr:rowOff>
    </xdr:to>
    <xdr:pic>
      <xdr:nvPicPr>
        <xdr:cNvPr id="80" name="图片 79">
          <a:extLst>
            <a:ext uri="{FF2B5EF4-FFF2-40B4-BE49-F238E27FC236}">
              <a16:creationId xmlns:a16="http://schemas.microsoft.com/office/drawing/2014/main" id="{175F13DA-AB25-488B-9E5A-3F670D0F9BF0}"/>
            </a:ext>
          </a:extLst>
        </xdr:cNvPr>
        <xdr:cNvPicPr>
          <a:picLocks noChangeAspect="1"/>
        </xdr:cNvPicPr>
      </xdr:nvPicPr>
      <xdr:blipFill>
        <a:blip xmlns:r="http://schemas.openxmlformats.org/officeDocument/2006/relationships" r:embed="rId67"/>
        <a:stretch>
          <a:fillRect/>
        </a:stretch>
      </xdr:blipFill>
      <xdr:spPr>
        <a:xfrm>
          <a:off x="7905750" y="2266951"/>
          <a:ext cx="276225" cy="336550"/>
        </a:xfrm>
        <a:prstGeom prst="rect">
          <a:avLst/>
        </a:prstGeom>
      </xdr:spPr>
    </xdr:pic>
    <xdr:clientData/>
  </xdr:twoCellAnchor>
  <xdr:twoCellAnchor>
    <xdr:from>
      <xdr:col>17</xdr:col>
      <xdr:colOff>119742</xdr:colOff>
      <xdr:row>50</xdr:row>
      <xdr:rowOff>43543</xdr:rowOff>
    </xdr:from>
    <xdr:to>
      <xdr:col>17</xdr:col>
      <xdr:colOff>350261</xdr:colOff>
      <xdr:row>50</xdr:row>
      <xdr:rowOff>250371</xdr:rowOff>
    </xdr:to>
    <xdr:pic>
      <xdr:nvPicPr>
        <xdr:cNvPr id="81" name="图片 80">
          <a:extLst>
            <a:ext uri="{FF2B5EF4-FFF2-40B4-BE49-F238E27FC236}">
              <a16:creationId xmlns:a16="http://schemas.microsoft.com/office/drawing/2014/main" id="{B785CF9E-69D6-4F00-8C62-3C4E4BEF6858}"/>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7882617" y="20684218"/>
          <a:ext cx="230519" cy="20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59</xdr:row>
      <xdr:rowOff>85726</xdr:rowOff>
    </xdr:from>
    <xdr:to>
      <xdr:col>17</xdr:col>
      <xdr:colOff>355535</xdr:colOff>
      <xdr:row>59</xdr:row>
      <xdr:rowOff>276225</xdr:rowOff>
    </xdr:to>
    <xdr:pic>
      <xdr:nvPicPr>
        <xdr:cNvPr id="82" name="图片 81">
          <a:extLst>
            <a:ext uri="{FF2B5EF4-FFF2-40B4-BE49-F238E27FC236}">
              <a16:creationId xmlns:a16="http://schemas.microsoft.com/office/drawing/2014/main" id="{A8B7D9A1-185E-4BCA-B54D-803E67F04C3F}"/>
            </a:ext>
          </a:extLst>
        </xdr:cNvPr>
        <xdr:cNvPicPr>
          <a:picLocks noChangeAspect="1"/>
        </xdr:cNvPicPr>
      </xdr:nvPicPr>
      <xdr:blipFill>
        <a:blip xmlns:r="http://schemas.openxmlformats.org/officeDocument/2006/relationships" r:embed="rId69"/>
        <a:stretch>
          <a:fillRect/>
        </a:stretch>
      </xdr:blipFill>
      <xdr:spPr>
        <a:xfrm>
          <a:off x="7867651" y="24669751"/>
          <a:ext cx="250759" cy="190499"/>
        </a:xfrm>
        <a:prstGeom prst="rect">
          <a:avLst/>
        </a:prstGeom>
      </xdr:spPr>
    </xdr:pic>
    <xdr:clientData/>
  </xdr:twoCellAnchor>
  <xdr:twoCellAnchor>
    <xdr:from>
      <xdr:col>17</xdr:col>
      <xdr:colOff>171636</xdr:colOff>
      <xdr:row>34</xdr:row>
      <xdr:rowOff>56526</xdr:rowOff>
    </xdr:from>
    <xdr:to>
      <xdr:col>17</xdr:col>
      <xdr:colOff>382423</xdr:colOff>
      <xdr:row>34</xdr:row>
      <xdr:rowOff>354107</xdr:rowOff>
    </xdr:to>
    <xdr:pic>
      <xdr:nvPicPr>
        <xdr:cNvPr id="83" name="图片 82">
          <a:extLst>
            <a:ext uri="{FF2B5EF4-FFF2-40B4-BE49-F238E27FC236}">
              <a16:creationId xmlns:a16="http://schemas.microsoft.com/office/drawing/2014/main" id="{B61A8582-FCB4-4604-B615-0C40B52A132D}"/>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flipH="1">
          <a:off x="7934511" y="13686801"/>
          <a:ext cx="210787" cy="297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100853</xdr:colOff>
      <xdr:row>26</xdr:row>
      <xdr:rowOff>67236</xdr:rowOff>
    </xdr:from>
    <xdr:to>
      <xdr:col>17</xdr:col>
      <xdr:colOff>440263</xdr:colOff>
      <xdr:row>26</xdr:row>
      <xdr:rowOff>291353</xdr:rowOff>
    </xdr:to>
    <xdr:pic>
      <xdr:nvPicPr>
        <xdr:cNvPr id="84" name="图片 83">
          <a:extLst>
            <a:ext uri="{FF2B5EF4-FFF2-40B4-BE49-F238E27FC236}">
              <a16:creationId xmlns:a16="http://schemas.microsoft.com/office/drawing/2014/main" id="{D9308468-854A-4928-9759-F4D033C53513}"/>
            </a:ext>
          </a:extLst>
        </xdr:cNvPr>
        <xdr:cNvPicPr>
          <a:picLocks noChangeAspect="1"/>
        </xdr:cNvPicPr>
      </xdr:nvPicPr>
      <xdr:blipFill>
        <a:blip xmlns:r="http://schemas.openxmlformats.org/officeDocument/2006/relationships" r:embed="rId71"/>
        <a:stretch>
          <a:fillRect/>
        </a:stretch>
      </xdr:blipFill>
      <xdr:spPr>
        <a:xfrm>
          <a:off x="7863728" y="10192311"/>
          <a:ext cx="320360" cy="224117"/>
        </a:xfrm>
        <a:prstGeom prst="rect">
          <a:avLst/>
        </a:prstGeom>
      </xdr:spPr>
    </xdr:pic>
    <xdr:clientData/>
  </xdr:twoCellAnchor>
  <xdr:twoCellAnchor>
    <xdr:from>
      <xdr:col>17</xdr:col>
      <xdr:colOff>67236</xdr:colOff>
      <xdr:row>27</xdr:row>
      <xdr:rowOff>56031</xdr:rowOff>
    </xdr:from>
    <xdr:to>
      <xdr:col>17</xdr:col>
      <xdr:colOff>358588</xdr:colOff>
      <xdr:row>27</xdr:row>
      <xdr:rowOff>249931</xdr:rowOff>
    </xdr:to>
    <xdr:pic>
      <xdr:nvPicPr>
        <xdr:cNvPr id="85" name="图片 84">
          <a:extLst>
            <a:ext uri="{FF2B5EF4-FFF2-40B4-BE49-F238E27FC236}">
              <a16:creationId xmlns:a16="http://schemas.microsoft.com/office/drawing/2014/main" id="{B17C9236-7CAE-43D2-A36A-C60B854B23D2}"/>
            </a:ext>
          </a:extLst>
        </xdr:cNvPr>
        <xdr:cNvPicPr>
          <a:picLocks noChangeAspect="1"/>
        </xdr:cNvPicPr>
      </xdr:nvPicPr>
      <xdr:blipFill>
        <a:blip xmlns:r="http://schemas.openxmlformats.org/officeDocument/2006/relationships" r:embed="rId72"/>
        <a:stretch>
          <a:fillRect/>
        </a:stretch>
      </xdr:blipFill>
      <xdr:spPr>
        <a:xfrm>
          <a:off x="7830111" y="10619256"/>
          <a:ext cx="291352" cy="193900"/>
        </a:xfrm>
        <a:prstGeom prst="rect">
          <a:avLst/>
        </a:prstGeom>
      </xdr:spPr>
    </xdr:pic>
    <xdr:clientData/>
  </xdr:twoCellAnchor>
  <xdr:twoCellAnchor>
    <xdr:from>
      <xdr:col>17</xdr:col>
      <xdr:colOff>100853</xdr:colOff>
      <xdr:row>29</xdr:row>
      <xdr:rowOff>100853</xdr:rowOff>
    </xdr:from>
    <xdr:to>
      <xdr:col>17</xdr:col>
      <xdr:colOff>448236</xdr:colOff>
      <xdr:row>29</xdr:row>
      <xdr:rowOff>353410</xdr:rowOff>
    </xdr:to>
    <xdr:pic>
      <xdr:nvPicPr>
        <xdr:cNvPr id="86" name="图片 85">
          <a:extLst>
            <a:ext uri="{FF2B5EF4-FFF2-40B4-BE49-F238E27FC236}">
              <a16:creationId xmlns:a16="http://schemas.microsoft.com/office/drawing/2014/main" id="{BC9567A6-16E1-4463-9152-3319646EC23C}"/>
            </a:ext>
          </a:extLst>
        </xdr:cNvPr>
        <xdr:cNvPicPr>
          <a:picLocks noChangeAspect="1"/>
        </xdr:cNvPicPr>
      </xdr:nvPicPr>
      <xdr:blipFill>
        <a:blip xmlns:r="http://schemas.openxmlformats.org/officeDocument/2006/relationships" r:embed="rId73"/>
        <a:stretch>
          <a:fillRect/>
        </a:stretch>
      </xdr:blipFill>
      <xdr:spPr>
        <a:xfrm>
          <a:off x="7863728" y="11540378"/>
          <a:ext cx="318808" cy="252557"/>
        </a:xfrm>
        <a:prstGeom prst="rect">
          <a:avLst/>
        </a:prstGeom>
      </xdr:spPr>
    </xdr:pic>
    <xdr:clientData/>
  </xdr:twoCellAnchor>
  <xdr:twoCellAnchor>
    <xdr:from>
      <xdr:col>17</xdr:col>
      <xdr:colOff>112059</xdr:colOff>
      <xdr:row>28</xdr:row>
      <xdr:rowOff>56028</xdr:rowOff>
    </xdr:from>
    <xdr:to>
      <xdr:col>17</xdr:col>
      <xdr:colOff>347382</xdr:colOff>
      <xdr:row>28</xdr:row>
      <xdr:rowOff>282450</xdr:rowOff>
    </xdr:to>
    <xdr:pic>
      <xdr:nvPicPr>
        <xdr:cNvPr id="87" name="图片 86">
          <a:extLst>
            <a:ext uri="{FF2B5EF4-FFF2-40B4-BE49-F238E27FC236}">
              <a16:creationId xmlns:a16="http://schemas.microsoft.com/office/drawing/2014/main" id="{B7A466BE-EB23-479A-AB6D-14AF0EB6039C}"/>
            </a:ext>
          </a:extLst>
        </xdr:cNvPr>
        <xdr:cNvPicPr>
          <a:picLocks noChangeAspect="1"/>
        </xdr:cNvPicPr>
      </xdr:nvPicPr>
      <xdr:blipFill>
        <a:blip xmlns:r="http://schemas.openxmlformats.org/officeDocument/2006/relationships" r:embed="rId74"/>
        <a:stretch>
          <a:fillRect/>
        </a:stretch>
      </xdr:blipFill>
      <xdr:spPr>
        <a:xfrm flipV="1">
          <a:off x="7874934" y="11057403"/>
          <a:ext cx="235323" cy="226422"/>
        </a:xfrm>
        <a:prstGeom prst="rect">
          <a:avLst/>
        </a:prstGeom>
      </xdr:spPr>
    </xdr:pic>
    <xdr:clientData/>
  </xdr:twoCellAnchor>
  <xdr:twoCellAnchor>
    <xdr:from>
      <xdr:col>17</xdr:col>
      <xdr:colOff>65405</xdr:colOff>
      <xdr:row>132</xdr:row>
      <xdr:rowOff>132715</xdr:rowOff>
    </xdr:from>
    <xdr:to>
      <xdr:col>17</xdr:col>
      <xdr:colOff>513080</xdr:colOff>
      <xdr:row>132</xdr:row>
      <xdr:rowOff>230505</xdr:rowOff>
    </xdr:to>
    <xdr:pic>
      <xdr:nvPicPr>
        <xdr:cNvPr id="88" name="图片 87" descr="4">
          <a:extLst>
            <a:ext uri="{FF2B5EF4-FFF2-40B4-BE49-F238E27FC236}">
              <a16:creationId xmlns:a16="http://schemas.microsoft.com/office/drawing/2014/main" id="{7183880D-089F-4DCF-9457-E53B2B643D07}"/>
            </a:ext>
          </a:extLst>
        </xdr:cNvPr>
        <xdr:cNvPicPr>
          <a:picLocks noChangeAspect="1"/>
        </xdr:cNvPicPr>
      </xdr:nvPicPr>
      <xdr:blipFill>
        <a:blip xmlns:r="http://schemas.openxmlformats.org/officeDocument/2006/relationships" r:embed="rId75"/>
        <a:stretch>
          <a:fillRect/>
        </a:stretch>
      </xdr:blipFill>
      <xdr:spPr>
        <a:xfrm>
          <a:off x="7828280" y="56701690"/>
          <a:ext cx="352425" cy="97790"/>
        </a:xfrm>
        <a:prstGeom prst="rect">
          <a:avLst/>
        </a:prstGeom>
      </xdr:spPr>
    </xdr:pic>
    <xdr:clientData/>
  </xdr:twoCellAnchor>
  <xdr:twoCellAnchor>
    <xdr:from>
      <xdr:col>17</xdr:col>
      <xdr:colOff>123823</xdr:colOff>
      <xdr:row>76</xdr:row>
      <xdr:rowOff>47625</xdr:rowOff>
    </xdr:from>
    <xdr:to>
      <xdr:col>17</xdr:col>
      <xdr:colOff>516530</xdr:colOff>
      <xdr:row>76</xdr:row>
      <xdr:rowOff>304800</xdr:rowOff>
    </xdr:to>
    <xdr:pic>
      <xdr:nvPicPr>
        <xdr:cNvPr id="89" name="图片 88">
          <a:extLst>
            <a:ext uri="{FF2B5EF4-FFF2-40B4-BE49-F238E27FC236}">
              <a16:creationId xmlns:a16="http://schemas.microsoft.com/office/drawing/2014/main" id="{C7553B23-CF6A-4BE1-B3E0-6BF307868FF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flipH="1">
          <a:off x="7886698" y="32080200"/>
          <a:ext cx="297457"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56030</xdr:colOff>
      <xdr:row>124</xdr:row>
      <xdr:rowOff>39189</xdr:rowOff>
    </xdr:from>
    <xdr:to>
      <xdr:col>17</xdr:col>
      <xdr:colOff>414618</xdr:colOff>
      <xdr:row>124</xdr:row>
      <xdr:rowOff>299436</xdr:rowOff>
    </xdr:to>
    <xdr:pic>
      <xdr:nvPicPr>
        <xdr:cNvPr id="90" name="图片 89">
          <a:extLst>
            <a:ext uri="{FF2B5EF4-FFF2-40B4-BE49-F238E27FC236}">
              <a16:creationId xmlns:a16="http://schemas.microsoft.com/office/drawing/2014/main" id="{2834434D-F2B3-4B4C-9700-B7B40023FBA3}"/>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7818905" y="53102964"/>
          <a:ext cx="358588" cy="260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172085</xdr:colOff>
      <xdr:row>23</xdr:row>
      <xdr:rowOff>77470</xdr:rowOff>
    </xdr:from>
    <xdr:to>
      <xdr:col>17</xdr:col>
      <xdr:colOff>436843</xdr:colOff>
      <xdr:row>23</xdr:row>
      <xdr:rowOff>312794</xdr:rowOff>
    </xdr:to>
    <xdr:pic>
      <xdr:nvPicPr>
        <xdr:cNvPr id="91" name="图片 90">
          <a:extLst>
            <a:ext uri="{FF2B5EF4-FFF2-40B4-BE49-F238E27FC236}">
              <a16:creationId xmlns:a16="http://schemas.microsoft.com/office/drawing/2014/main" id="{C1873139-DD07-4A8E-B4F4-1D0808515FA4}"/>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7934960" y="8888095"/>
          <a:ext cx="24570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xdr:colOff>
      <xdr:row>135</xdr:row>
      <xdr:rowOff>367960</xdr:rowOff>
    </xdr:from>
    <xdr:to>
      <xdr:col>9</xdr:col>
      <xdr:colOff>184426</xdr:colOff>
      <xdr:row>136</xdr:row>
      <xdr:rowOff>0</xdr:rowOff>
    </xdr:to>
    <xdr:pic>
      <xdr:nvPicPr>
        <xdr:cNvPr id="92" name="图片 91">
          <a:extLst>
            <a:ext uri="{FF2B5EF4-FFF2-40B4-BE49-F238E27FC236}">
              <a16:creationId xmlns:a16="http://schemas.microsoft.com/office/drawing/2014/main" id="{D6653127-5677-40CA-9BEC-9E1A0FF9CF8E}"/>
            </a:ext>
          </a:extLst>
        </xdr:cNvPr>
        <xdr:cNvPicPr>
          <a:picLocks noChangeAspect="1"/>
        </xdr:cNvPicPr>
      </xdr:nvPicPr>
      <xdr:blipFill>
        <a:blip xmlns:r="http://schemas.openxmlformats.org/officeDocument/2006/relationships" r:embed="rId78"/>
        <a:stretch>
          <a:fillRect/>
        </a:stretch>
      </xdr:blipFill>
      <xdr:spPr>
        <a:xfrm>
          <a:off x="2209801" y="58251385"/>
          <a:ext cx="460650" cy="70190"/>
        </a:xfrm>
        <a:prstGeom prst="rect">
          <a:avLst/>
        </a:prstGeom>
      </xdr:spPr>
    </xdr:pic>
    <xdr:clientData/>
  </xdr:twoCellAnchor>
  <xdr:twoCellAnchor>
    <xdr:from>
      <xdr:col>8</xdr:col>
      <xdr:colOff>0</xdr:colOff>
      <xdr:row>24</xdr:row>
      <xdr:rowOff>0</xdr:rowOff>
    </xdr:from>
    <xdr:to>
      <xdr:col>9</xdr:col>
      <xdr:colOff>184425</xdr:colOff>
      <xdr:row>24</xdr:row>
      <xdr:rowOff>365465</xdr:rowOff>
    </xdr:to>
    <xdr:pic>
      <xdr:nvPicPr>
        <xdr:cNvPr id="93" name="图片 92">
          <a:extLst>
            <a:ext uri="{FF2B5EF4-FFF2-40B4-BE49-F238E27FC236}">
              <a16:creationId xmlns:a16="http://schemas.microsoft.com/office/drawing/2014/main" id="{FCD9E62E-A3A3-4EFE-A648-7AC3B019A25F}"/>
            </a:ext>
          </a:extLst>
        </xdr:cNvPr>
        <xdr:cNvPicPr>
          <a:picLocks noChangeAspect="1"/>
        </xdr:cNvPicPr>
      </xdr:nvPicPr>
      <xdr:blipFill>
        <a:blip xmlns:r="http://schemas.openxmlformats.org/officeDocument/2006/relationships" r:embed="rId78"/>
        <a:stretch>
          <a:fillRect/>
        </a:stretch>
      </xdr:blipFill>
      <xdr:spPr>
        <a:xfrm>
          <a:off x="2209800" y="9248775"/>
          <a:ext cx="460650" cy="365465"/>
        </a:xfrm>
        <a:prstGeom prst="rect">
          <a:avLst/>
        </a:prstGeom>
      </xdr:spPr>
    </xdr:pic>
    <xdr:clientData/>
  </xdr:twoCellAnchor>
  <xdr:twoCellAnchor>
    <xdr:from>
      <xdr:col>8</xdr:col>
      <xdr:colOff>28576</xdr:colOff>
      <xdr:row>136</xdr:row>
      <xdr:rowOff>6010</xdr:rowOff>
    </xdr:from>
    <xdr:to>
      <xdr:col>10</xdr:col>
      <xdr:colOff>12976</xdr:colOff>
      <xdr:row>136</xdr:row>
      <xdr:rowOff>371475</xdr:rowOff>
    </xdr:to>
    <xdr:pic>
      <xdr:nvPicPr>
        <xdr:cNvPr id="94" name="图片 93">
          <a:extLst>
            <a:ext uri="{FF2B5EF4-FFF2-40B4-BE49-F238E27FC236}">
              <a16:creationId xmlns:a16="http://schemas.microsoft.com/office/drawing/2014/main" id="{12AE80F4-9347-47D8-9203-740FBCCE6454}"/>
            </a:ext>
          </a:extLst>
        </xdr:cNvPr>
        <xdr:cNvPicPr>
          <a:picLocks noChangeAspect="1"/>
        </xdr:cNvPicPr>
      </xdr:nvPicPr>
      <xdr:blipFill>
        <a:blip xmlns:r="http://schemas.openxmlformats.org/officeDocument/2006/relationships" r:embed="rId78"/>
        <a:stretch>
          <a:fillRect/>
        </a:stretch>
      </xdr:blipFill>
      <xdr:spPr>
        <a:xfrm>
          <a:off x="2238376" y="58327585"/>
          <a:ext cx="536850" cy="365465"/>
        </a:xfrm>
        <a:prstGeom prst="rect">
          <a:avLst/>
        </a:prstGeom>
      </xdr:spPr>
    </xdr:pic>
    <xdr:clientData/>
  </xdr:twoCellAnchor>
  <xdr:twoCellAnchor>
    <xdr:from>
      <xdr:col>17</xdr:col>
      <xdr:colOff>76200</xdr:colOff>
      <xdr:row>106</xdr:row>
      <xdr:rowOff>38100</xdr:rowOff>
    </xdr:from>
    <xdr:to>
      <xdr:col>17</xdr:col>
      <xdr:colOff>542925</xdr:colOff>
      <xdr:row>106</xdr:row>
      <xdr:rowOff>318459</xdr:rowOff>
    </xdr:to>
    <xdr:pic>
      <xdr:nvPicPr>
        <xdr:cNvPr id="95" name="图片 94">
          <a:extLst>
            <a:ext uri="{FF2B5EF4-FFF2-40B4-BE49-F238E27FC236}">
              <a16:creationId xmlns:a16="http://schemas.microsoft.com/office/drawing/2014/main" id="{40444794-7E50-4E4C-9D1D-52100A434CB2}"/>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7839075" y="45215175"/>
          <a:ext cx="342900" cy="280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107</xdr:row>
      <xdr:rowOff>83840</xdr:rowOff>
    </xdr:from>
    <xdr:to>
      <xdr:col>17</xdr:col>
      <xdr:colOff>466725</xdr:colOff>
      <xdr:row>107</xdr:row>
      <xdr:rowOff>347034</xdr:rowOff>
    </xdr:to>
    <xdr:pic>
      <xdr:nvPicPr>
        <xdr:cNvPr id="96" name="图片 95">
          <a:extLst>
            <a:ext uri="{FF2B5EF4-FFF2-40B4-BE49-F238E27FC236}">
              <a16:creationId xmlns:a16="http://schemas.microsoft.com/office/drawing/2014/main" id="{3E8158ED-336A-4B82-A877-5FA3AC243AC3}"/>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flipH="1">
          <a:off x="7791450" y="45699065"/>
          <a:ext cx="390525" cy="263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116</xdr:row>
      <xdr:rowOff>76201</xdr:rowOff>
    </xdr:from>
    <xdr:to>
      <xdr:col>17</xdr:col>
      <xdr:colOff>505858</xdr:colOff>
      <xdr:row>116</xdr:row>
      <xdr:rowOff>342900</xdr:rowOff>
    </xdr:to>
    <xdr:pic>
      <xdr:nvPicPr>
        <xdr:cNvPr id="97" name="图片 96">
          <a:extLst>
            <a:ext uri="{FF2B5EF4-FFF2-40B4-BE49-F238E27FC236}">
              <a16:creationId xmlns:a16="http://schemas.microsoft.com/office/drawing/2014/main" id="{7FA83FE0-4E59-45E8-82A6-29F8D506D54D}"/>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867651" y="49634776"/>
          <a:ext cx="315357" cy="26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104776</xdr:colOff>
      <xdr:row>117</xdr:row>
      <xdr:rowOff>57151</xdr:rowOff>
    </xdr:from>
    <xdr:to>
      <xdr:col>17</xdr:col>
      <xdr:colOff>505858</xdr:colOff>
      <xdr:row>117</xdr:row>
      <xdr:rowOff>323850</xdr:rowOff>
    </xdr:to>
    <xdr:pic>
      <xdr:nvPicPr>
        <xdr:cNvPr id="98" name="图片 97">
          <a:extLst>
            <a:ext uri="{FF2B5EF4-FFF2-40B4-BE49-F238E27FC236}">
              <a16:creationId xmlns:a16="http://schemas.microsoft.com/office/drawing/2014/main" id="{DC4340AD-90E9-4CAF-99F1-63D24CF2E012}"/>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867651" y="50053876"/>
          <a:ext cx="315357" cy="26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142875</xdr:colOff>
      <xdr:row>119</xdr:row>
      <xdr:rowOff>57150</xdr:rowOff>
    </xdr:from>
    <xdr:to>
      <xdr:col>17</xdr:col>
      <xdr:colOff>415487</xdr:colOff>
      <xdr:row>119</xdr:row>
      <xdr:rowOff>342900</xdr:rowOff>
    </xdr:to>
    <xdr:pic>
      <xdr:nvPicPr>
        <xdr:cNvPr id="99" name="图片 98">
          <a:extLst>
            <a:ext uri="{FF2B5EF4-FFF2-40B4-BE49-F238E27FC236}">
              <a16:creationId xmlns:a16="http://schemas.microsoft.com/office/drawing/2014/main" id="{E12840F5-9892-4BA1-8F28-39609198B93E}"/>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7905750" y="50930175"/>
          <a:ext cx="272612"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120</xdr:row>
      <xdr:rowOff>85726</xdr:rowOff>
    </xdr:from>
    <xdr:to>
      <xdr:col>17</xdr:col>
      <xdr:colOff>506349</xdr:colOff>
      <xdr:row>120</xdr:row>
      <xdr:rowOff>314326</xdr:rowOff>
    </xdr:to>
    <xdr:pic>
      <xdr:nvPicPr>
        <xdr:cNvPr id="100" name="图片 99">
          <a:extLst>
            <a:ext uri="{FF2B5EF4-FFF2-40B4-BE49-F238E27FC236}">
              <a16:creationId xmlns:a16="http://schemas.microsoft.com/office/drawing/2014/main" id="{32770D71-D250-4AE8-8FF4-21C697A308F0}"/>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7848600" y="51396901"/>
          <a:ext cx="334899"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132190</xdr:colOff>
      <xdr:row>128</xdr:row>
      <xdr:rowOff>115940</xdr:rowOff>
    </xdr:from>
    <xdr:to>
      <xdr:col>17</xdr:col>
      <xdr:colOff>358212</xdr:colOff>
      <xdr:row>128</xdr:row>
      <xdr:rowOff>272362</xdr:rowOff>
    </xdr:to>
    <xdr:pic>
      <xdr:nvPicPr>
        <xdr:cNvPr id="101" name="图片 100">
          <a:extLst>
            <a:ext uri="{FF2B5EF4-FFF2-40B4-BE49-F238E27FC236}">
              <a16:creationId xmlns:a16="http://schemas.microsoft.com/office/drawing/2014/main" id="{0DF65BF4-E884-45A7-B4BF-01B63C5F847A}"/>
            </a:ext>
          </a:extLst>
        </xdr:cNvPr>
        <xdr:cNvPicPr preferRelativeResize="0"/>
      </xdr:nvPicPr>
      <xdr:blipFill>
        <a:blip xmlns:r="http://schemas.openxmlformats.org/officeDocument/2006/relationships" r:embed="rId83"/>
        <a:stretch>
          <a:fillRect/>
        </a:stretch>
      </xdr:blipFill>
      <xdr:spPr>
        <a:xfrm>
          <a:off x="7895065" y="54932315"/>
          <a:ext cx="226022" cy="156422"/>
        </a:xfrm>
        <a:prstGeom prst="rect">
          <a:avLst/>
        </a:prstGeom>
      </xdr:spPr>
    </xdr:pic>
    <xdr:clientData/>
  </xdr:twoCellAnchor>
  <xdr:twoCellAnchor>
    <xdr:from>
      <xdr:col>17</xdr:col>
      <xdr:colOff>168088</xdr:colOff>
      <xdr:row>127</xdr:row>
      <xdr:rowOff>112059</xdr:rowOff>
    </xdr:from>
    <xdr:to>
      <xdr:col>17</xdr:col>
      <xdr:colOff>380021</xdr:colOff>
      <xdr:row>128</xdr:row>
      <xdr:rowOff>3284</xdr:rowOff>
    </xdr:to>
    <xdr:pic>
      <xdr:nvPicPr>
        <xdr:cNvPr id="102" name="图片 101">
          <a:extLst>
            <a:ext uri="{FF2B5EF4-FFF2-40B4-BE49-F238E27FC236}">
              <a16:creationId xmlns:a16="http://schemas.microsoft.com/office/drawing/2014/main" id="{BDFA46B2-445E-4D67-AFDC-D6564EB0F61E}"/>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7930963" y="54490284"/>
          <a:ext cx="211933" cy="32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89647</xdr:colOff>
      <xdr:row>80</xdr:row>
      <xdr:rowOff>112059</xdr:rowOff>
    </xdr:from>
    <xdr:to>
      <xdr:col>17</xdr:col>
      <xdr:colOff>394447</xdr:colOff>
      <xdr:row>80</xdr:row>
      <xdr:rowOff>350184</xdr:rowOff>
    </xdr:to>
    <xdr:pic>
      <xdr:nvPicPr>
        <xdr:cNvPr id="103" name="图片 20">
          <a:extLst>
            <a:ext uri="{FF2B5EF4-FFF2-40B4-BE49-F238E27FC236}">
              <a16:creationId xmlns:a16="http://schemas.microsoft.com/office/drawing/2014/main" id="{65ADF5DD-910D-4248-8B67-C390CEA40FB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7852522" y="33897234"/>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78441</xdr:colOff>
      <xdr:row>17</xdr:row>
      <xdr:rowOff>44823</xdr:rowOff>
    </xdr:from>
    <xdr:to>
      <xdr:col>17</xdr:col>
      <xdr:colOff>337777</xdr:colOff>
      <xdr:row>17</xdr:row>
      <xdr:rowOff>347382</xdr:rowOff>
    </xdr:to>
    <xdr:pic>
      <xdr:nvPicPr>
        <xdr:cNvPr id="104" name="图片 21">
          <a:extLst>
            <a:ext uri="{FF2B5EF4-FFF2-40B4-BE49-F238E27FC236}">
              <a16:creationId xmlns:a16="http://schemas.microsoft.com/office/drawing/2014/main" id="{72F45206-154A-4E1E-9C33-ADE7D711A235}"/>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7841316" y="6226548"/>
          <a:ext cx="259336" cy="302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86286</xdr:colOff>
      <xdr:row>12</xdr:row>
      <xdr:rowOff>32522</xdr:rowOff>
    </xdr:from>
    <xdr:to>
      <xdr:col>17</xdr:col>
      <xdr:colOff>230286</xdr:colOff>
      <xdr:row>12</xdr:row>
      <xdr:rowOff>284522</xdr:rowOff>
    </xdr:to>
    <xdr:pic>
      <xdr:nvPicPr>
        <xdr:cNvPr id="105" name="图片 104">
          <a:extLst>
            <a:ext uri="{FF2B5EF4-FFF2-40B4-BE49-F238E27FC236}">
              <a16:creationId xmlns:a16="http://schemas.microsoft.com/office/drawing/2014/main" id="{5F8422A9-7CC8-4FB2-9A39-2E1A5B48D90D}"/>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849161" y="402349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141514</xdr:colOff>
      <xdr:row>16</xdr:row>
      <xdr:rowOff>62754</xdr:rowOff>
    </xdr:from>
    <xdr:to>
      <xdr:col>17</xdr:col>
      <xdr:colOff>285514</xdr:colOff>
      <xdr:row>16</xdr:row>
      <xdr:rowOff>314754</xdr:rowOff>
    </xdr:to>
    <xdr:pic>
      <xdr:nvPicPr>
        <xdr:cNvPr id="106" name="图片 105">
          <a:extLst>
            <a:ext uri="{FF2B5EF4-FFF2-40B4-BE49-F238E27FC236}">
              <a16:creationId xmlns:a16="http://schemas.microsoft.com/office/drawing/2014/main" id="{C56E618C-2226-4BC3-8F22-47E4E92578AC}"/>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904389" y="580632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105655</xdr:colOff>
      <xdr:row>49</xdr:row>
      <xdr:rowOff>68517</xdr:rowOff>
    </xdr:from>
    <xdr:to>
      <xdr:col>17</xdr:col>
      <xdr:colOff>249655</xdr:colOff>
      <xdr:row>49</xdr:row>
      <xdr:rowOff>320517</xdr:rowOff>
    </xdr:to>
    <xdr:pic>
      <xdr:nvPicPr>
        <xdr:cNvPr id="107" name="Picture 34">
          <a:extLst>
            <a:ext uri="{FF2B5EF4-FFF2-40B4-BE49-F238E27FC236}">
              <a16:creationId xmlns:a16="http://schemas.microsoft.com/office/drawing/2014/main" id="{BCCC5F29-DAAE-4B6E-8190-2963B7E8DDE2}"/>
            </a:ext>
          </a:extLst>
        </xdr:cNvPr>
        <xdr:cNvPicPr preferRelativeResize="0">
          <a:picLocks noChangeArrowheads="1"/>
        </xdr:cNvPicPr>
      </xdr:nvPicPr>
      <xdr:blipFill>
        <a:blip xmlns:r="http://schemas.openxmlformats.org/officeDocument/2006/relationships" r:embed="rId4" cstate="print"/>
        <a:srcRect l="41048" t="5377" r="20177" b="9789"/>
        <a:stretch>
          <a:fillRect/>
        </a:stretch>
      </xdr:blipFill>
      <xdr:spPr>
        <a:xfrm>
          <a:off x="7868530" y="20271042"/>
          <a:ext cx="144000" cy="252000"/>
        </a:xfrm>
        <a:prstGeom prst="rect">
          <a:avLst/>
        </a:prstGeom>
        <a:noFill/>
      </xdr:spPr>
    </xdr:pic>
    <xdr:clientData/>
  </xdr:twoCellAnchor>
  <xdr:twoCellAnchor>
    <xdr:from>
      <xdr:col>17</xdr:col>
      <xdr:colOff>152398</xdr:colOff>
      <xdr:row>58</xdr:row>
      <xdr:rowOff>44822</xdr:rowOff>
    </xdr:from>
    <xdr:to>
      <xdr:col>17</xdr:col>
      <xdr:colOff>296398</xdr:colOff>
      <xdr:row>58</xdr:row>
      <xdr:rowOff>296822</xdr:rowOff>
    </xdr:to>
    <xdr:pic>
      <xdr:nvPicPr>
        <xdr:cNvPr id="108" name="图片 107">
          <a:extLst>
            <a:ext uri="{FF2B5EF4-FFF2-40B4-BE49-F238E27FC236}">
              <a16:creationId xmlns:a16="http://schemas.microsoft.com/office/drawing/2014/main" id="{00F6B06D-766C-4964-89FF-FC288E114F6C}"/>
            </a:ext>
          </a:extLst>
        </xdr:cNvPr>
        <xdr:cNvPicPr preferRelativeResize="0">
          <a:picLocks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7915273" y="2419069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183775</xdr:colOff>
      <xdr:row>73</xdr:row>
      <xdr:rowOff>51290</xdr:rowOff>
    </xdr:from>
    <xdr:to>
      <xdr:col>17</xdr:col>
      <xdr:colOff>327775</xdr:colOff>
      <xdr:row>73</xdr:row>
      <xdr:rowOff>303290</xdr:rowOff>
    </xdr:to>
    <xdr:pic>
      <xdr:nvPicPr>
        <xdr:cNvPr id="109" name="图片 108">
          <a:extLst>
            <a:ext uri="{FF2B5EF4-FFF2-40B4-BE49-F238E27FC236}">
              <a16:creationId xmlns:a16="http://schemas.microsoft.com/office/drawing/2014/main" id="{B8EF512B-2490-4043-935E-69658B7BA2DA}"/>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946650" y="3076941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144783</xdr:colOff>
      <xdr:row>79</xdr:row>
      <xdr:rowOff>41496</xdr:rowOff>
    </xdr:from>
    <xdr:to>
      <xdr:col>17</xdr:col>
      <xdr:colOff>288783</xdr:colOff>
      <xdr:row>79</xdr:row>
      <xdr:rowOff>293496</xdr:rowOff>
    </xdr:to>
    <xdr:pic>
      <xdr:nvPicPr>
        <xdr:cNvPr id="110" name="图片 109">
          <a:extLst>
            <a:ext uri="{FF2B5EF4-FFF2-40B4-BE49-F238E27FC236}">
              <a16:creationId xmlns:a16="http://schemas.microsoft.com/office/drawing/2014/main" id="{0002B38F-28E0-4960-95EB-F1C51A7C8EDC}"/>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7907658" y="3338852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93811</xdr:colOff>
      <xdr:row>114</xdr:row>
      <xdr:rowOff>67235</xdr:rowOff>
    </xdr:from>
    <xdr:to>
      <xdr:col>17</xdr:col>
      <xdr:colOff>376881</xdr:colOff>
      <xdr:row>114</xdr:row>
      <xdr:rowOff>319235</xdr:rowOff>
    </xdr:to>
    <xdr:pic>
      <xdr:nvPicPr>
        <xdr:cNvPr id="111" name="图片 110">
          <a:extLst>
            <a:ext uri="{FF2B5EF4-FFF2-40B4-BE49-F238E27FC236}">
              <a16:creationId xmlns:a16="http://schemas.microsoft.com/office/drawing/2014/main" id="{8B7EBA75-8C41-4BCA-A70C-EB20B5276680}"/>
            </a:ext>
          </a:extLst>
        </xdr:cNvPr>
        <xdr:cNvPicPr preferRelativeResize="0">
          <a:picLocks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7856686" y="48749510"/>
          <a:ext cx="28307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145677</xdr:colOff>
      <xdr:row>115</xdr:row>
      <xdr:rowOff>72678</xdr:rowOff>
    </xdr:from>
    <xdr:to>
      <xdr:col>17</xdr:col>
      <xdr:colOff>444116</xdr:colOff>
      <xdr:row>115</xdr:row>
      <xdr:rowOff>324678</xdr:rowOff>
    </xdr:to>
    <xdr:pic>
      <xdr:nvPicPr>
        <xdr:cNvPr id="112" name="图片 111">
          <a:extLst>
            <a:ext uri="{FF2B5EF4-FFF2-40B4-BE49-F238E27FC236}">
              <a16:creationId xmlns:a16="http://schemas.microsoft.com/office/drawing/2014/main" id="{D0B373B8-2DFF-479A-9954-201F79472663}"/>
            </a:ext>
          </a:extLst>
        </xdr:cNvPr>
        <xdr:cNvPicPr preferRelativeResize="0">
          <a:picLocks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7908552" y="49193103"/>
          <a:ext cx="269864"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xdr:colOff>
      <xdr:row>102</xdr:row>
      <xdr:rowOff>142876</xdr:rowOff>
    </xdr:from>
    <xdr:to>
      <xdr:col>17</xdr:col>
      <xdr:colOff>513715</xdr:colOff>
      <xdr:row>102</xdr:row>
      <xdr:rowOff>276226</xdr:rowOff>
    </xdr:to>
    <xdr:pic>
      <xdr:nvPicPr>
        <xdr:cNvPr id="113" name="图片 112">
          <a:extLst>
            <a:ext uri="{FF2B5EF4-FFF2-40B4-BE49-F238E27FC236}">
              <a16:creationId xmlns:a16="http://schemas.microsoft.com/office/drawing/2014/main" id="{8806344C-7320-4EAE-A553-A5EE3EB2F3E8}"/>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7791450" y="43567351"/>
          <a:ext cx="38989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33618</xdr:colOff>
      <xdr:row>92</xdr:row>
      <xdr:rowOff>78441</xdr:rowOff>
    </xdr:from>
    <xdr:to>
      <xdr:col>17</xdr:col>
      <xdr:colOff>481853</xdr:colOff>
      <xdr:row>92</xdr:row>
      <xdr:rowOff>304856</xdr:rowOff>
    </xdr:to>
    <xdr:pic>
      <xdr:nvPicPr>
        <xdr:cNvPr id="114" name="图片 113">
          <a:extLst>
            <a:ext uri="{FF2B5EF4-FFF2-40B4-BE49-F238E27FC236}">
              <a16:creationId xmlns:a16="http://schemas.microsoft.com/office/drawing/2014/main" id="{CA41ECA6-A831-4FFB-9D17-D763F49BC9CC}"/>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7796493" y="39121416"/>
          <a:ext cx="381560" cy="226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32145</xdr:colOff>
      <xdr:row>93</xdr:row>
      <xdr:rowOff>134471</xdr:rowOff>
    </xdr:from>
    <xdr:to>
      <xdr:col>17</xdr:col>
      <xdr:colOff>403411</xdr:colOff>
      <xdr:row>93</xdr:row>
      <xdr:rowOff>290878</xdr:rowOff>
    </xdr:to>
    <xdr:pic>
      <xdr:nvPicPr>
        <xdr:cNvPr id="115" name="图片 114">
          <a:extLst>
            <a:ext uri="{FF2B5EF4-FFF2-40B4-BE49-F238E27FC236}">
              <a16:creationId xmlns:a16="http://schemas.microsoft.com/office/drawing/2014/main" id="{6B796198-1451-4522-A224-61E85D840A6B}"/>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7795020" y="39615596"/>
          <a:ext cx="371266" cy="156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24094</xdr:colOff>
      <xdr:row>94</xdr:row>
      <xdr:rowOff>201708</xdr:rowOff>
    </xdr:from>
    <xdr:to>
      <xdr:col>17</xdr:col>
      <xdr:colOff>459442</xdr:colOff>
      <xdr:row>94</xdr:row>
      <xdr:rowOff>326380</xdr:rowOff>
    </xdr:to>
    <xdr:pic>
      <xdr:nvPicPr>
        <xdr:cNvPr id="116" name="图片 115">
          <a:extLst>
            <a:ext uri="{FF2B5EF4-FFF2-40B4-BE49-F238E27FC236}">
              <a16:creationId xmlns:a16="http://schemas.microsoft.com/office/drawing/2014/main" id="{FC093BA4-1C1B-4867-A2D0-F79D5671EA3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7786969" y="40120983"/>
          <a:ext cx="397248" cy="124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67</xdr:row>
      <xdr:rowOff>44824</xdr:rowOff>
    </xdr:from>
    <xdr:to>
      <xdr:col>17</xdr:col>
      <xdr:colOff>459441</xdr:colOff>
      <xdr:row>67</xdr:row>
      <xdr:rowOff>308919</xdr:rowOff>
    </xdr:to>
    <xdr:pic>
      <xdr:nvPicPr>
        <xdr:cNvPr id="117" name="图片 116">
          <a:extLst>
            <a:ext uri="{FF2B5EF4-FFF2-40B4-BE49-F238E27FC236}">
              <a16:creationId xmlns:a16="http://schemas.microsoft.com/office/drawing/2014/main" id="{112F6C45-A113-4435-9E4D-E91C30C664AC}"/>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7852523" y="28134049"/>
          <a:ext cx="331693" cy="26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angguanyu@bjghrc.com" TargetMode="External"/><Relationship Id="rId1" Type="http://schemas.openxmlformats.org/officeDocument/2006/relationships/hyperlink" Target="mailto:wang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abSelected="1" view="pageBreakPreview" topLeftCell="A4" zoomScale="85" zoomScaleNormal="100" zoomScaleSheetLayoutView="85" workbookViewId="0">
      <selection activeCell="L15" sqref="L15"/>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51" t="s">
        <v>0</v>
      </c>
      <c r="B1" s="51"/>
      <c r="C1" s="51"/>
      <c r="D1" s="51"/>
      <c r="E1" s="51"/>
      <c r="F1" s="51"/>
      <c r="G1" s="51"/>
      <c r="H1" s="50" t="s">
        <v>38</v>
      </c>
      <c r="I1" s="50"/>
      <c r="J1" s="49" t="s">
        <v>1</v>
      </c>
      <c r="K1" s="49"/>
    </row>
    <row r="2" spans="1:11" ht="30" customHeight="1" x14ac:dyDescent="0.15">
      <c r="A2" s="51"/>
      <c r="B2" s="51"/>
      <c r="C2" s="51"/>
      <c r="D2" s="51"/>
      <c r="E2" s="51"/>
      <c r="F2" s="51"/>
      <c r="G2" s="51"/>
      <c r="H2" s="12" t="s">
        <v>40</v>
      </c>
      <c r="I2" s="23" t="s">
        <v>53</v>
      </c>
      <c r="J2" s="12" t="s">
        <v>39</v>
      </c>
      <c r="K2" s="13"/>
    </row>
    <row r="3" spans="1:11" s="1" customFormat="1" ht="28.5" customHeight="1" x14ac:dyDescent="0.15">
      <c r="A3" s="14" t="s">
        <v>2</v>
      </c>
      <c r="B3" s="27" t="s">
        <v>52</v>
      </c>
      <c r="C3" s="27"/>
      <c r="D3" s="67" t="s">
        <v>3</v>
      </c>
      <c r="E3" s="67"/>
      <c r="F3" s="67">
        <v>45048</v>
      </c>
      <c r="G3" s="67"/>
      <c r="H3" s="52" t="s">
        <v>4</v>
      </c>
      <c r="I3" s="52"/>
      <c r="J3" s="54">
        <v>45047</v>
      </c>
      <c r="K3" s="54"/>
    </row>
    <row r="4" spans="1:11" s="1" customFormat="1" ht="28.5" customHeight="1" x14ac:dyDescent="0.15">
      <c r="A4" s="27" t="s">
        <v>5</v>
      </c>
      <c r="B4" s="52" t="s">
        <v>6</v>
      </c>
      <c r="C4" s="52"/>
      <c r="D4" s="52" t="s">
        <v>49</v>
      </c>
      <c r="E4" s="52"/>
      <c r="F4" s="52" t="s">
        <v>7</v>
      </c>
      <c r="G4" s="52"/>
      <c r="H4" s="52" t="s">
        <v>8</v>
      </c>
      <c r="I4" s="52"/>
      <c r="J4" s="52" t="s">
        <v>9</v>
      </c>
      <c r="K4" s="52"/>
    </row>
    <row r="5" spans="1:11" s="1" customFormat="1" ht="28.5" customHeight="1" x14ac:dyDescent="0.15">
      <c r="A5" s="27"/>
      <c r="B5" s="27" t="s">
        <v>10</v>
      </c>
      <c r="C5" s="27"/>
      <c r="D5" s="27" t="s">
        <v>51</v>
      </c>
      <c r="E5" s="27"/>
      <c r="F5" s="27" t="s">
        <v>79</v>
      </c>
      <c r="G5" s="52"/>
      <c r="H5" s="68">
        <v>19831788628</v>
      </c>
      <c r="I5" s="68"/>
      <c r="J5" s="55" t="s">
        <v>80</v>
      </c>
      <c r="K5" s="55"/>
    </row>
    <row r="6" spans="1:11" s="1" customFormat="1" ht="28.5" customHeight="1" x14ac:dyDescent="0.15">
      <c r="A6" s="14" t="s">
        <v>11</v>
      </c>
      <c r="B6" s="56" t="s">
        <v>50</v>
      </c>
      <c r="C6" s="56"/>
      <c r="D6" s="52" t="s">
        <v>12</v>
      </c>
      <c r="E6" s="52"/>
      <c r="F6" s="52"/>
      <c r="G6" s="52"/>
      <c r="H6" s="52" t="s">
        <v>13</v>
      </c>
      <c r="I6" s="52"/>
      <c r="J6" s="52"/>
      <c r="K6" s="52"/>
    </row>
    <row r="7" spans="1:11" s="1" customFormat="1" ht="28.5" customHeight="1" x14ac:dyDescent="0.15">
      <c r="A7" s="14" t="s">
        <v>14</v>
      </c>
      <c r="B7" s="27" t="s">
        <v>81</v>
      </c>
      <c r="C7" s="27"/>
      <c r="D7" s="52" t="s">
        <v>42</v>
      </c>
      <c r="E7" s="52"/>
      <c r="F7" s="57">
        <v>1619721680</v>
      </c>
      <c r="G7" s="58"/>
      <c r="H7" s="52" t="s">
        <v>41</v>
      </c>
      <c r="I7" s="52"/>
      <c r="J7" s="48" t="s">
        <v>82</v>
      </c>
      <c r="K7" s="48"/>
    </row>
    <row r="8" spans="1:11" s="1" customFormat="1" ht="28.5" customHeight="1" x14ac:dyDescent="0.15">
      <c r="A8" s="14" t="s">
        <v>15</v>
      </c>
      <c r="B8" s="27" t="s">
        <v>16</v>
      </c>
      <c r="C8" s="27"/>
      <c r="D8" s="52"/>
      <c r="E8" s="52"/>
      <c r="F8" s="52" t="s">
        <v>17</v>
      </c>
      <c r="G8" s="52"/>
      <c r="H8" s="52"/>
      <c r="I8" s="52"/>
      <c r="J8" s="53"/>
      <c r="K8" s="53"/>
    </row>
    <row r="9" spans="1:11" s="1" customFormat="1" ht="127.5" customHeight="1" x14ac:dyDescent="0.15">
      <c r="A9" s="15" t="s">
        <v>18</v>
      </c>
      <c r="B9" s="59" t="s">
        <v>83</v>
      </c>
      <c r="C9" s="60"/>
      <c r="D9" s="60"/>
      <c r="E9" s="60"/>
      <c r="F9" s="60"/>
      <c r="G9" s="60"/>
      <c r="H9" s="60"/>
      <c r="I9" s="60"/>
      <c r="J9" s="61"/>
      <c r="K9" s="60"/>
    </row>
    <row r="10" spans="1:11" s="1" customFormat="1" ht="42.75" customHeight="1" x14ac:dyDescent="0.15">
      <c r="A10" s="8" t="s">
        <v>19</v>
      </c>
      <c r="B10" s="8" t="s">
        <v>35</v>
      </c>
      <c r="C10" s="9" t="s">
        <v>37</v>
      </c>
      <c r="D10" s="9" t="s">
        <v>20</v>
      </c>
      <c r="E10" s="9" t="s">
        <v>21</v>
      </c>
      <c r="F10" s="9" t="s">
        <v>22</v>
      </c>
      <c r="G10" s="8" t="s">
        <v>23</v>
      </c>
      <c r="H10" s="8" t="s">
        <v>32</v>
      </c>
      <c r="I10" s="8" t="s">
        <v>33</v>
      </c>
      <c r="J10" s="10" t="s">
        <v>34</v>
      </c>
      <c r="K10" s="8" t="s">
        <v>43</v>
      </c>
    </row>
    <row r="11" spans="1:11" s="1" customFormat="1" ht="42.75" customHeight="1" x14ac:dyDescent="0.15">
      <c r="A11" s="5">
        <v>1</v>
      </c>
      <c r="B11" s="72" t="s">
        <v>54</v>
      </c>
      <c r="C11" s="72" t="s">
        <v>55</v>
      </c>
      <c r="D11" s="73" t="s">
        <v>56</v>
      </c>
      <c r="E11" s="81">
        <v>2</v>
      </c>
      <c r="F11" s="81" t="s">
        <v>84</v>
      </c>
      <c r="G11" s="82"/>
      <c r="H11" s="83"/>
      <c r="I11" s="81"/>
      <c r="J11" s="83">
        <f t="shared" ref="J11" si="0">E11*H11*I11</f>
        <v>0</v>
      </c>
      <c r="K11" s="84" t="s">
        <v>65</v>
      </c>
    </row>
    <row r="12" spans="1:11" s="1" customFormat="1" ht="42.75" customHeight="1" x14ac:dyDescent="0.15">
      <c r="A12" s="5">
        <v>2</v>
      </c>
      <c r="B12" s="16" t="s">
        <v>57</v>
      </c>
      <c r="C12" s="16" t="s">
        <v>58</v>
      </c>
      <c r="D12" s="17" t="s">
        <v>78</v>
      </c>
      <c r="E12" s="18">
        <v>1</v>
      </c>
      <c r="F12" s="18" t="s">
        <v>84</v>
      </c>
      <c r="G12" s="19"/>
      <c r="H12" s="20"/>
      <c r="I12" s="18"/>
      <c r="J12" s="20"/>
      <c r="K12" s="17" t="s">
        <v>443</v>
      </c>
    </row>
    <row r="13" spans="1:11" s="1" customFormat="1" ht="42.75" customHeight="1" x14ac:dyDescent="0.15">
      <c r="A13" s="5">
        <v>3</v>
      </c>
      <c r="B13" s="16" t="s">
        <v>60</v>
      </c>
      <c r="C13" s="16" t="s">
        <v>59</v>
      </c>
      <c r="D13" s="17" t="s">
        <v>78</v>
      </c>
      <c r="E13" s="18">
        <v>1</v>
      </c>
      <c r="F13" s="18" t="s">
        <v>84</v>
      </c>
      <c r="G13" s="19"/>
      <c r="H13" s="20"/>
      <c r="I13" s="18"/>
      <c r="J13" s="20"/>
      <c r="K13" s="17" t="s">
        <v>443</v>
      </c>
    </row>
    <row r="14" spans="1:11" s="1" customFormat="1" ht="42.75" customHeight="1" x14ac:dyDescent="0.15">
      <c r="A14" s="5">
        <v>4</v>
      </c>
      <c r="B14" s="72" t="s">
        <v>61</v>
      </c>
      <c r="C14" s="72" t="s">
        <v>62</v>
      </c>
      <c r="D14" s="73">
        <v>9900152903</v>
      </c>
      <c r="E14" s="81">
        <v>2</v>
      </c>
      <c r="F14" s="81" t="s">
        <v>84</v>
      </c>
      <c r="G14" s="82"/>
      <c r="H14" s="83"/>
      <c r="I14" s="81"/>
      <c r="J14" s="83"/>
      <c r="K14" s="85" t="s">
        <v>66</v>
      </c>
    </row>
    <row r="15" spans="1:11" s="1" customFormat="1" ht="42.75" customHeight="1" x14ac:dyDescent="0.15">
      <c r="A15" s="5">
        <v>5</v>
      </c>
      <c r="B15" s="78" t="s">
        <v>63</v>
      </c>
      <c r="C15" s="79" t="s">
        <v>64</v>
      </c>
      <c r="D15" s="17" t="s">
        <v>78</v>
      </c>
      <c r="E15" s="18">
        <v>1</v>
      </c>
      <c r="F15" s="18" t="s">
        <v>84</v>
      </c>
      <c r="G15" s="19"/>
      <c r="H15" s="20"/>
      <c r="I15" s="18"/>
      <c r="J15" s="20"/>
      <c r="K15" s="71" t="s">
        <v>443</v>
      </c>
    </row>
    <row r="16" spans="1:11" s="1" customFormat="1" ht="42.75" customHeight="1" x14ac:dyDescent="0.15">
      <c r="A16" s="5">
        <v>6</v>
      </c>
      <c r="B16" s="78" t="s">
        <v>67</v>
      </c>
      <c r="C16" s="79" t="s">
        <v>68</v>
      </c>
      <c r="D16" s="17" t="s">
        <v>78</v>
      </c>
      <c r="E16" s="18">
        <v>1</v>
      </c>
      <c r="F16" s="18" t="s">
        <v>84</v>
      </c>
      <c r="G16" s="19"/>
      <c r="H16" s="20"/>
      <c r="I16" s="18"/>
      <c r="J16" s="20"/>
      <c r="K16" s="71" t="s">
        <v>443</v>
      </c>
    </row>
    <row r="17" spans="1:11" s="1" customFormat="1" ht="42.75" customHeight="1" x14ac:dyDescent="0.15">
      <c r="A17" s="5">
        <v>7</v>
      </c>
      <c r="B17" s="80" t="s">
        <v>69</v>
      </c>
      <c r="C17" s="80" t="s">
        <v>71</v>
      </c>
      <c r="D17" s="73" t="s">
        <v>70</v>
      </c>
      <c r="E17" s="81">
        <v>2</v>
      </c>
      <c r="F17" s="81" t="s">
        <v>84</v>
      </c>
      <c r="G17" s="82"/>
      <c r="H17" s="83"/>
      <c r="I17" s="81"/>
      <c r="J17" s="83"/>
      <c r="K17" s="85" t="s">
        <v>74</v>
      </c>
    </row>
    <row r="18" spans="1:11" s="1" customFormat="1" ht="42.75" customHeight="1" x14ac:dyDescent="0.15">
      <c r="A18" s="5">
        <v>8</v>
      </c>
      <c r="B18" s="78" t="s">
        <v>76</v>
      </c>
      <c r="C18" s="79" t="s">
        <v>77</v>
      </c>
      <c r="D18" s="17" t="s">
        <v>78</v>
      </c>
      <c r="E18" s="18">
        <v>1</v>
      </c>
      <c r="F18" s="18" t="s">
        <v>84</v>
      </c>
      <c r="G18" s="19"/>
      <c r="H18" s="20"/>
      <c r="I18" s="18"/>
      <c r="J18" s="20"/>
      <c r="K18" s="22" t="s">
        <v>443</v>
      </c>
    </row>
    <row r="19" spans="1:11" s="1" customFormat="1" ht="42.75" customHeight="1" x14ac:dyDescent="0.15">
      <c r="A19" s="167">
        <v>9</v>
      </c>
      <c r="B19" s="168" t="s">
        <v>439</v>
      </c>
      <c r="C19" s="168" t="s">
        <v>440</v>
      </c>
      <c r="D19" s="168" t="s">
        <v>442</v>
      </c>
      <c r="E19" s="168">
        <v>12</v>
      </c>
      <c r="F19" s="168" t="s">
        <v>84</v>
      </c>
      <c r="G19" s="168"/>
      <c r="H19" s="168"/>
      <c r="I19" s="168"/>
      <c r="J19" s="168"/>
      <c r="K19" s="168" t="s">
        <v>441</v>
      </c>
    </row>
    <row r="20" spans="1:11" s="1" customFormat="1" ht="30.75" customHeight="1" x14ac:dyDescent="0.15">
      <c r="A20" s="64" t="s">
        <v>24</v>
      </c>
      <c r="B20" s="65"/>
      <c r="C20" s="65"/>
      <c r="D20" s="65"/>
      <c r="E20" s="65"/>
      <c r="F20" s="65"/>
      <c r="G20" s="65"/>
      <c r="H20" s="65"/>
      <c r="I20" s="66"/>
      <c r="J20" s="21"/>
      <c r="K20" s="4"/>
    </row>
    <row r="21" spans="1:11" s="1" customFormat="1" ht="21.75" customHeight="1" x14ac:dyDescent="0.15">
      <c r="A21" s="40" t="s">
        <v>44</v>
      </c>
      <c r="B21" s="42"/>
      <c r="C21" s="46"/>
      <c r="D21" s="43"/>
      <c r="E21" s="40" t="s">
        <v>47</v>
      </c>
      <c r="F21" s="42"/>
      <c r="G21" s="43"/>
      <c r="H21" s="40" t="s">
        <v>48</v>
      </c>
      <c r="I21" s="34"/>
      <c r="J21" s="35"/>
      <c r="K21" s="36"/>
    </row>
    <row r="22" spans="1:11" s="1" customFormat="1" ht="21.75" customHeight="1" x14ac:dyDescent="0.15">
      <c r="A22" s="41"/>
      <c r="B22" s="44"/>
      <c r="C22" s="47"/>
      <c r="D22" s="45"/>
      <c r="E22" s="41"/>
      <c r="F22" s="44"/>
      <c r="G22" s="45"/>
      <c r="H22" s="41"/>
      <c r="I22" s="37"/>
      <c r="J22" s="38"/>
      <c r="K22" s="39"/>
    </row>
    <row r="23" spans="1:11" s="1" customFormat="1" ht="17.100000000000001" customHeight="1" x14ac:dyDescent="0.15">
      <c r="A23" s="62" t="s">
        <v>25</v>
      </c>
      <c r="B23" s="62"/>
      <c r="C23" s="62"/>
      <c r="D23" s="62"/>
      <c r="E23" s="62"/>
      <c r="F23" s="62"/>
      <c r="G23" s="62"/>
      <c r="H23" s="62"/>
      <c r="I23" s="62"/>
      <c r="J23" s="63"/>
      <c r="K23" s="62"/>
    </row>
    <row r="24" spans="1:11" s="1" customFormat="1" ht="26.25" customHeight="1" x14ac:dyDescent="0.15">
      <c r="A24" s="29" t="s">
        <v>26</v>
      </c>
      <c r="B24" s="32"/>
      <c r="C24" s="32"/>
      <c r="D24" s="32"/>
      <c r="E24" s="32"/>
      <c r="F24" s="32"/>
      <c r="G24" s="32"/>
      <c r="H24" s="32"/>
      <c r="I24" s="32"/>
      <c r="J24" s="33"/>
      <c r="K24" s="32"/>
    </row>
    <row r="25" spans="1:11" s="7" customFormat="1" ht="20.25" customHeight="1" x14ac:dyDescent="0.15">
      <c r="A25" s="11" t="s">
        <v>19</v>
      </c>
      <c r="B25" s="11" t="s">
        <v>27</v>
      </c>
      <c r="C25" s="11" t="s">
        <v>28</v>
      </c>
      <c r="D25" s="11" t="s">
        <v>29</v>
      </c>
      <c r="E25" s="28" t="s">
        <v>30</v>
      </c>
      <c r="F25" s="28"/>
      <c r="G25" s="11"/>
      <c r="H25" s="28" t="s">
        <v>36</v>
      </c>
      <c r="I25" s="28"/>
      <c r="J25" s="6"/>
      <c r="K25" s="11" t="s">
        <v>31</v>
      </c>
    </row>
    <row r="26" spans="1:11" s="7" customFormat="1" ht="20.25" customHeight="1" x14ac:dyDescent="0.15">
      <c r="A26" s="11">
        <v>1</v>
      </c>
      <c r="B26" s="11"/>
      <c r="C26" s="11"/>
      <c r="D26" s="11"/>
      <c r="E26" s="28"/>
      <c r="F26" s="28"/>
      <c r="G26" s="11"/>
      <c r="H26" s="28"/>
      <c r="I26" s="28"/>
      <c r="J26" s="6"/>
      <c r="K26" s="11"/>
    </row>
    <row r="27" spans="1:11" s="7" customFormat="1" ht="20.25" customHeight="1" x14ac:dyDescent="0.15">
      <c r="A27" s="11">
        <v>2</v>
      </c>
      <c r="B27" s="11"/>
      <c r="C27" s="11"/>
      <c r="D27" s="11"/>
      <c r="E27" s="28"/>
      <c r="F27" s="28"/>
      <c r="G27" s="11"/>
      <c r="H27" s="28"/>
      <c r="I27" s="28"/>
      <c r="J27" s="6"/>
      <c r="K27" s="11"/>
    </row>
    <row r="28" spans="1:11" s="1" customFormat="1" ht="32.25" customHeight="1" x14ac:dyDescent="0.15">
      <c r="A28" s="29" t="s">
        <v>46</v>
      </c>
      <c r="B28" s="30"/>
      <c r="C28" s="30"/>
      <c r="D28" s="30"/>
      <c r="E28" s="30"/>
      <c r="F28" s="30"/>
      <c r="G28" s="30"/>
      <c r="H28" s="30"/>
      <c r="I28" s="30"/>
      <c r="J28" s="31"/>
      <c r="K28" s="30"/>
    </row>
    <row r="29" spans="1:11" ht="95.25" customHeight="1" x14ac:dyDescent="0.15">
      <c r="A29" s="24" t="s">
        <v>45</v>
      </c>
      <c r="B29" s="25"/>
      <c r="C29" s="25"/>
      <c r="D29" s="25"/>
      <c r="E29" s="25"/>
      <c r="F29" s="25"/>
      <c r="G29" s="25"/>
      <c r="H29" s="25"/>
      <c r="I29" s="25"/>
      <c r="J29" s="26"/>
      <c r="K29" s="25"/>
    </row>
  </sheetData>
  <autoFilter ref="A10:N29" xr:uid="{00000000-0009-0000-0000-000000000000}"/>
  <mergeCells count="52">
    <mergeCell ref="H27:I27"/>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3:K23"/>
    <mergeCell ref="A20:I20"/>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9:K29"/>
    <mergeCell ref="A4:A5"/>
    <mergeCell ref="E27:F27"/>
    <mergeCell ref="A28:K28"/>
    <mergeCell ref="E25:F25"/>
    <mergeCell ref="E26:F26"/>
    <mergeCell ref="A24:K24"/>
    <mergeCell ref="H25:I25"/>
    <mergeCell ref="H26:I26"/>
    <mergeCell ref="I21:K22"/>
    <mergeCell ref="A21:A22"/>
    <mergeCell ref="E21:E22"/>
    <mergeCell ref="F21:G22"/>
    <mergeCell ref="H21:H22"/>
    <mergeCell ref="B21:D22"/>
    <mergeCell ref="J7:K7"/>
  </mergeCells>
  <phoneticPr fontId="11" type="noConversion"/>
  <hyperlinks>
    <hyperlink ref="J5" r:id="rId1" xr:uid="{00000000-0004-0000-0000-000000000000}"/>
    <hyperlink ref="J7" r:id="rId2" xr:uid="{00000000-0004-0000-0000-000001000000}"/>
  </hyperlinks>
  <printOptions horizontalCentered="1" verticalCentered="1"/>
  <pageMargins left="0.74803149606299213" right="0.74803149606299213" top="0" bottom="0" header="0" footer="0"/>
  <pageSetup paperSize="9" scale="5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A9682-EDE1-4446-9AD5-A1B55E57EC7C}">
  <dimension ref="A1:AC137"/>
  <sheetViews>
    <sheetView workbookViewId="0">
      <selection sqref="A1:XFD1048576"/>
    </sheetView>
  </sheetViews>
  <sheetFormatPr defaultRowHeight="14.25" x14ac:dyDescent="0.15"/>
  <cols>
    <col min="1" max="11" width="3.625" style="113" customWidth="1"/>
    <col min="12" max="12" width="10.375" style="113" customWidth="1"/>
    <col min="13" max="13" width="11.25" style="113" customWidth="1"/>
    <col min="14" max="14" width="21" style="113" customWidth="1"/>
    <col min="15" max="15" width="9" style="113"/>
    <col min="16" max="16" width="7.875" style="113" customWidth="1"/>
    <col min="17" max="17" width="2.5" style="113" customWidth="1"/>
    <col min="18" max="18" width="5.5" style="113" customWidth="1"/>
    <col min="19" max="19" width="12" style="113" hidden="1" customWidth="1"/>
    <col min="20" max="20" width="11.75" style="113" hidden="1" customWidth="1"/>
    <col min="21" max="21" width="12.625" style="113" hidden="1" customWidth="1"/>
    <col min="22" max="22" width="12.625" style="113" customWidth="1"/>
    <col min="23" max="23" width="14.25" style="113" hidden="1" customWidth="1"/>
    <col min="24" max="24" width="14.25" style="113" customWidth="1"/>
    <col min="25" max="25" width="14" style="113" hidden="1" customWidth="1"/>
    <col min="26" max="26" width="12.75" style="113" hidden="1" customWidth="1"/>
    <col min="27" max="27" width="11.375" style="113" customWidth="1"/>
    <col min="28" max="28" width="19" style="113" customWidth="1"/>
    <col min="29" max="29" width="18.375" style="112" customWidth="1"/>
    <col min="30" max="16384" width="9" style="113"/>
  </cols>
  <sheetData>
    <row r="1" spans="1:29" ht="14.25" customHeight="1" x14ac:dyDescent="0.15">
      <c r="A1" s="107" t="s">
        <v>131</v>
      </c>
      <c r="B1" s="107"/>
      <c r="C1" s="107"/>
      <c r="D1" s="107"/>
      <c r="E1" s="107"/>
      <c r="F1" s="107"/>
      <c r="G1" s="107"/>
      <c r="H1" s="107"/>
      <c r="I1" s="107"/>
      <c r="J1" s="107"/>
      <c r="K1" s="107"/>
      <c r="L1" s="107"/>
      <c r="M1" s="107"/>
      <c r="N1" s="107"/>
      <c r="O1" s="107"/>
      <c r="P1" s="107"/>
      <c r="Q1" s="107"/>
      <c r="R1" s="107"/>
      <c r="S1" s="108">
        <v>2</v>
      </c>
      <c r="T1" s="108">
        <v>7</v>
      </c>
      <c r="U1" s="108">
        <v>4</v>
      </c>
      <c r="V1" s="109" t="s">
        <v>132</v>
      </c>
      <c r="W1" s="108">
        <v>2</v>
      </c>
      <c r="X1" s="109" t="s">
        <v>132</v>
      </c>
      <c r="Y1" s="108">
        <v>5</v>
      </c>
      <c r="Z1" s="108">
        <v>4</v>
      </c>
      <c r="AA1" s="110" t="s">
        <v>133</v>
      </c>
      <c r="AB1" s="111"/>
    </row>
    <row r="2" spans="1:29" x14ac:dyDescent="0.15">
      <c r="A2" s="107"/>
      <c r="B2" s="107"/>
      <c r="C2" s="107"/>
      <c r="D2" s="107"/>
      <c r="E2" s="107"/>
      <c r="F2" s="107"/>
      <c r="G2" s="107"/>
      <c r="H2" s="107"/>
      <c r="I2" s="107"/>
      <c r="J2" s="107"/>
      <c r="K2" s="107"/>
      <c r="L2" s="107"/>
      <c r="M2" s="107"/>
      <c r="N2" s="107"/>
      <c r="O2" s="107"/>
      <c r="P2" s="107"/>
      <c r="Q2" s="107"/>
      <c r="R2" s="107"/>
      <c r="S2" s="100" t="s">
        <v>134</v>
      </c>
      <c r="T2" s="100" t="s">
        <v>135</v>
      </c>
      <c r="U2" s="100" t="s">
        <v>136</v>
      </c>
      <c r="V2" s="114" t="s">
        <v>136</v>
      </c>
      <c r="W2" s="100" t="s">
        <v>137</v>
      </c>
      <c r="X2" s="114" t="s">
        <v>137</v>
      </c>
      <c r="Y2" s="100" t="s">
        <v>138</v>
      </c>
      <c r="Z2" s="100" t="s">
        <v>139</v>
      </c>
      <c r="AA2" s="115"/>
      <c r="AB2" s="111"/>
    </row>
    <row r="3" spans="1:29" ht="24" customHeight="1" x14ac:dyDescent="0.15">
      <c r="A3" s="107"/>
      <c r="B3" s="107"/>
      <c r="C3" s="107"/>
      <c r="D3" s="107"/>
      <c r="E3" s="107"/>
      <c r="F3" s="107"/>
      <c r="G3" s="107"/>
      <c r="H3" s="107"/>
      <c r="I3" s="107"/>
      <c r="J3" s="107"/>
      <c r="K3" s="107"/>
      <c r="L3" s="107"/>
      <c r="M3" s="107"/>
      <c r="N3" s="107"/>
      <c r="O3" s="107"/>
      <c r="P3" s="107"/>
      <c r="Q3" s="107"/>
      <c r="R3" s="107"/>
      <c r="S3" s="74" t="s">
        <v>140</v>
      </c>
      <c r="T3" s="74" t="s">
        <v>140</v>
      </c>
      <c r="U3" s="74" t="s">
        <v>140</v>
      </c>
      <c r="V3" s="116" t="s">
        <v>140</v>
      </c>
      <c r="W3" s="74" t="s">
        <v>141</v>
      </c>
      <c r="X3" s="116" t="s">
        <v>141</v>
      </c>
      <c r="Y3" s="74" t="s">
        <v>141</v>
      </c>
      <c r="Z3" s="74" t="s">
        <v>141</v>
      </c>
      <c r="AA3" s="115"/>
      <c r="AB3" s="111"/>
    </row>
    <row r="4" spans="1:29" ht="24" customHeight="1" x14ac:dyDescent="0.15">
      <c r="A4" s="107"/>
      <c r="B4" s="107"/>
      <c r="C4" s="107"/>
      <c r="D4" s="107"/>
      <c r="E4" s="107"/>
      <c r="F4" s="107"/>
      <c r="G4" s="107"/>
      <c r="H4" s="107"/>
      <c r="I4" s="107"/>
      <c r="J4" s="107"/>
      <c r="K4" s="107"/>
      <c r="L4" s="107"/>
      <c r="M4" s="107"/>
      <c r="N4" s="107"/>
      <c r="O4" s="107"/>
      <c r="P4" s="107"/>
      <c r="Q4" s="107"/>
      <c r="R4" s="107"/>
      <c r="S4" s="74" t="s">
        <v>142</v>
      </c>
      <c r="T4" s="74" t="s">
        <v>143</v>
      </c>
      <c r="U4" s="100">
        <v>9900152903</v>
      </c>
      <c r="V4" s="114">
        <v>9900152903</v>
      </c>
      <c r="W4" s="74" t="s">
        <v>144</v>
      </c>
      <c r="X4" s="116" t="s">
        <v>144</v>
      </c>
      <c r="Y4" s="74">
        <v>9900152906</v>
      </c>
      <c r="Z4" s="74">
        <v>9900152905</v>
      </c>
      <c r="AA4" s="115"/>
      <c r="AB4" s="111"/>
    </row>
    <row r="5" spans="1:29" ht="38.25" customHeight="1" x14ac:dyDescent="0.15">
      <c r="A5" s="117"/>
      <c r="B5" s="117"/>
      <c r="C5" s="117"/>
      <c r="D5" s="117"/>
      <c r="E5" s="117"/>
      <c r="F5" s="117"/>
      <c r="G5" s="117"/>
      <c r="H5" s="117"/>
      <c r="I5" s="117"/>
      <c r="J5" s="117"/>
      <c r="K5" s="117"/>
      <c r="L5" s="117"/>
      <c r="M5" s="117"/>
      <c r="N5" s="117"/>
      <c r="O5" s="117"/>
      <c r="P5" s="117"/>
      <c r="Q5" s="117"/>
      <c r="R5" s="117"/>
      <c r="S5" s="74" t="s">
        <v>145</v>
      </c>
      <c r="T5" s="74" t="s">
        <v>146</v>
      </c>
      <c r="U5" s="74" t="s">
        <v>147</v>
      </c>
      <c r="V5" s="116" t="s">
        <v>147</v>
      </c>
      <c r="W5" s="74" t="s">
        <v>148</v>
      </c>
      <c r="X5" s="116" t="s">
        <v>148</v>
      </c>
      <c r="Y5" s="74" t="s">
        <v>149</v>
      </c>
      <c r="Z5" s="74" t="s">
        <v>150</v>
      </c>
      <c r="AA5" s="118"/>
      <c r="AB5" s="119"/>
    </row>
    <row r="6" spans="1:29" ht="13.5" customHeight="1" x14ac:dyDescent="0.15">
      <c r="A6" s="120" t="s">
        <v>19</v>
      </c>
      <c r="B6" s="121" t="s">
        <v>85</v>
      </c>
      <c r="C6" s="121"/>
      <c r="D6" s="121"/>
      <c r="E6" s="121"/>
      <c r="F6" s="121"/>
      <c r="G6" s="121"/>
      <c r="H6" s="121"/>
      <c r="I6" s="121"/>
      <c r="J6" s="121"/>
      <c r="K6" s="121"/>
      <c r="L6" s="88" t="s">
        <v>151</v>
      </c>
      <c r="M6" s="122" t="s">
        <v>152</v>
      </c>
      <c r="N6" s="121" t="s">
        <v>153</v>
      </c>
      <c r="O6" s="121" t="s">
        <v>154</v>
      </c>
      <c r="P6" s="121" t="s">
        <v>86</v>
      </c>
      <c r="Q6" s="121" t="s">
        <v>22</v>
      </c>
      <c r="R6" s="121" t="s">
        <v>87</v>
      </c>
      <c r="S6" s="121" t="s">
        <v>155</v>
      </c>
      <c r="T6" s="121" t="s">
        <v>156</v>
      </c>
      <c r="U6" s="121" t="s">
        <v>156</v>
      </c>
      <c r="V6" s="86"/>
      <c r="W6" s="121" t="s">
        <v>88</v>
      </c>
      <c r="X6" s="123"/>
      <c r="Y6" s="88" t="s">
        <v>156</v>
      </c>
      <c r="Z6" s="88" t="s">
        <v>156</v>
      </c>
      <c r="AA6" s="124" t="s">
        <v>157</v>
      </c>
      <c r="AB6" s="124" t="s">
        <v>158</v>
      </c>
      <c r="AC6" s="125"/>
    </row>
    <row r="7" spans="1:29" ht="13.5" customHeight="1" x14ac:dyDescent="0.15">
      <c r="A7" s="120"/>
      <c r="B7" s="89">
        <v>0</v>
      </c>
      <c r="C7" s="89">
        <v>1</v>
      </c>
      <c r="D7" s="89">
        <v>2</v>
      </c>
      <c r="E7" s="89">
        <v>3</v>
      </c>
      <c r="F7" s="89">
        <v>4</v>
      </c>
      <c r="G7" s="89">
        <v>5</v>
      </c>
      <c r="H7" s="89">
        <v>6</v>
      </c>
      <c r="I7" s="89">
        <v>7</v>
      </c>
      <c r="J7" s="89">
        <v>8</v>
      </c>
      <c r="K7" s="126">
        <v>9</v>
      </c>
      <c r="L7" s="90"/>
      <c r="M7" s="122"/>
      <c r="N7" s="106"/>
      <c r="O7" s="121"/>
      <c r="P7" s="121"/>
      <c r="Q7" s="121"/>
      <c r="R7" s="121"/>
      <c r="S7" s="121"/>
      <c r="T7" s="121"/>
      <c r="U7" s="121"/>
      <c r="V7" s="86"/>
      <c r="W7" s="121"/>
      <c r="X7" s="127"/>
      <c r="Y7" s="90"/>
      <c r="Z7" s="90"/>
      <c r="AA7" s="128"/>
      <c r="AB7" s="128"/>
      <c r="AC7" s="125"/>
    </row>
    <row r="8" spans="1:29" ht="35.1" customHeight="1" x14ac:dyDescent="0.15">
      <c r="A8" s="129">
        <f t="shared" ref="A8:A71" si="0">ROW()-9</f>
        <v>-1</v>
      </c>
      <c r="B8" s="74"/>
      <c r="C8" s="74"/>
      <c r="D8" s="74">
        <v>2</v>
      </c>
      <c r="E8" s="74"/>
      <c r="F8" s="74"/>
      <c r="G8" s="74"/>
      <c r="H8" s="74"/>
      <c r="I8" s="74"/>
      <c r="J8" s="74"/>
      <c r="K8" s="74"/>
      <c r="L8" s="74" t="s">
        <v>92</v>
      </c>
      <c r="M8" s="74" t="s">
        <v>92</v>
      </c>
      <c r="N8" s="75" t="s">
        <v>93</v>
      </c>
      <c r="O8" s="130" t="s">
        <v>159</v>
      </c>
      <c r="P8" s="131" t="s">
        <v>97</v>
      </c>
      <c r="Q8" s="87" t="s">
        <v>90</v>
      </c>
      <c r="R8" s="130"/>
      <c r="S8" s="92">
        <v>2</v>
      </c>
      <c r="T8" s="92">
        <v>7</v>
      </c>
      <c r="U8" s="92">
        <v>4</v>
      </c>
      <c r="V8" s="92">
        <v>2</v>
      </c>
      <c r="W8" s="92">
        <v>2</v>
      </c>
      <c r="X8" s="92">
        <v>2</v>
      </c>
      <c r="Y8" s="92">
        <v>5</v>
      </c>
      <c r="Z8" s="92">
        <v>4</v>
      </c>
      <c r="AA8" s="132">
        <f>SUM(S8:Z8)</f>
        <v>28</v>
      </c>
      <c r="AB8" s="133" t="s">
        <v>160</v>
      </c>
    </row>
    <row r="9" spans="1:29" ht="35.1" customHeight="1" x14ac:dyDescent="0.15">
      <c r="A9" s="129">
        <f t="shared" si="0"/>
        <v>0</v>
      </c>
      <c r="B9" s="87"/>
      <c r="C9" s="87"/>
      <c r="D9" s="74">
        <v>2</v>
      </c>
      <c r="E9" s="87"/>
      <c r="F9" s="87"/>
      <c r="G9" s="87"/>
      <c r="H9" s="87"/>
      <c r="I9" s="87"/>
      <c r="J9" s="87"/>
      <c r="K9" s="130"/>
      <c r="L9" s="99" t="s">
        <v>95</v>
      </c>
      <c r="M9" s="99" t="s">
        <v>95</v>
      </c>
      <c r="N9" s="75" t="s">
        <v>96</v>
      </c>
      <c r="O9" s="74"/>
      <c r="P9" s="131" t="s">
        <v>97</v>
      </c>
      <c r="Q9" s="91" t="s">
        <v>90</v>
      </c>
      <c r="R9" s="74"/>
      <c r="S9" s="97">
        <v>2</v>
      </c>
      <c r="T9" s="97">
        <v>7</v>
      </c>
      <c r="U9" s="97">
        <v>4</v>
      </c>
      <c r="V9" s="97">
        <v>2</v>
      </c>
      <c r="W9" s="97">
        <v>2</v>
      </c>
      <c r="X9" s="97">
        <v>2</v>
      </c>
      <c r="Y9" s="97">
        <v>5</v>
      </c>
      <c r="Z9" s="97">
        <v>4</v>
      </c>
      <c r="AA9" s="132">
        <f>SUM(S9:Z9)</f>
        <v>28</v>
      </c>
      <c r="AB9" s="133" t="s">
        <v>161</v>
      </c>
    </row>
    <row r="10" spans="1:29" ht="35.1" customHeight="1" x14ac:dyDescent="0.15">
      <c r="A10" s="129">
        <f t="shared" si="0"/>
        <v>1</v>
      </c>
      <c r="B10" s="74"/>
      <c r="C10" s="74"/>
      <c r="D10" s="74">
        <v>2</v>
      </c>
      <c r="E10" s="74"/>
      <c r="F10" s="74"/>
      <c r="G10" s="74"/>
      <c r="H10" s="74"/>
      <c r="I10" s="74"/>
      <c r="J10" s="74"/>
      <c r="K10" s="74"/>
      <c r="L10" s="74" t="s">
        <v>162</v>
      </c>
      <c r="M10" s="74" t="s">
        <v>162</v>
      </c>
      <c r="N10" s="75" t="s">
        <v>163</v>
      </c>
      <c r="O10" s="130" t="s">
        <v>164</v>
      </c>
      <c r="P10" s="131" t="s">
        <v>89</v>
      </c>
      <c r="Q10" s="87" t="s">
        <v>90</v>
      </c>
      <c r="R10" s="130"/>
      <c r="S10" s="92">
        <v>2</v>
      </c>
      <c r="T10" s="92">
        <v>0</v>
      </c>
      <c r="U10" s="92">
        <v>0</v>
      </c>
      <c r="V10" s="92">
        <v>0</v>
      </c>
      <c r="W10" s="92">
        <v>0</v>
      </c>
      <c r="X10" s="92">
        <v>0</v>
      </c>
      <c r="Y10" s="92">
        <v>0</v>
      </c>
      <c r="Z10" s="92">
        <v>0</v>
      </c>
      <c r="AA10" s="132">
        <f t="shared" ref="AA10:AA73" si="1">SUM(S10:Z10)</f>
        <v>2</v>
      </c>
      <c r="AB10" s="134" t="s">
        <v>165</v>
      </c>
      <c r="AC10" s="135"/>
    </row>
    <row r="11" spans="1:29" ht="35.1" customHeight="1" x14ac:dyDescent="0.15">
      <c r="A11" s="129">
        <f t="shared" si="0"/>
        <v>2</v>
      </c>
      <c r="B11" s="74"/>
      <c r="C11" s="74"/>
      <c r="D11" s="74">
        <v>2</v>
      </c>
      <c r="E11" s="74"/>
      <c r="F11" s="74"/>
      <c r="G11" s="74"/>
      <c r="H11" s="74"/>
      <c r="I11" s="74"/>
      <c r="J11" s="74"/>
      <c r="K11" s="74"/>
      <c r="L11" s="74" t="s">
        <v>166</v>
      </c>
      <c r="M11" s="74" t="s">
        <v>166</v>
      </c>
      <c r="N11" s="75" t="s">
        <v>64</v>
      </c>
      <c r="O11" s="130" t="s">
        <v>167</v>
      </c>
      <c r="P11" s="131" t="s">
        <v>89</v>
      </c>
      <c r="Q11" s="87" t="s">
        <v>90</v>
      </c>
      <c r="R11" s="130"/>
      <c r="S11" s="92">
        <v>0</v>
      </c>
      <c r="T11" s="92">
        <v>7</v>
      </c>
      <c r="U11" s="92">
        <v>4</v>
      </c>
      <c r="V11" s="92">
        <v>2</v>
      </c>
      <c r="W11" s="92">
        <v>0</v>
      </c>
      <c r="X11" s="92">
        <v>0</v>
      </c>
      <c r="Y11" s="92">
        <v>0</v>
      </c>
      <c r="Z11" s="92">
        <v>0</v>
      </c>
      <c r="AA11" s="132">
        <f t="shared" si="1"/>
        <v>13</v>
      </c>
      <c r="AB11" s="134" t="s">
        <v>165</v>
      </c>
      <c r="AC11" s="135"/>
    </row>
    <row r="12" spans="1:29" ht="35.1" customHeight="1" x14ac:dyDescent="0.15">
      <c r="A12" s="129">
        <f t="shared" si="0"/>
        <v>3</v>
      </c>
      <c r="B12" s="74"/>
      <c r="C12" s="74"/>
      <c r="D12" s="74">
        <v>2</v>
      </c>
      <c r="E12" s="74"/>
      <c r="F12" s="74"/>
      <c r="G12" s="74"/>
      <c r="H12" s="74"/>
      <c r="I12" s="74"/>
      <c r="J12" s="74"/>
      <c r="K12" s="74"/>
      <c r="L12" s="74" t="s">
        <v>75</v>
      </c>
      <c r="M12" s="74" t="s">
        <v>75</v>
      </c>
      <c r="N12" s="75" t="s">
        <v>168</v>
      </c>
      <c r="O12" s="130" t="s">
        <v>167</v>
      </c>
      <c r="P12" s="131" t="s">
        <v>89</v>
      </c>
      <c r="Q12" s="87" t="s">
        <v>90</v>
      </c>
      <c r="R12" s="130"/>
      <c r="S12" s="92">
        <v>0</v>
      </c>
      <c r="T12" s="92">
        <v>0</v>
      </c>
      <c r="U12" s="92">
        <v>0</v>
      </c>
      <c r="V12" s="92">
        <v>0</v>
      </c>
      <c r="W12" s="92">
        <v>2</v>
      </c>
      <c r="X12" s="92">
        <v>2</v>
      </c>
      <c r="Y12" s="92">
        <v>5</v>
      </c>
      <c r="Z12" s="92">
        <v>0</v>
      </c>
      <c r="AA12" s="132">
        <f t="shared" si="1"/>
        <v>9</v>
      </c>
      <c r="AB12" s="134" t="s">
        <v>165</v>
      </c>
      <c r="AC12" s="135"/>
    </row>
    <row r="13" spans="1:29" ht="35.1" customHeight="1" x14ac:dyDescent="0.15">
      <c r="A13" s="129">
        <f t="shared" si="0"/>
        <v>4</v>
      </c>
      <c r="B13" s="74"/>
      <c r="C13" s="74"/>
      <c r="D13" s="74">
        <v>2</v>
      </c>
      <c r="E13" s="74"/>
      <c r="F13" s="74"/>
      <c r="G13" s="74"/>
      <c r="H13" s="74"/>
      <c r="I13" s="74"/>
      <c r="J13" s="74"/>
      <c r="K13" s="74"/>
      <c r="L13" s="74" t="s">
        <v>169</v>
      </c>
      <c r="M13" s="74" t="s">
        <v>169</v>
      </c>
      <c r="N13" s="75" t="s">
        <v>170</v>
      </c>
      <c r="O13" s="130" t="s">
        <v>171</v>
      </c>
      <c r="P13" s="131" t="s">
        <v>89</v>
      </c>
      <c r="Q13" s="87" t="s">
        <v>90</v>
      </c>
      <c r="R13" s="130"/>
      <c r="S13" s="92">
        <v>0</v>
      </c>
      <c r="T13" s="92">
        <v>0</v>
      </c>
      <c r="U13" s="92">
        <v>0</v>
      </c>
      <c r="V13" s="92">
        <v>0</v>
      </c>
      <c r="W13" s="92">
        <v>0</v>
      </c>
      <c r="X13" s="92">
        <v>0</v>
      </c>
      <c r="Y13" s="92">
        <v>0</v>
      </c>
      <c r="Z13" s="92">
        <v>4</v>
      </c>
      <c r="AA13" s="132">
        <v>5</v>
      </c>
      <c r="AB13" s="134" t="s">
        <v>165</v>
      </c>
      <c r="AC13" s="135"/>
    </row>
    <row r="14" spans="1:29" ht="35.1" customHeight="1" x14ac:dyDescent="0.15">
      <c r="A14" s="129">
        <f t="shared" si="0"/>
        <v>5</v>
      </c>
      <c r="B14" s="74"/>
      <c r="C14" s="74"/>
      <c r="D14" s="74">
        <v>2</v>
      </c>
      <c r="E14" s="74"/>
      <c r="F14" s="74"/>
      <c r="G14" s="74"/>
      <c r="H14" s="74"/>
      <c r="I14" s="74"/>
      <c r="J14" s="74"/>
      <c r="K14" s="74"/>
      <c r="L14" s="74" t="s">
        <v>172</v>
      </c>
      <c r="M14" s="74" t="s">
        <v>172</v>
      </c>
      <c r="N14" s="75" t="s">
        <v>173</v>
      </c>
      <c r="O14" s="91"/>
      <c r="P14" s="131" t="s">
        <v>89</v>
      </c>
      <c r="Q14" s="87" t="s">
        <v>90</v>
      </c>
      <c r="R14" s="91"/>
      <c r="S14" s="92">
        <v>2</v>
      </c>
      <c r="T14" s="92">
        <v>0</v>
      </c>
      <c r="U14" s="92">
        <v>0</v>
      </c>
      <c r="V14" s="92">
        <v>0</v>
      </c>
      <c r="W14" s="92">
        <v>0</v>
      </c>
      <c r="X14" s="92">
        <v>0</v>
      </c>
      <c r="Y14" s="92">
        <v>0</v>
      </c>
      <c r="Z14" s="92">
        <v>0</v>
      </c>
      <c r="AA14" s="132">
        <f t="shared" si="1"/>
        <v>2</v>
      </c>
      <c r="AB14" s="133" t="s">
        <v>174</v>
      </c>
    </row>
    <row r="15" spans="1:29" ht="35.1" customHeight="1" x14ac:dyDescent="0.15">
      <c r="A15" s="129">
        <f t="shared" si="0"/>
        <v>6</v>
      </c>
      <c r="B15" s="74"/>
      <c r="C15" s="74"/>
      <c r="D15" s="74">
        <v>2</v>
      </c>
      <c r="E15" s="74"/>
      <c r="F15" s="74"/>
      <c r="G15" s="74"/>
      <c r="H15" s="74"/>
      <c r="I15" s="74"/>
      <c r="J15" s="74"/>
      <c r="K15" s="74"/>
      <c r="L15" s="74" t="s">
        <v>175</v>
      </c>
      <c r="M15" s="74" t="s">
        <v>175</v>
      </c>
      <c r="N15" s="75" t="s">
        <v>176</v>
      </c>
      <c r="O15" s="91"/>
      <c r="P15" s="131" t="s">
        <v>89</v>
      </c>
      <c r="Q15" s="87" t="s">
        <v>90</v>
      </c>
      <c r="R15" s="91"/>
      <c r="S15" s="92">
        <v>0</v>
      </c>
      <c r="T15" s="92">
        <v>7</v>
      </c>
      <c r="U15" s="92">
        <v>4</v>
      </c>
      <c r="V15" s="92">
        <v>2</v>
      </c>
      <c r="W15" s="92">
        <v>0</v>
      </c>
      <c r="X15" s="92">
        <v>0</v>
      </c>
      <c r="Y15" s="92">
        <v>0</v>
      </c>
      <c r="Z15" s="92">
        <v>0</v>
      </c>
      <c r="AA15" s="132">
        <v>12</v>
      </c>
      <c r="AB15" s="133" t="s">
        <v>174</v>
      </c>
    </row>
    <row r="16" spans="1:29" ht="35.1" customHeight="1" x14ac:dyDescent="0.15">
      <c r="A16" s="129">
        <f t="shared" si="0"/>
        <v>7</v>
      </c>
      <c r="B16" s="74"/>
      <c r="C16" s="74"/>
      <c r="D16" s="74">
        <v>2</v>
      </c>
      <c r="E16" s="74"/>
      <c r="F16" s="74"/>
      <c r="G16" s="74"/>
      <c r="H16" s="74"/>
      <c r="I16" s="74"/>
      <c r="J16" s="74"/>
      <c r="K16" s="74"/>
      <c r="L16" s="74" t="s">
        <v>177</v>
      </c>
      <c r="M16" s="74" t="s">
        <v>177</v>
      </c>
      <c r="N16" s="75" t="s">
        <v>178</v>
      </c>
      <c r="O16" s="91"/>
      <c r="P16" s="131" t="s">
        <v>89</v>
      </c>
      <c r="Q16" s="87" t="s">
        <v>90</v>
      </c>
      <c r="R16" s="91"/>
      <c r="S16" s="92">
        <v>0</v>
      </c>
      <c r="T16" s="92">
        <v>0</v>
      </c>
      <c r="U16" s="92">
        <v>0</v>
      </c>
      <c r="V16" s="92">
        <v>0</v>
      </c>
      <c r="W16" s="92">
        <v>2</v>
      </c>
      <c r="X16" s="92">
        <v>2</v>
      </c>
      <c r="Y16" s="92">
        <v>5</v>
      </c>
      <c r="Z16" s="92">
        <v>0</v>
      </c>
      <c r="AA16" s="132">
        <f t="shared" si="1"/>
        <v>9</v>
      </c>
      <c r="AB16" s="133" t="s">
        <v>174</v>
      </c>
    </row>
    <row r="17" spans="1:28" ht="35.1" customHeight="1" x14ac:dyDescent="0.15">
      <c r="A17" s="129">
        <f t="shared" si="0"/>
        <v>8</v>
      </c>
      <c r="B17" s="74"/>
      <c r="C17" s="74"/>
      <c r="D17" s="74">
        <v>2</v>
      </c>
      <c r="E17" s="74"/>
      <c r="F17" s="74"/>
      <c r="G17" s="74"/>
      <c r="H17" s="74"/>
      <c r="I17" s="74"/>
      <c r="J17" s="74"/>
      <c r="K17" s="74"/>
      <c r="L17" s="74" t="s">
        <v>179</v>
      </c>
      <c r="M17" s="74" t="s">
        <v>179</v>
      </c>
      <c r="N17" s="75" t="s">
        <v>180</v>
      </c>
      <c r="O17" s="91"/>
      <c r="P17" s="131" t="s">
        <v>89</v>
      </c>
      <c r="Q17" s="87" t="s">
        <v>90</v>
      </c>
      <c r="R17" s="91"/>
      <c r="S17" s="92">
        <v>0</v>
      </c>
      <c r="T17" s="92">
        <v>0</v>
      </c>
      <c r="U17" s="92">
        <v>0</v>
      </c>
      <c r="V17" s="92">
        <v>0</v>
      </c>
      <c r="W17" s="92">
        <v>0</v>
      </c>
      <c r="X17" s="92">
        <v>0</v>
      </c>
      <c r="Y17" s="92">
        <v>0</v>
      </c>
      <c r="Z17" s="92">
        <v>4</v>
      </c>
      <c r="AA17" s="132">
        <f t="shared" si="1"/>
        <v>4</v>
      </c>
      <c r="AB17" s="133" t="s">
        <v>174</v>
      </c>
    </row>
    <row r="18" spans="1:28" ht="35.1" customHeight="1" x14ac:dyDescent="0.15">
      <c r="A18" s="129">
        <f t="shared" si="0"/>
        <v>9</v>
      </c>
      <c r="B18" s="74"/>
      <c r="C18" s="74"/>
      <c r="D18" s="74">
        <v>2</v>
      </c>
      <c r="E18" s="74"/>
      <c r="F18" s="74"/>
      <c r="G18" s="74"/>
      <c r="H18" s="74"/>
      <c r="I18" s="74"/>
      <c r="J18" s="74"/>
      <c r="K18" s="74"/>
      <c r="L18" s="136" t="s">
        <v>181</v>
      </c>
      <c r="M18" s="136" t="s">
        <v>181</v>
      </c>
      <c r="N18" s="137" t="s">
        <v>182</v>
      </c>
      <c r="O18" s="91"/>
      <c r="P18" s="97"/>
      <c r="Q18" s="87"/>
      <c r="R18" s="91"/>
      <c r="S18" s="92">
        <v>0</v>
      </c>
      <c r="T18" s="92">
        <v>7</v>
      </c>
      <c r="U18" s="92">
        <v>4</v>
      </c>
      <c r="V18" s="92">
        <v>2</v>
      </c>
      <c r="W18" s="92">
        <v>2</v>
      </c>
      <c r="X18" s="92">
        <v>2</v>
      </c>
      <c r="Y18" s="92">
        <v>5</v>
      </c>
      <c r="Z18" s="92">
        <v>0</v>
      </c>
      <c r="AA18" s="132">
        <f t="shared" si="1"/>
        <v>22</v>
      </c>
      <c r="AB18" s="133" t="s">
        <v>165</v>
      </c>
    </row>
    <row r="19" spans="1:28" ht="35.1" customHeight="1" x14ac:dyDescent="0.15">
      <c r="A19" s="129">
        <f t="shared" si="0"/>
        <v>10</v>
      </c>
      <c r="B19" s="91"/>
      <c r="C19" s="91"/>
      <c r="D19" s="91">
        <v>2</v>
      </c>
      <c r="E19" s="91"/>
      <c r="F19" s="91"/>
      <c r="G19" s="91"/>
      <c r="H19" s="91"/>
      <c r="I19" s="91"/>
      <c r="J19" s="91"/>
      <c r="K19" s="91"/>
      <c r="L19" s="76" t="s">
        <v>183</v>
      </c>
      <c r="M19" s="76" t="s">
        <v>183</v>
      </c>
      <c r="N19" s="75" t="s">
        <v>184</v>
      </c>
      <c r="O19" s="91"/>
      <c r="P19" s="97" t="s">
        <v>97</v>
      </c>
      <c r="Q19" s="138" t="s">
        <v>90</v>
      </c>
      <c r="R19" s="91"/>
      <c r="S19" s="139">
        <v>0</v>
      </c>
      <c r="T19" s="139">
        <v>7</v>
      </c>
      <c r="U19" s="139">
        <v>4</v>
      </c>
      <c r="V19" s="139">
        <v>2</v>
      </c>
      <c r="W19" s="139">
        <v>2</v>
      </c>
      <c r="X19" s="139">
        <v>2</v>
      </c>
      <c r="Y19" s="139">
        <v>5</v>
      </c>
      <c r="Z19" s="139">
        <v>0</v>
      </c>
      <c r="AA19" s="132">
        <f t="shared" si="1"/>
        <v>22</v>
      </c>
      <c r="AB19" s="133" t="s">
        <v>165</v>
      </c>
    </row>
    <row r="20" spans="1:28" ht="35.1" customHeight="1" x14ac:dyDescent="0.15">
      <c r="A20" s="129">
        <f t="shared" si="0"/>
        <v>11</v>
      </c>
      <c r="B20" s="74"/>
      <c r="C20" s="74"/>
      <c r="D20" s="74">
        <v>2</v>
      </c>
      <c r="E20" s="74"/>
      <c r="F20" s="74"/>
      <c r="G20" s="74"/>
      <c r="H20" s="74"/>
      <c r="I20" s="74"/>
      <c r="J20" s="74"/>
      <c r="K20" s="74"/>
      <c r="L20" s="76" t="s">
        <v>185</v>
      </c>
      <c r="M20" s="76" t="s">
        <v>185</v>
      </c>
      <c r="N20" s="75" t="s">
        <v>186</v>
      </c>
      <c r="O20" s="91" t="s">
        <v>187</v>
      </c>
      <c r="P20" s="97" t="s">
        <v>97</v>
      </c>
      <c r="Q20" s="87" t="s">
        <v>90</v>
      </c>
      <c r="R20" s="91"/>
      <c r="S20" s="92">
        <v>0</v>
      </c>
      <c r="T20" s="92">
        <v>7</v>
      </c>
      <c r="U20" s="92">
        <v>4</v>
      </c>
      <c r="V20" s="92">
        <v>2</v>
      </c>
      <c r="W20" s="92">
        <v>2</v>
      </c>
      <c r="X20" s="92">
        <v>2</v>
      </c>
      <c r="Y20" s="92">
        <v>5</v>
      </c>
      <c r="Z20" s="92">
        <v>0</v>
      </c>
      <c r="AA20" s="132">
        <f t="shared" si="1"/>
        <v>22</v>
      </c>
      <c r="AB20" s="133" t="s">
        <v>165</v>
      </c>
    </row>
    <row r="21" spans="1:28" ht="35.1" customHeight="1" x14ac:dyDescent="0.15">
      <c r="A21" s="129">
        <f t="shared" si="0"/>
        <v>12</v>
      </c>
      <c r="B21" s="74"/>
      <c r="C21" s="74"/>
      <c r="D21" s="74">
        <v>2</v>
      </c>
      <c r="E21" s="74"/>
      <c r="F21" s="74"/>
      <c r="G21" s="74"/>
      <c r="H21" s="74"/>
      <c r="I21" s="74"/>
      <c r="J21" s="74"/>
      <c r="K21" s="74"/>
      <c r="L21" s="91" t="s">
        <v>188</v>
      </c>
      <c r="M21" s="91" t="s">
        <v>188</v>
      </c>
      <c r="N21" s="75" t="s">
        <v>189</v>
      </c>
      <c r="O21" s="91" t="s">
        <v>190</v>
      </c>
      <c r="P21" s="97" t="s">
        <v>91</v>
      </c>
      <c r="Q21" s="87" t="s">
        <v>90</v>
      </c>
      <c r="R21" s="91"/>
      <c r="S21" s="92">
        <v>0</v>
      </c>
      <c r="T21" s="92">
        <v>7</v>
      </c>
      <c r="U21" s="92">
        <v>4</v>
      </c>
      <c r="V21" s="92">
        <v>2</v>
      </c>
      <c r="W21" s="92">
        <v>2</v>
      </c>
      <c r="X21" s="92">
        <v>2</v>
      </c>
      <c r="Y21" s="92">
        <v>5</v>
      </c>
      <c r="Z21" s="92">
        <v>0</v>
      </c>
      <c r="AA21" s="132">
        <f t="shared" si="1"/>
        <v>22</v>
      </c>
      <c r="AB21" s="133" t="s">
        <v>165</v>
      </c>
    </row>
    <row r="22" spans="1:28" ht="35.1" customHeight="1" x14ac:dyDescent="0.15">
      <c r="A22" s="129">
        <f t="shared" si="0"/>
        <v>13</v>
      </c>
      <c r="B22" s="74"/>
      <c r="C22" s="74"/>
      <c r="D22" s="74">
        <v>2</v>
      </c>
      <c r="E22" s="74"/>
      <c r="F22" s="74"/>
      <c r="G22" s="74"/>
      <c r="H22" s="74"/>
      <c r="I22" s="74"/>
      <c r="J22" s="74"/>
      <c r="K22" s="74"/>
      <c r="L22" s="91" t="s">
        <v>191</v>
      </c>
      <c r="M22" s="91" t="s">
        <v>191</v>
      </c>
      <c r="N22" s="75" t="s">
        <v>192</v>
      </c>
      <c r="O22" s="91" t="s">
        <v>193</v>
      </c>
      <c r="P22" s="97" t="s">
        <v>97</v>
      </c>
      <c r="Q22" s="87" t="s">
        <v>90</v>
      </c>
      <c r="R22" s="91"/>
      <c r="S22" s="92">
        <v>0</v>
      </c>
      <c r="T22" s="92">
        <v>21</v>
      </c>
      <c r="U22" s="92">
        <v>12</v>
      </c>
      <c r="V22" s="92">
        <v>6</v>
      </c>
      <c r="W22" s="92">
        <v>6</v>
      </c>
      <c r="X22" s="92">
        <v>6</v>
      </c>
      <c r="Y22" s="92">
        <v>15</v>
      </c>
      <c r="Z22" s="92">
        <v>0</v>
      </c>
      <c r="AA22" s="132">
        <f t="shared" si="1"/>
        <v>66</v>
      </c>
      <c r="AB22" s="133" t="s">
        <v>161</v>
      </c>
    </row>
    <row r="23" spans="1:28" ht="35.1" customHeight="1" x14ac:dyDescent="0.15">
      <c r="A23" s="129">
        <f t="shared" si="0"/>
        <v>14</v>
      </c>
      <c r="B23" s="74"/>
      <c r="C23" s="74"/>
      <c r="D23" s="74"/>
      <c r="E23" s="74">
        <v>3</v>
      </c>
      <c r="F23" s="74"/>
      <c r="G23" s="74"/>
      <c r="H23" s="74"/>
      <c r="I23" s="74"/>
      <c r="J23" s="74"/>
      <c r="K23" s="74"/>
      <c r="L23" s="91" t="s">
        <v>194</v>
      </c>
      <c r="M23" s="91" t="s">
        <v>194</v>
      </c>
      <c r="N23" s="75" t="s">
        <v>195</v>
      </c>
      <c r="O23" s="91"/>
      <c r="P23" s="97" t="s">
        <v>97</v>
      </c>
      <c r="Q23" s="87" t="s">
        <v>90</v>
      </c>
      <c r="R23" s="91"/>
      <c r="S23" s="92">
        <v>0</v>
      </c>
      <c r="T23" s="92">
        <v>21</v>
      </c>
      <c r="U23" s="92">
        <v>12</v>
      </c>
      <c r="V23" s="92">
        <v>6</v>
      </c>
      <c r="W23" s="92">
        <v>6</v>
      </c>
      <c r="X23" s="92">
        <v>6</v>
      </c>
      <c r="Y23" s="92">
        <v>15</v>
      </c>
      <c r="Z23" s="92">
        <v>0</v>
      </c>
      <c r="AA23" s="132">
        <f t="shared" si="1"/>
        <v>66</v>
      </c>
      <c r="AB23" s="133" t="s">
        <v>161</v>
      </c>
    </row>
    <row r="24" spans="1:28" ht="35.1" customHeight="1" x14ac:dyDescent="0.15">
      <c r="A24" s="129">
        <f t="shared" si="0"/>
        <v>15</v>
      </c>
      <c r="B24" s="74"/>
      <c r="C24" s="74"/>
      <c r="D24" s="74"/>
      <c r="E24" s="74">
        <v>3</v>
      </c>
      <c r="F24" s="74"/>
      <c r="G24" s="74"/>
      <c r="H24" s="74"/>
      <c r="I24" s="74"/>
      <c r="J24" s="74"/>
      <c r="K24" s="74"/>
      <c r="L24" s="91" t="s">
        <v>196</v>
      </c>
      <c r="M24" s="91" t="s">
        <v>196</v>
      </c>
      <c r="N24" s="75" t="s">
        <v>197</v>
      </c>
      <c r="O24" s="91"/>
      <c r="P24" s="97" t="s">
        <v>97</v>
      </c>
      <c r="Q24" s="87" t="s">
        <v>90</v>
      </c>
      <c r="R24" s="91"/>
      <c r="S24" s="92">
        <v>0</v>
      </c>
      <c r="T24" s="92">
        <v>21</v>
      </c>
      <c r="U24" s="92">
        <v>12</v>
      </c>
      <c r="V24" s="92">
        <v>6</v>
      </c>
      <c r="W24" s="92">
        <v>6</v>
      </c>
      <c r="X24" s="92">
        <v>6</v>
      </c>
      <c r="Y24" s="92">
        <v>15</v>
      </c>
      <c r="Z24" s="92">
        <v>0</v>
      </c>
      <c r="AA24" s="132">
        <f t="shared" si="1"/>
        <v>66</v>
      </c>
      <c r="AB24" s="133" t="s">
        <v>161</v>
      </c>
    </row>
    <row r="25" spans="1:28" ht="35.1" customHeight="1" x14ac:dyDescent="0.15">
      <c r="A25" s="129">
        <f t="shared" si="0"/>
        <v>16</v>
      </c>
      <c r="B25" s="74"/>
      <c r="C25" s="74"/>
      <c r="D25" s="74">
        <v>2</v>
      </c>
      <c r="E25" s="74"/>
      <c r="F25" s="74"/>
      <c r="G25" s="74"/>
      <c r="H25" s="74"/>
      <c r="I25" s="74"/>
      <c r="J25" s="74"/>
      <c r="K25" s="74"/>
      <c r="L25" s="140" t="s">
        <v>198</v>
      </c>
      <c r="M25" s="140" t="s">
        <v>198</v>
      </c>
      <c r="N25" s="75" t="s">
        <v>199</v>
      </c>
      <c r="O25" s="130" t="s">
        <v>102</v>
      </c>
      <c r="P25" s="131" t="s">
        <v>91</v>
      </c>
      <c r="Q25" s="87" t="s">
        <v>90</v>
      </c>
      <c r="R25" s="130"/>
      <c r="S25" s="92">
        <v>2</v>
      </c>
      <c r="T25" s="92">
        <v>7</v>
      </c>
      <c r="U25" s="92">
        <v>4</v>
      </c>
      <c r="V25" s="92">
        <v>2</v>
      </c>
      <c r="W25" s="92">
        <v>0</v>
      </c>
      <c r="X25" s="92">
        <v>0</v>
      </c>
      <c r="Y25" s="92">
        <v>0</v>
      </c>
      <c r="Z25" s="92">
        <v>0</v>
      </c>
      <c r="AA25" s="132">
        <f t="shared" si="1"/>
        <v>15</v>
      </c>
      <c r="AB25" s="133" t="s">
        <v>130</v>
      </c>
    </row>
    <row r="26" spans="1:28" ht="35.1" customHeight="1" x14ac:dyDescent="0.15">
      <c r="A26" s="129">
        <f t="shared" si="0"/>
        <v>17</v>
      </c>
      <c r="B26" s="74"/>
      <c r="C26" s="91"/>
      <c r="D26" s="74">
        <v>2</v>
      </c>
      <c r="E26" s="91"/>
      <c r="F26" s="91"/>
      <c r="G26" s="91"/>
      <c r="H26" s="91"/>
      <c r="I26" s="91"/>
      <c r="J26" s="91"/>
      <c r="K26" s="91"/>
      <c r="L26" s="140" t="s">
        <v>200</v>
      </c>
      <c r="M26" s="140" t="s">
        <v>200</v>
      </c>
      <c r="N26" s="75" t="s">
        <v>201</v>
      </c>
      <c r="O26" s="91" t="s">
        <v>102</v>
      </c>
      <c r="P26" s="97" t="s">
        <v>91</v>
      </c>
      <c r="Q26" s="91" t="s">
        <v>90</v>
      </c>
      <c r="R26" s="91"/>
      <c r="S26" s="92">
        <v>0</v>
      </c>
      <c r="T26" s="92">
        <v>0</v>
      </c>
      <c r="U26" s="92">
        <v>0</v>
      </c>
      <c r="V26" s="92">
        <v>0</v>
      </c>
      <c r="W26" s="92">
        <v>2</v>
      </c>
      <c r="X26" s="92">
        <v>2</v>
      </c>
      <c r="Y26" s="92">
        <v>5</v>
      </c>
      <c r="Z26" s="92">
        <v>4</v>
      </c>
      <c r="AA26" s="132">
        <f t="shared" si="1"/>
        <v>13</v>
      </c>
      <c r="AB26" s="133" t="s">
        <v>161</v>
      </c>
    </row>
    <row r="27" spans="1:28" ht="35.1" customHeight="1" x14ac:dyDescent="0.15">
      <c r="A27" s="129">
        <f t="shared" si="0"/>
        <v>18</v>
      </c>
      <c r="B27" s="74"/>
      <c r="C27" s="91"/>
      <c r="D27" s="74">
        <v>2</v>
      </c>
      <c r="E27" s="91"/>
      <c r="F27" s="91"/>
      <c r="G27" s="91"/>
      <c r="H27" s="91"/>
      <c r="I27" s="91"/>
      <c r="J27" s="91"/>
      <c r="K27" s="91"/>
      <c r="L27" s="91" t="s">
        <v>202</v>
      </c>
      <c r="M27" s="91" t="s">
        <v>202</v>
      </c>
      <c r="N27" s="75" t="s">
        <v>203</v>
      </c>
      <c r="O27" s="91" t="s">
        <v>102</v>
      </c>
      <c r="P27" s="97" t="s">
        <v>91</v>
      </c>
      <c r="Q27" s="91" t="s">
        <v>90</v>
      </c>
      <c r="R27" s="91"/>
      <c r="S27" s="92">
        <v>0</v>
      </c>
      <c r="T27" s="92">
        <v>7</v>
      </c>
      <c r="U27" s="92">
        <v>4</v>
      </c>
      <c r="V27" s="92">
        <v>2</v>
      </c>
      <c r="W27" s="92">
        <v>2</v>
      </c>
      <c r="X27" s="92">
        <v>2</v>
      </c>
      <c r="Y27" s="92">
        <v>5</v>
      </c>
      <c r="Z27" s="92">
        <v>0</v>
      </c>
      <c r="AA27" s="132">
        <f t="shared" si="1"/>
        <v>22</v>
      </c>
      <c r="AB27" s="133" t="s">
        <v>130</v>
      </c>
    </row>
    <row r="28" spans="1:28" ht="35.1" customHeight="1" x14ac:dyDescent="0.15">
      <c r="A28" s="129">
        <f t="shared" si="0"/>
        <v>19</v>
      </c>
      <c r="B28" s="74"/>
      <c r="C28" s="91"/>
      <c r="D28" s="74">
        <v>2</v>
      </c>
      <c r="E28" s="91"/>
      <c r="F28" s="91"/>
      <c r="G28" s="91"/>
      <c r="H28" s="91"/>
      <c r="I28" s="91"/>
      <c r="J28" s="91"/>
      <c r="K28" s="91"/>
      <c r="L28" s="91" t="s">
        <v>100</v>
      </c>
      <c r="M28" s="91" t="s">
        <v>100</v>
      </c>
      <c r="N28" s="75" t="s">
        <v>101</v>
      </c>
      <c r="O28" s="91" t="s">
        <v>102</v>
      </c>
      <c r="P28" s="97" t="s">
        <v>91</v>
      </c>
      <c r="Q28" s="91" t="s">
        <v>90</v>
      </c>
      <c r="R28" s="91"/>
      <c r="S28" s="92">
        <v>2</v>
      </c>
      <c r="T28" s="92">
        <v>0</v>
      </c>
      <c r="U28" s="92">
        <v>0</v>
      </c>
      <c r="V28" s="92">
        <v>0</v>
      </c>
      <c r="W28" s="92">
        <v>0</v>
      </c>
      <c r="X28" s="92">
        <v>0</v>
      </c>
      <c r="Y28" s="92">
        <v>0</v>
      </c>
      <c r="Z28" s="92">
        <v>4</v>
      </c>
      <c r="AA28" s="132">
        <f t="shared" si="1"/>
        <v>6</v>
      </c>
      <c r="AB28" s="133" t="s">
        <v>130</v>
      </c>
    </row>
    <row r="29" spans="1:28" ht="35.1" customHeight="1" x14ac:dyDescent="0.15">
      <c r="A29" s="129">
        <f t="shared" si="0"/>
        <v>20</v>
      </c>
      <c r="B29" s="74"/>
      <c r="C29" s="91"/>
      <c r="D29" s="74">
        <v>2</v>
      </c>
      <c r="E29" s="91"/>
      <c r="F29" s="91"/>
      <c r="G29" s="91"/>
      <c r="H29" s="91"/>
      <c r="I29" s="91"/>
      <c r="J29" s="91"/>
      <c r="K29" s="91"/>
      <c r="L29" s="91" t="s">
        <v>103</v>
      </c>
      <c r="M29" s="91" t="s">
        <v>103</v>
      </c>
      <c r="N29" s="75" t="s">
        <v>104</v>
      </c>
      <c r="O29" s="91" t="s">
        <v>102</v>
      </c>
      <c r="P29" s="97" t="s">
        <v>91</v>
      </c>
      <c r="Q29" s="91" t="s">
        <v>90</v>
      </c>
      <c r="R29" s="91"/>
      <c r="S29" s="92">
        <v>2</v>
      </c>
      <c r="T29" s="92">
        <v>0</v>
      </c>
      <c r="U29" s="92">
        <v>0</v>
      </c>
      <c r="V29" s="92">
        <v>0</v>
      </c>
      <c r="W29" s="92">
        <v>0</v>
      </c>
      <c r="X29" s="92">
        <v>0</v>
      </c>
      <c r="Y29" s="92">
        <v>0</v>
      </c>
      <c r="Z29" s="92">
        <v>4</v>
      </c>
      <c r="AA29" s="132">
        <f t="shared" si="1"/>
        <v>6</v>
      </c>
      <c r="AB29" s="133" t="s">
        <v>130</v>
      </c>
    </row>
    <row r="30" spans="1:28" ht="35.1" customHeight="1" x14ac:dyDescent="0.15">
      <c r="A30" s="129">
        <f t="shared" si="0"/>
        <v>21</v>
      </c>
      <c r="B30" s="74"/>
      <c r="C30" s="91"/>
      <c r="D30" s="74">
        <v>2</v>
      </c>
      <c r="E30" s="91"/>
      <c r="F30" s="91"/>
      <c r="G30" s="91"/>
      <c r="H30" s="91"/>
      <c r="I30" s="91"/>
      <c r="J30" s="91"/>
      <c r="K30" s="91"/>
      <c r="L30" s="91" t="s">
        <v>105</v>
      </c>
      <c r="M30" s="91" t="s">
        <v>105</v>
      </c>
      <c r="N30" s="75" t="s">
        <v>106</v>
      </c>
      <c r="O30" s="91" t="s">
        <v>102</v>
      </c>
      <c r="P30" s="97" t="s">
        <v>91</v>
      </c>
      <c r="Q30" s="91" t="s">
        <v>90</v>
      </c>
      <c r="R30" s="91"/>
      <c r="S30" s="92">
        <v>2</v>
      </c>
      <c r="T30" s="92">
        <v>0</v>
      </c>
      <c r="U30" s="92">
        <v>0</v>
      </c>
      <c r="V30" s="92">
        <v>0</v>
      </c>
      <c r="W30" s="92">
        <v>2</v>
      </c>
      <c r="X30" s="92">
        <v>2</v>
      </c>
      <c r="Y30" s="92">
        <v>5</v>
      </c>
      <c r="Z30" s="92">
        <v>4</v>
      </c>
      <c r="AA30" s="132">
        <f t="shared" si="1"/>
        <v>15</v>
      </c>
      <c r="AB30" s="133" t="s">
        <v>161</v>
      </c>
    </row>
    <row r="31" spans="1:28" ht="35.1" customHeight="1" x14ac:dyDescent="0.15">
      <c r="A31" s="129">
        <f t="shared" si="0"/>
        <v>22</v>
      </c>
      <c r="B31" s="74"/>
      <c r="C31" s="91"/>
      <c r="D31" s="74">
        <v>2</v>
      </c>
      <c r="E31" s="91"/>
      <c r="F31" s="91"/>
      <c r="G31" s="91"/>
      <c r="H31" s="91"/>
      <c r="I31" s="91"/>
      <c r="J31" s="91"/>
      <c r="K31" s="91"/>
      <c r="L31" s="76" t="s">
        <v>98</v>
      </c>
      <c r="M31" s="76" t="s">
        <v>98</v>
      </c>
      <c r="N31" s="75" t="s">
        <v>99</v>
      </c>
      <c r="O31" s="91" t="s">
        <v>117</v>
      </c>
      <c r="P31" s="97" t="s">
        <v>89</v>
      </c>
      <c r="Q31" s="91" t="s">
        <v>90</v>
      </c>
      <c r="R31" s="91"/>
      <c r="S31" s="92">
        <v>2</v>
      </c>
      <c r="T31" s="92">
        <v>0</v>
      </c>
      <c r="U31" s="92">
        <v>0</v>
      </c>
      <c r="V31" s="92">
        <v>0</v>
      </c>
      <c r="W31" s="92">
        <v>0</v>
      </c>
      <c r="X31" s="92">
        <v>0</v>
      </c>
      <c r="Y31" s="92">
        <v>0</v>
      </c>
      <c r="Z31" s="92">
        <v>4</v>
      </c>
      <c r="AA31" s="132">
        <f t="shared" si="1"/>
        <v>6</v>
      </c>
      <c r="AB31" s="133" t="s">
        <v>165</v>
      </c>
    </row>
    <row r="32" spans="1:28" ht="35.1" customHeight="1" x14ac:dyDescent="0.15">
      <c r="A32" s="129">
        <f t="shared" si="0"/>
        <v>23</v>
      </c>
      <c r="B32" s="74"/>
      <c r="C32" s="91"/>
      <c r="D32" s="74">
        <v>2</v>
      </c>
      <c r="E32" s="91"/>
      <c r="F32" s="91"/>
      <c r="G32" s="91"/>
      <c r="H32" s="91"/>
      <c r="I32" s="91"/>
      <c r="J32" s="91"/>
      <c r="K32" s="91"/>
      <c r="L32" s="91" t="s">
        <v>204</v>
      </c>
      <c r="M32" s="91" t="s">
        <v>204</v>
      </c>
      <c r="N32" s="75" t="s">
        <v>205</v>
      </c>
      <c r="O32" s="91" t="s">
        <v>206</v>
      </c>
      <c r="P32" s="97" t="s">
        <v>91</v>
      </c>
      <c r="Q32" s="91" t="s">
        <v>90</v>
      </c>
      <c r="R32" s="91"/>
      <c r="S32" s="92">
        <v>0</v>
      </c>
      <c r="T32" s="92">
        <v>7</v>
      </c>
      <c r="U32" s="92">
        <v>4</v>
      </c>
      <c r="V32" s="92">
        <v>2</v>
      </c>
      <c r="W32" s="92">
        <v>2</v>
      </c>
      <c r="X32" s="92">
        <v>2</v>
      </c>
      <c r="Y32" s="92">
        <v>5</v>
      </c>
      <c r="Z32" s="92">
        <v>0</v>
      </c>
      <c r="AA32" s="132">
        <f t="shared" si="1"/>
        <v>22</v>
      </c>
      <c r="AB32" s="133" t="s">
        <v>161</v>
      </c>
    </row>
    <row r="33" spans="1:29" ht="35.1" customHeight="1" x14ac:dyDescent="0.15">
      <c r="A33" s="129">
        <f t="shared" si="0"/>
        <v>24</v>
      </c>
      <c r="B33" s="74"/>
      <c r="C33" s="91"/>
      <c r="D33" s="74">
        <v>2</v>
      </c>
      <c r="E33" s="91"/>
      <c r="F33" s="91"/>
      <c r="G33" s="91"/>
      <c r="H33" s="91"/>
      <c r="I33" s="91"/>
      <c r="J33" s="91"/>
      <c r="K33" s="91"/>
      <c r="L33" s="76" t="s">
        <v>207</v>
      </c>
      <c r="M33" s="76" t="s">
        <v>207</v>
      </c>
      <c r="N33" s="75" t="s">
        <v>208</v>
      </c>
      <c r="O33" s="91" t="s">
        <v>209</v>
      </c>
      <c r="P33" s="97" t="s">
        <v>89</v>
      </c>
      <c r="Q33" s="91" t="s">
        <v>90</v>
      </c>
      <c r="R33" s="91"/>
      <c r="S33" s="92">
        <v>0</v>
      </c>
      <c r="T33" s="92">
        <v>7</v>
      </c>
      <c r="U33" s="92">
        <v>4</v>
      </c>
      <c r="V33" s="92">
        <v>2</v>
      </c>
      <c r="W33" s="92">
        <v>0</v>
      </c>
      <c r="X33" s="92">
        <v>0</v>
      </c>
      <c r="Y33" s="92">
        <v>0</v>
      </c>
      <c r="Z33" s="92">
        <v>0</v>
      </c>
      <c r="AA33" s="132">
        <f t="shared" si="1"/>
        <v>13</v>
      </c>
      <c r="AB33" s="133" t="s">
        <v>210</v>
      </c>
      <c r="AC33" s="141" t="s">
        <v>211</v>
      </c>
    </row>
    <row r="34" spans="1:29" ht="35.1" customHeight="1" x14ac:dyDescent="0.15">
      <c r="A34" s="129">
        <f t="shared" si="0"/>
        <v>25</v>
      </c>
      <c r="B34" s="74"/>
      <c r="C34" s="91"/>
      <c r="D34" s="74">
        <v>2</v>
      </c>
      <c r="E34" s="91"/>
      <c r="F34" s="91"/>
      <c r="G34" s="91"/>
      <c r="H34" s="91"/>
      <c r="I34" s="91"/>
      <c r="J34" s="91"/>
      <c r="K34" s="91"/>
      <c r="L34" s="91" t="s">
        <v>212</v>
      </c>
      <c r="M34" s="91" t="s">
        <v>212</v>
      </c>
      <c r="N34" s="75" t="s">
        <v>213</v>
      </c>
      <c r="O34" s="91" t="s">
        <v>214</v>
      </c>
      <c r="P34" s="97" t="s">
        <v>89</v>
      </c>
      <c r="Q34" s="91" t="s">
        <v>90</v>
      </c>
      <c r="R34" s="91"/>
      <c r="S34" s="92">
        <v>0</v>
      </c>
      <c r="T34" s="92">
        <v>7</v>
      </c>
      <c r="U34" s="92">
        <v>4</v>
      </c>
      <c r="V34" s="92">
        <v>2</v>
      </c>
      <c r="W34" s="92">
        <v>0</v>
      </c>
      <c r="X34" s="92">
        <v>0</v>
      </c>
      <c r="Y34" s="92">
        <v>0</v>
      </c>
      <c r="Z34" s="92">
        <v>0</v>
      </c>
      <c r="AA34" s="132">
        <f t="shared" si="1"/>
        <v>13</v>
      </c>
      <c r="AB34" s="133" t="s">
        <v>161</v>
      </c>
    </row>
    <row r="35" spans="1:29" ht="35.1" customHeight="1" x14ac:dyDescent="0.15">
      <c r="A35" s="129">
        <f t="shared" si="0"/>
        <v>26</v>
      </c>
      <c r="B35" s="74"/>
      <c r="C35" s="91"/>
      <c r="D35" s="74">
        <v>2</v>
      </c>
      <c r="E35" s="91"/>
      <c r="F35" s="91"/>
      <c r="G35" s="91"/>
      <c r="H35" s="91"/>
      <c r="I35" s="91"/>
      <c r="J35" s="91"/>
      <c r="K35" s="91"/>
      <c r="L35" s="76" t="s">
        <v>215</v>
      </c>
      <c r="M35" s="76" t="s">
        <v>215</v>
      </c>
      <c r="N35" s="75" t="s">
        <v>216</v>
      </c>
      <c r="O35" s="91" t="s">
        <v>217</v>
      </c>
      <c r="P35" s="97" t="s">
        <v>89</v>
      </c>
      <c r="Q35" s="91" t="s">
        <v>90</v>
      </c>
      <c r="R35" s="91"/>
      <c r="S35" s="92">
        <v>2</v>
      </c>
      <c r="T35" s="92">
        <v>0</v>
      </c>
      <c r="U35" s="92">
        <v>0</v>
      </c>
      <c r="V35" s="92">
        <v>0</v>
      </c>
      <c r="W35" s="92">
        <v>0</v>
      </c>
      <c r="X35" s="92">
        <v>0</v>
      </c>
      <c r="Y35" s="92">
        <v>0</v>
      </c>
      <c r="Z35" s="92">
        <v>4</v>
      </c>
      <c r="AA35" s="132">
        <f t="shared" si="1"/>
        <v>6</v>
      </c>
      <c r="AB35" s="133" t="s">
        <v>165</v>
      </c>
    </row>
    <row r="36" spans="1:29" ht="35.1" customHeight="1" x14ac:dyDescent="0.15">
      <c r="A36" s="129">
        <f t="shared" si="0"/>
        <v>27</v>
      </c>
      <c r="B36" s="74"/>
      <c r="C36" s="91"/>
      <c r="D36" s="74">
        <v>2</v>
      </c>
      <c r="E36" s="91"/>
      <c r="F36" s="91"/>
      <c r="G36" s="91"/>
      <c r="H36" s="91"/>
      <c r="I36" s="91"/>
      <c r="J36" s="91"/>
      <c r="K36" s="91"/>
      <c r="L36" s="91" t="s">
        <v>218</v>
      </c>
      <c r="M36" s="91" t="s">
        <v>218</v>
      </c>
      <c r="N36" s="75" t="s">
        <v>219</v>
      </c>
      <c r="O36" s="91" t="s">
        <v>220</v>
      </c>
      <c r="P36" s="97" t="s">
        <v>89</v>
      </c>
      <c r="Q36" s="91" t="s">
        <v>90</v>
      </c>
      <c r="R36" s="91"/>
      <c r="S36" s="92">
        <v>2</v>
      </c>
      <c r="T36" s="92">
        <v>0</v>
      </c>
      <c r="U36" s="92">
        <v>0</v>
      </c>
      <c r="V36" s="92">
        <v>0</v>
      </c>
      <c r="W36" s="92">
        <v>0</v>
      </c>
      <c r="X36" s="92">
        <v>0</v>
      </c>
      <c r="Y36" s="92">
        <v>0</v>
      </c>
      <c r="Z36" s="92">
        <v>4</v>
      </c>
      <c r="AA36" s="132">
        <f t="shared" si="1"/>
        <v>6</v>
      </c>
      <c r="AB36" s="133" t="s">
        <v>161</v>
      </c>
    </row>
    <row r="37" spans="1:29" ht="35.1" customHeight="1" x14ac:dyDescent="0.15">
      <c r="A37" s="129">
        <f t="shared" si="0"/>
        <v>28</v>
      </c>
      <c r="B37" s="74"/>
      <c r="C37" s="91"/>
      <c r="D37" s="74">
        <v>2</v>
      </c>
      <c r="E37" s="91"/>
      <c r="F37" s="91"/>
      <c r="G37" s="91"/>
      <c r="H37" s="91"/>
      <c r="I37" s="91"/>
      <c r="J37" s="91"/>
      <c r="K37" s="91"/>
      <c r="L37" s="76" t="s">
        <v>221</v>
      </c>
      <c r="M37" s="76" t="s">
        <v>221</v>
      </c>
      <c r="N37" s="75" t="s">
        <v>222</v>
      </c>
      <c r="O37" s="91" t="s">
        <v>223</v>
      </c>
      <c r="P37" s="97" t="s">
        <v>89</v>
      </c>
      <c r="Q37" s="91" t="s">
        <v>90</v>
      </c>
      <c r="R37" s="91"/>
      <c r="S37" s="92">
        <v>0</v>
      </c>
      <c r="T37" s="92">
        <v>0</v>
      </c>
      <c r="U37" s="92">
        <v>0</v>
      </c>
      <c r="V37" s="92">
        <v>0</v>
      </c>
      <c r="W37" s="92">
        <v>2</v>
      </c>
      <c r="X37" s="92">
        <v>2</v>
      </c>
      <c r="Y37" s="92">
        <v>5</v>
      </c>
      <c r="Z37" s="92">
        <v>0</v>
      </c>
      <c r="AA37" s="132">
        <f t="shared" si="1"/>
        <v>9</v>
      </c>
      <c r="AB37" s="133" t="s">
        <v>165</v>
      </c>
    </row>
    <row r="38" spans="1:29" ht="35.1" customHeight="1" x14ac:dyDescent="0.15">
      <c r="A38" s="129">
        <f t="shared" si="0"/>
        <v>29</v>
      </c>
      <c r="B38" s="74"/>
      <c r="C38" s="91"/>
      <c r="D38" s="74">
        <v>2</v>
      </c>
      <c r="E38" s="91"/>
      <c r="F38" s="91"/>
      <c r="G38" s="91"/>
      <c r="H38" s="91"/>
      <c r="I38" s="91"/>
      <c r="J38" s="91"/>
      <c r="K38" s="91"/>
      <c r="L38" s="76" t="s">
        <v>224</v>
      </c>
      <c r="M38" s="76" t="s">
        <v>224</v>
      </c>
      <c r="N38" s="75" t="s">
        <v>225</v>
      </c>
      <c r="O38" s="91" t="s">
        <v>223</v>
      </c>
      <c r="P38" s="97" t="s">
        <v>89</v>
      </c>
      <c r="Q38" s="91" t="s">
        <v>90</v>
      </c>
      <c r="R38" s="91"/>
      <c r="S38" s="92">
        <v>0</v>
      </c>
      <c r="T38" s="92">
        <v>0</v>
      </c>
      <c r="U38" s="92">
        <v>0</v>
      </c>
      <c r="V38" s="92">
        <v>0</v>
      </c>
      <c r="W38" s="92">
        <v>2</v>
      </c>
      <c r="X38" s="92">
        <v>2</v>
      </c>
      <c r="Y38" s="92">
        <v>5</v>
      </c>
      <c r="Z38" s="92">
        <v>0</v>
      </c>
      <c r="AA38" s="132">
        <f t="shared" si="1"/>
        <v>9</v>
      </c>
      <c r="AB38" s="133" t="s">
        <v>165</v>
      </c>
    </row>
    <row r="39" spans="1:29" ht="35.1" customHeight="1" x14ac:dyDescent="0.15">
      <c r="A39" s="129">
        <f t="shared" si="0"/>
        <v>30</v>
      </c>
      <c r="B39" s="87"/>
      <c r="C39" s="91"/>
      <c r="D39" s="91"/>
      <c r="E39" s="91">
        <v>3</v>
      </c>
      <c r="F39" s="91"/>
      <c r="G39" s="91"/>
      <c r="H39" s="91"/>
      <c r="I39" s="91"/>
      <c r="J39" s="91"/>
      <c r="K39" s="91"/>
      <c r="L39" s="91" t="s">
        <v>226</v>
      </c>
      <c r="M39" s="91" t="s">
        <v>226</v>
      </c>
      <c r="N39" s="75" t="s">
        <v>227</v>
      </c>
      <c r="O39" s="91"/>
      <c r="P39" s="97" t="s">
        <v>89</v>
      </c>
      <c r="Q39" s="91" t="s">
        <v>90</v>
      </c>
      <c r="R39" s="91"/>
      <c r="S39" s="97">
        <v>0</v>
      </c>
      <c r="T39" s="97">
        <v>7</v>
      </c>
      <c r="U39" s="97">
        <v>4</v>
      </c>
      <c r="V39" s="97">
        <v>2</v>
      </c>
      <c r="W39" s="97">
        <v>2</v>
      </c>
      <c r="X39" s="97">
        <v>2</v>
      </c>
      <c r="Y39" s="97">
        <v>5</v>
      </c>
      <c r="Z39" s="97">
        <v>0</v>
      </c>
      <c r="AA39" s="132">
        <f t="shared" si="1"/>
        <v>22</v>
      </c>
      <c r="AB39" s="133" t="s">
        <v>210</v>
      </c>
      <c r="AC39" s="112" t="s">
        <v>228</v>
      </c>
    </row>
    <row r="40" spans="1:29" ht="35.1" customHeight="1" x14ac:dyDescent="0.15">
      <c r="A40" s="129">
        <f t="shared" si="0"/>
        <v>31</v>
      </c>
      <c r="B40" s="87"/>
      <c r="C40" s="91"/>
      <c r="D40" s="91"/>
      <c r="E40" s="91">
        <v>3</v>
      </c>
      <c r="F40" s="91"/>
      <c r="G40" s="91"/>
      <c r="H40" s="91"/>
      <c r="I40" s="91"/>
      <c r="J40" s="91"/>
      <c r="K40" s="91"/>
      <c r="L40" s="91" t="s">
        <v>229</v>
      </c>
      <c r="M40" s="91" t="s">
        <v>229</v>
      </c>
      <c r="N40" s="75" t="s">
        <v>230</v>
      </c>
      <c r="O40" s="91"/>
      <c r="P40" s="97" t="s">
        <v>89</v>
      </c>
      <c r="Q40" s="91" t="s">
        <v>90</v>
      </c>
      <c r="R40" s="91"/>
      <c r="S40" s="97">
        <v>0</v>
      </c>
      <c r="T40" s="97">
        <v>7</v>
      </c>
      <c r="U40" s="97">
        <v>4</v>
      </c>
      <c r="V40" s="97">
        <v>2</v>
      </c>
      <c r="W40" s="97">
        <v>2</v>
      </c>
      <c r="X40" s="97">
        <v>2</v>
      </c>
      <c r="Y40" s="97">
        <v>5</v>
      </c>
      <c r="Z40" s="97">
        <v>0</v>
      </c>
      <c r="AA40" s="132">
        <f t="shared" si="1"/>
        <v>22</v>
      </c>
      <c r="AB40" s="133" t="s">
        <v>160</v>
      </c>
    </row>
    <row r="41" spans="1:29" ht="35.1" customHeight="1" x14ac:dyDescent="0.15">
      <c r="A41" s="129">
        <f t="shared" si="0"/>
        <v>32</v>
      </c>
      <c r="B41" s="87"/>
      <c r="C41" s="91"/>
      <c r="D41" s="91"/>
      <c r="E41" s="91">
        <v>3</v>
      </c>
      <c r="F41" s="91"/>
      <c r="G41" s="91"/>
      <c r="H41" s="91"/>
      <c r="I41" s="91"/>
      <c r="J41" s="91"/>
      <c r="K41" s="91"/>
      <c r="L41" s="91" t="s">
        <v>231</v>
      </c>
      <c r="M41" s="91" t="s">
        <v>231</v>
      </c>
      <c r="N41" s="75" t="s">
        <v>232</v>
      </c>
      <c r="O41" s="91"/>
      <c r="P41" s="97" t="s">
        <v>89</v>
      </c>
      <c r="Q41" s="91" t="s">
        <v>90</v>
      </c>
      <c r="R41" s="91"/>
      <c r="S41" s="97">
        <v>0</v>
      </c>
      <c r="T41" s="97">
        <v>7</v>
      </c>
      <c r="U41" s="97">
        <v>4</v>
      </c>
      <c r="V41" s="97">
        <v>2</v>
      </c>
      <c r="W41" s="97">
        <v>2</v>
      </c>
      <c r="X41" s="97">
        <v>2</v>
      </c>
      <c r="Y41" s="97">
        <v>5</v>
      </c>
      <c r="Z41" s="97">
        <v>0</v>
      </c>
      <c r="AA41" s="132">
        <f t="shared" si="1"/>
        <v>22</v>
      </c>
      <c r="AB41" s="133" t="s">
        <v>160</v>
      </c>
    </row>
    <row r="42" spans="1:29" ht="35.1" customHeight="1" x14ac:dyDescent="0.15">
      <c r="A42" s="129">
        <f t="shared" si="0"/>
        <v>33</v>
      </c>
      <c r="B42" s="87"/>
      <c r="C42" s="91"/>
      <c r="D42" s="91">
        <v>2</v>
      </c>
      <c r="E42" s="91"/>
      <c r="F42" s="91"/>
      <c r="G42" s="91"/>
      <c r="H42" s="91"/>
      <c r="I42" s="91"/>
      <c r="J42" s="91"/>
      <c r="K42" s="91"/>
      <c r="L42" s="91" t="s">
        <v>233</v>
      </c>
      <c r="M42" s="91" t="s">
        <v>233</v>
      </c>
      <c r="N42" s="75" t="s">
        <v>234</v>
      </c>
      <c r="O42" s="91"/>
      <c r="P42" s="97" t="s">
        <v>89</v>
      </c>
      <c r="Q42" s="91" t="s">
        <v>90</v>
      </c>
      <c r="R42" s="91"/>
      <c r="S42" s="97">
        <v>0</v>
      </c>
      <c r="T42" s="97">
        <v>7</v>
      </c>
      <c r="U42" s="97">
        <v>4</v>
      </c>
      <c r="V42" s="97">
        <v>2</v>
      </c>
      <c r="W42" s="97">
        <v>2</v>
      </c>
      <c r="X42" s="97">
        <v>2</v>
      </c>
      <c r="Y42" s="97">
        <v>5</v>
      </c>
      <c r="Z42" s="97">
        <v>0</v>
      </c>
      <c r="AA42" s="132">
        <f t="shared" si="1"/>
        <v>22</v>
      </c>
      <c r="AB42" s="133" t="s">
        <v>235</v>
      </c>
    </row>
    <row r="43" spans="1:29" ht="35.1" customHeight="1" x14ac:dyDescent="0.15">
      <c r="A43" s="129">
        <f t="shared" si="0"/>
        <v>34</v>
      </c>
      <c r="B43" s="74"/>
      <c r="C43" s="74"/>
      <c r="D43" s="87">
        <v>2</v>
      </c>
      <c r="E43" s="87"/>
      <c r="F43" s="87"/>
      <c r="G43" s="87"/>
      <c r="H43" s="87"/>
      <c r="I43" s="87"/>
      <c r="J43" s="87"/>
      <c r="K43" s="130"/>
      <c r="L43" s="74" t="s">
        <v>236</v>
      </c>
      <c r="M43" s="74" t="s">
        <v>236</v>
      </c>
      <c r="N43" s="75" t="s">
        <v>237</v>
      </c>
      <c r="O43" s="130"/>
      <c r="P43" s="97" t="s">
        <v>91</v>
      </c>
      <c r="Q43" s="87" t="s">
        <v>90</v>
      </c>
      <c r="R43" s="130"/>
      <c r="S43" s="97">
        <v>0</v>
      </c>
      <c r="T43" s="97">
        <v>7</v>
      </c>
      <c r="U43" s="97">
        <v>4</v>
      </c>
      <c r="V43" s="97">
        <v>2</v>
      </c>
      <c r="W43" s="97">
        <v>2</v>
      </c>
      <c r="X43" s="97">
        <v>2</v>
      </c>
      <c r="Y43" s="97">
        <v>5</v>
      </c>
      <c r="Z43" s="97">
        <v>0</v>
      </c>
      <c r="AA43" s="132">
        <f t="shared" si="1"/>
        <v>22</v>
      </c>
      <c r="AB43" s="133" t="s">
        <v>235</v>
      </c>
    </row>
    <row r="44" spans="1:29" ht="35.1" customHeight="1" x14ac:dyDescent="0.15">
      <c r="A44" s="129">
        <f t="shared" si="0"/>
        <v>35</v>
      </c>
      <c r="B44" s="74"/>
      <c r="C44" s="74"/>
      <c r="D44" s="74"/>
      <c r="E44" s="74">
        <v>3</v>
      </c>
      <c r="F44" s="74"/>
      <c r="G44" s="74"/>
      <c r="H44" s="74"/>
      <c r="I44" s="74"/>
      <c r="J44" s="74"/>
      <c r="K44" s="74"/>
      <c r="L44" s="74" t="s">
        <v>238</v>
      </c>
      <c r="M44" s="74" t="s">
        <v>238</v>
      </c>
      <c r="N44" s="75" t="s">
        <v>239</v>
      </c>
      <c r="O44" s="130"/>
      <c r="P44" s="97" t="s">
        <v>89</v>
      </c>
      <c r="Q44" s="87" t="s">
        <v>90</v>
      </c>
      <c r="R44" s="130"/>
      <c r="S44" s="97">
        <v>0</v>
      </c>
      <c r="T44" s="97">
        <v>7</v>
      </c>
      <c r="U44" s="97">
        <v>4</v>
      </c>
      <c r="V44" s="97">
        <v>2</v>
      </c>
      <c r="W44" s="97">
        <v>2</v>
      </c>
      <c r="X44" s="97">
        <v>2</v>
      </c>
      <c r="Y44" s="97">
        <v>5</v>
      </c>
      <c r="Z44" s="97">
        <v>0</v>
      </c>
      <c r="AA44" s="132">
        <f t="shared" si="1"/>
        <v>22</v>
      </c>
      <c r="AB44" s="133" t="s">
        <v>235</v>
      </c>
    </row>
    <row r="45" spans="1:29" ht="35.1" customHeight="1" x14ac:dyDescent="0.15">
      <c r="A45" s="129">
        <f t="shared" si="0"/>
        <v>36</v>
      </c>
      <c r="B45" s="74"/>
      <c r="C45" s="74"/>
      <c r="D45" s="74"/>
      <c r="E45" s="74">
        <v>3</v>
      </c>
      <c r="F45" s="74"/>
      <c r="G45" s="74"/>
      <c r="H45" s="74"/>
      <c r="I45" s="74"/>
      <c r="J45" s="74"/>
      <c r="K45" s="74"/>
      <c r="L45" s="74" t="s">
        <v>240</v>
      </c>
      <c r="M45" s="74" t="s">
        <v>240</v>
      </c>
      <c r="N45" s="75" t="s">
        <v>241</v>
      </c>
      <c r="O45" s="130"/>
      <c r="P45" s="97" t="s">
        <v>89</v>
      </c>
      <c r="Q45" s="87" t="s">
        <v>90</v>
      </c>
      <c r="R45" s="130"/>
      <c r="S45" s="92">
        <v>0</v>
      </c>
      <c r="T45" s="92">
        <v>7</v>
      </c>
      <c r="U45" s="92">
        <v>4</v>
      </c>
      <c r="V45" s="92">
        <v>2</v>
      </c>
      <c r="W45" s="97">
        <v>2</v>
      </c>
      <c r="X45" s="97">
        <v>2</v>
      </c>
      <c r="Y45" s="97">
        <v>5</v>
      </c>
      <c r="Z45" s="92">
        <v>0</v>
      </c>
      <c r="AA45" s="132">
        <f t="shared" si="1"/>
        <v>22</v>
      </c>
      <c r="AB45" s="133" t="s">
        <v>235</v>
      </c>
    </row>
    <row r="46" spans="1:29" ht="35.1" customHeight="1" x14ac:dyDescent="0.15">
      <c r="A46" s="129">
        <f t="shared" si="0"/>
        <v>37</v>
      </c>
      <c r="B46" s="74"/>
      <c r="C46" s="74"/>
      <c r="D46" s="87"/>
      <c r="E46" s="74">
        <v>3</v>
      </c>
      <c r="F46" s="74"/>
      <c r="G46" s="74"/>
      <c r="H46" s="74"/>
      <c r="I46" s="74"/>
      <c r="J46" s="74"/>
      <c r="K46" s="74"/>
      <c r="L46" s="74" t="s">
        <v>242</v>
      </c>
      <c r="M46" s="74" t="s">
        <v>242</v>
      </c>
      <c r="N46" s="75" t="s">
        <v>243</v>
      </c>
      <c r="O46" s="130"/>
      <c r="P46" s="97" t="s">
        <v>89</v>
      </c>
      <c r="Q46" s="87" t="s">
        <v>90</v>
      </c>
      <c r="R46" s="130"/>
      <c r="S46" s="92">
        <v>0</v>
      </c>
      <c r="T46" s="92">
        <v>7</v>
      </c>
      <c r="U46" s="92">
        <v>4</v>
      </c>
      <c r="V46" s="92">
        <v>2</v>
      </c>
      <c r="W46" s="92">
        <v>2</v>
      </c>
      <c r="X46" s="92">
        <v>2</v>
      </c>
      <c r="Y46" s="92">
        <v>5</v>
      </c>
      <c r="Z46" s="92">
        <v>0</v>
      </c>
      <c r="AA46" s="132">
        <f t="shared" si="1"/>
        <v>22</v>
      </c>
      <c r="AB46" s="133" t="s">
        <v>235</v>
      </c>
    </row>
    <row r="47" spans="1:29" ht="35.1" customHeight="1" x14ac:dyDescent="0.15">
      <c r="A47" s="129">
        <f t="shared" si="0"/>
        <v>38</v>
      </c>
      <c r="B47" s="74"/>
      <c r="C47" s="74"/>
      <c r="D47" s="87">
        <v>2</v>
      </c>
      <c r="E47" s="74"/>
      <c r="F47" s="74"/>
      <c r="G47" s="74"/>
      <c r="H47" s="74"/>
      <c r="I47" s="74"/>
      <c r="J47" s="74"/>
      <c r="K47" s="74"/>
      <c r="L47" s="74" t="s">
        <v>244</v>
      </c>
      <c r="M47" s="74" t="s">
        <v>244</v>
      </c>
      <c r="N47" s="75" t="s">
        <v>245</v>
      </c>
      <c r="O47" s="130"/>
      <c r="P47" s="97" t="s">
        <v>89</v>
      </c>
      <c r="Q47" s="87" t="s">
        <v>90</v>
      </c>
      <c r="R47" s="130"/>
      <c r="S47" s="92">
        <v>0</v>
      </c>
      <c r="T47" s="92">
        <v>7</v>
      </c>
      <c r="U47" s="92">
        <v>4</v>
      </c>
      <c r="V47" s="92">
        <v>2</v>
      </c>
      <c r="W47" s="92">
        <v>2</v>
      </c>
      <c r="X47" s="92">
        <v>2</v>
      </c>
      <c r="Y47" s="92">
        <v>5</v>
      </c>
      <c r="Z47" s="92">
        <v>0</v>
      </c>
      <c r="AA47" s="132">
        <f t="shared" si="1"/>
        <v>22</v>
      </c>
      <c r="AB47" s="133" t="s">
        <v>235</v>
      </c>
    </row>
    <row r="48" spans="1:29" ht="35.1" customHeight="1" x14ac:dyDescent="0.15">
      <c r="A48" s="129">
        <f t="shared" si="0"/>
        <v>39</v>
      </c>
      <c r="B48" s="74"/>
      <c r="C48" s="74"/>
      <c r="D48" s="87">
        <v>2</v>
      </c>
      <c r="E48" s="74"/>
      <c r="F48" s="74"/>
      <c r="G48" s="74"/>
      <c r="H48" s="74"/>
      <c r="I48" s="74"/>
      <c r="J48" s="74"/>
      <c r="K48" s="74"/>
      <c r="L48" s="74" t="s">
        <v>246</v>
      </c>
      <c r="M48" s="74" t="s">
        <v>246</v>
      </c>
      <c r="N48" s="75" t="s">
        <v>247</v>
      </c>
      <c r="O48" s="130"/>
      <c r="P48" s="131" t="s">
        <v>89</v>
      </c>
      <c r="Q48" s="87" t="s">
        <v>90</v>
      </c>
      <c r="R48" s="74"/>
      <c r="S48" s="92">
        <v>0</v>
      </c>
      <c r="T48" s="92">
        <v>7</v>
      </c>
      <c r="U48" s="92">
        <v>4</v>
      </c>
      <c r="V48" s="92">
        <v>2</v>
      </c>
      <c r="W48" s="92">
        <v>0</v>
      </c>
      <c r="X48" s="92">
        <v>0</v>
      </c>
      <c r="Y48" s="92">
        <v>0</v>
      </c>
      <c r="Z48" s="92">
        <v>0</v>
      </c>
      <c r="AA48" s="132">
        <v>18</v>
      </c>
      <c r="AB48" s="133" t="s">
        <v>161</v>
      </c>
    </row>
    <row r="49" spans="1:29" ht="35.1" customHeight="1" x14ac:dyDescent="0.15">
      <c r="A49" s="129">
        <f t="shared" si="0"/>
        <v>40</v>
      </c>
      <c r="B49" s="74"/>
      <c r="C49" s="74"/>
      <c r="D49" s="87">
        <v>2</v>
      </c>
      <c r="E49" s="74"/>
      <c r="F49" s="74"/>
      <c r="G49" s="74"/>
      <c r="H49" s="74"/>
      <c r="I49" s="74"/>
      <c r="J49" s="74"/>
      <c r="K49" s="74"/>
      <c r="L49" s="74" t="s">
        <v>248</v>
      </c>
      <c r="M49" s="74" t="s">
        <v>248</v>
      </c>
      <c r="N49" s="74" t="s">
        <v>249</v>
      </c>
      <c r="O49" s="130"/>
      <c r="P49" s="131" t="s">
        <v>91</v>
      </c>
      <c r="Q49" s="87" t="s">
        <v>90</v>
      </c>
      <c r="R49" s="74"/>
      <c r="S49" s="92">
        <v>2</v>
      </c>
      <c r="T49" s="92">
        <v>0</v>
      </c>
      <c r="U49" s="92">
        <v>0</v>
      </c>
      <c r="V49" s="92">
        <v>0</v>
      </c>
      <c r="W49" s="92">
        <v>0</v>
      </c>
      <c r="X49" s="92">
        <v>0</v>
      </c>
      <c r="Y49" s="92">
        <v>0</v>
      </c>
      <c r="Z49" s="92">
        <v>0</v>
      </c>
      <c r="AA49" s="132">
        <f t="shared" si="1"/>
        <v>2</v>
      </c>
      <c r="AB49" s="133" t="s">
        <v>235</v>
      </c>
    </row>
    <row r="50" spans="1:29" ht="35.1" customHeight="1" x14ac:dyDescent="0.15">
      <c r="A50" s="129">
        <f t="shared" si="0"/>
        <v>41</v>
      </c>
      <c r="B50" s="74"/>
      <c r="C50" s="74"/>
      <c r="D50" s="87">
        <v>2</v>
      </c>
      <c r="E50" s="74"/>
      <c r="F50" s="74"/>
      <c r="G50" s="74"/>
      <c r="H50" s="74"/>
      <c r="I50" s="74"/>
      <c r="J50" s="74"/>
      <c r="K50" s="74"/>
      <c r="L50" s="74" t="s">
        <v>250</v>
      </c>
      <c r="M50" s="74" t="s">
        <v>250</v>
      </c>
      <c r="N50" s="75" t="s">
        <v>121</v>
      </c>
      <c r="O50" s="130"/>
      <c r="P50" s="131" t="s">
        <v>91</v>
      </c>
      <c r="Q50" s="87" t="s">
        <v>90</v>
      </c>
      <c r="R50" s="74"/>
      <c r="S50" s="92">
        <v>0</v>
      </c>
      <c r="T50" s="92">
        <v>0</v>
      </c>
      <c r="U50" s="92">
        <v>0</v>
      </c>
      <c r="V50" s="92">
        <v>0</v>
      </c>
      <c r="W50" s="92">
        <v>0</v>
      </c>
      <c r="X50" s="92">
        <v>0</v>
      </c>
      <c r="Y50" s="92">
        <v>0</v>
      </c>
      <c r="Z50" s="92">
        <v>4</v>
      </c>
      <c r="AA50" s="132">
        <f t="shared" si="1"/>
        <v>4</v>
      </c>
      <c r="AB50" s="133" t="s">
        <v>130</v>
      </c>
    </row>
    <row r="51" spans="1:29" ht="35.1" customHeight="1" x14ac:dyDescent="0.15">
      <c r="A51" s="129">
        <f t="shared" si="0"/>
        <v>42</v>
      </c>
      <c r="B51" s="96"/>
      <c r="C51" s="96"/>
      <c r="D51" s="87">
        <v>2</v>
      </c>
      <c r="E51" s="96"/>
      <c r="F51" s="96"/>
      <c r="G51" s="96"/>
      <c r="H51" s="96"/>
      <c r="I51" s="96"/>
      <c r="J51" s="96"/>
      <c r="K51" s="96"/>
      <c r="L51" s="96" t="s">
        <v>251</v>
      </c>
      <c r="M51" s="96" t="s">
        <v>251</v>
      </c>
      <c r="N51" s="142" t="s">
        <v>252</v>
      </c>
      <c r="O51" s="96"/>
      <c r="P51" s="143" t="s">
        <v>94</v>
      </c>
      <c r="Q51" s="144" t="s">
        <v>253</v>
      </c>
      <c r="R51" s="96"/>
      <c r="S51" s="145">
        <v>0</v>
      </c>
      <c r="T51" s="145">
        <v>14</v>
      </c>
      <c r="U51" s="145">
        <v>8</v>
      </c>
      <c r="V51" s="145">
        <v>4</v>
      </c>
      <c r="W51" s="145">
        <v>4</v>
      </c>
      <c r="X51" s="145">
        <v>4</v>
      </c>
      <c r="Y51" s="145">
        <v>10</v>
      </c>
      <c r="Z51" s="145">
        <v>0</v>
      </c>
      <c r="AA51" s="132">
        <f t="shared" si="1"/>
        <v>44</v>
      </c>
      <c r="AB51" s="133" t="s">
        <v>235</v>
      </c>
    </row>
    <row r="52" spans="1:29" ht="35.1" customHeight="1" x14ac:dyDescent="0.15">
      <c r="A52" s="129">
        <f t="shared" si="0"/>
        <v>43</v>
      </c>
      <c r="B52" s="95"/>
      <c r="C52" s="74"/>
      <c r="D52" s="87">
        <v>2</v>
      </c>
      <c r="E52" s="95"/>
      <c r="F52" s="95"/>
      <c r="G52" s="95"/>
      <c r="H52" s="95"/>
      <c r="I52" s="95"/>
      <c r="J52" s="95"/>
      <c r="K52" s="95"/>
      <c r="L52" s="96" t="s">
        <v>110</v>
      </c>
      <c r="M52" s="96" t="s">
        <v>110</v>
      </c>
      <c r="N52" s="75" t="s">
        <v>111</v>
      </c>
      <c r="O52" s="87" t="s">
        <v>112</v>
      </c>
      <c r="P52" s="131" t="s">
        <v>97</v>
      </c>
      <c r="Q52" s="87" t="s">
        <v>90</v>
      </c>
      <c r="R52" s="95"/>
      <c r="S52" s="146">
        <v>2</v>
      </c>
      <c r="T52" s="146">
        <v>7</v>
      </c>
      <c r="U52" s="146">
        <v>4</v>
      </c>
      <c r="V52" s="146">
        <v>2</v>
      </c>
      <c r="W52" s="146">
        <v>2</v>
      </c>
      <c r="X52" s="146">
        <v>2</v>
      </c>
      <c r="Y52" s="146">
        <v>5</v>
      </c>
      <c r="Z52" s="146">
        <v>4</v>
      </c>
      <c r="AA52" s="132">
        <f t="shared" si="1"/>
        <v>28</v>
      </c>
      <c r="AB52" s="133" t="s">
        <v>130</v>
      </c>
    </row>
    <row r="53" spans="1:29" ht="35.1" customHeight="1" x14ac:dyDescent="0.15">
      <c r="A53" s="129">
        <f t="shared" si="0"/>
        <v>44</v>
      </c>
      <c r="B53" s="95"/>
      <c r="C53" s="74"/>
      <c r="D53" s="87">
        <v>2</v>
      </c>
      <c r="E53" s="95"/>
      <c r="F53" s="95"/>
      <c r="G53" s="95"/>
      <c r="H53" s="95"/>
      <c r="I53" s="95"/>
      <c r="J53" s="95"/>
      <c r="K53" s="95"/>
      <c r="L53" s="76" t="s">
        <v>113</v>
      </c>
      <c r="M53" s="76" t="s">
        <v>113</v>
      </c>
      <c r="N53" s="75" t="s">
        <v>114</v>
      </c>
      <c r="O53" s="87" t="s">
        <v>254</v>
      </c>
      <c r="P53" s="97" t="s">
        <v>89</v>
      </c>
      <c r="Q53" s="87" t="s">
        <v>90</v>
      </c>
      <c r="R53" s="95"/>
      <c r="S53" s="146">
        <v>2</v>
      </c>
      <c r="T53" s="146">
        <v>7</v>
      </c>
      <c r="U53" s="146">
        <v>4</v>
      </c>
      <c r="V53" s="146">
        <v>2</v>
      </c>
      <c r="W53" s="146">
        <v>2</v>
      </c>
      <c r="X53" s="146">
        <v>2</v>
      </c>
      <c r="Y53" s="146">
        <v>5</v>
      </c>
      <c r="Z53" s="146">
        <v>4</v>
      </c>
      <c r="AA53" s="132">
        <f t="shared" si="1"/>
        <v>28</v>
      </c>
      <c r="AB53" s="133" t="s">
        <v>235</v>
      </c>
      <c r="AC53" s="147" t="s">
        <v>255</v>
      </c>
    </row>
    <row r="54" spans="1:29" ht="35.1" customHeight="1" x14ac:dyDescent="0.15">
      <c r="A54" s="129">
        <f t="shared" si="0"/>
        <v>45</v>
      </c>
      <c r="B54" s="87"/>
      <c r="C54" s="74"/>
      <c r="D54" s="87">
        <v>2</v>
      </c>
      <c r="E54" s="87"/>
      <c r="F54" s="87"/>
      <c r="G54" s="87"/>
      <c r="H54" s="87"/>
      <c r="I54" s="87"/>
      <c r="J54" s="87"/>
      <c r="K54" s="87"/>
      <c r="L54" s="76" t="s">
        <v>115</v>
      </c>
      <c r="M54" s="76" t="s">
        <v>115</v>
      </c>
      <c r="N54" s="75" t="s">
        <v>116</v>
      </c>
      <c r="O54" s="87" t="s">
        <v>117</v>
      </c>
      <c r="P54" s="131" t="s">
        <v>91</v>
      </c>
      <c r="Q54" s="87" t="s">
        <v>90</v>
      </c>
      <c r="R54" s="95"/>
      <c r="S54" s="146">
        <v>0</v>
      </c>
      <c r="T54" s="146">
        <v>0</v>
      </c>
      <c r="U54" s="146">
        <v>0</v>
      </c>
      <c r="V54" s="146">
        <v>0</v>
      </c>
      <c r="W54" s="146">
        <v>2</v>
      </c>
      <c r="X54" s="146">
        <v>2</v>
      </c>
      <c r="Y54" s="146">
        <v>5</v>
      </c>
      <c r="Z54" s="146">
        <v>4</v>
      </c>
      <c r="AA54" s="132">
        <f t="shared" si="1"/>
        <v>13</v>
      </c>
      <c r="AB54" s="133" t="s">
        <v>130</v>
      </c>
      <c r="AC54" s="147"/>
    </row>
    <row r="55" spans="1:29" ht="35.1" customHeight="1" x14ac:dyDescent="0.15">
      <c r="A55" s="129">
        <f t="shared" si="0"/>
        <v>46</v>
      </c>
      <c r="B55" s="95"/>
      <c r="C55" s="95"/>
      <c r="D55" s="87">
        <v>2</v>
      </c>
      <c r="E55" s="95"/>
      <c r="F55" s="95"/>
      <c r="G55" s="95"/>
      <c r="H55" s="95"/>
      <c r="I55" s="95"/>
      <c r="J55" s="95"/>
      <c r="K55" s="95"/>
      <c r="L55" s="76" t="s">
        <v>256</v>
      </c>
      <c r="M55" s="76" t="s">
        <v>256</v>
      </c>
      <c r="N55" s="75" t="s">
        <v>257</v>
      </c>
      <c r="O55" s="87" t="s">
        <v>117</v>
      </c>
      <c r="P55" s="131" t="s">
        <v>91</v>
      </c>
      <c r="Q55" s="87" t="s">
        <v>90</v>
      </c>
      <c r="R55" s="87"/>
      <c r="S55" s="146">
        <v>2</v>
      </c>
      <c r="T55" s="146">
        <v>7</v>
      </c>
      <c r="U55" s="146">
        <v>4</v>
      </c>
      <c r="V55" s="146">
        <v>2</v>
      </c>
      <c r="W55" s="146">
        <v>0</v>
      </c>
      <c r="X55" s="146">
        <v>0</v>
      </c>
      <c r="Y55" s="146">
        <v>0</v>
      </c>
      <c r="Z55" s="146">
        <v>0</v>
      </c>
      <c r="AA55" s="132">
        <f t="shared" si="1"/>
        <v>15</v>
      </c>
      <c r="AB55" s="133" t="s">
        <v>235</v>
      </c>
      <c r="AC55" s="147"/>
    </row>
    <row r="56" spans="1:29" ht="35.1" customHeight="1" x14ac:dyDescent="0.15">
      <c r="A56" s="129">
        <f t="shared" si="0"/>
        <v>47</v>
      </c>
      <c r="B56" s="87"/>
      <c r="C56" s="74"/>
      <c r="D56" s="87">
        <v>2</v>
      </c>
      <c r="E56" s="87"/>
      <c r="F56" s="87"/>
      <c r="G56" s="87"/>
      <c r="H56" s="87"/>
      <c r="I56" s="87"/>
      <c r="J56" s="87"/>
      <c r="K56" s="130"/>
      <c r="L56" s="95" t="s">
        <v>258</v>
      </c>
      <c r="M56" s="95" t="s">
        <v>258</v>
      </c>
      <c r="N56" s="98" t="s">
        <v>259</v>
      </c>
      <c r="O56" s="87" t="s">
        <v>260</v>
      </c>
      <c r="P56" s="92" t="s">
        <v>91</v>
      </c>
      <c r="Q56" s="74" t="s">
        <v>90</v>
      </c>
      <c r="R56" s="87"/>
      <c r="S56" s="92">
        <v>2</v>
      </c>
      <c r="T56" s="92">
        <v>0</v>
      </c>
      <c r="U56" s="92">
        <v>0</v>
      </c>
      <c r="V56" s="92">
        <v>0</v>
      </c>
      <c r="W56" s="92">
        <v>0</v>
      </c>
      <c r="X56" s="92">
        <v>0</v>
      </c>
      <c r="Y56" s="92">
        <v>0</v>
      </c>
      <c r="Z56" s="92">
        <v>0</v>
      </c>
      <c r="AA56" s="132">
        <f t="shared" si="1"/>
        <v>2</v>
      </c>
      <c r="AB56" s="133" t="s">
        <v>130</v>
      </c>
    </row>
    <row r="57" spans="1:29" ht="35.1" customHeight="1" x14ac:dyDescent="0.15">
      <c r="A57" s="129">
        <f t="shared" si="0"/>
        <v>48</v>
      </c>
      <c r="B57" s="87"/>
      <c r="C57" s="74"/>
      <c r="D57" s="87">
        <v>2</v>
      </c>
      <c r="E57" s="87"/>
      <c r="F57" s="87"/>
      <c r="G57" s="87"/>
      <c r="H57" s="87"/>
      <c r="I57" s="87"/>
      <c r="J57" s="87"/>
      <c r="K57" s="130"/>
      <c r="L57" s="95" t="s">
        <v>261</v>
      </c>
      <c r="M57" s="95" t="s">
        <v>261</v>
      </c>
      <c r="N57" s="98" t="s">
        <v>262</v>
      </c>
      <c r="O57" s="87" t="s">
        <v>263</v>
      </c>
      <c r="P57" s="92" t="s">
        <v>91</v>
      </c>
      <c r="Q57" s="74" t="s">
        <v>90</v>
      </c>
      <c r="R57" s="87"/>
      <c r="S57" s="92">
        <v>0</v>
      </c>
      <c r="T57" s="92">
        <v>7</v>
      </c>
      <c r="U57" s="92">
        <v>4</v>
      </c>
      <c r="V57" s="92">
        <v>2</v>
      </c>
      <c r="W57" s="92">
        <v>0</v>
      </c>
      <c r="X57" s="92">
        <v>0</v>
      </c>
      <c r="Y57" s="92">
        <v>0</v>
      </c>
      <c r="Z57" s="92">
        <v>0</v>
      </c>
      <c r="AA57" s="132">
        <f t="shared" si="1"/>
        <v>13</v>
      </c>
      <c r="AB57" s="133" t="s">
        <v>264</v>
      </c>
    </row>
    <row r="58" spans="1:29" ht="35.1" customHeight="1" x14ac:dyDescent="0.15">
      <c r="A58" s="129">
        <f t="shared" si="0"/>
        <v>49</v>
      </c>
      <c r="B58" s="87"/>
      <c r="C58" s="74"/>
      <c r="D58" s="87">
        <v>2</v>
      </c>
      <c r="E58" s="87"/>
      <c r="F58" s="87"/>
      <c r="G58" s="87"/>
      <c r="H58" s="87"/>
      <c r="I58" s="87"/>
      <c r="J58" s="87"/>
      <c r="K58" s="130"/>
      <c r="L58" s="76" t="s">
        <v>265</v>
      </c>
      <c r="M58" s="76" t="s">
        <v>265</v>
      </c>
      <c r="N58" s="92" t="s">
        <v>266</v>
      </c>
      <c r="O58" s="87" t="s">
        <v>267</v>
      </c>
      <c r="P58" s="92" t="s">
        <v>91</v>
      </c>
      <c r="Q58" s="74" t="s">
        <v>90</v>
      </c>
      <c r="R58" s="87"/>
      <c r="S58" s="92">
        <v>0</v>
      </c>
      <c r="T58" s="92">
        <v>0</v>
      </c>
      <c r="U58" s="92">
        <v>0</v>
      </c>
      <c r="V58" s="92">
        <v>0</v>
      </c>
      <c r="W58" s="92">
        <v>2</v>
      </c>
      <c r="X58" s="92">
        <v>2</v>
      </c>
      <c r="Y58" s="92">
        <v>5</v>
      </c>
      <c r="Z58" s="92">
        <v>0</v>
      </c>
      <c r="AA58" s="132">
        <f t="shared" si="1"/>
        <v>9</v>
      </c>
      <c r="AB58" s="133" t="s">
        <v>268</v>
      </c>
      <c r="AC58" s="112" t="s">
        <v>269</v>
      </c>
    </row>
    <row r="59" spans="1:29" ht="35.1" customHeight="1" x14ac:dyDescent="0.15">
      <c r="A59" s="129">
        <f t="shared" si="0"/>
        <v>50</v>
      </c>
      <c r="B59" s="87"/>
      <c r="C59" s="74"/>
      <c r="D59" s="87">
        <v>2</v>
      </c>
      <c r="E59" s="87"/>
      <c r="F59" s="87"/>
      <c r="G59" s="87"/>
      <c r="H59" s="87"/>
      <c r="I59" s="87"/>
      <c r="J59" s="87"/>
      <c r="K59" s="130"/>
      <c r="L59" s="96" t="s">
        <v>270</v>
      </c>
      <c r="M59" s="96" t="s">
        <v>270</v>
      </c>
      <c r="N59" s="92" t="s">
        <v>271</v>
      </c>
      <c r="O59" s="87"/>
      <c r="P59" s="92"/>
      <c r="Q59" s="74" t="s">
        <v>90</v>
      </c>
      <c r="R59" s="87"/>
      <c r="S59" s="92">
        <v>0</v>
      </c>
      <c r="T59" s="92">
        <v>0</v>
      </c>
      <c r="U59" s="92">
        <v>0</v>
      </c>
      <c r="V59" s="92">
        <v>0</v>
      </c>
      <c r="W59" s="92">
        <v>0</v>
      </c>
      <c r="X59" s="92">
        <v>0</v>
      </c>
      <c r="Y59" s="92">
        <v>0</v>
      </c>
      <c r="Z59" s="92">
        <v>4</v>
      </c>
      <c r="AA59" s="132">
        <f t="shared" si="1"/>
        <v>4</v>
      </c>
      <c r="AB59" s="133" t="s">
        <v>161</v>
      </c>
    </row>
    <row r="60" spans="1:29" ht="35.1" customHeight="1" x14ac:dyDescent="0.15">
      <c r="A60" s="129">
        <f t="shared" si="0"/>
        <v>51</v>
      </c>
      <c r="B60" s="74"/>
      <c r="C60" s="74">
        <v>1</v>
      </c>
      <c r="D60" s="74"/>
      <c r="E60" s="74"/>
      <c r="F60" s="74"/>
      <c r="G60" s="74"/>
      <c r="H60" s="74"/>
      <c r="I60" s="74"/>
      <c r="J60" s="74"/>
      <c r="K60" s="74"/>
      <c r="L60" s="75" t="s">
        <v>122</v>
      </c>
      <c r="M60" s="75" t="s">
        <v>122</v>
      </c>
      <c r="N60" s="75" t="s">
        <v>123</v>
      </c>
      <c r="O60" s="74"/>
      <c r="P60" s="131" t="s">
        <v>97</v>
      </c>
      <c r="Q60" s="87" t="s">
        <v>90</v>
      </c>
      <c r="R60" s="74"/>
      <c r="S60" s="92">
        <v>6</v>
      </c>
      <c r="T60" s="92">
        <v>21</v>
      </c>
      <c r="U60" s="92">
        <v>12</v>
      </c>
      <c r="V60" s="92">
        <v>6</v>
      </c>
      <c r="W60" s="92">
        <v>6</v>
      </c>
      <c r="X60" s="92">
        <v>6</v>
      </c>
      <c r="Y60" s="92">
        <v>15</v>
      </c>
      <c r="Z60" s="92">
        <v>12</v>
      </c>
      <c r="AA60" s="132">
        <f t="shared" si="1"/>
        <v>84</v>
      </c>
      <c r="AB60" s="133" t="s">
        <v>161</v>
      </c>
    </row>
    <row r="61" spans="1:29" ht="35.1" customHeight="1" x14ac:dyDescent="0.15">
      <c r="A61" s="87">
        <f t="shared" si="0"/>
        <v>52</v>
      </c>
      <c r="B61" s="74"/>
      <c r="C61" s="74">
        <v>1</v>
      </c>
      <c r="D61" s="74"/>
      <c r="E61" s="74"/>
      <c r="F61" s="74"/>
      <c r="G61" s="74"/>
      <c r="H61" s="74"/>
      <c r="I61" s="74"/>
      <c r="J61" s="74"/>
      <c r="K61" s="74"/>
      <c r="L61" s="148" t="s">
        <v>272</v>
      </c>
      <c r="M61" s="148" t="s">
        <v>272</v>
      </c>
      <c r="N61" s="142" t="s">
        <v>273</v>
      </c>
      <c r="O61" s="96" t="s">
        <v>274</v>
      </c>
      <c r="P61" s="97" t="s">
        <v>91</v>
      </c>
      <c r="Q61" s="87" t="s">
        <v>90</v>
      </c>
      <c r="R61" s="91"/>
      <c r="S61" s="92">
        <v>0</v>
      </c>
      <c r="T61" s="92">
        <v>7</v>
      </c>
      <c r="U61" s="92">
        <v>4</v>
      </c>
      <c r="V61" s="92">
        <v>2</v>
      </c>
      <c r="W61" s="92">
        <v>0</v>
      </c>
      <c r="X61" s="92">
        <v>0</v>
      </c>
      <c r="Y61" s="92">
        <v>0</v>
      </c>
      <c r="Z61" s="92">
        <v>0</v>
      </c>
      <c r="AA61" s="132">
        <f t="shared" si="1"/>
        <v>13</v>
      </c>
      <c r="AB61" s="133" t="s">
        <v>165</v>
      </c>
    </row>
    <row r="62" spans="1:29" ht="35.1" customHeight="1" x14ac:dyDescent="0.15">
      <c r="A62" s="87">
        <f t="shared" si="0"/>
        <v>53</v>
      </c>
      <c r="B62" s="74"/>
      <c r="C62" s="74">
        <v>1</v>
      </c>
      <c r="D62" s="74"/>
      <c r="E62" s="74"/>
      <c r="F62" s="74"/>
      <c r="G62" s="74"/>
      <c r="H62" s="74"/>
      <c r="I62" s="74"/>
      <c r="J62" s="74"/>
      <c r="K62" s="74"/>
      <c r="L62" s="148" t="s">
        <v>275</v>
      </c>
      <c r="M62" s="148" t="s">
        <v>275</v>
      </c>
      <c r="N62" s="142" t="s">
        <v>276</v>
      </c>
      <c r="O62" s="96" t="s">
        <v>277</v>
      </c>
      <c r="P62" s="97" t="s">
        <v>91</v>
      </c>
      <c r="Q62" s="87" t="s">
        <v>90</v>
      </c>
      <c r="R62" s="91"/>
      <c r="S62" s="92">
        <v>0</v>
      </c>
      <c r="T62" s="92">
        <v>0</v>
      </c>
      <c r="U62" s="92">
        <v>0</v>
      </c>
      <c r="V62" s="92">
        <v>0</v>
      </c>
      <c r="W62" s="92">
        <v>2</v>
      </c>
      <c r="X62" s="92">
        <v>2</v>
      </c>
      <c r="Y62" s="92">
        <v>5</v>
      </c>
      <c r="Z62" s="92">
        <v>0</v>
      </c>
      <c r="AA62" s="132">
        <f t="shared" si="1"/>
        <v>9</v>
      </c>
      <c r="AB62" s="133" t="s">
        <v>165</v>
      </c>
    </row>
    <row r="63" spans="1:29" ht="35.1" customHeight="1" x14ac:dyDescent="0.15">
      <c r="A63" s="87">
        <f t="shared" si="0"/>
        <v>54</v>
      </c>
      <c r="B63" s="74"/>
      <c r="C63" s="74">
        <v>1</v>
      </c>
      <c r="D63" s="74"/>
      <c r="E63" s="74"/>
      <c r="F63" s="74"/>
      <c r="G63" s="74"/>
      <c r="H63" s="74"/>
      <c r="I63" s="74"/>
      <c r="J63" s="74"/>
      <c r="K63" s="74"/>
      <c r="L63" s="148" t="s">
        <v>278</v>
      </c>
      <c r="M63" s="148" t="s">
        <v>278</v>
      </c>
      <c r="N63" s="142" t="s">
        <v>279</v>
      </c>
      <c r="O63" s="96" t="s">
        <v>280</v>
      </c>
      <c r="P63" s="97"/>
      <c r="Q63" s="87" t="s">
        <v>90</v>
      </c>
      <c r="R63" s="91"/>
      <c r="S63" s="92">
        <v>2</v>
      </c>
      <c r="T63" s="92">
        <v>0</v>
      </c>
      <c r="U63" s="92">
        <v>0</v>
      </c>
      <c r="V63" s="92">
        <v>0</v>
      </c>
      <c r="W63" s="92">
        <v>0</v>
      </c>
      <c r="X63" s="92">
        <v>0</v>
      </c>
      <c r="Y63" s="92">
        <v>0</v>
      </c>
      <c r="Z63" s="92">
        <v>0</v>
      </c>
      <c r="AA63" s="132">
        <f t="shared" si="1"/>
        <v>2</v>
      </c>
      <c r="AB63" s="133" t="s">
        <v>165</v>
      </c>
    </row>
    <row r="64" spans="1:29" ht="35.1" customHeight="1" x14ac:dyDescent="0.15">
      <c r="A64" s="87">
        <f t="shared" si="0"/>
        <v>55</v>
      </c>
      <c r="B64" s="74"/>
      <c r="C64" s="74">
        <v>1</v>
      </c>
      <c r="D64" s="74"/>
      <c r="E64" s="74"/>
      <c r="F64" s="74"/>
      <c r="G64" s="74"/>
      <c r="H64" s="74"/>
      <c r="I64" s="74"/>
      <c r="J64" s="74"/>
      <c r="K64" s="74"/>
      <c r="L64" s="148" t="s">
        <v>281</v>
      </c>
      <c r="M64" s="148" t="s">
        <v>281</v>
      </c>
      <c r="N64" s="142" t="s">
        <v>282</v>
      </c>
      <c r="O64" s="96" t="s">
        <v>283</v>
      </c>
      <c r="P64" s="97"/>
      <c r="Q64" s="87" t="s">
        <v>90</v>
      </c>
      <c r="R64" s="91"/>
      <c r="S64" s="92">
        <v>0</v>
      </c>
      <c r="T64" s="92">
        <v>0</v>
      </c>
      <c r="U64" s="92">
        <v>0</v>
      </c>
      <c r="V64" s="92">
        <v>0</v>
      </c>
      <c r="W64" s="92">
        <v>0</v>
      </c>
      <c r="X64" s="92">
        <v>0</v>
      </c>
      <c r="Y64" s="92">
        <v>0</v>
      </c>
      <c r="Z64" s="92">
        <v>4</v>
      </c>
      <c r="AA64" s="132">
        <f t="shared" si="1"/>
        <v>4</v>
      </c>
      <c r="AB64" s="133" t="s">
        <v>165</v>
      </c>
    </row>
    <row r="65" spans="1:28" ht="35.1" customHeight="1" x14ac:dyDescent="0.15">
      <c r="A65" s="149">
        <f t="shared" si="0"/>
        <v>56</v>
      </c>
      <c r="B65" s="150"/>
      <c r="C65" s="150">
        <v>1</v>
      </c>
      <c r="D65" s="150"/>
      <c r="E65" s="150"/>
      <c r="F65" s="150"/>
      <c r="G65" s="150"/>
      <c r="H65" s="150"/>
      <c r="I65" s="150"/>
      <c r="J65" s="150"/>
      <c r="K65" s="150"/>
      <c r="L65" s="151" t="s">
        <v>284</v>
      </c>
      <c r="M65" s="151" t="s">
        <v>284</v>
      </c>
      <c r="N65" s="152" t="s">
        <v>285</v>
      </c>
      <c r="O65" s="150"/>
      <c r="P65" s="153" t="s">
        <v>91</v>
      </c>
      <c r="Q65" s="149" t="s">
        <v>90</v>
      </c>
      <c r="R65" s="151"/>
      <c r="S65" s="154">
        <v>0</v>
      </c>
      <c r="T65" s="154">
        <v>0</v>
      </c>
      <c r="U65" s="154">
        <v>0</v>
      </c>
      <c r="V65" s="154"/>
      <c r="W65" s="154">
        <v>1</v>
      </c>
      <c r="X65" s="154">
        <v>1</v>
      </c>
      <c r="Y65" s="154">
        <v>1</v>
      </c>
      <c r="Z65" s="154">
        <v>1</v>
      </c>
      <c r="AA65" s="132">
        <f t="shared" si="1"/>
        <v>4</v>
      </c>
      <c r="AB65" s="155"/>
    </row>
    <row r="66" spans="1:28" ht="35.1" customHeight="1" x14ac:dyDescent="0.15">
      <c r="A66" s="129">
        <f t="shared" si="0"/>
        <v>57</v>
      </c>
      <c r="B66" s="74"/>
      <c r="C66" s="74">
        <v>1</v>
      </c>
      <c r="D66" s="74"/>
      <c r="E66" s="74"/>
      <c r="F66" s="74"/>
      <c r="G66" s="74"/>
      <c r="H66" s="74"/>
      <c r="I66" s="74"/>
      <c r="J66" s="74"/>
      <c r="K66" s="74"/>
      <c r="L66" s="91" t="s">
        <v>286</v>
      </c>
      <c r="M66" s="91" t="s">
        <v>286</v>
      </c>
      <c r="N66" s="75" t="s">
        <v>287</v>
      </c>
      <c r="O66" s="91" t="s">
        <v>288</v>
      </c>
      <c r="P66" s="97" t="s">
        <v>91</v>
      </c>
      <c r="Q66" s="87" t="s">
        <v>90</v>
      </c>
      <c r="R66" s="91"/>
      <c r="S66" s="92">
        <v>2</v>
      </c>
      <c r="T66" s="92">
        <v>7</v>
      </c>
      <c r="U66" s="92">
        <v>4</v>
      </c>
      <c r="V66" s="92">
        <v>2</v>
      </c>
      <c r="W66" s="92">
        <v>2</v>
      </c>
      <c r="X66" s="92">
        <v>2</v>
      </c>
      <c r="Y66" s="92">
        <v>5</v>
      </c>
      <c r="Z66" s="92">
        <v>4</v>
      </c>
      <c r="AA66" s="132">
        <f t="shared" si="1"/>
        <v>28</v>
      </c>
      <c r="AB66" s="155"/>
    </row>
    <row r="67" spans="1:28" ht="35.1" customHeight="1" x14ac:dyDescent="0.15">
      <c r="A67" s="129">
        <f t="shared" si="0"/>
        <v>58</v>
      </c>
      <c r="B67" s="74"/>
      <c r="C67" s="74">
        <v>1</v>
      </c>
      <c r="D67" s="74"/>
      <c r="E67" s="74"/>
      <c r="F67" s="74"/>
      <c r="G67" s="74"/>
      <c r="H67" s="74"/>
      <c r="I67" s="74"/>
      <c r="J67" s="74"/>
      <c r="K67" s="74"/>
      <c r="L67" s="77" t="s">
        <v>289</v>
      </c>
      <c r="M67" s="77" t="s">
        <v>289</v>
      </c>
      <c r="N67" s="75" t="s">
        <v>290</v>
      </c>
      <c r="O67" s="91"/>
      <c r="P67" s="97"/>
      <c r="Q67" s="87"/>
      <c r="R67" s="91"/>
      <c r="S67" s="92">
        <v>0</v>
      </c>
      <c r="T67" s="92">
        <v>7</v>
      </c>
      <c r="U67" s="92">
        <v>4</v>
      </c>
      <c r="V67" s="92">
        <v>2</v>
      </c>
      <c r="W67" s="92">
        <v>0</v>
      </c>
      <c r="X67" s="92">
        <v>0</v>
      </c>
      <c r="Y67" s="92">
        <v>0</v>
      </c>
      <c r="Z67" s="92">
        <v>0</v>
      </c>
      <c r="AA67" s="132">
        <f t="shared" si="1"/>
        <v>13</v>
      </c>
      <c r="AB67" s="133" t="s">
        <v>165</v>
      </c>
    </row>
    <row r="68" spans="1:28" ht="35.1" customHeight="1" x14ac:dyDescent="0.15">
      <c r="A68" s="129">
        <f t="shared" si="0"/>
        <v>59</v>
      </c>
      <c r="B68" s="74"/>
      <c r="C68" s="74">
        <v>1</v>
      </c>
      <c r="D68" s="74"/>
      <c r="E68" s="74"/>
      <c r="F68" s="74"/>
      <c r="G68" s="74"/>
      <c r="H68" s="74"/>
      <c r="I68" s="74"/>
      <c r="J68" s="74"/>
      <c r="K68" s="74"/>
      <c r="L68" s="77" t="s">
        <v>291</v>
      </c>
      <c r="M68" s="77" t="s">
        <v>291</v>
      </c>
      <c r="N68" s="75" t="s">
        <v>292</v>
      </c>
      <c r="O68" s="91"/>
      <c r="P68" s="97"/>
      <c r="Q68" s="87"/>
      <c r="R68" s="91"/>
      <c r="S68" s="92">
        <v>0</v>
      </c>
      <c r="T68" s="92">
        <v>0</v>
      </c>
      <c r="U68" s="92">
        <v>0</v>
      </c>
      <c r="V68" s="92">
        <v>0</v>
      </c>
      <c r="W68" s="92">
        <v>2</v>
      </c>
      <c r="X68" s="92">
        <v>2</v>
      </c>
      <c r="Y68" s="92">
        <v>5</v>
      </c>
      <c r="Z68" s="92">
        <v>0</v>
      </c>
      <c r="AA68" s="132">
        <f t="shared" si="1"/>
        <v>9</v>
      </c>
      <c r="AB68" s="133" t="s">
        <v>165</v>
      </c>
    </row>
    <row r="69" spans="1:28" ht="35.1" customHeight="1" x14ac:dyDescent="0.15">
      <c r="A69" s="129">
        <f t="shared" si="0"/>
        <v>60</v>
      </c>
      <c r="B69" s="74"/>
      <c r="C69" s="74">
        <v>1</v>
      </c>
      <c r="D69" s="74"/>
      <c r="E69" s="74"/>
      <c r="F69" s="74"/>
      <c r="G69" s="74"/>
      <c r="H69" s="74"/>
      <c r="I69" s="74"/>
      <c r="J69" s="74"/>
      <c r="K69" s="74"/>
      <c r="L69" s="91" t="s">
        <v>293</v>
      </c>
      <c r="M69" s="91" t="s">
        <v>293</v>
      </c>
      <c r="N69" s="75" t="s">
        <v>294</v>
      </c>
      <c r="O69" s="91" t="s">
        <v>295</v>
      </c>
      <c r="P69" s="131" t="s">
        <v>91</v>
      </c>
      <c r="Q69" s="87" t="s">
        <v>90</v>
      </c>
      <c r="R69" s="156"/>
      <c r="S69" s="92">
        <v>2</v>
      </c>
      <c r="T69" s="92">
        <v>7</v>
      </c>
      <c r="U69" s="92">
        <v>4</v>
      </c>
      <c r="V69" s="92">
        <v>2</v>
      </c>
      <c r="W69" s="92">
        <v>0</v>
      </c>
      <c r="X69" s="92">
        <v>0</v>
      </c>
      <c r="Y69" s="92">
        <v>0</v>
      </c>
      <c r="Z69" s="92">
        <v>0</v>
      </c>
      <c r="AA69" s="132">
        <f t="shared" si="1"/>
        <v>15</v>
      </c>
      <c r="AB69" s="133" t="s">
        <v>161</v>
      </c>
    </row>
    <row r="70" spans="1:28" ht="35.1" customHeight="1" x14ac:dyDescent="0.15">
      <c r="A70" s="129">
        <f t="shared" si="0"/>
        <v>61</v>
      </c>
      <c r="B70" s="74"/>
      <c r="C70" s="91">
        <v>1</v>
      </c>
      <c r="D70" s="91"/>
      <c r="E70" s="91"/>
      <c r="F70" s="91"/>
      <c r="G70" s="91"/>
      <c r="H70" s="91"/>
      <c r="I70" s="91"/>
      <c r="J70" s="91"/>
      <c r="K70" s="91"/>
      <c r="L70" s="91" t="s">
        <v>296</v>
      </c>
      <c r="M70" s="91" t="s">
        <v>296</v>
      </c>
      <c r="N70" s="75" t="s">
        <v>297</v>
      </c>
      <c r="O70" s="91" t="s">
        <v>295</v>
      </c>
      <c r="P70" s="97" t="s">
        <v>91</v>
      </c>
      <c r="Q70" s="91" t="s">
        <v>90</v>
      </c>
      <c r="R70" s="91"/>
      <c r="S70" s="92">
        <v>0</v>
      </c>
      <c r="T70" s="92">
        <v>0</v>
      </c>
      <c r="U70" s="92">
        <v>0</v>
      </c>
      <c r="V70" s="92">
        <v>0</v>
      </c>
      <c r="W70" s="92">
        <v>2</v>
      </c>
      <c r="X70" s="92">
        <v>2</v>
      </c>
      <c r="Y70" s="92">
        <v>5</v>
      </c>
      <c r="Z70" s="92">
        <v>4</v>
      </c>
      <c r="AA70" s="132">
        <f t="shared" si="1"/>
        <v>13</v>
      </c>
      <c r="AB70" s="133" t="s">
        <v>161</v>
      </c>
    </row>
    <row r="71" spans="1:28" ht="35.1" customHeight="1" x14ac:dyDescent="0.15">
      <c r="A71" s="129">
        <f t="shared" si="0"/>
        <v>62</v>
      </c>
      <c r="B71" s="74"/>
      <c r="C71" s="74">
        <v>1</v>
      </c>
      <c r="D71" s="74"/>
      <c r="E71" s="74"/>
      <c r="F71" s="74"/>
      <c r="G71" s="74"/>
      <c r="H71" s="74"/>
      <c r="I71" s="74"/>
      <c r="J71" s="74"/>
      <c r="K71" s="74"/>
      <c r="L71" s="76" t="s">
        <v>298</v>
      </c>
      <c r="M71" s="76" t="s">
        <v>298</v>
      </c>
      <c r="N71" s="75" t="s">
        <v>299</v>
      </c>
      <c r="O71" s="130" t="s">
        <v>164</v>
      </c>
      <c r="P71" s="92" t="s">
        <v>91</v>
      </c>
      <c r="Q71" s="87" t="s">
        <v>90</v>
      </c>
      <c r="R71" s="130"/>
      <c r="S71" s="92">
        <v>2</v>
      </c>
      <c r="T71" s="92">
        <v>0</v>
      </c>
      <c r="U71" s="92">
        <v>0</v>
      </c>
      <c r="V71" s="92">
        <v>0</v>
      </c>
      <c r="W71" s="92">
        <v>0</v>
      </c>
      <c r="X71" s="92">
        <v>0</v>
      </c>
      <c r="Y71" s="92">
        <v>0</v>
      </c>
      <c r="Z71" s="92">
        <v>0</v>
      </c>
      <c r="AA71" s="132">
        <f t="shared" si="1"/>
        <v>2</v>
      </c>
      <c r="AB71" s="133" t="s">
        <v>165</v>
      </c>
    </row>
    <row r="72" spans="1:28" ht="35.1" customHeight="1" x14ac:dyDescent="0.15">
      <c r="A72" s="129">
        <f t="shared" ref="A72:A135" si="2">ROW()-9</f>
        <v>63</v>
      </c>
      <c r="B72" s="74"/>
      <c r="C72" s="74">
        <v>1</v>
      </c>
      <c r="D72" s="74"/>
      <c r="E72" s="74"/>
      <c r="F72" s="74"/>
      <c r="G72" s="74"/>
      <c r="H72" s="74"/>
      <c r="I72" s="74"/>
      <c r="J72" s="74"/>
      <c r="K72" s="74"/>
      <c r="L72" s="76" t="s">
        <v>300</v>
      </c>
      <c r="M72" s="76" t="s">
        <v>300</v>
      </c>
      <c r="N72" s="75" t="s">
        <v>73</v>
      </c>
      <c r="O72" s="130" t="s">
        <v>171</v>
      </c>
      <c r="P72" s="92" t="s">
        <v>91</v>
      </c>
      <c r="Q72" s="87" t="s">
        <v>90</v>
      </c>
      <c r="R72" s="130"/>
      <c r="S72" s="92">
        <v>0</v>
      </c>
      <c r="T72" s="92">
        <v>7</v>
      </c>
      <c r="U72" s="92">
        <v>4</v>
      </c>
      <c r="V72" s="92">
        <v>2</v>
      </c>
      <c r="W72" s="92">
        <v>0</v>
      </c>
      <c r="X72" s="92">
        <v>0</v>
      </c>
      <c r="Y72" s="92">
        <v>0</v>
      </c>
      <c r="Z72" s="92">
        <v>0</v>
      </c>
      <c r="AA72" s="132">
        <f t="shared" si="1"/>
        <v>13</v>
      </c>
      <c r="AB72" s="133" t="s">
        <v>165</v>
      </c>
    </row>
    <row r="73" spans="1:28" ht="35.1" customHeight="1" x14ac:dyDescent="0.15">
      <c r="A73" s="129">
        <f t="shared" si="2"/>
        <v>64</v>
      </c>
      <c r="B73" s="74"/>
      <c r="C73" s="74">
        <v>1</v>
      </c>
      <c r="D73" s="74"/>
      <c r="E73" s="74"/>
      <c r="F73" s="74"/>
      <c r="G73" s="74"/>
      <c r="H73" s="74"/>
      <c r="I73" s="74"/>
      <c r="J73" s="74"/>
      <c r="K73" s="74"/>
      <c r="L73" s="76" t="s">
        <v>72</v>
      </c>
      <c r="M73" s="76" t="s">
        <v>72</v>
      </c>
      <c r="N73" s="75" t="s">
        <v>73</v>
      </c>
      <c r="O73" s="130" t="s">
        <v>301</v>
      </c>
      <c r="P73" s="92" t="s">
        <v>91</v>
      </c>
      <c r="Q73" s="87" t="s">
        <v>90</v>
      </c>
      <c r="R73" s="130"/>
      <c r="S73" s="92">
        <v>0</v>
      </c>
      <c r="T73" s="92">
        <v>0</v>
      </c>
      <c r="U73" s="92">
        <v>0</v>
      </c>
      <c r="V73" s="92">
        <v>0</v>
      </c>
      <c r="W73" s="92">
        <v>2</v>
      </c>
      <c r="X73" s="92">
        <v>2</v>
      </c>
      <c r="Y73" s="92">
        <v>5</v>
      </c>
      <c r="Z73" s="92">
        <v>0</v>
      </c>
      <c r="AA73" s="132">
        <f t="shared" si="1"/>
        <v>9</v>
      </c>
      <c r="AB73" s="133" t="s">
        <v>165</v>
      </c>
    </row>
    <row r="74" spans="1:28" ht="35.1" customHeight="1" x14ac:dyDescent="0.15">
      <c r="A74" s="129">
        <f t="shared" si="2"/>
        <v>65</v>
      </c>
      <c r="B74" s="74"/>
      <c r="C74" s="74">
        <v>1</v>
      </c>
      <c r="D74" s="74"/>
      <c r="E74" s="74"/>
      <c r="F74" s="74"/>
      <c r="G74" s="74"/>
      <c r="H74" s="74"/>
      <c r="I74" s="74"/>
      <c r="J74" s="74"/>
      <c r="K74" s="74"/>
      <c r="L74" s="96" t="s">
        <v>302</v>
      </c>
      <c r="M74" s="96" t="s">
        <v>302</v>
      </c>
      <c r="N74" s="75" t="s">
        <v>303</v>
      </c>
      <c r="O74" s="130" t="s">
        <v>301</v>
      </c>
      <c r="P74" s="92"/>
      <c r="Q74" s="87"/>
      <c r="R74" s="130"/>
      <c r="S74" s="92">
        <v>0</v>
      </c>
      <c r="T74" s="92">
        <v>0</v>
      </c>
      <c r="U74" s="92">
        <v>0</v>
      </c>
      <c r="V74" s="92">
        <v>0</v>
      </c>
      <c r="W74" s="92">
        <v>0</v>
      </c>
      <c r="X74" s="92">
        <v>0</v>
      </c>
      <c r="Y74" s="92">
        <v>0</v>
      </c>
      <c r="Z74" s="92">
        <v>4</v>
      </c>
      <c r="AA74" s="132">
        <f t="shared" ref="AA74:AA137" si="3">SUM(S74:Z74)</f>
        <v>4</v>
      </c>
      <c r="AB74" s="133" t="s">
        <v>165</v>
      </c>
    </row>
    <row r="75" spans="1:28" ht="35.1" customHeight="1" x14ac:dyDescent="0.15">
      <c r="A75" s="129">
        <f t="shared" si="2"/>
        <v>66</v>
      </c>
      <c r="B75" s="74"/>
      <c r="C75" s="74"/>
      <c r="D75" s="74">
        <v>2</v>
      </c>
      <c r="E75" s="74"/>
      <c r="F75" s="74"/>
      <c r="G75" s="74"/>
      <c r="H75" s="74"/>
      <c r="I75" s="74"/>
      <c r="J75" s="74"/>
      <c r="K75" s="74"/>
      <c r="L75" s="76" t="s">
        <v>304</v>
      </c>
      <c r="M75" s="76" t="s">
        <v>304</v>
      </c>
      <c r="N75" s="75" t="s">
        <v>305</v>
      </c>
      <c r="O75" s="130" t="s">
        <v>164</v>
      </c>
      <c r="P75" s="92" t="s">
        <v>91</v>
      </c>
      <c r="Q75" s="87" t="s">
        <v>90</v>
      </c>
      <c r="R75" s="130"/>
      <c r="S75" s="92">
        <v>2</v>
      </c>
      <c r="T75" s="92">
        <v>0</v>
      </c>
      <c r="U75" s="92">
        <v>0</v>
      </c>
      <c r="V75" s="92">
        <v>0</v>
      </c>
      <c r="W75" s="92">
        <v>0</v>
      </c>
      <c r="X75" s="92">
        <v>0</v>
      </c>
      <c r="Y75" s="92">
        <v>0</v>
      </c>
      <c r="Z75" s="92">
        <v>0</v>
      </c>
      <c r="AA75" s="132">
        <f t="shared" si="3"/>
        <v>2</v>
      </c>
      <c r="AB75" s="133" t="s">
        <v>165</v>
      </c>
    </row>
    <row r="76" spans="1:28" ht="35.1" customHeight="1" x14ac:dyDescent="0.15">
      <c r="A76" s="129">
        <f t="shared" si="2"/>
        <v>67</v>
      </c>
      <c r="B76" s="74"/>
      <c r="C76" s="74"/>
      <c r="D76" s="74">
        <v>2</v>
      </c>
      <c r="E76" s="74"/>
      <c r="F76" s="74"/>
      <c r="G76" s="74"/>
      <c r="H76" s="74"/>
      <c r="I76" s="74"/>
      <c r="J76" s="74"/>
      <c r="K76" s="74"/>
      <c r="L76" s="76" t="s">
        <v>67</v>
      </c>
      <c r="M76" s="76" t="s">
        <v>67</v>
      </c>
      <c r="N76" s="75" t="s">
        <v>68</v>
      </c>
      <c r="O76" s="130" t="s">
        <v>171</v>
      </c>
      <c r="P76" s="92" t="s">
        <v>91</v>
      </c>
      <c r="Q76" s="87" t="s">
        <v>90</v>
      </c>
      <c r="R76" s="130"/>
      <c r="S76" s="92">
        <v>0</v>
      </c>
      <c r="T76" s="92">
        <v>7</v>
      </c>
      <c r="U76" s="92">
        <v>4</v>
      </c>
      <c r="V76" s="92">
        <v>2</v>
      </c>
      <c r="W76" s="92">
        <v>2</v>
      </c>
      <c r="X76" s="92">
        <v>2</v>
      </c>
      <c r="Y76" s="92">
        <v>5</v>
      </c>
      <c r="Z76" s="92">
        <v>4</v>
      </c>
      <c r="AA76" s="132">
        <f t="shared" si="3"/>
        <v>26</v>
      </c>
      <c r="AB76" s="133" t="s">
        <v>165</v>
      </c>
    </row>
    <row r="77" spans="1:28" ht="35.1" customHeight="1" x14ac:dyDescent="0.15">
      <c r="A77" s="129">
        <f t="shared" si="2"/>
        <v>68</v>
      </c>
      <c r="B77" s="74"/>
      <c r="C77" s="74"/>
      <c r="D77" s="74">
        <v>2</v>
      </c>
      <c r="E77" s="74"/>
      <c r="F77" s="74"/>
      <c r="G77" s="74"/>
      <c r="H77" s="74"/>
      <c r="I77" s="74"/>
      <c r="J77" s="74"/>
      <c r="K77" s="74"/>
      <c r="L77" s="157" t="s">
        <v>306</v>
      </c>
      <c r="M77" s="157" t="s">
        <v>306</v>
      </c>
      <c r="N77" s="69" t="s">
        <v>120</v>
      </c>
      <c r="O77" s="130"/>
      <c r="P77" s="92" t="s">
        <v>91</v>
      </c>
      <c r="Q77" s="87" t="s">
        <v>90</v>
      </c>
      <c r="R77" s="130"/>
      <c r="S77" s="92">
        <v>0</v>
      </c>
      <c r="T77" s="92">
        <v>0</v>
      </c>
      <c r="U77" s="92">
        <v>0</v>
      </c>
      <c r="V77" s="92">
        <v>0</v>
      </c>
      <c r="W77" s="92">
        <v>2</v>
      </c>
      <c r="X77" s="92">
        <v>2</v>
      </c>
      <c r="Y77" s="92">
        <v>5</v>
      </c>
      <c r="Z77" s="92">
        <v>4</v>
      </c>
      <c r="AA77" s="132">
        <f t="shared" si="3"/>
        <v>13</v>
      </c>
      <c r="AB77" s="133" t="s">
        <v>165</v>
      </c>
    </row>
    <row r="78" spans="1:28" ht="35.1" customHeight="1" x14ac:dyDescent="0.15">
      <c r="A78" s="129">
        <f t="shared" si="2"/>
        <v>69</v>
      </c>
      <c r="B78" s="74"/>
      <c r="C78" s="74"/>
      <c r="D78" s="74">
        <v>2</v>
      </c>
      <c r="E78" s="74"/>
      <c r="F78" s="74"/>
      <c r="G78" s="74"/>
      <c r="H78" s="74"/>
      <c r="I78" s="74"/>
      <c r="J78" s="74"/>
      <c r="K78" s="74"/>
      <c r="L78" s="76" t="s">
        <v>307</v>
      </c>
      <c r="M78" s="76" t="s">
        <v>307</v>
      </c>
      <c r="N78" s="75" t="s">
        <v>308</v>
      </c>
      <c r="O78" s="91"/>
      <c r="P78" s="131" t="s">
        <v>89</v>
      </c>
      <c r="Q78" s="87" t="s">
        <v>90</v>
      </c>
      <c r="R78" s="91"/>
      <c r="S78" s="92">
        <v>2</v>
      </c>
      <c r="T78" s="92">
        <v>0</v>
      </c>
      <c r="U78" s="92">
        <v>0</v>
      </c>
      <c r="V78" s="92">
        <v>0</v>
      </c>
      <c r="W78" s="92">
        <v>0</v>
      </c>
      <c r="X78" s="92">
        <v>0</v>
      </c>
      <c r="Y78" s="92">
        <v>0</v>
      </c>
      <c r="Z78" s="92">
        <v>0</v>
      </c>
      <c r="AA78" s="132">
        <f t="shared" si="3"/>
        <v>2</v>
      </c>
      <c r="AB78" s="133" t="s">
        <v>174</v>
      </c>
    </row>
    <row r="79" spans="1:28" ht="35.1" customHeight="1" x14ac:dyDescent="0.15">
      <c r="A79" s="129">
        <f t="shared" si="2"/>
        <v>70</v>
      </c>
      <c r="B79" s="74"/>
      <c r="C79" s="74"/>
      <c r="D79" s="74">
        <v>2</v>
      </c>
      <c r="E79" s="74"/>
      <c r="F79" s="74"/>
      <c r="G79" s="74"/>
      <c r="H79" s="74"/>
      <c r="I79" s="74"/>
      <c r="J79" s="74"/>
      <c r="K79" s="74"/>
      <c r="L79" s="76" t="s">
        <v>309</v>
      </c>
      <c r="M79" s="76" t="s">
        <v>309</v>
      </c>
      <c r="N79" s="75" t="s">
        <v>310</v>
      </c>
      <c r="O79" s="91"/>
      <c r="P79" s="131" t="s">
        <v>89</v>
      </c>
      <c r="Q79" s="87" t="s">
        <v>90</v>
      </c>
      <c r="R79" s="91"/>
      <c r="S79" s="92">
        <v>0</v>
      </c>
      <c r="T79" s="92">
        <v>7</v>
      </c>
      <c r="U79" s="92">
        <v>4</v>
      </c>
      <c r="V79" s="92">
        <v>2</v>
      </c>
      <c r="W79" s="92">
        <v>3</v>
      </c>
      <c r="X79" s="92">
        <v>3</v>
      </c>
      <c r="Y79" s="92">
        <v>5</v>
      </c>
      <c r="Z79" s="92">
        <v>5</v>
      </c>
      <c r="AA79" s="132">
        <f t="shared" si="3"/>
        <v>29</v>
      </c>
      <c r="AB79" s="133" t="s">
        <v>174</v>
      </c>
    </row>
    <row r="80" spans="1:28" ht="35.1" customHeight="1" x14ac:dyDescent="0.15">
      <c r="A80" s="129">
        <f t="shared" si="2"/>
        <v>71</v>
      </c>
      <c r="B80" s="74"/>
      <c r="C80" s="74"/>
      <c r="D80" s="74">
        <v>2</v>
      </c>
      <c r="E80" s="74"/>
      <c r="F80" s="74"/>
      <c r="G80" s="74"/>
      <c r="H80" s="74"/>
      <c r="I80" s="74"/>
      <c r="J80" s="74"/>
      <c r="K80" s="74"/>
      <c r="L80" s="96" t="s">
        <v>311</v>
      </c>
      <c r="M80" s="96" t="s">
        <v>311</v>
      </c>
      <c r="N80" s="75" t="s">
        <v>312</v>
      </c>
      <c r="O80" s="91"/>
      <c r="P80" s="131"/>
      <c r="Q80" s="87"/>
      <c r="R80" s="91"/>
      <c r="S80" s="92">
        <v>0</v>
      </c>
      <c r="T80" s="92">
        <v>0</v>
      </c>
      <c r="U80" s="92">
        <v>0</v>
      </c>
      <c r="V80" s="92">
        <v>0</v>
      </c>
      <c r="W80" s="92">
        <v>0</v>
      </c>
      <c r="X80" s="92">
        <v>0</v>
      </c>
      <c r="Y80" s="92">
        <v>0</v>
      </c>
      <c r="Z80" s="92">
        <v>4</v>
      </c>
      <c r="AA80" s="132">
        <f t="shared" si="3"/>
        <v>4</v>
      </c>
      <c r="AB80" s="133" t="s">
        <v>174</v>
      </c>
    </row>
    <row r="81" spans="1:29" ht="35.1" customHeight="1" x14ac:dyDescent="0.15">
      <c r="A81" s="129">
        <f t="shared" si="2"/>
        <v>72</v>
      </c>
      <c r="B81" s="74"/>
      <c r="C81" s="74"/>
      <c r="D81" s="74">
        <v>2</v>
      </c>
      <c r="E81" s="74"/>
      <c r="F81" s="158"/>
      <c r="G81" s="74"/>
      <c r="H81" s="74"/>
      <c r="I81" s="74"/>
      <c r="J81" s="74"/>
      <c r="K81" s="74"/>
      <c r="L81" s="76" t="s">
        <v>313</v>
      </c>
      <c r="M81" s="76" t="s">
        <v>313</v>
      </c>
      <c r="N81" s="102" t="s">
        <v>314</v>
      </c>
      <c r="O81" s="91"/>
      <c r="P81" s="131"/>
      <c r="Q81" s="87"/>
      <c r="R81" s="91"/>
      <c r="S81" s="92">
        <v>0</v>
      </c>
      <c r="T81" s="92">
        <v>7</v>
      </c>
      <c r="U81" s="92">
        <v>4</v>
      </c>
      <c r="V81" s="92">
        <v>2</v>
      </c>
      <c r="W81" s="92">
        <v>2</v>
      </c>
      <c r="X81" s="92">
        <v>2</v>
      </c>
      <c r="Y81" s="92">
        <v>5</v>
      </c>
      <c r="Z81" s="92">
        <v>0</v>
      </c>
      <c r="AA81" s="132">
        <f t="shared" si="3"/>
        <v>22</v>
      </c>
      <c r="AB81" s="133" t="s">
        <v>165</v>
      </c>
    </row>
    <row r="82" spans="1:29" ht="35.1" customHeight="1" x14ac:dyDescent="0.15">
      <c r="A82" s="129">
        <f t="shared" si="2"/>
        <v>73</v>
      </c>
      <c r="B82" s="74"/>
      <c r="C82" s="74"/>
      <c r="D82" s="74">
        <v>2</v>
      </c>
      <c r="E82" s="74"/>
      <c r="F82" s="74"/>
      <c r="G82" s="74"/>
      <c r="H82" s="74"/>
      <c r="I82" s="74"/>
      <c r="J82" s="74"/>
      <c r="K82" s="74"/>
      <c r="L82" s="76" t="s">
        <v>315</v>
      </c>
      <c r="M82" s="76" t="s">
        <v>315</v>
      </c>
      <c r="N82" s="75" t="s">
        <v>316</v>
      </c>
      <c r="O82" s="91"/>
      <c r="P82" s="97" t="s">
        <v>97</v>
      </c>
      <c r="Q82" s="87" t="s">
        <v>90</v>
      </c>
      <c r="R82" s="91"/>
      <c r="S82" s="92">
        <v>0</v>
      </c>
      <c r="T82" s="92">
        <v>7</v>
      </c>
      <c r="U82" s="92">
        <v>4</v>
      </c>
      <c r="V82" s="92">
        <v>2</v>
      </c>
      <c r="W82" s="92">
        <v>2</v>
      </c>
      <c r="X82" s="92">
        <v>2</v>
      </c>
      <c r="Y82" s="92">
        <v>5</v>
      </c>
      <c r="Z82" s="92">
        <v>0</v>
      </c>
      <c r="AA82" s="132">
        <f t="shared" si="3"/>
        <v>22</v>
      </c>
      <c r="AB82" s="133" t="s">
        <v>165</v>
      </c>
    </row>
    <row r="83" spans="1:29" ht="35.1" customHeight="1" x14ac:dyDescent="0.15">
      <c r="A83" s="129">
        <f t="shared" si="2"/>
        <v>74</v>
      </c>
      <c r="B83" s="74"/>
      <c r="C83" s="74"/>
      <c r="D83" s="74">
        <v>2</v>
      </c>
      <c r="E83" s="74"/>
      <c r="F83" s="74"/>
      <c r="G83" s="74"/>
      <c r="H83" s="74"/>
      <c r="I83" s="74"/>
      <c r="J83" s="74"/>
      <c r="K83" s="74"/>
      <c r="L83" s="76" t="s">
        <v>317</v>
      </c>
      <c r="M83" s="76" t="s">
        <v>317</v>
      </c>
      <c r="N83" s="75" t="s">
        <v>318</v>
      </c>
      <c r="O83" s="91" t="s">
        <v>187</v>
      </c>
      <c r="P83" s="97" t="s">
        <v>97</v>
      </c>
      <c r="Q83" s="87" t="s">
        <v>90</v>
      </c>
      <c r="R83" s="91"/>
      <c r="S83" s="92">
        <v>0</v>
      </c>
      <c r="T83" s="92">
        <v>7</v>
      </c>
      <c r="U83" s="92">
        <v>4</v>
      </c>
      <c r="V83" s="92">
        <v>2</v>
      </c>
      <c r="W83" s="92">
        <v>2</v>
      </c>
      <c r="X83" s="92">
        <v>2</v>
      </c>
      <c r="Y83" s="92">
        <v>5</v>
      </c>
      <c r="Z83" s="92">
        <v>0</v>
      </c>
      <c r="AA83" s="132">
        <f t="shared" si="3"/>
        <v>22</v>
      </c>
      <c r="AB83" s="133" t="s">
        <v>165</v>
      </c>
    </row>
    <row r="84" spans="1:29" ht="35.1" customHeight="1" x14ac:dyDescent="0.15">
      <c r="A84" s="129">
        <f t="shared" si="2"/>
        <v>75</v>
      </c>
      <c r="B84" s="74"/>
      <c r="C84" s="74"/>
      <c r="D84" s="74">
        <v>2</v>
      </c>
      <c r="E84" s="74"/>
      <c r="F84" s="74"/>
      <c r="G84" s="74"/>
      <c r="H84" s="74"/>
      <c r="I84" s="74"/>
      <c r="J84" s="74"/>
      <c r="K84" s="74"/>
      <c r="L84" s="91" t="s">
        <v>319</v>
      </c>
      <c r="M84" s="91" t="s">
        <v>319</v>
      </c>
      <c r="N84" s="75" t="s">
        <v>320</v>
      </c>
      <c r="O84" s="91"/>
      <c r="P84" s="131" t="s">
        <v>91</v>
      </c>
      <c r="Q84" s="87" t="s">
        <v>90</v>
      </c>
      <c r="R84" s="91"/>
      <c r="S84" s="92">
        <v>0</v>
      </c>
      <c r="T84" s="92">
        <v>7</v>
      </c>
      <c r="U84" s="92">
        <v>4</v>
      </c>
      <c r="V84" s="92">
        <v>2</v>
      </c>
      <c r="W84" s="92">
        <v>2</v>
      </c>
      <c r="X84" s="92">
        <v>2</v>
      </c>
      <c r="Y84" s="92">
        <v>5</v>
      </c>
      <c r="Z84" s="92">
        <v>0</v>
      </c>
      <c r="AA84" s="132">
        <f t="shared" si="3"/>
        <v>22</v>
      </c>
      <c r="AB84" s="133" t="s">
        <v>165</v>
      </c>
    </row>
    <row r="85" spans="1:29" ht="35.1" customHeight="1" x14ac:dyDescent="0.15">
      <c r="A85" s="129">
        <f t="shared" si="2"/>
        <v>76</v>
      </c>
      <c r="B85" s="74"/>
      <c r="C85" s="74"/>
      <c r="D85" s="74">
        <v>2</v>
      </c>
      <c r="E85" s="74"/>
      <c r="F85" s="74"/>
      <c r="G85" s="74"/>
      <c r="H85" s="74"/>
      <c r="I85" s="74"/>
      <c r="J85" s="74"/>
      <c r="K85" s="74"/>
      <c r="L85" s="91" t="s">
        <v>196</v>
      </c>
      <c r="M85" s="91" t="s">
        <v>196</v>
      </c>
      <c r="N85" s="75" t="s">
        <v>197</v>
      </c>
      <c r="O85" s="91"/>
      <c r="P85" s="97" t="s">
        <v>91</v>
      </c>
      <c r="Q85" s="87" t="s">
        <v>90</v>
      </c>
      <c r="R85" s="91"/>
      <c r="S85" s="92">
        <v>0</v>
      </c>
      <c r="T85" s="92">
        <v>21</v>
      </c>
      <c r="U85" s="92">
        <v>12</v>
      </c>
      <c r="V85" s="92">
        <v>6</v>
      </c>
      <c r="W85" s="92">
        <v>6</v>
      </c>
      <c r="X85" s="92">
        <v>6</v>
      </c>
      <c r="Y85" s="92">
        <v>15</v>
      </c>
      <c r="Z85" s="92">
        <v>0</v>
      </c>
      <c r="AA85" s="132">
        <f t="shared" si="3"/>
        <v>66</v>
      </c>
      <c r="AB85" s="133" t="s">
        <v>161</v>
      </c>
    </row>
    <row r="86" spans="1:29" ht="35.1" customHeight="1" x14ac:dyDescent="0.15">
      <c r="A86" s="129">
        <f t="shared" si="2"/>
        <v>77</v>
      </c>
      <c r="B86" s="87"/>
      <c r="C86" s="87"/>
      <c r="D86" s="87">
        <v>2</v>
      </c>
      <c r="E86" s="87"/>
      <c r="F86" s="87"/>
      <c r="G86" s="87"/>
      <c r="H86" s="87"/>
      <c r="I86" s="87"/>
      <c r="J86" s="87"/>
      <c r="K86" s="130"/>
      <c r="L86" s="93" t="s">
        <v>321</v>
      </c>
      <c r="M86" s="93" t="s">
        <v>321</v>
      </c>
      <c r="N86" s="75" t="s">
        <v>322</v>
      </c>
      <c r="O86" s="87"/>
      <c r="P86" s="92" t="s">
        <v>91</v>
      </c>
      <c r="Q86" s="74" t="s">
        <v>90</v>
      </c>
      <c r="R86" s="87"/>
      <c r="S86" s="92">
        <v>2</v>
      </c>
      <c r="T86" s="92">
        <v>7</v>
      </c>
      <c r="U86" s="92">
        <v>4</v>
      </c>
      <c r="V86" s="92">
        <v>2</v>
      </c>
      <c r="W86" s="92">
        <v>2</v>
      </c>
      <c r="X86" s="92">
        <v>2</v>
      </c>
      <c r="Y86" s="92">
        <v>5</v>
      </c>
      <c r="Z86" s="92">
        <v>4</v>
      </c>
      <c r="AA86" s="132">
        <f t="shared" si="3"/>
        <v>28</v>
      </c>
      <c r="AB86" s="133" t="s">
        <v>161</v>
      </c>
    </row>
    <row r="87" spans="1:29" ht="35.1" customHeight="1" x14ac:dyDescent="0.15">
      <c r="A87" s="129">
        <f t="shared" si="2"/>
        <v>78</v>
      </c>
      <c r="B87" s="87"/>
      <c r="C87" s="87"/>
      <c r="D87" s="87">
        <v>2</v>
      </c>
      <c r="E87" s="87"/>
      <c r="F87" s="87"/>
      <c r="G87" s="87"/>
      <c r="H87" s="87"/>
      <c r="I87" s="87"/>
      <c r="J87" s="87"/>
      <c r="K87" s="130"/>
      <c r="L87" s="76" t="s">
        <v>323</v>
      </c>
      <c r="M87" s="76" t="s">
        <v>323</v>
      </c>
      <c r="N87" s="75" t="s">
        <v>324</v>
      </c>
      <c r="O87" s="87" t="s">
        <v>325</v>
      </c>
      <c r="P87" s="131" t="s">
        <v>97</v>
      </c>
      <c r="Q87" s="74" t="s">
        <v>90</v>
      </c>
      <c r="R87" s="87"/>
      <c r="S87" s="97">
        <v>2</v>
      </c>
      <c r="T87" s="97">
        <v>7</v>
      </c>
      <c r="U87" s="97">
        <v>4</v>
      </c>
      <c r="V87" s="97">
        <v>2</v>
      </c>
      <c r="W87" s="97">
        <v>2</v>
      </c>
      <c r="X87" s="97">
        <v>2</v>
      </c>
      <c r="Y87" s="97">
        <v>5</v>
      </c>
      <c r="Z87" s="97">
        <v>4</v>
      </c>
      <c r="AA87" s="132">
        <f t="shared" si="3"/>
        <v>28</v>
      </c>
      <c r="AB87" s="133" t="s">
        <v>210</v>
      </c>
      <c r="AC87" s="112" t="s">
        <v>326</v>
      </c>
    </row>
    <row r="88" spans="1:29" ht="35.1" customHeight="1" x14ac:dyDescent="0.15">
      <c r="A88" s="129">
        <f t="shared" si="2"/>
        <v>79</v>
      </c>
      <c r="B88" s="87"/>
      <c r="C88" s="87"/>
      <c r="D88" s="87">
        <v>2</v>
      </c>
      <c r="E88" s="87"/>
      <c r="F88" s="87"/>
      <c r="G88" s="87"/>
      <c r="H88" s="87"/>
      <c r="I88" s="87"/>
      <c r="J88" s="87"/>
      <c r="K88" s="130"/>
      <c r="L88" s="104" t="s">
        <v>126</v>
      </c>
      <c r="M88" s="104" t="s">
        <v>126</v>
      </c>
      <c r="N88" s="75" t="s">
        <v>127</v>
      </c>
      <c r="O88" s="104"/>
      <c r="P88" s="131" t="s">
        <v>97</v>
      </c>
      <c r="Q88" s="74" t="s">
        <v>90</v>
      </c>
      <c r="R88" s="87"/>
      <c r="S88" s="97">
        <v>16</v>
      </c>
      <c r="T88" s="97">
        <v>56</v>
      </c>
      <c r="U88" s="97">
        <v>32</v>
      </c>
      <c r="V88" s="97">
        <v>16</v>
      </c>
      <c r="W88" s="97">
        <v>16</v>
      </c>
      <c r="X88" s="97">
        <v>16</v>
      </c>
      <c r="Y88" s="97">
        <v>40</v>
      </c>
      <c r="Z88" s="97">
        <v>32</v>
      </c>
      <c r="AA88" s="132">
        <f t="shared" si="3"/>
        <v>224</v>
      </c>
      <c r="AB88" s="133" t="s">
        <v>161</v>
      </c>
    </row>
    <row r="89" spans="1:29" ht="35.1" customHeight="1" x14ac:dyDescent="0.15">
      <c r="A89" s="129">
        <f t="shared" si="2"/>
        <v>80</v>
      </c>
      <c r="B89" s="87"/>
      <c r="C89" s="87">
        <v>1</v>
      </c>
      <c r="D89" s="87"/>
      <c r="E89" s="87"/>
      <c r="F89" s="87"/>
      <c r="G89" s="87"/>
      <c r="H89" s="87"/>
      <c r="I89" s="87"/>
      <c r="J89" s="87"/>
      <c r="K89" s="130"/>
      <c r="L89" s="74" t="s">
        <v>327</v>
      </c>
      <c r="M89" s="74" t="s">
        <v>327</v>
      </c>
      <c r="N89" s="87" t="s">
        <v>328</v>
      </c>
      <c r="O89" s="87"/>
      <c r="P89" s="92" t="s">
        <v>89</v>
      </c>
      <c r="Q89" s="74" t="s">
        <v>90</v>
      </c>
      <c r="R89" s="87"/>
      <c r="S89" s="92">
        <v>2</v>
      </c>
      <c r="T89" s="92">
        <v>7</v>
      </c>
      <c r="U89" s="92">
        <v>4</v>
      </c>
      <c r="V89" s="92">
        <v>2</v>
      </c>
      <c r="W89" s="92">
        <v>0</v>
      </c>
      <c r="X89" s="92">
        <v>0</v>
      </c>
      <c r="Y89" s="92">
        <v>0</v>
      </c>
      <c r="Z89" s="92">
        <v>0</v>
      </c>
      <c r="AA89" s="132">
        <v>14</v>
      </c>
      <c r="AB89" s="133" t="s">
        <v>268</v>
      </c>
    </row>
    <row r="90" spans="1:29" ht="35.1" customHeight="1" x14ac:dyDescent="0.15">
      <c r="A90" s="129">
        <f t="shared" si="2"/>
        <v>81</v>
      </c>
      <c r="B90" s="87"/>
      <c r="C90" s="87">
        <v>1</v>
      </c>
      <c r="D90" s="87"/>
      <c r="E90" s="87"/>
      <c r="F90" s="87"/>
      <c r="G90" s="87"/>
      <c r="H90" s="87"/>
      <c r="I90" s="87"/>
      <c r="J90" s="87"/>
      <c r="K90" s="130"/>
      <c r="L90" s="74" t="s">
        <v>329</v>
      </c>
      <c r="M90" s="74" t="s">
        <v>329</v>
      </c>
      <c r="N90" s="87" t="s">
        <v>330</v>
      </c>
      <c r="O90" s="87"/>
      <c r="P90" s="92" t="s">
        <v>89</v>
      </c>
      <c r="Q90" s="74" t="s">
        <v>90</v>
      </c>
      <c r="R90" s="87"/>
      <c r="S90" s="92">
        <v>0</v>
      </c>
      <c r="T90" s="92">
        <v>0</v>
      </c>
      <c r="U90" s="92">
        <v>0</v>
      </c>
      <c r="V90" s="92">
        <v>0</v>
      </c>
      <c r="W90" s="92">
        <v>2</v>
      </c>
      <c r="X90" s="92">
        <v>2</v>
      </c>
      <c r="Y90" s="92">
        <v>5</v>
      </c>
      <c r="Z90" s="92">
        <v>4</v>
      </c>
      <c r="AA90" s="132">
        <v>12</v>
      </c>
      <c r="AB90" s="133" t="s">
        <v>268</v>
      </c>
    </row>
    <row r="91" spans="1:29" ht="35.1" customHeight="1" x14ac:dyDescent="0.15">
      <c r="A91" s="129">
        <f t="shared" si="2"/>
        <v>82</v>
      </c>
      <c r="B91" s="87"/>
      <c r="C91" s="87">
        <v>1</v>
      </c>
      <c r="D91" s="87"/>
      <c r="E91" s="87"/>
      <c r="F91" s="87"/>
      <c r="G91" s="87"/>
      <c r="H91" s="87"/>
      <c r="I91" s="87"/>
      <c r="J91" s="87"/>
      <c r="K91" s="130"/>
      <c r="L91" s="94" t="s">
        <v>331</v>
      </c>
      <c r="M91" s="94" t="s">
        <v>331</v>
      </c>
      <c r="N91" s="77" t="s">
        <v>332</v>
      </c>
      <c r="O91" s="87"/>
      <c r="P91" s="92"/>
      <c r="Q91" s="74" t="s">
        <v>90</v>
      </c>
      <c r="R91" s="87"/>
      <c r="S91" s="92">
        <v>0</v>
      </c>
      <c r="T91" s="92">
        <v>7</v>
      </c>
      <c r="U91" s="92">
        <v>0</v>
      </c>
      <c r="V91" s="92">
        <v>0</v>
      </c>
      <c r="W91" s="92">
        <v>0</v>
      </c>
      <c r="X91" s="92">
        <v>0</v>
      </c>
      <c r="Y91" s="92">
        <v>0</v>
      </c>
      <c r="Z91" s="92">
        <v>0</v>
      </c>
      <c r="AA91" s="132">
        <f t="shared" si="3"/>
        <v>7</v>
      </c>
      <c r="AB91" s="133" t="s">
        <v>268</v>
      </c>
    </row>
    <row r="92" spans="1:29" ht="35.1" customHeight="1" x14ac:dyDescent="0.15">
      <c r="A92" s="129">
        <f t="shared" si="2"/>
        <v>83</v>
      </c>
      <c r="B92" s="87"/>
      <c r="C92" s="87">
        <v>1</v>
      </c>
      <c r="D92" s="87"/>
      <c r="E92" s="87"/>
      <c r="F92" s="87"/>
      <c r="G92" s="87"/>
      <c r="H92" s="87"/>
      <c r="I92" s="87"/>
      <c r="J92" s="87"/>
      <c r="K92" s="130"/>
      <c r="L92" s="74" t="s">
        <v>333</v>
      </c>
      <c r="M92" s="74" t="s">
        <v>333</v>
      </c>
      <c r="N92" s="77" t="s">
        <v>334</v>
      </c>
      <c r="O92" s="87"/>
      <c r="P92" s="92"/>
      <c r="Q92" s="74" t="s">
        <v>90</v>
      </c>
      <c r="R92" s="87"/>
      <c r="S92" s="92">
        <v>0</v>
      </c>
      <c r="T92" s="92">
        <v>0</v>
      </c>
      <c r="U92" s="92">
        <v>0</v>
      </c>
      <c r="V92" s="92">
        <v>0</v>
      </c>
      <c r="W92" s="92">
        <v>2</v>
      </c>
      <c r="X92" s="92">
        <v>2</v>
      </c>
      <c r="Y92" s="92">
        <v>0</v>
      </c>
      <c r="Z92" s="92">
        <v>0</v>
      </c>
      <c r="AA92" s="132">
        <f t="shared" si="3"/>
        <v>4</v>
      </c>
      <c r="AB92" s="133" t="s">
        <v>268</v>
      </c>
    </row>
    <row r="93" spans="1:29" ht="35.1" customHeight="1" x14ac:dyDescent="0.15">
      <c r="A93" s="129">
        <f t="shared" si="2"/>
        <v>84</v>
      </c>
      <c r="B93" s="87"/>
      <c r="C93" s="87">
        <v>1</v>
      </c>
      <c r="D93" s="87"/>
      <c r="E93" s="87"/>
      <c r="F93" s="87"/>
      <c r="G93" s="87"/>
      <c r="H93" s="87"/>
      <c r="I93" s="87"/>
      <c r="J93" s="87"/>
      <c r="K93" s="130"/>
      <c r="L93" s="76" t="s">
        <v>335</v>
      </c>
      <c r="M93" s="76" t="s">
        <v>335</v>
      </c>
      <c r="N93" s="77" t="s">
        <v>336</v>
      </c>
      <c r="O93" s="87"/>
      <c r="P93" s="92"/>
      <c r="Q93" s="74" t="s">
        <v>90</v>
      </c>
      <c r="R93" s="87"/>
      <c r="S93" s="92">
        <v>0</v>
      </c>
      <c r="T93" s="92">
        <v>7</v>
      </c>
      <c r="U93" s="92">
        <v>0</v>
      </c>
      <c r="V93" s="92">
        <v>0</v>
      </c>
      <c r="W93" s="92">
        <v>2</v>
      </c>
      <c r="X93" s="92">
        <v>2</v>
      </c>
      <c r="Y93" s="92">
        <v>0</v>
      </c>
      <c r="Z93" s="92">
        <v>0</v>
      </c>
      <c r="AA93" s="132">
        <f t="shared" si="3"/>
        <v>11</v>
      </c>
      <c r="AB93" s="133" t="s">
        <v>268</v>
      </c>
      <c r="AC93" s="112" t="s">
        <v>337</v>
      </c>
    </row>
    <row r="94" spans="1:29" ht="35.1" customHeight="1" x14ac:dyDescent="0.15">
      <c r="A94" s="129">
        <f t="shared" si="2"/>
        <v>85</v>
      </c>
      <c r="B94" s="87"/>
      <c r="C94" s="87">
        <v>1</v>
      </c>
      <c r="D94" s="87"/>
      <c r="E94" s="87"/>
      <c r="F94" s="87"/>
      <c r="G94" s="87"/>
      <c r="H94" s="87"/>
      <c r="I94" s="87"/>
      <c r="J94" s="87"/>
      <c r="K94" s="130"/>
      <c r="L94" s="140" t="s">
        <v>338</v>
      </c>
      <c r="M94" s="140" t="s">
        <v>338</v>
      </c>
      <c r="N94" s="77" t="s">
        <v>339</v>
      </c>
      <c r="O94" s="87"/>
      <c r="P94" s="92"/>
      <c r="Q94" s="74" t="s">
        <v>90</v>
      </c>
      <c r="R94" s="87"/>
      <c r="S94" s="92">
        <v>0</v>
      </c>
      <c r="T94" s="92">
        <v>7</v>
      </c>
      <c r="U94" s="92">
        <v>0</v>
      </c>
      <c r="V94" s="92">
        <v>0</v>
      </c>
      <c r="W94" s="92">
        <v>2</v>
      </c>
      <c r="X94" s="92">
        <v>2</v>
      </c>
      <c r="Y94" s="92">
        <v>0</v>
      </c>
      <c r="Z94" s="92">
        <v>0</v>
      </c>
      <c r="AA94" s="132">
        <f t="shared" si="3"/>
        <v>11</v>
      </c>
      <c r="AB94" s="133" t="s">
        <v>268</v>
      </c>
      <c r="AC94" s="112" t="s">
        <v>337</v>
      </c>
    </row>
    <row r="95" spans="1:29" ht="35.1" customHeight="1" x14ac:dyDescent="0.15">
      <c r="A95" s="129">
        <f t="shared" si="2"/>
        <v>86</v>
      </c>
      <c r="B95" s="87"/>
      <c r="C95" s="87">
        <v>1</v>
      </c>
      <c r="D95" s="87"/>
      <c r="E95" s="87"/>
      <c r="F95" s="87"/>
      <c r="G95" s="87"/>
      <c r="H95" s="87"/>
      <c r="I95" s="87"/>
      <c r="J95" s="87"/>
      <c r="K95" s="130"/>
      <c r="L95" s="140" t="s">
        <v>340</v>
      </c>
      <c r="M95" s="140" t="s">
        <v>340</v>
      </c>
      <c r="N95" s="77" t="s">
        <v>341</v>
      </c>
      <c r="O95" s="87"/>
      <c r="P95" s="92"/>
      <c r="Q95" s="74" t="s">
        <v>90</v>
      </c>
      <c r="R95" s="87"/>
      <c r="S95" s="92">
        <v>2</v>
      </c>
      <c r="T95" s="92">
        <v>0</v>
      </c>
      <c r="U95" s="92">
        <v>4</v>
      </c>
      <c r="V95" s="92">
        <v>2</v>
      </c>
      <c r="W95" s="92">
        <v>0</v>
      </c>
      <c r="X95" s="92">
        <v>0</v>
      </c>
      <c r="Y95" s="92">
        <v>5</v>
      </c>
      <c r="Z95" s="92">
        <v>4</v>
      </c>
      <c r="AA95" s="132">
        <v>17</v>
      </c>
      <c r="AB95" s="133" t="s">
        <v>268</v>
      </c>
      <c r="AC95" s="112" t="s">
        <v>337</v>
      </c>
    </row>
    <row r="96" spans="1:29" ht="35.1" customHeight="1" x14ac:dyDescent="0.15">
      <c r="A96" s="129">
        <f t="shared" si="2"/>
        <v>87</v>
      </c>
      <c r="B96" s="91"/>
      <c r="C96" s="91"/>
      <c r="D96" s="91">
        <v>2</v>
      </c>
      <c r="E96" s="91"/>
      <c r="F96" s="91"/>
      <c r="G96" s="91"/>
      <c r="H96" s="91"/>
      <c r="I96" s="91"/>
      <c r="J96" s="91"/>
      <c r="K96" s="91"/>
      <c r="L96" s="76" t="s">
        <v>342</v>
      </c>
      <c r="M96" s="76" t="s">
        <v>342</v>
      </c>
      <c r="N96" s="75" t="s">
        <v>343</v>
      </c>
      <c r="O96" s="87"/>
      <c r="P96" s="97" t="s">
        <v>89</v>
      </c>
      <c r="Q96" s="91" t="s">
        <v>90</v>
      </c>
      <c r="R96" s="91"/>
      <c r="S96" s="97">
        <v>0</v>
      </c>
      <c r="T96" s="97">
        <v>0</v>
      </c>
      <c r="U96" s="97">
        <v>0</v>
      </c>
      <c r="V96" s="97">
        <v>0</v>
      </c>
      <c r="W96" s="97">
        <v>2</v>
      </c>
      <c r="X96" s="97">
        <v>2</v>
      </c>
      <c r="Y96" s="97">
        <v>5</v>
      </c>
      <c r="Z96" s="97">
        <v>4</v>
      </c>
      <c r="AA96" s="132">
        <f t="shared" si="3"/>
        <v>13</v>
      </c>
      <c r="AB96" s="133" t="s">
        <v>165</v>
      </c>
    </row>
    <row r="97" spans="1:29" ht="35.1" customHeight="1" x14ac:dyDescent="0.15">
      <c r="A97" s="129">
        <f t="shared" si="2"/>
        <v>88</v>
      </c>
      <c r="B97" s="87"/>
      <c r="C97" s="87"/>
      <c r="D97" s="87">
        <v>2</v>
      </c>
      <c r="E97" s="87"/>
      <c r="F97" s="87"/>
      <c r="G97" s="87"/>
      <c r="H97" s="87"/>
      <c r="I97" s="87"/>
      <c r="J97" s="87"/>
      <c r="K97" s="130"/>
      <c r="L97" s="76" t="s">
        <v>344</v>
      </c>
      <c r="M97" s="76" t="s">
        <v>344</v>
      </c>
      <c r="N97" s="75" t="s">
        <v>345</v>
      </c>
      <c r="O97" s="87"/>
      <c r="P97" s="97" t="s">
        <v>89</v>
      </c>
      <c r="Q97" s="74" t="s">
        <v>90</v>
      </c>
      <c r="R97" s="87"/>
      <c r="S97" s="97">
        <v>2</v>
      </c>
      <c r="T97" s="97">
        <v>7</v>
      </c>
      <c r="U97" s="97">
        <v>4</v>
      </c>
      <c r="V97" s="97">
        <v>2</v>
      </c>
      <c r="W97" s="97">
        <v>0</v>
      </c>
      <c r="X97" s="97">
        <v>0</v>
      </c>
      <c r="Y97" s="97">
        <v>0</v>
      </c>
      <c r="Z97" s="97">
        <v>0</v>
      </c>
      <c r="AA97" s="132">
        <f t="shared" si="3"/>
        <v>15</v>
      </c>
      <c r="AB97" s="133" t="s">
        <v>165</v>
      </c>
    </row>
    <row r="98" spans="1:29" ht="35.1" customHeight="1" x14ac:dyDescent="0.15">
      <c r="A98" s="129">
        <f t="shared" si="2"/>
        <v>89</v>
      </c>
      <c r="B98" s="87"/>
      <c r="C98" s="87"/>
      <c r="D98" s="87">
        <v>2</v>
      </c>
      <c r="E98" s="87"/>
      <c r="F98" s="87"/>
      <c r="G98" s="87"/>
      <c r="H98" s="87"/>
      <c r="I98" s="87"/>
      <c r="J98" s="87"/>
      <c r="K98" s="130"/>
      <c r="L98" s="76" t="s">
        <v>346</v>
      </c>
      <c r="M98" s="76" t="s">
        <v>346</v>
      </c>
      <c r="N98" s="75" t="s">
        <v>347</v>
      </c>
      <c r="O98" s="87" t="s">
        <v>117</v>
      </c>
      <c r="P98" s="97" t="s">
        <v>89</v>
      </c>
      <c r="Q98" s="74" t="s">
        <v>90</v>
      </c>
      <c r="R98" s="87"/>
      <c r="S98" s="97">
        <v>4</v>
      </c>
      <c r="T98" s="97">
        <v>14</v>
      </c>
      <c r="U98" s="97">
        <v>8</v>
      </c>
      <c r="V98" s="97">
        <v>4</v>
      </c>
      <c r="W98" s="97">
        <v>4</v>
      </c>
      <c r="X98" s="97">
        <v>4</v>
      </c>
      <c r="Y98" s="97">
        <v>10</v>
      </c>
      <c r="Z98" s="97">
        <v>8</v>
      </c>
      <c r="AA98" s="132">
        <v>50</v>
      </c>
      <c r="AB98" s="133" t="s">
        <v>210</v>
      </c>
      <c r="AC98" s="112" t="s">
        <v>348</v>
      </c>
    </row>
    <row r="99" spans="1:29" ht="35.1" customHeight="1" x14ac:dyDescent="0.15">
      <c r="A99" s="129">
        <f t="shared" si="2"/>
        <v>90</v>
      </c>
      <c r="B99" s="87"/>
      <c r="C99" s="87">
        <v>1</v>
      </c>
      <c r="D99" s="87"/>
      <c r="E99" s="87"/>
      <c r="F99" s="87"/>
      <c r="G99" s="87"/>
      <c r="H99" s="87"/>
      <c r="I99" s="87"/>
      <c r="J99" s="87"/>
      <c r="K99" s="130"/>
      <c r="L99" s="76" t="s">
        <v>349</v>
      </c>
      <c r="M99" s="76" t="s">
        <v>349</v>
      </c>
      <c r="N99" s="75" t="s">
        <v>350</v>
      </c>
      <c r="O99" s="87" t="s">
        <v>117</v>
      </c>
      <c r="P99" s="97" t="s">
        <v>89</v>
      </c>
      <c r="Q99" s="74" t="s">
        <v>90</v>
      </c>
      <c r="R99" s="87"/>
      <c r="S99" s="97">
        <v>2</v>
      </c>
      <c r="T99" s="97">
        <v>0</v>
      </c>
      <c r="U99" s="97">
        <v>4</v>
      </c>
      <c r="V99" s="97">
        <v>2</v>
      </c>
      <c r="W99" s="97">
        <v>0</v>
      </c>
      <c r="X99" s="97">
        <v>0</v>
      </c>
      <c r="Y99" s="97">
        <v>0</v>
      </c>
      <c r="Z99" s="97">
        <v>0</v>
      </c>
      <c r="AA99" s="132">
        <v>5</v>
      </c>
      <c r="AB99" s="155" t="s">
        <v>107</v>
      </c>
      <c r="AC99" s="112" t="s">
        <v>348</v>
      </c>
    </row>
    <row r="100" spans="1:29" ht="35.1" customHeight="1" x14ac:dyDescent="0.15">
      <c r="A100" s="129">
        <f t="shared" si="2"/>
        <v>91</v>
      </c>
      <c r="B100" s="87"/>
      <c r="C100" s="87">
        <v>1</v>
      </c>
      <c r="D100" s="87"/>
      <c r="E100" s="87"/>
      <c r="F100" s="87"/>
      <c r="G100" s="87"/>
      <c r="H100" s="87"/>
      <c r="I100" s="87"/>
      <c r="J100" s="87"/>
      <c r="K100" s="130"/>
      <c r="L100" s="91" t="s">
        <v>351</v>
      </c>
      <c r="M100" s="91" t="s">
        <v>351</v>
      </c>
      <c r="N100" s="75" t="s">
        <v>352</v>
      </c>
      <c r="O100" s="91"/>
      <c r="P100" s="97" t="s">
        <v>97</v>
      </c>
      <c r="Q100" s="91" t="s">
        <v>90</v>
      </c>
      <c r="R100" s="91"/>
      <c r="S100" s="97">
        <v>4</v>
      </c>
      <c r="T100" s="97">
        <v>14</v>
      </c>
      <c r="U100" s="97">
        <v>8</v>
      </c>
      <c r="V100" s="97">
        <v>4</v>
      </c>
      <c r="W100" s="97">
        <v>4</v>
      </c>
      <c r="X100" s="97">
        <v>4</v>
      </c>
      <c r="Y100" s="97">
        <v>10</v>
      </c>
      <c r="Z100" s="97">
        <v>8</v>
      </c>
      <c r="AA100" s="132">
        <f t="shared" si="3"/>
        <v>56</v>
      </c>
      <c r="AB100" s="133" t="s">
        <v>160</v>
      </c>
    </row>
    <row r="101" spans="1:29" ht="35.1" customHeight="1" x14ac:dyDescent="0.15">
      <c r="A101" s="129">
        <f t="shared" si="2"/>
        <v>92</v>
      </c>
      <c r="B101" s="91"/>
      <c r="C101" s="91">
        <v>1</v>
      </c>
      <c r="D101" s="91"/>
      <c r="E101" s="91"/>
      <c r="F101" s="91"/>
      <c r="G101" s="91"/>
      <c r="H101" s="91"/>
      <c r="I101" s="91"/>
      <c r="J101" s="91"/>
      <c r="K101" s="91"/>
      <c r="L101" s="76" t="s">
        <v>353</v>
      </c>
      <c r="M101" s="76" t="s">
        <v>353</v>
      </c>
      <c r="N101" s="75" t="s">
        <v>354</v>
      </c>
      <c r="O101" s="87" t="s">
        <v>117</v>
      </c>
      <c r="P101" s="97" t="s">
        <v>89</v>
      </c>
      <c r="Q101" s="91" t="s">
        <v>90</v>
      </c>
      <c r="R101" s="91"/>
      <c r="S101" s="97">
        <v>0</v>
      </c>
      <c r="T101" s="97">
        <v>0</v>
      </c>
      <c r="U101" s="97">
        <v>0</v>
      </c>
      <c r="V101" s="97">
        <v>0</v>
      </c>
      <c r="W101" s="97">
        <v>0</v>
      </c>
      <c r="X101" s="97">
        <v>0</v>
      </c>
      <c r="Y101" s="97">
        <v>5</v>
      </c>
      <c r="Z101" s="97">
        <v>4</v>
      </c>
      <c r="AA101" s="132">
        <f t="shared" si="3"/>
        <v>9</v>
      </c>
      <c r="AB101" s="133" t="s">
        <v>210</v>
      </c>
      <c r="AC101" s="112" t="s">
        <v>355</v>
      </c>
    </row>
    <row r="102" spans="1:29" ht="35.1" customHeight="1" x14ac:dyDescent="0.15">
      <c r="A102" s="129">
        <f t="shared" si="2"/>
        <v>93</v>
      </c>
      <c r="B102" s="87"/>
      <c r="C102" s="87">
        <v>1</v>
      </c>
      <c r="D102" s="87"/>
      <c r="E102" s="87"/>
      <c r="F102" s="87"/>
      <c r="G102" s="87"/>
      <c r="H102" s="87"/>
      <c r="I102" s="87"/>
      <c r="J102" s="87"/>
      <c r="K102" s="130"/>
      <c r="L102" s="76" t="s">
        <v>356</v>
      </c>
      <c r="M102" s="76" t="s">
        <v>356</v>
      </c>
      <c r="N102" s="75" t="s">
        <v>357</v>
      </c>
      <c r="O102" s="87" t="s">
        <v>117</v>
      </c>
      <c r="P102" s="91" t="s">
        <v>89</v>
      </c>
      <c r="Q102" s="74" t="s">
        <v>90</v>
      </c>
      <c r="R102" s="87"/>
      <c r="S102" s="97">
        <v>2</v>
      </c>
      <c r="T102" s="97">
        <v>0</v>
      </c>
      <c r="U102" s="97">
        <v>4</v>
      </c>
      <c r="V102" s="97">
        <v>0</v>
      </c>
      <c r="W102" s="97">
        <v>0</v>
      </c>
      <c r="X102" s="97">
        <v>0</v>
      </c>
      <c r="Y102" s="97">
        <v>5</v>
      </c>
      <c r="Z102" s="97">
        <v>4</v>
      </c>
      <c r="AA102" s="132">
        <f t="shared" si="3"/>
        <v>15</v>
      </c>
      <c r="AB102" s="133" t="s">
        <v>210</v>
      </c>
      <c r="AC102" s="112" t="s">
        <v>358</v>
      </c>
    </row>
    <row r="103" spans="1:29" ht="35.1" customHeight="1" x14ac:dyDescent="0.15">
      <c r="A103" s="129">
        <f t="shared" si="2"/>
        <v>94</v>
      </c>
      <c r="B103" s="87"/>
      <c r="C103" s="87">
        <v>1</v>
      </c>
      <c r="D103" s="87"/>
      <c r="E103" s="87"/>
      <c r="F103" s="87"/>
      <c r="G103" s="87"/>
      <c r="H103" s="87"/>
      <c r="I103" s="87"/>
      <c r="J103" s="87"/>
      <c r="K103" s="130"/>
      <c r="L103" s="74" t="s">
        <v>359</v>
      </c>
      <c r="M103" s="74" t="s">
        <v>359</v>
      </c>
      <c r="N103" s="75" t="s">
        <v>360</v>
      </c>
      <c r="O103" s="87" t="s">
        <v>361</v>
      </c>
      <c r="P103" s="91"/>
      <c r="Q103" s="74"/>
      <c r="R103" s="87"/>
      <c r="S103" s="97">
        <v>0</v>
      </c>
      <c r="T103" s="97">
        <v>7</v>
      </c>
      <c r="U103" s="97">
        <v>0</v>
      </c>
      <c r="V103" s="97">
        <v>0</v>
      </c>
      <c r="W103" s="97">
        <v>2</v>
      </c>
      <c r="X103" s="97">
        <v>2</v>
      </c>
      <c r="Y103" s="97">
        <v>0</v>
      </c>
      <c r="Z103" s="97">
        <v>0</v>
      </c>
      <c r="AA103" s="132">
        <f t="shared" si="3"/>
        <v>11</v>
      </c>
      <c r="AB103" s="133" t="s">
        <v>165</v>
      </c>
    </row>
    <row r="104" spans="1:29" ht="35.1" customHeight="1" x14ac:dyDescent="0.15">
      <c r="A104" s="129">
        <f t="shared" si="2"/>
        <v>95</v>
      </c>
      <c r="B104" s="87"/>
      <c r="C104" s="87">
        <v>1</v>
      </c>
      <c r="D104" s="87"/>
      <c r="E104" s="87"/>
      <c r="F104" s="87"/>
      <c r="G104" s="87"/>
      <c r="H104" s="87"/>
      <c r="I104" s="98"/>
      <c r="J104" s="98"/>
      <c r="K104" s="159"/>
      <c r="L104" s="76" t="s">
        <v>362</v>
      </c>
      <c r="M104" s="76" t="s">
        <v>362</v>
      </c>
      <c r="N104" s="102" t="s">
        <v>363</v>
      </c>
      <c r="O104" s="101" t="s">
        <v>364</v>
      </c>
      <c r="P104" s="91" t="s">
        <v>89</v>
      </c>
      <c r="Q104" s="101" t="s">
        <v>90</v>
      </c>
      <c r="R104" s="98"/>
      <c r="S104" s="97">
        <v>2</v>
      </c>
      <c r="T104" s="97">
        <v>7</v>
      </c>
      <c r="U104" s="97">
        <v>4</v>
      </c>
      <c r="V104" s="97">
        <v>2</v>
      </c>
      <c r="W104" s="97">
        <v>2</v>
      </c>
      <c r="X104" s="97">
        <v>2</v>
      </c>
      <c r="Y104" s="97">
        <v>5</v>
      </c>
      <c r="Z104" s="97">
        <v>4</v>
      </c>
      <c r="AA104" s="132">
        <f>SUM(S104:Z104)</f>
        <v>28</v>
      </c>
      <c r="AB104" s="133" t="s">
        <v>210</v>
      </c>
      <c r="AC104" s="112" t="s">
        <v>365</v>
      </c>
    </row>
    <row r="105" spans="1:29" ht="35.1" customHeight="1" x14ac:dyDescent="0.15">
      <c r="A105" s="129">
        <f t="shared" si="2"/>
        <v>96</v>
      </c>
      <c r="B105" s="87"/>
      <c r="C105" s="87">
        <v>1</v>
      </c>
      <c r="D105" s="87"/>
      <c r="E105" s="87"/>
      <c r="F105" s="87"/>
      <c r="G105" s="87"/>
      <c r="H105" s="87"/>
      <c r="I105" s="98"/>
      <c r="J105" s="98"/>
      <c r="K105" s="159"/>
      <c r="L105" s="101" t="s">
        <v>366</v>
      </c>
      <c r="M105" s="101" t="s">
        <v>366</v>
      </c>
      <c r="N105" s="102" t="s">
        <v>367</v>
      </c>
      <c r="O105" s="101"/>
      <c r="P105" s="91" t="s">
        <v>91</v>
      </c>
      <c r="Q105" s="101" t="s">
        <v>90</v>
      </c>
      <c r="R105" s="98"/>
      <c r="S105" s="97">
        <v>2</v>
      </c>
      <c r="T105" s="97">
        <v>7</v>
      </c>
      <c r="U105" s="97">
        <v>4</v>
      </c>
      <c r="V105" s="97">
        <v>2</v>
      </c>
      <c r="W105" s="97">
        <v>0</v>
      </c>
      <c r="X105" s="97">
        <v>0</v>
      </c>
      <c r="Y105" s="97">
        <v>0</v>
      </c>
      <c r="Z105" s="97">
        <v>0</v>
      </c>
      <c r="AA105" s="132">
        <f t="shared" si="3"/>
        <v>15</v>
      </c>
      <c r="AB105" s="133" t="s">
        <v>161</v>
      </c>
    </row>
    <row r="106" spans="1:29" ht="35.1" customHeight="1" x14ac:dyDescent="0.15">
      <c r="A106" s="129">
        <f t="shared" si="2"/>
        <v>97</v>
      </c>
      <c r="B106" s="87"/>
      <c r="C106" s="87">
        <v>1</v>
      </c>
      <c r="D106" s="87"/>
      <c r="E106" s="87"/>
      <c r="F106" s="87"/>
      <c r="G106" s="87"/>
      <c r="H106" s="87"/>
      <c r="I106" s="98"/>
      <c r="J106" s="98"/>
      <c r="K106" s="159"/>
      <c r="L106" s="101" t="s">
        <v>368</v>
      </c>
      <c r="M106" s="101" t="s">
        <v>368</v>
      </c>
      <c r="N106" s="102" t="s">
        <v>369</v>
      </c>
      <c r="O106" s="101"/>
      <c r="P106" s="91" t="s">
        <v>91</v>
      </c>
      <c r="Q106" s="101" t="s">
        <v>90</v>
      </c>
      <c r="R106" s="98"/>
      <c r="S106" s="97">
        <v>0</v>
      </c>
      <c r="T106" s="97">
        <v>0</v>
      </c>
      <c r="U106" s="97">
        <v>0</v>
      </c>
      <c r="V106" s="97">
        <v>0</v>
      </c>
      <c r="W106" s="97">
        <v>2</v>
      </c>
      <c r="X106" s="97">
        <v>2</v>
      </c>
      <c r="Y106" s="97">
        <v>5</v>
      </c>
      <c r="Z106" s="97">
        <v>4</v>
      </c>
      <c r="AA106" s="132">
        <f t="shared" si="3"/>
        <v>13</v>
      </c>
      <c r="AB106" s="155" t="s">
        <v>130</v>
      </c>
    </row>
    <row r="107" spans="1:29" ht="35.1" customHeight="1" x14ac:dyDescent="0.15">
      <c r="A107" s="129">
        <f t="shared" si="2"/>
        <v>98</v>
      </c>
      <c r="B107" s="87"/>
      <c r="C107" s="87">
        <v>1</v>
      </c>
      <c r="D107" s="87"/>
      <c r="E107" s="87"/>
      <c r="F107" s="87"/>
      <c r="G107" s="87"/>
      <c r="H107" s="87"/>
      <c r="I107" s="98"/>
      <c r="J107" s="98"/>
      <c r="K107" s="159"/>
      <c r="L107" s="76" t="s">
        <v>370</v>
      </c>
      <c r="M107" s="76" t="s">
        <v>370</v>
      </c>
      <c r="N107" s="142" t="s">
        <v>371</v>
      </c>
      <c r="O107" s="87" t="s">
        <v>372</v>
      </c>
      <c r="P107" s="91" t="s">
        <v>89</v>
      </c>
      <c r="Q107" s="101" t="s">
        <v>90</v>
      </c>
      <c r="R107" s="98"/>
      <c r="S107" s="97">
        <v>2</v>
      </c>
      <c r="T107" s="97">
        <v>7</v>
      </c>
      <c r="U107" s="97">
        <v>4</v>
      </c>
      <c r="V107" s="97">
        <v>2</v>
      </c>
      <c r="W107" s="97">
        <v>0</v>
      </c>
      <c r="X107" s="97">
        <v>0</v>
      </c>
      <c r="Y107" s="97">
        <v>0</v>
      </c>
      <c r="Z107" s="97">
        <v>0</v>
      </c>
      <c r="AA107" s="132">
        <f t="shared" si="3"/>
        <v>15</v>
      </c>
      <c r="AB107" s="133" t="s">
        <v>165</v>
      </c>
    </row>
    <row r="108" spans="1:29" ht="35.1" customHeight="1" x14ac:dyDescent="0.15">
      <c r="A108" s="129">
        <f t="shared" si="2"/>
        <v>99</v>
      </c>
      <c r="B108" s="87"/>
      <c r="C108" s="87">
        <v>1</v>
      </c>
      <c r="D108" s="87"/>
      <c r="E108" s="87"/>
      <c r="F108" s="87"/>
      <c r="G108" s="87"/>
      <c r="H108" s="87"/>
      <c r="I108" s="87"/>
      <c r="J108" s="87"/>
      <c r="K108" s="130"/>
      <c r="L108" s="76" t="s">
        <v>373</v>
      </c>
      <c r="M108" s="76" t="s">
        <v>373</v>
      </c>
      <c r="N108" s="75" t="s">
        <v>374</v>
      </c>
      <c r="O108" s="158" t="s">
        <v>375</v>
      </c>
      <c r="P108" s="91" t="s">
        <v>91</v>
      </c>
      <c r="Q108" s="74" t="s">
        <v>90</v>
      </c>
      <c r="R108" s="87"/>
      <c r="S108" s="97">
        <v>0</v>
      </c>
      <c r="T108" s="97">
        <v>0</v>
      </c>
      <c r="U108" s="97">
        <v>0</v>
      </c>
      <c r="V108" s="97">
        <v>0</v>
      </c>
      <c r="W108" s="97">
        <v>2</v>
      </c>
      <c r="X108" s="97">
        <v>2</v>
      </c>
      <c r="Y108" s="97">
        <v>5</v>
      </c>
      <c r="Z108" s="97">
        <v>4</v>
      </c>
      <c r="AA108" s="132">
        <f t="shared" si="3"/>
        <v>13</v>
      </c>
      <c r="AB108" s="133" t="s">
        <v>165</v>
      </c>
    </row>
    <row r="109" spans="1:29" ht="35.1" customHeight="1" x14ac:dyDescent="0.15">
      <c r="A109" s="129">
        <f t="shared" si="2"/>
        <v>100</v>
      </c>
      <c r="B109" s="87"/>
      <c r="C109" s="87">
        <v>1</v>
      </c>
      <c r="D109" s="87"/>
      <c r="E109" s="87"/>
      <c r="F109" s="87"/>
      <c r="G109" s="87"/>
      <c r="H109" s="87"/>
      <c r="I109" s="87"/>
      <c r="J109" s="87"/>
      <c r="K109" s="130"/>
      <c r="L109" s="76" t="s">
        <v>376</v>
      </c>
      <c r="M109" s="76" t="s">
        <v>376</v>
      </c>
      <c r="N109" s="75" t="s">
        <v>377</v>
      </c>
      <c r="O109" s="87" t="s">
        <v>372</v>
      </c>
      <c r="P109" s="92" t="s">
        <v>91</v>
      </c>
      <c r="Q109" s="74" t="s">
        <v>90</v>
      </c>
      <c r="R109" s="87"/>
      <c r="S109" s="97">
        <v>2</v>
      </c>
      <c r="T109" s="97">
        <v>7</v>
      </c>
      <c r="U109" s="97">
        <v>4</v>
      </c>
      <c r="V109" s="97">
        <v>2</v>
      </c>
      <c r="W109" s="97">
        <v>0</v>
      </c>
      <c r="X109" s="97">
        <v>0</v>
      </c>
      <c r="Y109" s="97">
        <v>0</v>
      </c>
      <c r="Z109" s="97">
        <v>0</v>
      </c>
      <c r="AA109" s="132">
        <f t="shared" si="3"/>
        <v>15</v>
      </c>
      <c r="AB109" s="133" t="s">
        <v>161</v>
      </c>
      <c r="AC109" s="112" t="s">
        <v>378</v>
      </c>
    </row>
    <row r="110" spans="1:29" ht="35.1" customHeight="1" x14ac:dyDescent="0.15">
      <c r="A110" s="129">
        <f t="shared" si="2"/>
        <v>101</v>
      </c>
      <c r="B110" s="87"/>
      <c r="C110" s="87">
        <v>1</v>
      </c>
      <c r="D110" s="87"/>
      <c r="E110" s="87"/>
      <c r="F110" s="87"/>
      <c r="G110" s="87"/>
      <c r="H110" s="87"/>
      <c r="I110" s="87"/>
      <c r="J110" s="87"/>
      <c r="K110" s="130"/>
      <c r="L110" s="76" t="s">
        <v>379</v>
      </c>
      <c r="M110" s="76" t="s">
        <v>379</v>
      </c>
      <c r="N110" s="75" t="s">
        <v>380</v>
      </c>
      <c r="O110" s="158" t="s">
        <v>375</v>
      </c>
      <c r="P110" s="92" t="s">
        <v>91</v>
      </c>
      <c r="Q110" s="74" t="s">
        <v>90</v>
      </c>
      <c r="R110" s="87"/>
      <c r="S110" s="97">
        <v>0</v>
      </c>
      <c r="T110" s="97">
        <v>0</v>
      </c>
      <c r="U110" s="97">
        <v>0</v>
      </c>
      <c r="V110" s="97">
        <v>0</v>
      </c>
      <c r="W110" s="97">
        <v>2</v>
      </c>
      <c r="X110" s="97">
        <v>2</v>
      </c>
      <c r="Y110" s="97">
        <v>5</v>
      </c>
      <c r="Z110" s="97">
        <v>4</v>
      </c>
      <c r="AA110" s="132">
        <f t="shared" si="3"/>
        <v>13</v>
      </c>
      <c r="AB110" s="133" t="s">
        <v>161</v>
      </c>
      <c r="AC110" s="112" t="s">
        <v>381</v>
      </c>
    </row>
    <row r="111" spans="1:29" ht="35.1" customHeight="1" x14ac:dyDescent="0.15">
      <c r="A111" s="129">
        <f t="shared" si="2"/>
        <v>102</v>
      </c>
      <c r="B111" s="87"/>
      <c r="C111" s="87">
        <v>1</v>
      </c>
      <c r="D111" s="87"/>
      <c r="E111" s="87"/>
      <c r="F111" s="87"/>
      <c r="G111" s="87"/>
      <c r="H111" s="87"/>
      <c r="I111" s="87"/>
      <c r="J111" s="87"/>
      <c r="K111" s="130"/>
      <c r="L111" s="76" t="s">
        <v>382</v>
      </c>
      <c r="M111" s="76" t="s">
        <v>382</v>
      </c>
      <c r="N111" s="75" t="s">
        <v>383</v>
      </c>
      <c r="O111" s="87" t="s">
        <v>325</v>
      </c>
      <c r="P111" s="92" t="s">
        <v>91</v>
      </c>
      <c r="Q111" s="74" t="s">
        <v>90</v>
      </c>
      <c r="R111" s="87"/>
      <c r="S111" s="97">
        <v>2</v>
      </c>
      <c r="T111" s="97">
        <v>7</v>
      </c>
      <c r="U111" s="97">
        <v>4</v>
      </c>
      <c r="V111" s="97">
        <v>2</v>
      </c>
      <c r="W111" s="97">
        <v>2</v>
      </c>
      <c r="X111" s="97">
        <v>2</v>
      </c>
      <c r="Y111" s="97">
        <v>5</v>
      </c>
      <c r="Z111" s="97">
        <v>4</v>
      </c>
      <c r="AA111" s="132">
        <f t="shared" si="3"/>
        <v>28</v>
      </c>
      <c r="AB111" s="133" t="s">
        <v>161</v>
      </c>
      <c r="AC111" s="112" t="s">
        <v>384</v>
      </c>
    </row>
    <row r="112" spans="1:29" ht="35.1" customHeight="1" x14ac:dyDescent="0.15">
      <c r="A112" s="129">
        <f t="shared" si="2"/>
        <v>103</v>
      </c>
      <c r="B112" s="87"/>
      <c r="C112" s="87">
        <v>1</v>
      </c>
      <c r="D112" s="87"/>
      <c r="E112" s="87"/>
      <c r="F112" s="87"/>
      <c r="G112" s="87"/>
      <c r="H112" s="75"/>
      <c r="I112" s="75"/>
      <c r="J112" s="75"/>
      <c r="K112" s="75"/>
      <c r="L112" s="130" t="s">
        <v>385</v>
      </c>
      <c r="M112" s="130" t="s">
        <v>385</v>
      </c>
      <c r="N112" s="75" t="s">
        <v>108</v>
      </c>
      <c r="O112" s="102" t="s">
        <v>386</v>
      </c>
      <c r="P112" s="92" t="s">
        <v>97</v>
      </c>
      <c r="Q112" s="102" t="s">
        <v>90</v>
      </c>
      <c r="R112" s="102"/>
      <c r="S112" s="97">
        <v>4</v>
      </c>
      <c r="T112" s="97">
        <v>14</v>
      </c>
      <c r="U112" s="97">
        <v>8</v>
      </c>
      <c r="V112" s="97">
        <v>4</v>
      </c>
      <c r="W112" s="97">
        <v>4</v>
      </c>
      <c r="X112" s="97">
        <v>4</v>
      </c>
      <c r="Y112" s="97">
        <v>10</v>
      </c>
      <c r="Z112" s="97">
        <v>8</v>
      </c>
      <c r="AA112" s="132">
        <f t="shared" si="3"/>
        <v>56</v>
      </c>
      <c r="AB112" s="133" t="s">
        <v>161</v>
      </c>
    </row>
    <row r="113" spans="1:28" ht="35.1" customHeight="1" x14ac:dyDescent="0.15">
      <c r="A113" s="129">
        <f t="shared" si="2"/>
        <v>104</v>
      </c>
      <c r="B113" s="87"/>
      <c r="C113" s="87">
        <v>1</v>
      </c>
      <c r="D113" s="87"/>
      <c r="E113" s="87"/>
      <c r="F113" s="87"/>
      <c r="G113" s="87"/>
      <c r="H113" s="87"/>
      <c r="I113" s="87"/>
      <c r="J113" s="87"/>
      <c r="K113" s="130"/>
      <c r="L113" s="76" t="s">
        <v>387</v>
      </c>
      <c r="M113" s="76" t="s">
        <v>387</v>
      </c>
      <c r="N113" s="75" t="s">
        <v>388</v>
      </c>
      <c r="O113" s="87" t="s">
        <v>117</v>
      </c>
      <c r="P113" s="92" t="s">
        <v>89</v>
      </c>
      <c r="Q113" s="103" t="s">
        <v>90</v>
      </c>
      <c r="R113" s="98"/>
      <c r="S113" s="97">
        <v>2</v>
      </c>
      <c r="T113" s="97">
        <v>0</v>
      </c>
      <c r="U113" s="97">
        <v>0</v>
      </c>
      <c r="V113" s="97">
        <v>0</v>
      </c>
      <c r="W113" s="97">
        <v>0</v>
      </c>
      <c r="X113" s="97">
        <v>0</v>
      </c>
      <c r="Y113" s="97">
        <v>0</v>
      </c>
      <c r="Z113" s="97">
        <v>0</v>
      </c>
      <c r="AA113" s="132">
        <f t="shared" si="3"/>
        <v>2</v>
      </c>
      <c r="AB113" s="133" t="s">
        <v>165</v>
      </c>
    </row>
    <row r="114" spans="1:28" ht="35.1" customHeight="1" x14ac:dyDescent="0.15">
      <c r="A114" s="129">
        <f t="shared" si="2"/>
        <v>105</v>
      </c>
      <c r="B114" s="87"/>
      <c r="C114" s="87">
        <v>1</v>
      </c>
      <c r="D114" s="87"/>
      <c r="E114" s="87"/>
      <c r="F114" s="87"/>
      <c r="G114" s="87"/>
      <c r="H114" s="87"/>
      <c r="I114" s="87"/>
      <c r="J114" s="87"/>
      <c r="K114" s="130"/>
      <c r="L114" s="76" t="s">
        <v>389</v>
      </c>
      <c r="M114" s="76" t="s">
        <v>389</v>
      </c>
      <c r="N114" s="75" t="s">
        <v>390</v>
      </c>
      <c r="O114" s="87" t="s">
        <v>117</v>
      </c>
      <c r="P114" s="92" t="s">
        <v>89</v>
      </c>
      <c r="Q114" s="103" t="s">
        <v>90</v>
      </c>
      <c r="R114" s="98"/>
      <c r="S114" s="97">
        <v>0</v>
      </c>
      <c r="T114" s="97">
        <v>7</v>
      </c>
      <c r="U114" s="97">
        <v>4</v>
      </c>
      <c r="V114" s="97">
        <v>2</v>
      </c>
      <c r="W114" s="97">
        <v>2</v>
      </c>
      <c r="X114" s="97">
        <v>2</v>
      </c>
      <c r="Y114" s="97">
        <v>0</v>
      </c>
      <c r="Z114" s="97">
        <v>0</v>
      </c>
      <c r="AA114" s="132">
        <f t="shared" si="3"/>
        <v>17</v>
      </c>
      <c r="AB114" s="133" t="s">
        <v>165</v>
      </c>
    </row>
    <row r="115" spans="1:28" ht="35.1" customHeight="1" x14ac:dyDescent="0.15">
      <c r="A115" s="129">
        <f t="shared" si="2"/>
        <v>106</v>
      </c>
      <c r="B115" s="87"/>
      <c r="C115" s="87">
        <v>1</v>
      </c>
      <c r="D115" s="87"/>
      <c r="E115" s="87"/>
      <c r="F115" s="87"/>
      <c r="G115" s="87"/>
      <c r="H115" s="87"/>
      <c r="I115" s="87"/>
      <c r="J115" s="87"/>
      <c r="K115" s="130"/>
      <c r="L115" s="96" t="s">
        <v>391</v>
      </c>
      <c r="M115" s="96" t="s">
        <v>391</v>
      </c>
      <c r="N115" s="75" t="s">
        <v>392</v>
      </c>
      <c r="O115" s="87" t="s">
        <v>117</v>
      </c>
      <c r="P115" s="92"/>
      <c r="Q115" s="103"/>
      <c r="R115" s="98"/>
      <c r="S115" s="97">
        <v>0</v>
      </c>
      <c r="T115" s="97">
        <v>0</v>
      </c>
      <c r="U115" s="97">
        <v>0</v>
      </c>
      <c r="V115" s="97">
        <v>0</v>
      </c>
      <c r="W115" s="97">
        <v>0</v>
      </c>
      <c r="X115" s="97">
        <v>0</v>
      </c>
      <c r="Y115" s="97">
        <v>0</v>
      </c>
      <c r="Z115" s="97">
        <v>4</v>
      </c>
      <c r="AA115" s="132">
        <f t="shared" si="3"/>
        <v>4</v>
      </c>
      <c r="AB115" s="133" t="s">
        <v>165</v>
      </c>
    </row>
    <row r="116" spans="1:28" ht="35.1" customHeight="1" x14ac:dyDescent="0.15">
      <c r="A116" s="129">
        <f t="shared" si="2"/>
        <v>107</v>
      </c>
      <c r="B116" s="87"/>
      <c r="C116" s="87">
        <v>1</v>
      </c>
      <c r="D116" s="87"/>
      <c r="E116" s="87"/>
      <c r="F116" s="87"/>
      <c r="G116" s="87"/>
      <c r="H116" s="87"/>
      <c r="I116" s="87"/>
      <c r="J116" s="87"/>
      <c r="K116" s="130"/>
      <c r="L116" s="96" t="s">
        <v>393</v>
      </c>
      <c r="M116" s="96" t="s">
        <v>393</v>
      </c>
      <c r="N116" s="75" t="s">
        <v>394</v>
      </c>
      <c r="O116" s="87" t="s">
        <v>395</v>
      </c>
      <c r="P116" s="92"/>
      <c r="Q116" s="103"/>
      <c r="R116" s="98"/>
      <c r="S116" s="97">
        <v>0</v>
      </c>
      <c r="T116" s="97">
        <v>0</v>
      </c>
      <c r="U116" s="97">
        <v>0</v>
      </c>
      <c r="V116" s="97">
        <v>0</v>
      </c>
      <c r="W116" s="97">
        <v>2</v>
      </c>
      <c r="X116" s="97">
        <v>2</v>
      </c>
      <c r="Y116" s="97">
        <v>5</v>
      </c>
      <c r="Z116" s="97">
        <v>0</v>
      </c>
      <c r="AA116" s="132">
        <f t="shared" si="3"/>
        <v>9</v>
      </c>
      <c r="AB116" s="133" t="s">
        <v>165</v>
      </c>
    </row>
    <row r="117" spans="1:28" ht="35.1" customHeight="1" x14ac:dyDescent="0.15">
      <c r="A117" s="129">
        <f t="shared" si="2"/>
        <v>108</v>
      </c>
      <c r="B117" s="87"/>
      <c r="C117" s="87">
        <v>1</v>
      </c>
      <c r="D117" s="87"/>
      <c r="E117" s="87"/>
      <c r="F117" s="87"/>
      <c r="G117" s="87"/>
      <c r="H117" s="87"/>
      <c r="I117" s="87"/>
      <c r="J117" s="87"/>
      <c r="K117" s="130"/>
      <c r="L117" s="76" t="s">
        <v>396</v>
      </c>
      <c r="M117" s="76" t="s">
        <v>396</v>
      </c>
      <c r="N117" s="75" t="s">
        <v>397</v>
      </c>
      <c r="O117" s="87" t="s">
        <v>372</v>
      </c>
      <c r="P117" s="97" t="s">
        <v>89</v>
      </c>
      <c r="Q117" s="87" t="s">
        <v>90</v>
      </c>
      <c r="R117" s="74"/>
      <c r="S117" s="97">
        <v>2</v>
      </c>
      <c r="T117" s="97">
        <v>7</v>
      </c>
      <c r="U117" s="97">
        <v>4</v>
      </c>
      <c r="V117" s="97">
        <v>2</v>
      </c>
      <c r="W117" s="97">
        <v>0</v>
      </c>
      <c r="X117" s="97">
        <v>0</v>
      </c>
      <c r="Y117" s="97">
        <v>0</v>
      </c>
      <c r="Z117" s="97">
        <v>0</v>
      </c>
      <c r="AA117" s="132">
        <f t="shared" si="3"/>
        <v>15</v>
      </c>
      <c r="AB117" s="133" t="s">
        <v>165</v>
      </c>
    </row>
    <row r="118" spans="1:28" ht="35.1" customHeight="1" x14ac:dyDescent="0.15">
      <c r="A118" s="129">
        <f t="shared" si="2"/>
        <v>109</v>
      </c>
      <c r="B118" s="87"/>
      <c r="C118" s="87">
        <v>1</v>
      </c>
      <c r="D118" s="87"/>
      <c r="E118" s="87"/>
      <c r="F118" s="87"/>
      <c r="G118" s="87"/>
      <c r="H118" s="87"/>
      <c r="I118" s="87"/>
      <c r="J118" s="87"/>
      <c r="K118" s="130"/>
      <c r="L118" s="76" t="s">
        <v>398</v>
      </c>
      <c r="M118" s="76" t="s">
        <v>398</v>
      </c>
      <c r="N118" s="75" t="s">
        <v>399</v>
      </c>
      <c r="O118" s="74" t="s">
        <v>364</v>
      </c>
      <c r="P118" s="97" t="s">
        <v>89</v>
      </c>
      <c r="Q118" s="87" t="s">
        <v>90</v>
      </c>
      <c r="R118" s="74"/>
      <c r="S118" s="97">
        <v>0</v>
      </c>
      <c r="T118" s="97">
        <v>0</v>
      </c>
      <c r="U118" s="97">
        <v>0</v>
      </c>
      <c r="V118" s="97">
        <v>0</v>
      </c>
      <c r="W118" s="97">
        <v>2</v>
      </c>
      <c r="X118" s="97">
        <v>2</v>
      </c>
      <c r="Y118" s="97">
        <v>5</v>
      </c>
      <c r="Z118" s="97">
        <v>4</v>
      </c>
      <c r="AA118" s="132">
        <f t="shared" si="3"/>
        <v>13</v>
      </c>
      <c r="AB118" s="133" t="s">
        <v>165</v>
      </c>
    </row>
    <row r="119" spans="1:28" ht="35.1" customHeight="1" x14ac:dyDescent="0.15">
      <c r="A119" s="129">
        <f t="shared" si="2"/>
        <v>110</v>
      </c>
      <c r="B119" s="87"/>
      <c r="C119" s="87">
        <v>1</v>
      </c>
      <c r="D119" s="87"/>
      <c r="E119" s="87"/>
      <c r="F119" s="87"/>
      <c r="G119" s="87"/>
      <c r="H119" s="87"/>
      <c r="I119" s="87"/>
      <c r="J119" s="87"/>
      <c r="K119" s="130"/>
      <c r="L119" s="99" t="s">
        <v>400</v>
      </c>
      <c r="M119" s="99" t="s">
        <v>400</v>
      </c>
      <c r="N119" s="75" t="s">
        <v>401</v>
      </c>
      <c r="O119" s="74"/>
      <c r="P119" s="97" t="s">
        <v>89</v>
      </c>
      <c r="Q119" s="87" t="s">
        <v>90</v>
      </c>
      <c r="R119" s="74"/>
      <c r="S119" s="97">
        <v>2</v>
      </c>
      <c r="T119" s="97">
        <v>7</v>
      </c>
      <c r="U119" s="97">
        <v>4</v>
      </c>
      <c r="V119" s="97">
        <v>2</v>
      </c>
      <c r="W119" s="97">
        <v>2</v>
      </c>
      <c r="X119" s="97">
        <v>2</v>
      </c>
      <c r="Y119" s="97">
        <v>5</v>
      </c>
      <c r="Z119" s="97">
        <v>4</v>
      </c>
      <c r="AA119" s="132">
        <f t="shared" si="3"/>
        <v>28</v>
      </c>
      <c r="AB119" s="133" t="s">
        <v>161</v>
      </c>
    </row>
    <row r="120" spans="1:28" ht="35.1" customHeight="1" x14ac:dyDescent="0.15">
      <c r="A120" s="129">
        <f t="shared" si="2"/>
        <v>111</v>
      </c>
      <c r="B120" s="87"/>
      <c r="C120" s="87">
        <v>1</v>
      </c>
      <c r="D120" s="87"/>
      <c r="E120" s="87"/>
      <c r="F120" s="87"/>
      <c r="G120" s="87"/>
      <c r="H120" s="87"/>
      <c r="I120" s="87"/>
      <c r="J120" s="87"/>
      <c r="K120" s="130"/>
      <c r="L120" s="76" t="s">
        <v>402</v>
      </c>
      <c r="M120" s="76" t="s">
        <v>402</v>
      </c>
      <c r="N120" s="75" t="s">
        <v>403</v>
      </c>
      <c r="O120" s="74" t="s">
        <v>364</v>
      </c>
      <c r="P120" s="97"/>
      <c r="Q120" s="87" t="s">
        <v>90</v>
      </c>
      <c r="R120" s="74"/>
      <c r="S120" s="97">
        <v>0</v>
      </c>
      <c r="T120" s="97">
        <v>7</v>
      </c>
      <c r="U120" s="97">
        <v>0</v>
      </c>
      <c r="V120" s="97">
        <v>0</v>
      </c>
      <c r="W120" s="97">
        <v>2</v>
      </c>
      <c r="X120" s="97">
        <v>2</v>
      </c>
      <c r="Y120" s="97">
        <v>0</v>
      </c>
      <c r="Z120" s="97">
        <v>0</v>
      </c>
      <c r="AA120" s="132">
        <f t="shared" si="3"/>
        <v>11</v>
      </c>
      <c r="AB120" s="133" t="s">
        <v>165</v>
      </c>
    </row>
    <row r="121" spans="1:28" ht="35.1" customHeight="1" x14ac:dyDescent="0.15">
      <c r="A121" s="129">
        <f t="shared" si="2"/>
        <v>112</v>
      </c>
      <c r="B121" s="87"/>
      <c r="C121" s="87">
        <v>1</v>
      </c>
      <c r="D121" s="87"/>
      <c r="E121" s="87"/>
      <c r="F121" s="87"/>
      <c r="G121" s="87"/>
      <c r="H121" s="87"/>
      <c r="I121" s="87"/>
      <c r="J121" s="87"/>
      <c r="K121" s="130"/>
      <c r="L121" s="76" t="s">
        <v>404</v>
      </c>
      <c r="M121" s="76" t="s">
        <v>404</v>
      </c>
      <c r="N121" s="160" t="s">
        <v>405</v>
      </c>
      <c r="O121" s="74" t="s">
        <v>364</v>
      </c>
      <c r="P121" s="97"/>
      <c r="Q121" s="87" t="s">
        <v>90</v>
      </c>
      <c r="R121" s="74"/>
      <c r="S121" s="161">
        <v>2</v>
      </c>
      <c r="T121" s="161">
        <v>7</v>
      </c>
      <c r="U121" s="161">
        <v>4</v>
      </c>
      <c r="V121" s="161">
        <v>2</v>
      </c>
      <c r="W121" s="161">
        <v>2</v>
      </c>
      <c r="X121" s="161">
        <v>2</v>
      </c>
      <c r="Y121" s="161">
        <v>5</v>
      </c>
      <c r="Z121" s="161">
        <v>4</v>
      </c>
      <c r="AA121" s="132">
        <f t="shared" si="3"/>
        <v>28</v>
      </c>
      <c r="AB121" s="133" t="s">
        <v>165</v>
      </c>
    </row>
    <row r="122" spans="1:28" ht="35.1" customHeight="1" x14ac:dyDescent="0.15">
      <c r="A122" s="149">
        <f t="shared" si="2"/>
        <v>113</v>
      </c>
      <c r="B122" s="149"/>
      <c r="C122" s="149">
        <v>1</v>
      </c>
      <c r="D122" s="149"/>
      <c r="E122" s="149"/>
      <c r="F122" s="149"/>
      <c r="G122" s="149"/>
      <c r="H122" s="149"/>
      <c r="I122" s="149"/>
      <c r="J122" s="149"/>
      <c r="K122" s="162"/>
      <c r="L122" s="162"/>
      <c r="M122" s="163" t="s">
        <v>406</v>
      </c>
      <c r="N122" s="163" t="s">
        <v>407</v>
      </c>
      <c r="O122" s="164" t="s">
        <v>408</v>
      </c>
      <c r="P122" s="154"/>
      <c r="Q122" s="149" t="s">
        <v>90</v>
      </c>
      <c r="R122" s="164"/>
      <c r="S122" s="165">
        <v>2</v>
      </c>
      <c r="T122" s="165">
        <v>4</v>
      </c>
      <c r="U122" s="165">
        <v>4</v>
      </c>
      <c r="V122" s="165"/>
      <c r="W122" s="165">
        <v>4</v>
      </c>
      <c r="X122" s="165">
        <v>4</v>
      </c>
      <c r="Y122" s="165">
        <v>4</v>
      </c>
      <c r="Z122" s="165">
        <v>4</v>
      </c>
      <c r="AA122" s="132">
        <f t="shared" si="3"/>
        <v>26</v>
      </c>
      <c r="AB122" s="155"/>
    </row>
    <row r="123" spans="1:28" ht="35.1" customHeight="1" x14ac:dyDescent="0.15">
      <c r="A123" s="129">
        <f t="shared" si="2"/>
        <v>114</v>
      </c>
      <c r="B123" s="87"/>
      <c r="C123" s="87">
        <v>1</v>
      </c>
      <c r="D123" s="87"/>
      <c r="E123" s="87"/>
      <c r="F123" s="87"/>
      <c r="G123" s="87"/>
      <c r="H123" s="87"/>
      <c r="I123" s="87"/>
      <c r="J123" s="87"/>
      <c r="K123" s="130"/>
      <c r="L123" s="99" t="s">
        <v>409</v>
      </c>
      <c r="M123" s="99" t="s">
        <v>409</v>
      </c>
      <c r="N123" s="75" t="s">
        <v>410</v>
      </c>
      <c r="O123" s="74"/>
      <c r="P123" s="97" t="s">
        <v>109</v>
      </c>
      <c r="Q123" s="91" t="s">
        <v>90</v>
      </c>
      <c r="R123" s="74"/>
      <c r="S123" s="97">
        <v>2</v>
      </c>
      <c r="T123" s="97">
        <v>7</v>
      </c>
      <c r="U123" s="97">
        <v>4</v>
      </c>
      <c r="V123" s="97">
        <v>2</v>
      </c>
      <c r="W123" s="97">
        <v>2</v>
      </c>
      <c r="X123" s="97">
        <v>2</v>
      </c>
      <c r="Y123" s="97">
        <v>5</v>
      </c>
      <c r="Z123" s="97">
        <v>4</v>
      </c>
      <c r="AA123" s="132">
        <f t="shared" si="3"/>
        <v>28</v>
      </c>
      <c r="AB123" s="133" t="s">
        <v>161</v>
      </c>
    </row>
    <row r="124" spans="1:28" ht="35.1" customHeight="1" x14ac:dyDescent="0.15">
      <c r="A124" s="129">
        <f t="shared" si="2"/>
        <v>115</v>
      </c>
      <c r="B124" s="87"/>
      <c r="C124" s="87">
        <v>1</v>
      </c>
      <c r="D124" s="87"/>
      <c r="E124" s="87"/>
      <c r="F124" s="87"/>
      <c r="G124" s="87"/>
      <c r="H124" s="87"/>
      <c r="I124" s="87"/>
      <c r="J124" s="87"/>
      <c r="K124" s="130"/>
      <c r="L124" s="99" t="s">
        <v>411</v>
      </c>
      <c r="M124" s="99" t="s">
        <v>411</v>
      </c>
      <c r="N124" s="75" t="s">
        <v>412</v>
      </c>
      <c r="O124" s="74" t="s">
        <v>413</v>
      </c>
      <c r="P124" s="97" t="s">
        <v>91</v>
      </c>
      <c r="Q124" s="91" t="s">
        <v>90</v>
      </c>
      <c r="R124" s="74"/>
      <c r="S124" s="97">
        <v>26</v>
      </c>
      <c r="T124" s="97">
        <v>105</v>
      </c>
      <c r="U124" s="97">
        <v>52</v>
      </c>
      <c r="V124" s="97">
        <v>26</v>
      </c>
      <c r="W124" s="97">
        <v>30</v>
      </c>
      <c r="X124" s="97">
        <v>30</v>
      </c>
      <c r="Y124" s="97">
        <v>65</v>
      </c>
      <c r="Z124" s="97">
        <v>52</v>
      </c>
      <c r="AA124" s="132">
        <f t="shared" si="3"/>
        <v>386</v>
      </c>
      <c r="AB124" s="133" t="s">
        <v>161</v>
      </c>
    </row>
    <row r="125" spans="1:28" ht="35.1" customHeight="1" x14ac:dyDescent="0.15">
      <c r="A125" s="129">
        <f t="shared" si="2"/>
        <v>116</v>
      </c>
      <c r="B125" s="87"/>
      <c r="C125" s="87">
        <v>1</v>
      </c>
      <c r="D125" s="87"/>
      <c r="E125" s="87"/>
      <c r="F125" s="87"/>
      <c r="G125" s="87"/>
      <c r="H125" s="87"/>
      <c r="I125" s="87"/>
      <c r="J125" s="87"/>
      <c r="K125" s="130"/>
      <c r="L125" s="99" t="s">
        <v>414</v>
      </c>
      <c r="M125" s="99" t="s">
        <v>414</v>
      </c>
      <c r="N125" s="75" t="s">
        <v>415</v>
      </c>
      <c r="O125" s="74"/>
      <c r="P125" s="97" t="s">
        <v>109</v>
      </c>
      <c r="Q125" s="91" t="s">
        <v>90</v>
      </c>
      <c r="R125" s="74"/>
      <c r="S125" s="97">
        <v>2</v>
      </c>
      <c r="T125" s="97">
        <v>7</v>
      </c>
      <c r="U125" s="97">
        <v>4</v>
      </c>
      <c r="V125" s="97">
        <v>2</v>
      </c>
      <c r="W125" s="97">
        <v>2</v>
      </c>
      <c r="X125" s="97">
        <v>2</v>
      </c>
      <c r="Y125" s="97">
        <v>5</v>
      </c>
      <c r="Z125" s="97">
        <v>4</v>
      </c>
      <c r="AA125" s="132">
        <f t="shared" si="3"/>
        <v>28</v>
      </c>
      <c r="AB125" s="133" t="s">
        <v>161</v>
      </c>
    </row>
    <row r="126" spans="1:28" ht="35.1" customHeight="1" x14ac:dyDescent="0.15">
      <c r="A126" s="129">
        <f t="shared" si="2"/>
        <v>117</v>
      </c>
      <c r="B126" s="87"/>
      <c r="C126" s="87">
        <v>1</v>
      </c>
      <c r="D126" s="87"/>
      <c r="E126" s="87"/>
      <c r="F126" s="87"/>
      <c r="G126" s="87"/>
      <c r="H126" s="87"/>
      <c r="I126" s="87"/>
      <c r="J126" s="87"/>
      <c r="K126" s="130"/>
      <c r="L126" s="99" t="s">
        <v>416</v>
      </c>
      <c r="M126" s="99" t="s">
        <v>416</v>
      </c>
      <c r="N126" s="75" t="s">
        <v>118</v>
      </c>
      <c r="O126" s="74" t="s">
        <v>119</v>
      </c>
      <c r="P126" s="97" t="s">
        <v>91</v>
      </c>
      <c r="Q126" s="91" t="s">
        <v>90</v>
      </c>
      <c r="R126" s="74"/>
      <c r="S126" s="97">
        <v>22</v>
      </c>
      <c r="T126" s="97">
        <v>91</v>
      </c>
      <c r="U126" s="97">
        <v>52</v>
      </c>
      <c r="V126" s="97">
        <v>26</v>
      </c>
      <c r="W126" s="97">
        <v>26</v>
      </c>
      <c r="X126" s="97">
        <v>26</v>
      </c>
      <c r="Y126" s="97">
        <v>65</v>
      </c>
      <c r="Z126" s="97">
        <v>52</v>
      </c>
      <c r="AA126" s="132">
        <f t="shared" si="3"/>
        <v>360</v>
      </c>
      <c r="AB126" s="133" t="s">
        <v>161</v>
      </c>
    </row>
    <row r="127" spans="1:28" ht="35.1" customHeight="1" x14ac:dyDescent="0.15">
      <c r="A127" s="129">
        <f t="shared" si="2"/>
        <v>118</v>
      </c>
      <c r="B127" s="87"/>
      <c r="C127" s="87">
        <v>1</v>
      </c>
      <c r="D127" s="87"/>
      <c r="E127" s="87"/>
      <c r="F127" s="87"/>
      <c r="G127" s="87"/>
      <c r="H127" s="87"/>
      <c r="I127" s="87"/>
      <c r="J127" s="87"/>
      <c r="K127" s="130"/>
      <c r="L127" s="99" t="s">
        <v>417</v>
      </c>
      <c r="M127" s="99" t="s">
        <v>417</v>
      </c>
      <c r="N127" s="75" t="s">
        <v>418</v>
      </c>
      <c r="O127" s="101" t="s">
        <v>419</v>
      </c>
      <c r="P127" s="97" t="s">
        <v>91</v>
      </c>
      <c r="Q127" s="91" t="s">
        <v>90</v>
      </c>
      <c r="R127" s="74"/>
      <c r="S127" s="97">
        <v>8</v>
      </c>
      <c r="T127" s="97">
        <v>28</v>
      </c>
      <c r="U127" s="97">
        <v>16</v>
      </c>
      <c r="V127" s="97">
        <v>8</v>
      </c>
      <c r="W127" s="97">
        <v>8</v>
      </c>
      <c r="X127" s="97">
        <v>8</v>
      </c>
      <c r="Y127" s="97">
        <v>20</v>
      </c>
      <c r="Z127" s="97">
        <v>16</v>
      </c>
      <c r="AA127" s="132">
        <f t="shared" si="3"/>
        <v>112</v>
      </c>
      <c r="AB127" s="133" t="s">
        <v>161</v>
      </c>
    </row>
    <row r="128" spans="1:28" ht="35.1" customHeight="1" x14ac:dyDescent="0.15">
      <c r="A128" s="129">
        <f t="shared" si="2"/>
        <v>119</v>
      </c>
      <c r="B128" s="87"/>
      <c r="C128" s="87">
        <v>1</v>
      </c>
      <c r="D128" s="87"/>
      <c r="E128" s="87"/>
      <c r="F128" s="87"/>
      <c r="G128" s="87"/>
      <c r="H128" s="87"/>
      <c r="I128" s="87"/>
      <c r="J128" s="87"/>
      <c r="K128" s="130"/>
      <c r="L128" s="130" t="s">
        <v>420</v>
      </c>
      <c r="M128" s="77" t="s">
        <v>421</v>
      </c>
      <c r="N128" s="77" t="s">
        <v>422</v>
      </c>
      <c r="O128" s="105" t="s">
        <v>423</v>
      </c>
      <c r="P128" s="92" t="s">
        <v>91</v>
      </c>
      <c r="Q128" s="70" t="s">
        <v>90</v>
      </c>
      <c r="R128" s="105"/>
      <c r="S128" s="97">
        <v>8</v>
      </c>
      <c r="T128" s="97">
        <v>28</v>
      </c>
      <c r="U128" s="97">
        <v>16</v>
      </c>
      <c r="V128" s="97">
        <v>8</v>
      </c>
      <c r="W128" s="97">
        <v>8</v>
      </c>
      <c r="X128" s="97">
        <v>8</v>
      </c>
      <c r="Y128" s="97">
        <v>20</v>
      </c>
      <c r="Z128" s="97">
        <v>16</v>
      </c>
      <c r="AA128" s="132">
        <f t="shared" si="3"/>
        <v>112</v>
      </c>
      <c r="AB128" s="133" t="s">
        <v>161</v>
      </c>
    </row>
    <row r="129" spans="1:28" ht="35.1" customHeight="1" x14ac:dyDescent="0.15">
      <c r="A129" s="129">
        <f t="shared" si="2"/>
        <v>120</v>
      </c>
      <c r="B129" s="92"/>
      <c r="C129" s="92">
        <v>1</v>
      </c>
      <c r="D129" s="92"/>
      <c r="E129" s="92"/>
      <c r="F129" s="92"/>
      <c r="G129" s="92"/>
      <c r="H129" s="92"/>
      <c r="I129" s="92"/>
      <c r="J129" s="92"/>
      <c r="K129" s="131"/>
      <c r="L129" s="99" t="s">
        <v>424</v>
      </c>
      <c r="M129" s="99" t="s">
        <v>424</v>
      </c>
      <c r="N129" s="75" t="s">
        <v>425</v>
      </c>
      <c r="O129" s="101" t="s">
        <v>426</v>
      </c>
      <c r="P129" s="97" t="s">
        <v>91</v>
      </c>
      <c r="Q129" s="91" t="s">
        <v>90</v>
      </c>
      <c r="R129" s="77"/>
      <c r="S129" s="97">
        <v>12</v>
      </c>
      <c r="T129" s="97">
        <v>42</v>
      </c>
      <c r="U129" s="97">
        <v>24</v>
      </c>
      <c r="V129" s="97">
        <v>12</v>
      </c>
      <c r="W129" s="97">
        <v>12</v>
      </c>
      <c r="X129" s="97">
        <v>12</v>
      </c>
      <c r="Y129" s="97">
        <v>30</v>
      </c>
      <c r="Z129" s="97">
        <v>24</v>
      </c>
      <c r="AA129" s="132">
        <f t="shared" si="3"/>
        <v>168</v>
      </c>
      <c r="AB129" s="133" t="s">
        <v>161</v>
      </c>
    </row>
    <row r="130" spans="1:28" ht="35.1" customHeight="1" x14ac:dyDescent="0.15">
      <c r="A130" s="129">
        <f t="shared" si="2"/>
        <v>121</v>
      </c>
      <c r="B130" s="87"/>
      <c r="C130" s="87">
        <v>1</v>
      </c>
      <c r="D130" s="87"/>
      <c r="E130" s="87"/>
      <c r="F130" s="87"/>
      <c r="G130" s="87"/>
      <c r="H130" s="87"/>
      <c r="I130" s="87"/>
      <c r="J130" s="87"/>
      <c r="K130" s="130"/>
      <c r="L130" s="99" t="s">
        <v>427</v>
      </c>
      <c r="M130" s="99" t="s">
        <v>427</v>
      </c>
      <c r="N130" s="75" t="s">
        <v>428</v>
      </c>
      <c r="O130" s="74"/>
      <c r="P130" s="131" t="s">
        <v>97</v>
      </c>
      <c r="Q130" s="91" t="s">
        <v>90</v>
      </c>
      <c r="R130" s="74"/>
      <c r="S130" s="97">
        <v>14</v>
      </c>
      <c r="T130" s="97">
        <v>49</v>
      </c>
      <c r="U130" s="97">
        <v>28</v>
      </c>
      <c r="V130" s="97">
        <v>14</v>
      </c>
      <c r="W130" s="97">
        <v>14</v>
      </c>
      <c r="X130" s="97">
        <v>14</v>
      </c>
      <c r="Y130" s="97">
        <v>35</v>
      </c>
      <c r="Z130" s="97">
        <v>28</v>
      </c>
      <c r="AA130" s="132">
        <f t="shared" si="3"/>
        <v>196</v>
      </c>
      <c r="AB130" s="133" t="s">
        <v>161</v>
      </c>
    </row>
    <row r="131" spans="1:28" ht="35.1" customHeight="1" x14ac:dyDescent="0.15">
      <c r="A131" s="129">
        <f t="shared" si="2"/>
        <v>122</v>
      </c>
      <c r="B131" s="87"/>
      <c r="C131" s="87">
        <v>1</v>
      </c>
      <c r="D131" s="87"/>
      <c r="E131" s="87"/>
      <c r="F131" s="87"/>
      <c r="G131" s="87"/>
      <c r="H131" s="87"/>
      <c r="I131" s="87"/>
      <c r="J131" s="87"/>
      <c r="K131" s="130"/>
      <c r="L131" s="99" t="s">
        <v>429</v>
      </c>
      <c r="M131" s="99" t="s">
        <v>429</v>
      </c>
      <c r="N131" s="75" t="s">
        <v>430</v>
      </c>
      <c r="O131" s="74"/>
      <c r="P131" s="131" t="s">
        <v>97</v>
      </c>
      <c r="Q131" s="91" t="s">
        <v>90</v>
      </c>
      <c r="R131" s="74"/>
      <c r="S131" s="97">
        <v>4</v>
      </c>
      <c r="T131" s="97">
        <v>14</v>
      </c>
      <c r="U131" s="97">
        <v>8</v>
      </c>
      <c r="V131" s="97">
        <v>4</v>
      </c>
      <c r="W131" s="97">
        <v>4</v>
      </c>
      <c r="X131" s="97">
        <v>4</v>
      </c>
      <c r="Y131" s="97">
        <v>10</v>
      </c>
      <c r="Z131" s="97">
        <v>8</v>
      </c>
      <c r="AA131" s="132">
        <f t="shared" si="3"/>
        <v>56</v>
      </c>
      <c r="AB131" s="133" t="s">
        <v>161</v>
      </c>
    </row>
    <row r="132" spans="1:28" ht="35.1" customHeight="1" x14ac:dyDescent="0.15">
      <c r="A132" s="129">
        <f t="shared" si="2"/>
        <v>123</v>
      </c>
      <c r="B132" s="87"/>
      <c r="C132" s="87">
        <v>1</v>
      </c>
      <c r="D132" s="87"/>
      <c r="E132" s="87"/>
      <c r="F132" s="87"/>
      <c r="G132" s="87"/>
      <c r="H132" s="87"/>
      <c r="I132" s="87"/>
      <c r="J132" s="87"/>
      <c r="K132" s="130"/>
      <c r="L132" s="74" t="s">
        <v>431</v>
      </c>
      <c r="M132" s="74" t="s">
        <v>431</v>
      </c>
      <c r="N132" s="75" t="s">
        <v>432</v>
      </c>
      <c r="O132" s="74"/>
      <c r="P132" s="131" t="s">
        <v>97</v>
      </c>
      <c r="Q132" s="91" t="s">
        <v>90</v>
      </c>
      <c r="R132" s="74"/>
      <c r="S132" s="97">
        <v>2</v>
      </c>
      <c r="T132" s="97">
        <v>7</v>
      </c>
      <c r="U132" s="97">
        <v>4</v>
      </c>
      <c r="V132" s="97">
        <v>2</v>
      </c>
      <c r="W132" s="97">
        <v>2</v>
      </c>
      <c r="X132" s="97">
        <v>2</v>
      </c>
      <c r="Y132" s="97">
        <v>5</v>
      </c>
      <c r="Z132" s="97">
        <v>4</v>
      </c>
      <c r="AA132" s="132">
        <f t="shared" si="3"/>
        <v>28</v>
      </c>
      <c r="AB132" s="133" t="s">
        <v>161</v>
      </c>
    </row>
    <row r="133" spans="1:28" ht="35.1" customHeight="1" x14ac:dyDescent="0.15">
      <c r="A133" s="129">
        <f t="shared" si="2"/>
        <v>124</v>
      </c>
      <c r="B133" s="74"/>
      <c r="C133" s="87">
        <v>1</v>
      </c>
      <c r="D133" s="74"/>
      <c r="E133" s="74"/>
      <c r="F133" s="74"/>
      <c r="G133" s="74"/>
      <c r="H133" s="74"/>
      <c r="I133" s="74"/>
      <c r="J133" s="74"/>
      <c r="K133" s="74"/>
      <c r="L133" s="74" t="s">
        <v>124</v>
      </c>
      <c r="M133" s="74" t="s">
        <v>124</v>
      </c>
      <c r="N133" s="75" t="s">
        <v>125</v>
      </c>
      <c r="O133" s="166"/>
      <c r="P133" s="131" t="s">
        <v>89</v>
      </c>
      <c r="Q133" s="91" t="s">
        <v>90</v>
      </c>
      <c r="R133" s="130"/>
      <c r="S133" s="97">
        <v>2</v>
      </c>
      <c r="T133" s="97">
        <v>7</v>
      </c>
      <c r="U133" s="97">
        <v>4</v>
      </c>
      <c r="V133" s="97">
        <v>2</v>
      </c>
      <c r="W133" s="97">
        <v>2</v>
      </c>
      <c r="X133" s="97">
        <v>2</v>
      </c>
      <c r="Y133" s="97">
        <v>5</v>
      </c>
      <c r="Z133" s="97">
        <v>4</v>
      </c>
      <c r="AA133" s="132">
        <f t="shared" si="3"/>
        <v>28</v>
      </c>
      <c r="AB133" s="133" t="s">
        <v>161</v>
      </c>
    </row>
    <row r="134" spans="1:28" ht="35.1" customHeight="1" x14ac:dyDescent="0.15">
      <c r="A134" s="129">
        <f t="shared" si="2"/>
        <v>125</v>
      </c>
      <c r="B134" s="74"/>
      <c r="C134" s="87">
        <v>1</v>
      </c>
      <c r="D134" s="74"/>
      <c r="E134" s="74"/>
      <c r="F134" s="74"/>
      <c r="G134" s="74"/>
      <c r="H134" s="74"/>
      <c r="I134" s="74"/>
      <c r="J134" s="74"/>
      <c r="K134" s="74"/>
      <c r="L134" s="74" t="s">
        <v>433</v>
      </c>
      <c r="M134" s="74" t="s">
        <v>433</v>
      </c>
      <c r="N134" s="75" t="s">
        <v>434</v>
      </c>
      <c r="O134" s="166"/>
      <c r="P134" s="131" t="s">
        <v>89</v>
      </c>
      <c r="Q134" s="91" t="s">
        <v>90</v>
      </c>
      <c r="R134" s="130"/>
      <c r="S134" s="92">
        <v>2</v>
      </c>
      <c r="T134" s="92">
        <v>7</v>
      </c>
      <c r="U134" s="92">
        <v>4</v>
      </c>
      <c r="V134" s="92">
        <v>2</v>
      </c>
      <c r="W134" s="92">
        <v>2</v>
      </c>
      <c r="X134" s="92">
        <v>2</v>
      </c>
      <c r="Y134" s="92">
        <v>5</v>
      </c>
      <c r="Z134" s="92">
        <v>4</v>
      </c>
      <c r="AA134" s="132">
        <f t="shared" si="3"/>
        <v>28</v>
      </c>
      <c r="AB134" s="133" t="s">
        <v>161</v>
      </c>
    </row>
    <row r="135" spans="1:28" ht="35.1" customHeight="1" x14ac:dyDescent="0.15">
      <c r="A135" s="129">
        <f t="shared" si="2"/>
        <v>126</v>
      </c>
      <c r="B135" s="74"/>
      <c r="C135" s="87">
        <v>1</v>
      </c>
      <c r="D135" s="74"/>
      <c r="E135" s="74"/>
      <c r="F135" s="74"/>
      <c r="G135" s="74"/>
      <c r="H135" s="74"/>
      <c r="I135" s="74"/>
      <c r="J135" s="74"/>
      <c r="K135" s="74"/>
      <c r="L135" s="74" t="s">
        <v>128</v>
      </c>
      <c r="M135" s="74" t="s">
        <v>128</v>
      </c>
      <c r="N135" s="75" t="s">
        <v>435</v>
      </c>
      <c r="O135" s="130"/>
      <c r="P135" s="131" t="s">
        <v>97</v>
      </c>
      <c r="Q135" s="91" t="s">
        <v>90</v>
      </c>
      <c r="R135" s="130"/>
      <c r="S135" s="92">
        <v>2</v>
      </c>
      <c r="T135" s="92">
        <v>7</v>
      </c>
      <c r="U135" s="92">
        <v>4</v>
      </c>
      <c r="V135" s="92">
        <v>2</v>
      </c>
      <c r="W135" s="92">
        <v>2</v>
      </c>
      <c r="X135" s="92">
        <v>2</v>
      </c>
      <c r="Y135" s="92">
        <v>5</v>
      </c>
      <c r="Z135" s="92">
        <v>4</v>
      </c>
      <c r="AA135" s="132">
        <f t="shared" si="3"/>
        <v>28</v>
      </c>
      <c r="AB135" s="133" t="s">
        <v>161</v>
      </c>
    </row>
    <row r="136" spans="1:28" ht="35.1" customHeight="1" x14ac:dyDescent="0.15">
      <c r="A136" s="129">
        <f t="shared" ref="A136:A137" si="4">ROW()-9</f>
        <v>127</v>
      </c>
      <c r="B136" s="74"/>
      <c r="C136" s="74">
        <v>1</v>
      </c>
      <c r="D136" s="74"/>
      <c r="E136" s="74"/>
      <c r="F136" s="74"/>
      <c r="G136" s="74"/>
      <c r="H136" s="74"/>
      <c r="I136" s="74"/>
      <c r="J136" s="74"/>
      <c r="K136" s="74"/>
      <c r="L136" s="74" t="s">
        <v>436</v>
      </c>
      <c r="M136" s="74" t="s">
        <v>436</v>
      </c>
      <c r="N136" s="75" t="s">
        <v>129</v>
      </c>
      <c r="O136" s="130"/>
      <c r="P136" s="131" t="s">
        <v>97</v>
      </c>
      <c r="Q136" s="91" t="s">
        <v>90</v>
      </c>
      <c r="R136" s="130"/>
      <c r="S136" s="92">
        <v>2</v>
      </c>
      <c r="T136" s="92">
        <v>7</v>
      </c>
      <c r="U136" s="92">
        <v>4</v>
      </c>
      <c r="V136" s="92">
        <v>2</v>
      </c>
      <c r="W136" s="92">
        <v>2</v>
      </c>
      <c r="X136" s="92">
        <v>2</v>
      </c>
      <c r="Y136" s="92">
        <v>5</v>
      </c>
      <c r="Z136" s="92">
        <v>4</v>
      </c>
      <c r="AA136" s="132">
        <f t="shared" si="3"/>
        <v>28</v>
      </c>
      <c r="AB136" s="133" t="s">
        <v>161</v>
      </c>
    </row>
    <row r="137" spans="1:28" ht="35.1" customHeight="1" x14ac:dyDescent="0.15">
      <c r="A137" s="129">
        <f t="shared" si="4"/>
        <v>128</v>
      </c>
      <c r="B137" s="74"/>
      <c r="C137" s="74">
        <v>1</v>
      </c>
      <c r="D137" s="74"/>
      <c r="E137" s="74"/>
      <c r="F137" s="74"/>
      <c r="G137" s="74"/>
      <c r="H137" s="74"/>
      <c r="I137" s="74"/>
      <c r="J137" s="74"/>
      <c r="K137" s="74"/>
      <c r="L137" s="74" t="s">
        <v>437</v>
      </c>
      <c r="M137" s="74" t="s">
        <v>437</v>
      </c>
      <c r="N137" s="75" t="s">
        <v>438</v>
      </c>
      <c r="O137" s="130"/>
      <c r="P137" s="131" t="s">
        <v>97</v>
      </c>
      <c r="Q137" s="87" t="s">
        <v>90</v>
      </c>
      <c r="R137" s="130"/>
      <c r="S137" s="92">
        <v>4</v>
      </c>
      <c r="T137" s="92">
        <v>14</v>
      </c>
      <c r="U137" s="92">
        <v>8</v>
      </c>
      <c r="V137" s="92">
        <v>4</v>
      </c>
      <c r="W137" s="92">
        <v>4</v>
      </c>
      <c r="X137" s="92">
        <v>4</v>
      </c>
      <c r="Y137" s="92">
        <v>10</v>
      </c>
      <c r="Z137" s="92">
        <v>8</v>
      </c>
      <c r="AA137" s="132">
        <f t="shared" si="3"/>
        <v>56</v>
      </c>
      <c r="AB137" s="133" t="s">
        <v>161</v>
      </c>
    </row>
  </sheetData>
  <mergeCells count="20">
    <mergeCell ref="Z6:Z7"/>
    <mergeCell ref="AA6:AA7"/>
    <mergeCell ref="AB6:AB7"/>
    <mergeCell ref="AC53:AC55"/>
    <mergeCell ref="R6:R7"/>
    <mergeCell ref="S6:S7"/>
    <mergeCell ref="T6:T7"/>
    <mergeCell ref="U6:U7"/>
    <mergeCell ref="W6:W7"/>
    <mergeCell ref="Y6:Y7"/>
    <mergeCell ref="A1:R5"/>
    <mergeCell ref="AA1:AB5"/>
    <mergeCell ref="A6:A7"/>
    <mergeCell ref="B6:K6"/>
    <mergeCell ref="L6:L7"/>
    <mergeCell ref="M6:M7"/>
    <mergeCell ref="N6:N7"/>
    <mergeCell ref="O6:O7"/>
    <mergeCell ref="P6:P7"/>
    <mergeCell ref="Q6:Q7"/>
  </mergeCells>
  <phoneticPr fontId="11" type="noConversion"/>
  <dataValidations count="1">
    <dataValidation type="list" allowBlank="1" showInputMessage="1" showErrorMessage="1" sqref="P84 P86 P109:P116 P128 P122:P126 P71:P77 P56:P60 P89:P95" xr:uid="{8F0C604B-35C8-492A-8002-43078FEACA5B}">
      <formula1>"A,B,C,"</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8730-1ECA-4C56-BA3F-A08F6B6018BC}">
  <dimension ref="A1:AC137"/>
  <sheetViews>
    <sheetView topLeftCell="A40" workbookViewId="0">
      <selection activeCell="I50" sqref="I50"/>
    </sheetView>
  </sheetViews>
  <sheetFormatPr defaultRowHeight="14.25" x14ac:dyDescent="0.15"/>
  <cols>
    <col min="1" max="11" width="3.625" style="113" customWidth="1"/>
    <col min="12" max="12" width="10.375" style="113" customWidth="1"/>
    <col min="13" max="13" width="11.25" style="113" customWidth="1"/>
    <col min="14" max="14" width="21" style="113" customWidth="1"/>
    <col min="15" max="15" width="9" style="113"/>
    <col min="16" max="16" width="7.875" style="113" customWidth="1"/>
    <col min="17" max="17" width="2.5" style="113" customWidth="1"/>
    <col min="18" max="18" width="5.5" style="113" customWidth="1"/>
    <col min="19" max="19" width="12" style="113" hidden="1" customWidth="1"/>
    <col min="20" max="20" width="11.75" style="113" hidden="1" customWidth="1"/>
    <col min="21" max="21" width="12.625" style="113" hidden="1" customWidth="1"/>
    <col min="22" max="22" width="12.625" style="113" customWidth="1"/>
    <col min="23" max="23" width="14.25" style="113" hidden="1" customWidth="1"/>
    <col min="24" max="24" width="14.25" style="113" customWidth="1"/>
    <col min="25" max="25" width="14" style="113" hidden="1" customWidth="1"/>
    <col min="26" max="26" width="12.75" style="113" hidden="1" customWidth="1"/>
    <col min="27" max="27" width="11.375" style="113" hidden="1" customWidth="1"/>
    <col min="28" max="28" width="19" style="113" customWidth="1"/>
    <col min="29" max="29" width="18.375" style="112" customWidth="1"/>
    <col min="30" max="16384" width="9" style="113"/>
  </cols>
  <sheetData>
    <row r="1" spans="1:29" ht="14.25" customHeight="1" x14ac:dyDescent="0.15">
      <c r="A1" s="107" t="s">
        <v>131</v>
      </c>
      <c r="B1" s="107"/>
      <c r="C1" s="107"/>
      <c r="D1" s="107"/>
      <c r="E1" s="107"/>
      <c r="F1" s="107"/>
      <c r="G1" s="107"/>
      <c r="H1" s="107"/>
      <c r="I1" s="107"/>
      <c r="J1" s="107"/>
      <c r="K1" s="107"/>
      <c r="L1" s="107"/>
      <c r="M1" s="107"/>
      <c r="N1" s="107"/>
      <c r="O1" s="107"/>
      <c r="P1" s="107"/>
      <c r="Q1" s="107"/>
      <c r="R1" s="107"/>
      <c r="S1" s="108">
        <v>2</v>
      </c>
      <c r="T1" s="108">
        <v>7</v>
      </c>
      <c r="U1" s="108">
        <v>4</v>
      </c>
      <c r="V1" s="109" t="s">
        <v>132</v>
      </c>
      <c r="W1" s="108">
        <v>2</v>
      </c>
      <c r="X1" s="109" t="s">
        <v>132</v>
      </c>
      <c r="Y1" s="108">
        <v>5</v>
      </c>
      <c r="Z1" s="108">
        <v>4</v>
      </c>
      <c r="AA1" s="110" t="s">
        <v>133</v>
      </c>
      <c r="AB1" s="111"/>
    </row>
    <row r="2" spans="1:29" x14ac:dyDescent="0.15">
      <c r="A2" s="107"/>
      <c r="B2" s="107"/>
      <c r="C2" s="107"/>
      <c r="D2" s="107"/>
      <c r="E2" s="107"/>
      <c r="F2" s="107"/>
      <c r="G2" s="107"/>
      <c r="H2" s="107"/>
      <c r="I2" s="107"/>
      <c r="J2" s="107"/>
      <c r="K2" s="107"/>
      <c r="L2" s="107"/>
      <c r="M2" s="107"/>
      <c r="N2" s="107"/>
      <c r="O2" s="107"/>
      <c r="P2" s="107"/>
      <c r="Q2" s="107"/>
      <c r="R2" s="107"/>
      <c r="S2" s="100" t="s">
        <v>134</v>
      </c>
      <c r="T2" s="100" t="s">
        <v>135</v>
      </c>
      <c r="U2" s="100" t="s">
        <v>136</v>
      </c>
      <c r="V2" s="114" t="s">
        <v>136</v>
      </c>
      <c r="W2" s="100" t="s">
        <v>137</v>
      </c>
      <c r="X2" s="114" t="s">
        <v>137</v>
      </c>
      <c r="Y2" s="100" t="s">
        <v>138</v>
      </c>
      <c r="Z2" s="100" t="s">
        <v>139</v>
      </c>
      <c r="AA2" s="115"/>
      <c r="AB2" s="111"/>
    </row>
    <row r="3" spans="1:29" ht="24" customHeight="1" x14ac:dyDescent="0.15">
      <c r="A3" s="107"/>
      <c r="B3" s="107"/>
      <c r="C3" s="107"/>
      <c r="D3" s="107"/>
      <c r="E3" s="107"/>
      <c r="F3" s="107"/>
      <c r="G3" s="107"/>
      <c r="H3" s="107"/>
      <c r="I3" s="107"/>
      <c r="J3" s="107"/>
      <c r="K3" s="107"/>
      <c r="L3" s="107"/>
      <c r="M3" s="107"/>
      <c r="N3" s="107"/>
      <c r="O3" s="107"/>
      <c r="P3" s="107"/>
      <c r="Q3" s="107"/>
      <c r="R3" s="107"/>
      <c r="S3" s="74" t="s">
        <v>140</v>
      </c>
      <c r="T3" s="74" t="s">
        <v>140</v>
      </c>
      <c r="U3" s="74" t="s">
        <v>140</v>
      </c>
      <c r="V3" s="116" t="s">
        <v>140</v>
      </c>
      <c r="W3" s="74" t="s">
        <v>141</v>
      </c>
      <c r="X3" s="116" t="s">
        <v>141</v>
      </c>
      <c r="Y3" s="74" t="s">
        <v>141</v>
      </c>
      <c r="Z3" s="74" t="s">
        <v>141</v>
      </c>
      <c r="AA3" s="115"/>
      <c r="AB3" s="111"/>
    </row>
    <row r="4" spans="1:29" ht="24" customHeight="1" x14ac:dyDescent="0.15">
      <c r="A4" s="107"/>
      <c r="B4" s="107"/>
      <c r="C4" s="107"/>
      <c r="D4" s="107"/>
      <c r="E4" s="107"/>
      <c r="F4" s="107"/>
      <c r="G4" s="107"/>
      <c r="H4" s="107"/>
      <c r="I4" s="107"/>
      <c r="J4" s="107"/>
      <c r="K4" s="107"/>
      <c r="L4" s="107"/>
      <c r="M4" s="107"/>
      <c r="N4" s="107"/>
      <c r="O4" s="107"/>
      <c r="P4" s="107"/>
      <c r="Q4" s="107"/>
      <c r="R4" s="107"/>
      <c r="S4" s="74" t="s">
        <v>142</v>
      </c>
      <c r="T4" s="74" t="s">
        <v>143</v>
      </c>
      <c r="U4" s="100">
        <v>9900152903</v>
      </c>
      <c r="V4" s="114">
        <v>9900152903</v>
      </c>
      <c r="W4" s="74" t="s">
        <v>144</v>
      </c>
      <c r="X4" s="116" t="s">
        <v>144</v>
      </c>
      <c r="Y4" s="74">
        <v>9900152906</v>
      </c>
      <c r="Z4" s="74">
        <v>9900152905</v>
      </c>
      <c r="AA4" s="115"/>
      <c r="AB4" s="111"/>
    </row>
    <row r="5" spans="1:29" ht="38.25" customHeight="1" x14ac:dyDescent="0.15">
      <c r="A5" s="117"/>
      <c r="B5" s="117"/>
      <c r="C5" s="117"/>
      <c r="D5" s="117"/>
      <c r="E5" s="117"/>
      <c r="F5" s="117"/>
      <c r="G5" s="117"/>
      <c r="H5" s="117"/>
      <c r="I5" s="117"/>
      <c r="J5" s="117"/>
      <c r="K5" s="117"/>
      <c r="L5" s="117"/>
      <c r="M5" s="117"/>
      <c r="N5" s="117"/>
      <c r="O5" s="117"/>
      <c r="P5" s="117"/>
      <c r="Q5" s="117"/>
      <c r="R5" s="117"/>
      <c r="S5" s="74" t="s">
        <v>145</v>
      </c>
      <c r="T5" s="74" t="s">
        <v>146</v>
      </c>
      <c r="U5" s="74" t="s">
        <v>147</v>
      </c>
      <c r="V5" s="116" t="s">
        <v>147</v>
      </c>
      <c r="W5" s="74" t="s">
        <v>148</v>
      </c>
      <c r="X5" s="116" t="s">
        <v>148</v>
      </c>
      <c r="Y5" s="74" t="s">
        <v>149</v>
      </c>
      <c r="Z5" s="74" t="s">
        <v>150</v>
      </c>
      <c r="AA5" s="118"/>
      <c r="AB5" s="119"/>
    </row>
    <row r="6" spans="1:29" ht="13.5" customHeight="1" x14ac:dyDescent="0.15">
      <c r="A6" s="120" t="s">
        <v>19</v>
      </c>
      <c r="B6" s="121" t="s">
        <v>85</v>
      </c>
      <c r="C6" s="121"/>
      <c r="D6" s="121"/>
      <c r="E6" s="121"/>
      <c r="F6" s="121"/>
      <c r="G6" s="121"/>
      <c r="H6" s="121"/>
      <c r="I6" s="121"/>
      <c r="J6" s="121"/>
      <c r="K6" s="121"/>
      <c r="L6" s="88" t="s">
        <v>151</v>
      </c>
      <c r="M6" s="122" t="s">
        <v>152</v>
      </c>
      <c r="N6" s="121" t="s">
        <v>153</v>
      </c>
      <c r="O6" s="121" t="s">
        <v>154</v>
      </c>
      <c r="P6" s="121" t="s">
        <v>86</v>
      </c>
      <c r="Q6" s="121" t="s">
        <v>22</v>
      </c>
      <c r="R6" s="121" t="s">
        <v>87</v>
      </c>
      <c r="S6" s="121" t="s">
        <v>155</v>
      </c>
      <c r="T6" s="121" t="s">
        <v>156</v>
      </c>
      <c r="U6" s="121" t="s">
        <v>156</v>
      </c>
      <c r="V6" s="86"/>
      <c r="W6" s="121" t="s">
        <v>88</v>
      </c>
      <c r="X6" s="123"/>
      <c r="Y6" s="88" t="s">
        <v>156</v>
      </c>
      <c r="Z6" s="88" t="s">
        <v>156</v>
      </c>
      <c r="AA6" s="124" t="s">
        <v>157</v>
      </c>
      <c r="AB6" s="124" t="s">
        <v>158</v>
      </c>
      <c r="AC6" s="125"/>
    </row>
    <row r="7" spans="1:29" ht="13.5" customHeight="1" x14ac:dyDescent="0.15">
      <c r="A7" s="120"/>
      <c r="B7" s="89">
        <v>0</v>
      </c>
      <c r="C7" s="89">
        <v>1</v>
      </c>
      <c r="D7" s="89">
        <v>2</v>
      </c>
      <c r="E7" s="89">
        <v>3</v>
      </c>
      <c r="F7" s="89">
        <v>4</v>
      </c>
      <c r="G7" s="89">
        <v>5</v>
      </c>
      <c r="H7" s="89">
        <v>6</v>
      </c>
      <c r="I7" s="89">
        <v>7</v>
      </c>
      <c r="J7" s="89">
        <v>8</v>
      </c>
      <c r="K7" s="126">
        <v>9</v>
      </c>
      <c r="L7" s="90"/>
      <c r="M7" s="122"/>
      <c r="N7" s="106"/>
      <c r="O7" s="121"/>
      <c r="P7" s="121"/>
      <c r="Q7" s="121"/>
      <c r="R7" s="121"/>
      <c r="S7" s="121"/>
      <c r="T7" s="121"/>
      <c r="U7" s="121"/>
      <c r="V7" s="86"/>
      <c r="W7" s="121"/>
      <c r="X7" s="127"/>
      <c r="Y7" s="90"/>
      <c r="Z7" s="90"/>
      <c r="AA7" s="128"/>
      <c r="AB7" s="128"/>
      <c r="AC7" s="125"/>
    </row>
    <row r="8" spans="1:29" ht="35.1" customHeight="1" x14ac:dyDescent="0.15">
      <c r="A8" s="129">
        <f t="shared" ref="A8:A71" si="0">ROW()-9</f>
        <v>-1</v>
      </c>
      <c r="B8" s="74"/>
      <c r="C8" s="74"/>
      <c r="D8" s="74">
        <v>2</v>
      </c>
      <c r="E8" s="74"/>
      <c r="F8" s="74"/>
      <c r="G8" s="74"/>
      <c r="H8" s="74"/>
      <c r="I8" s="74"/>
      <c r="J8" s="74"/>
      <c r="K8" s="74"/>
      <c r="L8" s="74" t="s">
        <v>92</v>
      </c>
      <c r="M8" s="74" t="s">
        <v>92</v>
      </c>
      <c r="N8" s="75" t="s">
        <v>93</v>
      </c>
      <c r="O8" s="130" t="s">
        <v>159</v>
      </c>
      <c r="P8" s="131" t="s">
        <v>97</v>
      </c>
      <c r="Q8" s="87" t="s">
        <v>90</v>
      </c>
      <c r="R8" s="130"/>
      <c r="S8" s="92">
        <v>2</v>
      </c>
      <c r="T8" s="92">
        <v>7</v>
      </c>
      <c r="U8" s="92">
        <v>4</v>
      </c>
      <c r="V8" s="92">
        <v>2</v>
      </c>
      <c r="W8" s="92">
        <v>2</v>
      </c>
      <c r="X8" s="92">
        <v>2</v>
      </c>
      <c r="Y8" s="92">
        <v>5</v>
      </c>
      <c r="Z8" s="92">
        <v>4</v>
      </c>
      <c r="AA8" s="132">
        <f>SUM(S8:Z8)</f>
        <v>28</v>
      </c>
      <c r="AB8" s="133" t="s">
        <v>160</v>
      </c>
    </row>
    <row r="9" spans="1:29" ht="35.1" customHeight="1" x14ac:dyDescent="0.15">
      <c r="A9" s="129">
        <f t="shared" si="0"/>
        <v>0</v>
      </c>
      <c r="B9" s="87"/>
      <c r="C9" s="87"/>
      <c r="D9" s="74">
        <v>2</v>
      </c>
      <c r="E9" s="87"/>
      <c r="F9" s="87"/>
      <c r="G9" s="87"/>
      <c r="H9" s="87"/>
      <c r="I9" s="87"/>
      <c r="J9" s="87"/>
      <c r="K9" s="130"/>
      <c r="L9" s="99" t="s">
        <v>95</v>
      </c>
      <c r="M9" s="99" t="s">
        <v>95</v>
      </c>
      <c r="N9" s="75" t="s">
        <v>96</v>
      </c>
      <c r="O9" s="74"/>
      <c r="P9" s="131" t="s">
        <v>97</v>
      </c>
      <c r="Q9" s="91" t="s">
        <v>90</v>
      </c>
      <c r="R9" s="74"/>
      <c r="S9" s="97">
        <v>2</v>
      </c>
      <c r="T9" s="97">
        <v>7</v>
      </c>
      <c r="U9" s="97">
        <v>4</v>
      </c>
      <c r="V9" s="97">
        <v>2</v>
      </c>
      <c r="W9" s="97">
        <v>2</v>
      </c>
      <c r="X9" s="97">
        <v>2</v>
      </c>
      <c r="Y9" s="97">
        <v>5</v>
      </c>
      <c r="Z9" s="97">
        <v>4</v>
      </c>
      <c r="AA9" s="132">
        <f>SUM(S9:Z9)</f>
        <v>28</v>
      </c>
      <c r="AB9" s="133" t="s">
        <v>161</v>
      </c>
    </row>
    <row r="10" spans="1:29" ht="35.1" customHeight="1" x14ac:dyDescent="0.15">
      <c r="A10" s="129">
        <f t="shared" si="0"/>
        <v>1</v>
      </c>
      <c r="B10" s="74"/>
      <c r="C10" s="74"/>
      <c r="D10" s="74">
        <v>2</v>
      </c>
      <c r="E10" s="74"/>
      <c r="F10" s="74"/>
      <c r="G10" s="74"/>
      <c r="H10" s="74"/>
      <c r="I10" s="74"/>
      <c r="J10" s="74"/>
      <c r="K10" s="74"/>
      <c r="L10" s="74" t="s">
        <v>162</v>
      </c>
      <c r="M10" s="74" t="s">
        <v>162</v>
      </c>
      <c r="N10" s="75" t="s">
        <v>163</v>
      </c>
      <c r="O10" s="130" t="s">
        <v>164</v>
      </c>
      <c r="P10" s="131" t="s">
        <v>89</v>
      </c>
      <c r="Q10" s="87" t="s">
        <v>90</v>
      </c>
      <c r="R10" s="130"/>
      <c r="S10" s="92">
        <v>2</v>
      </c>
      <c r="T10" s="92">
        <v>0</v>
      </c>
      <c r="U10" s="92">
        <v>0</v>
      </c>
      <c r="V10" s="92">
        <v>0</v>
      </c>
      <c r="W10" s="92">
        <v>0</v>
      </c>
      <c r="X10" s="92">
        <v>0</v>
      </c>
      <c r="Y10" s="92">
        <v>0</v>
      </c>
      <c r="Z10" s="92">
        <v>0</v>
      </c>
      <c r="AA10" s="132">
        <f t="shared" ref="AA10:AA73" si="1">SUM(S10:Z10)</f>
        <v>2</v>
      </c>
      <c r="AB10" s="134" t="s">
        <v>165</v>
      </c>
      <c r="AC10" s="135"/>
    </row>
    <row r="11" spans="1:29" ht="35.1" customHeight="1" x14ac:dyDescent="0.15">
      <c r="A11" s="129">
        <f t="shared" si="0"/>
        <v>2</v>
      </c>
      <c r="B11" s="74"/>
      <c r="C11" s="74"/>
      <c r="D11" s="74">
        <v>2</v>
      </c>
      <c r="E11" s="74"/>
      <c r="F11" s="74"/>
      <c r="G11" s="74"/>
      <c r="H11" s="74"/>
      <c r="I11" s="74"/>
      <c r="J11" s="74"/>
      <c r="K11" s="74"/>
      <c r="L11" s="74" t="s">
        <v>166</v>
      </c>
      <c r="M11" s="74" t="s">
        <v>166</v>
      </c>
      <c r="N11" s="75" t="s">
        <v>64</v>
      </c>
      <c r="O11" s="130" t="s">
        <v>167</v>
      </c>
      <c r="P11" s="131" t="s">
        <v>89</v>
      </c>
      <c r="Q11" s="87" t="s">
        <v>90</v>
      </c>
      <c r="R11" s="130"/>
      <c r="S11" s="92">
        <v>0</v>
      </c>
      <c r="T11" s="92">
        <v>7</v>
      </c>
      <c r="U11" s="92">
        <v>4</v>
      </c>
      <c r="V11" s="92">
        <v>2</v>
      </c>
      <c r="W11" s="92">
        <v>0</v>
      </c>
      <c r="X11" s="92">
        <v>0</v>
      </c>
      <c r="Y11" s="92">
        <v>0</v>
      </c>
      <c r="Z11" s="92">
        <v>0</v>
      </c>
      <c r="AA11" s="132">
        <f t="shared" si="1"/>
        <v>13</v>
      </c>
      <c r="AB11" s="134" t="s">
        <v>165</v>
      </c>
      <c r="AC11" s="135"/>
    </row>
    <row r="12" spans="1:29" ht="35.1" customHeight="1" x14ac:dyDescent="0.15">
      <c r="A12" s="129">
        <f t="shared" si="0"/>
        <v>3</v>
      </c>
      <c r="B12" s="74"/>
      <c r="C12" s="74"/>
      <c r="D12" s="74">
        <v>2</v>
      </c>
      <c r="E12" s="74"/>
      <c r="F12" s="74"/>
      <c r="G12" s="74"/>
      <c r="H12" s="74"/>
      <c r="I12" s="74"/>
      <c r="J12" s="74"/>
      <c r="K12" s="74"/>
      <c r="L12" s="74" t="s">
        <v>75</v>
      </c>
      <c r="M12" s="74" t="s">
        <v>75</v>
      </c>
      <c r="N12" s="75" t="s">
        <v>168</v>
      </c>
      <c r="O12" s="130" t="s">
        <v>167</v>
      </c>
      <c r="P12" s="131" t="s">
        <v>89</v>
      </c>
      <c r="Q12" s="87" t="s">
        <v>90</v>
      </c>
      <c r="R12" s="130"/>
      <c r="S12" s="92">
        <v>0</v>
      </c>
      <c r="T12" s="92">
        <v>0</v>
      </c>
      <c r="U12" s="92">
        <v>0</v>
      </c>
      <c r="V12" s="92">
        <v>0</v>
      </c>
      <c r="W12" s="92">
        <v>2</v>
      </c>
      <c r="X12" s="92">
        <v>2</v>
      </c>
      <c r="Y12" s="92">
        <v>5</v>
      </c>
      <c r="Z12" s="92">
        <v>0</v>
      </c>
      <c r="AA12" s="132">
        <f t="shared" si="1"/>
        <v>9</v>
      </c>
      <c r="AB12" s="134" t="s">
        <v>165</v>
      </c>
      <c r="AC12" s="135"/>
    </row>
    <row r="13" spans="1:29" ht="35.1" customHeight="1" x14ac:dyDescent="0.15">
      <c r="A13" s="129">
        <f t="shared" si="0"/>
        <v>4</v>
      </c>
      <c r="B13" s="74"/>
      <c r="C13" s="74"/>
      <c r="D13" s="74">
        <v>2</v>
      </c>
      <c r="E13" s="74"/>
      <c r="F13" s="74"/>
      <c r="G13" s="74"/>
      <c r="H13" s="74"/>
      <c r="I13" s="74"/>
      <c r="J13" s="74"/>
      <c r="K13" s="74"/>
      <c r="L13" s="74" t="s">
        <v>169</v>
      </c>
      <c r="M13" s="74" t="s">
        <v>169</v>
      </c>
      <c r="N13" s="75" t="s">
        <v>170</v>
      </c>
      <c r="O13" s="130" t="s">
        <v>171</v>
      </c>
      <c r="P13" s="131" t="s">
        <v>89</v>
      </c>
      <c r="Q13" s="87" t="s">
        <v>90</v>
      </c>
      <c r="R13" s="130"/>
      <c r="S13" s="92">
        <v>0</v>
      </c>
      <c r="T13" s="92">
        <v>0</v>
      </c>
      <c r="U13" s="92">
        <v>0</v>
      </c>
      <c r="V13" s="92">
        <v>0</v>
      </c>
      <c r="W13" s="92">
        <v>0</v>
      </c>
      <c r="X13" s="92">
        <v>0</v>
      </c>
      <c r="Y13" s="92">
        <v>0</v>
      </c>
      <c r="Z13" s="92">
        <v>4</v>
      </c>
      <c r="AA13" s="132">
        <v>5</v>
      </c>
      <c r="AB13" s="134" t="s">
        <v>165</v>
      </c>
      <c r="AC13" s="135"/>
    </row>
    <row r="14" spans="1:29" ht="35.1" customHeight="1" x14ac:dyDescent="0.15">
      <c r="A14" s="129">
        <f t="shared" si="0"/>
        <v>5</v>
      </c>
      <c r="B14" s="74"/>
      <c r="C14" s="74"/>
      <c r="D14" s="74">
        <v>2</v>
      </c>
      <c r="E14" s="74"/>
      <c r="F14" s="74"/>
      <c r="G14" s="74"/>
      <c r="H14" s="74"/>
      <c r="I14" s="74"/>
      <c r="J14" s="74"/>
      <c r="K14" s="74"/>
      <c r="L14" s="74" t="s">
        <v>172</v>
      </c>
      <c r="M14" s="74" t="s">
        <v>172</v>
      </c>
      <c r="N14" s="75" t="s">
        <v>173</v>
      </c>
      <c r="O14" s="91"/>
      <c r="P14" s="131" t="s">
        <v>89</v>
      </c>
      <c r="Q14" s="87" t="s">
        <v>90</v>
      </c>
      <c r="R14" s="91"/>
      <c r="S14" s="92">
        <v>2</v>
      </c>
      <c r="T14" s="92">
        <v>0</v>
      </c>
      <c r="U14" s="92">
        <v>0</v>
      </c>
      <c r="V14" s="92">
        <v>0</v>
      </c>
      <c r="W14" s="92">
        <v>0</v>
      </c>
      <c r="X14" s="92">
        <v>0</v>
      </c>
      <c r="Y14" s="92">
        <v>0</v>
      </c>
      <c r="Z14" s="92">
        <v>0</v>
      </c>
      <c r="AA14" s="132">
        <f t="shared" si="1"/>
        <v>2</v>
      </c>
      <c r="AB14" s="133" t="s">
        <v>174</v>
      </c>
    </row>
    <row r="15" spans="1:29" ht="35.1" customHeight="1" x14ac:dyDescent="0.15">
      <c r="A15" s="129">
        <f t="shared" si="0"/>
        <v>6</v>
      </c>
      <c r="B15" s="74"/>
      <c r="C15" s="74"/>
      <c r="D15" s="74">
        <v>2</v>
      </c>
      <c r="E15" s="74"/>
      <c r="F15" s="74"/>
      <c r="G15" s="74"/>
      <c r="H15" s="74"/>
      <c r="I15" s="74"/>
      <c r="J15" s="74"/>
      <c r="K15" s="74"/>
      <c r="L15" s="74" t="s">
        <v>175</v>
      </c>
      <c r="M15" s="74" t="s">
        <v>175</v>
      </c>
      <c r="N15" s="75" t="s">
        <v>176</v>
      </c>
      <c r="O15" s="91"/>
      <c r="P15" s="131" t="s">
        <v>89</v>
      </c>
      <c r="Q15" s="87" t="s">
        <v>90</v>
      </c>
      <c r="R15" s="91"/>
      <c r="S15" s="92">
        <v>0</v>
      </c>
      <c r="T15" s="92">
        <v>7</v>
      </c>
      <c r="U15" s="92">
        <v>4</v>
      </c>
      <c r="V15" s="92">
        <v>2</v>
      </c>
      <c r="W15" s="92">
        <v>0</v>
      </c>
      <c r="X15" s="92">
        <v>0</v>
      </c>
      <c r="Y15" s="92">
        <v>0</v>
      </c>
      <c r="Z15" s="92">
        <v>0</v>
      </c>
      <c r="AA15" s="132">
        <v>12</v>
      </c>
      <c r="AB15" s="133" t="s">
        <v>174</v>
      </c>
    </row>
    <row r="16" spans="1:29" ht="35.1" customHeight="1" x14ac:dyDescent="0.15">
      <c r="A16" s="129">
        <f t="shared" si="0"/>
        <v>7</v>
      </c>
      <c r="B16" s="74"/>
      <c r="C16" s="74"/>
      <c r="D16" s="74">
        <v>2</v>
      </c>
      <c r="E16" s="74"/>
      <c r="F16" s="74"/>
      <c r="G16" s="74"/>
      <c r="H16" s="74"/>
      <c r="I16" s="74"/>
      <c r="J16" s="74"/>
      <c r="K16" s="74"/>
      <c r="L16" s="74" t="s">
        <v>177</v>
      </c>
      <c r="M16" s="74" t="s">
        <v>177</v>
      </c>
      <c r="N16" s="75" t="s">
        <v>178</v>
      </c>
      <c r="O16" s="91"/>
      <c r="P16" s="131" t="s">
        <v>89</v>
      </c>
      <c r="Q16" s="87" t="s">
        <v>90</v>
      </c>
      <c r="R16" s="91"/>
      <c r="S16" s="92">
        <v>0</v>
      </c>
      <c r="T16" s="92">
        <v>0</v>
      </c>
      <c r="U16" s="92">
        <v>0</v>
      </c>
      <c r="V16" s="92">
        <v>0</v>
      </c>
      <c r="W16" s="92">
        <v>2</v>
      </c>
      <c r="X16" s="92">
        <v>2</v>
      </c>
      <c r="Y16" s="92">
        <v>5</v>
      </c>
      <c r="Z16" s="92">
        <v>0</v>
      </c>
      <c r="AA16" s="132">
        <f t="shared" si="1"/>
        <v>9</v>
      </c>
      <c r="AB16" s="133" t="s">
        <v>174</v>
      </c>
    </row>
    <row r="17" spans="1:28" ht="35.1" customHeight="1" x14ac:dyDescent="0.15">
      <c r="A17" s="129">
        <f t="shared" si="0"/>
        <v>8</v>
      </c>
      <c r="B17" s="74"/>
      <c r="C17" s="74"/>
      <c r="D17" s="74">
        <v>2</v>
      </c>
      <c r="E17" s="74"/>
      <c r="F17" s="74"/>
      <c r="G17" s="74"/>
      <c r="H17" s="74"/>
      <c r="I17" s="74"/>
      <c r="J17" s="74"/>
      <c r="K17" s="74"/>
      <c r="L17" s="74" t="s">
        <v>179</v>
      </c>
      <c r="M17" s="74" t="s">
        <v>179</v>
      </c>
      <c r="N17" s="75" t="s">
        <v>180</v>
      </c>
      <c r="O17" s="91"/>
      <c r="P17" s="131" t="s">
        <v>89</v>
      </c>
      <c r="Q17" s="87" t="s">
        <v>90</v>
      </c>
      <c r="R17" s="91"/>
      <c r="S17" s="92">
        <v>0</v>
      </c>
      <c r="T17" s="92">
        <v>0</v>
      </c>
      <c r="U17" s="92">
        <v>0</v>
      </c>
      <c r="V17" s="92">
        <v>0</v>
      </c>
      <c r="W17" s="92">
        <v>0</v>
      </c>
      <c r="X17" s="92">
        <v>0</v>
      </c>
      <c r="Y17" s="92">
        <v>0</v>
      </c>
      <c r="Z17" s="92">
        <v>4</v>
      </c>
      <c r="AA17" s="132">
        <f t="shared" si="1"/>
        <v>4</v>
      </c>
      <c r="AB17" s="133" t="s">
        <v>174</v>
      </c>
    </row>
    <row r="18" spans="1:28" ht="35.1" customHeight="1" x14ac:dyDescent="0.15">
      <c r="A18" s="129">
        <f t="shared" si="0"/>
        <v>9</v>
      </c>
      <c r="B18" s="74"/>
      <c r="C18" s="74"/>
      <c r="D18" s="74">
        <v>2</v>
      </c>
      <c r="E18" s="74"/>
      <c r="F18" s="74"/>
      <c r="G18" s="74"/>
      <c r="H18" s="74"/>
      <c r="I18" s="74"/>
      <c r="J18" s="74"/>
      <c r="K18" s="74"/>
      <c r="L18" s="136" t="s">
        <v>181</v>
      </c>
      <c r="M18" s="136" t="s">
        <v>181</v>
      </c>
      <c r="N18" s="137" t="s">
        <v>182</v>
      </c>
      <c r="O18" s="91"/>
      <c r="P18" s="97"/>
      <c r="Q18" s="87"/>
      <c r="R18" s="91"/>
      <c r="S18" s="92">
        <v>0</v>
      </c>
      <c r="T18" s="92">
        <v>7</v>
      </c>
      <c r="U18" s="92">
        <v>4</v>
      </c>
      <c r="V18" s="92">
        <v>2</v>
      </c>
      <c r="W18" s="92">
        <v>2</v>
      </c>
      <c r="X18" s="92">
        <v>2</v>
      </c>
      <c r="Y18" s="92">
        <v>5</v>
      </c>
      <c r="Z18" s="92">
        <v>0</v>
      </c>
      <c r="AA18" s="132">
        <f t="shared" si="1"/>
        <v>22</v>
      </c>
      <c r="AB18" s="133" t="s">
        <v>165</v>
      </c>
    </row>
    <row r="19" spans="1:28" ht="35.1" customHeight="1" x14ac:dyDescent="0.15">
      <c r="A19" s="129">
        <f t="shared" si="0"/>
        <v>10</v>
      </c>
      <c r="B19" s="91"/>
      <c r="C19" s="91"/>
      <c r="D19" s="91">
        <v>2</v>
      </c>
      <c r="E19" s="91"/>
      <c r="F19" s="91"/>
      <c r="G19" s="91"/>
      <c r="H19" s="91"/>
      <c r="I19" s="91"/>
      <c r="J19" s="91"/>
      <c r="K19" s="91"/>
      <c r="L19" s="76" t="s">
        <v>183</v>
      </c>
      <c r="M19" s="76" t="s">
        <v>183</v>
      </c>
      <c r="N19" s="75" t="s">
        <v>184</v>
      </c>
      <c r="O19" s="91"/>
      <c r="P19" s="97" t="s">
        <v>97</v>
      </c>
      <c r="Q19" s="138" t="s">
        <v>90</v>
      </c>
      <c r="R19" s="91"/>
      <c r="S19" s="139">
        <v>0</v>
      </c>
      <c r="T19" s="139">
        <v>7</v>
      </c>
      <c r="U19" s="139">
        <v>4</v>
      </c>
      <c r="V19" s="139">
        <v>2</v>
      </c>
      <c r="W19" s="139">
        <v>2</v>
      </c>
      <c r="X19" s="139">
        <v>2</v>
      </c>
      <c r="Y19" s="139">
        <v>5</v>
      </c>
      <c r="Z19" s="139">
        <v>0</v>
      </c>
      <c r="AA19" s="132">
        <f t="shared" si="1"/>
        <v>22</v>
      </c>
      <c r="AB19" s="133" t="s">
        <v>165</v>
      </c>
    </row>
    <row r="20" spans="1:28" ht="35.1" customHeight="1" x14ac:dyDescent="0.15">
      <c r="A20" s="129">
        <f t="shared" si="0"/>
        <v>11</v>
      </c>
      <c r="B20" s="74"/>
      <c r="C20" s="74"/>
      <c r="D20" s="74">
        <v>2</v>
      </c>
      <c r="E20" s="74"/>
      <c r="F20" s="74"/>
      <c r="G20" s="74"/>
      <c r="H20" s="74"/>
      <c r="I20" s="74"/>
      <c r="J20" s="74"/>
      <c r="K20" s="74"/>
      <c r="L20" s="76" t="s">
        <v>185</v>
      </c>
      <c r="M20" s="76" t="s">
        <v>185</v>
      </c>
      <c r="N20" s="75" t="s">
        <v>186</v>
      </c>
      <c r="O20" s="91" t="s">
        <v>187</v>
      </c>
      <c r="P20" s="97" t="s">
        <v>97</v>
      </c>
      <c r="Q20" s="87" t="s">
        <v>90</v>
      </c>
      <c r="R20" s="91"/>
      <c r="S20" s="92">
        <v>0</v>
      </c>
      <c r="T20" s="92">
        <v>7</v>
      </c>
      <c r="U20" s="92">
        <v>4</v>
      </c>
      <c r="V20" s="92">
        <v>2</v>
      </c>
      <c r="W20" s="92">
        <v>2</v>
      </c>
      <c r="X20" s="92">
        <v>2</v>
      </c>
      <c r="Y20" s="92">
        <v>5</v>
      </c>
      <c r="Z20" s="92">
        <v>0</v>
      </c>
      <c r="AA20" s="132">
        <f t="shared" si="1"/>
        <v>22</v>
      </c>
      <c r="AB20" s="133" t="s">
        <v>165</v>
      </c>
    </row>
    <row r="21" spans="1:28" ht="35.1" customHeight="1" x14ac:dyDescent="0.15">
      <c r="A21" s="129">
        <f t="shared" si="0"/>
        <v>12</v>
      </c>
      <c r="B21" s="74"/>
      <c r="C21" s="74"/>
      <c r="D21" s="74">
        <v>2</v>
      </c>
      <c r="E21" s="74"/>
      <c r="F21" s="74"/>
      <c r="G21" s="74"/>
      <c r="H21" s="74"/>
      <c r="I21" s="74"/>
      <c r="J21" s="74"/>
      <c r="K21" s="74"/>
      <c r="L21" s="91" t="s">
        <v>188</v>
      </c>
      <c r="M21" s="91" t="s">
        <v>188</v>
      </c>
      <c r="N21" s="75" t="s">
        <v>189</v>
      </c>
      <c r="O21" s="91" t="s">
        <v>190</v>
      </c>
      <c r="P21" s="97" t="s">
        <v>91</v>
      </c>
      <c r="Q21" s="87" t="s">
        <v>90</v>
      </c>
      <c r="R21" s="91"/>
      <c r="S21" s="92">
        <v>0</v>
      </c>
      <c r="T21" s="92">
        <v>7</v>
      </c>
      <c r="U21" s="92">
        <v>4</v>
      </c>
      <c r="V21" s="92">
        <v>2</v>
      </c>
      <c r="W21" s="92">
        <v>2</v>
      </c>
      <c r="X21" s="92">
        <v>2</v>
      </c>
      <c r="Y21" s="92">
        <v>5</v>
      </c>
      <c r="Z21" s="92">
        <v>0</v>
      </c>
      <c r="AA21" s="132">
        <f t="shared" si="1"/>
        <v>22</v>
      </c>
      <c r="AB21" s="133" t="s">
        <v>165</v>
      </c>
    </row>
    <row r="22" spans="1:28" ht="35.1" customHeight="1" x14ac:dyDescent="0.15">
      <c r="A22" s="129">
        <f t="shared" si="0"/>
        <v>13</v>
      </c>
      <c r="B22" s="74"/>
      <c r="C22" s="74"/>
      <c r="D22" s="74">
        <v>2</v>
      </c>
      <c r="E22" s="74"/>
      <c r="F22" s="74"/>
      <c r="G22" s="74"/>
      <c r="H22" s="74"/>
      <c r="I22" s="74"/>
      <c r="J22" s="74"/>
      <c r="K22" s="74"/>
      <c r="L22" s="91" t="s">
        <v>191</v>
      </c>
      <c r="M22" s="91" t="s">
        <v>191</v>
      </c>
      <c r="N22" s="75" t="s">
        <v>192</v>
      </c>
      <c r="O22" s="91" t="s">
        <v>193</v>
      </c>
      <c r="P22" s="97" t="s">
        <v>97</v>
      </c>
      <c r="Q22" s="87" t="s">
        <v>90</v>
      </c>
      <c r="R22" s="91"/>
      <c r="S22" s="92">
        <v>0</v>
      </c>
      <c r="T22" s="92">
        <v>21</v>
      </c>
      <c r="U22" s="92">
        <v>12</v>
      </c>
      <c r="V22" s="92">
        <v>6</v>
      </c>
      <c r="W22" s="92">
        <v>6</v>
      </c>
      <c r="X22" s="92">
        <v>6</v>
      </c>
      <c r="Y22" s="92">
        <v>15</v>
      </c>
      <c r="Z22" s="92">
        <v>0</v>
      </c>
      <c r="AA22" s="132">
        <f t="shared" si="1"/>
        <v>66</v>
      </c>
      <c r="AB22" s="133" t="s">
        <v>161</v>
      </c>
    </row>
    <row r="23" spans="1:28" ht="35.1" customHeight="1" x14ac:dyDescent="0.15">
      <c r="A23" s="129">
        <f t="shared" si="0"/>
        <v>14</v>
      </c>
      <c r="B23" s="74"/>
      <c r="C23" s="74"/>
      <c r="D23" s="74"/>
      <c r="E23" s="74">
        <v>3</v>
      </c>
      <c r="F23" s="74"/>
      <c r="G23" s="74"/>
      <c r="H23" s="74"/>
      <c r="I23" s="74"/>
      <c r="J23" s="74"/>
      <c r="K23" s="74"/>
      <c r="L23" s="91" t="s">
        <v>194</v>
      </c>
      <c r="M23" s="91" t="s">
        <v>194</v>
      </c>
      <c r="N23" s="75" t="s">
        <v>195</v>
      </c>
      <c r="O23" s="91"/>
      <c r="P23" s="97" t="s">
        <v>97</v>
      </c>
      <c r="Q23" s="87" t="s">
        <v>90</v>
      </c>
      <c r="R23" s="91"/>
      <c r="S23" s="92">
        <v>0</v>
      </c>
      <c r="T23" s="92">
        <v>21</v>
      </c>
      <c r="U23" s="92">
        <v>12</v>
      </c>
      <c r="V23" s="92">
        <v>6</v>
      </c>
      <c r="W23" s="92">
        <v>6</v>
      </c>
      <c r="X23" s="92">
        <v>6</v>
      </c>
      <c r="Y23" s="92">
        <v>15</v>
      </c>
      <c r="Z23" s="92">
        <v>0</v>
      </c>
      <c r="AA23" s="132">
        <f t="shared" si="1"/>
        <v>66</v>
      </c>
      <c r="AB23" s="133" t="s">
        <v>161</v>
      </c>
    </row>
    <row r="24" spans="1:28" ht="35.1" customHeight="1" x14ac:dyDescent="0.15">
      <c r="A24" s="129">
        <f t="shared" si="0"/>
        <v>15</v>
      </c>
      <c r="B24" s="74"/>
      <c r="C24" s="74"/>
      <c r="D24" s="74"/>
      <c r="E24" s="74">
        <v>3</v>
      </c>
      <c r="F24" s="74"/>
      <c r="G24" s="74"/>
      <c r="H24" s="74"/>
      <c r="I24" s="74"/>
      <c r="J24" s="74"/>
      <c r="K24" s="74"/>
      <c r="L24" s="91" t="s">
        <v>196</v>
      </c>
      <c r="M24" s="91" t="s">
        <v>196</v>
      </c>
      <c r="N24" s="75" t="s">
        <v>197</v>
      </c>
      <c r="O24" s="91"/>
      <c r="P24" s="97" t="s">
        <v>97</v>
      </c>
      <c r="Q24" s="87" t="s">
        <v>90</v>
      </c>
      <c r="R24" s="91"/>
      <c r="S24" s="92">
        <v>0</v>
      </c>
      <c r="T24" s="92">
        <v>21</v>
      </c>
      <c r="U24" s="92">
        <v>12</v>
      </c>
      <c r="V24" s="92">
        <v>6</v>
      </c>
      <c r="W24" s="92">
        <v>6</v>
      </c>
      <c r="X24" s="92">
        <v>6</v>
      </c>
      <c r="Y24" s="92">
        <v>15</v>
      </c>
      <c r="Z24" s="92">
        <v>0</v>
      </c>
      <c r="AA24" s="132">
        <f t="shared" si="1"/>
        <v>66</v>
      </c>
      <c r="AB24" s="133" t="s">
        <v>161</v>
      </c>
    </row>
    <row r="25" spans="1:28" ht="35.1" customHeight="1" x14ac:dyDescent="0.15">
      <c r="A25" s="129">
        <f t="shared" si="0"/>
        <v>16</v>
      </c>
      <c r="B25" s="74"/>
      <c r="C25" s="74"/>
      <c r="D25" s="74">
        <v>2</v>
      </c>
      <c r="E25" s="74"/>
      <c r="F25" s="74"/>
      <c r="G25" s="74"/>
      <c r="H25" s="74"/>
      <c r="I25" s="74"/>
      <c r="J25" s="74"/>
      <c r="K25" s="74"/>
      <c r="L25" s="140" t="s">
        <v>198</v>
      </c>
      <c r="M25" s="140" t="s">
        <v>198</v>
      </c>
      <c r="N25" s="75" t="s">
        <v>199</v>
      </c>
      <c r="O25" s="130" t="s">
        <v>102</v>
      </c>
      <c r="P25" s="131" t="s">
        <v>91</v>
      </c>
      <c r="Q25" s="87" t="s">
        <v>90</v>
      </c>
      <c r="R25" s="130"/>
      <c r="S25" s="92">
        <v>2</v>
      </c>
      <c r="T25" s="92">
        <v>7</v>
      </c>
      <c r="U25" s="92">
        <v>4</v>
      </c>
      <c r="V25" s="92">
        <v>2</v>
      </c>
      <c r="W25" s="92">
        <v>0</v>
      </c>
      <c r="X25" s="92">
        <v>0</v>
      </c>
      <c r="Y25" s="92">
        <v>0</v>
      </c>
      <c r="Z25" s="92">
        <v>0</v>
      </c>
      <c r="AA25" s="132">
        <f t="shared" si="1"/>
        <v>15</v>
      </c>
      <c r="AB25" s="133" t="s">
        <v>130</v>
      </c>
    </row>
    <row r="26" spans="1:28" ht="35.1" customHeight="1" x14ac:dyDescent="0.15">
      <c r="A26" s="129">
        <f t="shared" si="0"/>
        <v>17</v>
      </c>
      <c r="B26" s="74"/>
      <c r="C26" s="91"/>
      <c r="D26" s="74">
        <v>2</v>
      </c>
      <c r="E26" s="91"/>
      <c r="F26" s="91"/>
      <c r="G26" s="91"/>
      <c r="H26" s="91"/>
      <c r="I26" s="91"/>
      <c r="J26" s="91"/>
      <c r="K26" s="91"/>
      <c r="L26" s="140" t="s">
        <v>200</v>
      </c>
      <c r="M26" s="140" t="s">
        <v>200</v>
      </c>
      <c r="N26" s="75" t="s">
        <v>201</v>
      </c>
      <c r="O26" s="91" t="s">
        <v>102</v>
      </c>
      <c r="P26" s="97" t="s">
        <v>91</v>
      </c>
      <c r="Q26" s="91" t="s">
        <v>90</v>
      </c>
      <c r="R26" s="91"/>
      <c r="S26" s="92">
        <v>0</v>
      </c>
      <c r="T26" s="92">
        <v>0</v>
      </c>
      <c r="U26" s="92">
        <v>0</v>
      </c>
      <c r="V26" s="92">
        <v>0</v>
      </c>
      <c r="W26" s="92">
        <v>2</v>
      </c>
      <c r="X26" s="92">
        <v>2</v>
      </c>
      <c r="Y26" s="92">
        <v>5</v>
      </c>
      <c r="Z26" s="92">
        <v>4</v>
      </c>
      <c r="AA26" s="132">
        <f t="shared" si="1"/>
        <v>13</v>
      </c>
      <c r="AB26" s="133" t="s">
        <v>161</v>
      </c>
    </row>
    <row r="27" spans="1:28" ht="35.1" customHeight="1" x14ac:dyDescent="0.15">
      <c r="A27" s="129">
        <f t="shared" si="0"/>
        <v>18</v>
      </c>
      <c r="B27" s="74"/>
      <c r="C27" s="91"/>
      <c r="D27" s="74">
        <v>2</v>
      </c>
      <c r="E27" s="91"/>
      <c r="F27" s="91"/>
      <c r="G27" s="91"/>
      <c r="H27" s="91"/>
      <c r="I27" s="91"/>
      <c r="J27" s="91"/>
      <c r="K27" s="91"/>
      <c r="L27" s="91" t="s">
        <v>202</v>
      </c>
      <c r="M27" s="91" t="s">
        <v>202</v>
      </c>
      <c r="N27" s="75" t="s">
        <v>203</v>
      </c>
      <c r="O27" s="91" t="s">
        <v>102</v>
      </c>
      <c r="P27" s="97" t="s">
        <v>91</v>
      </c>
      <c r="Q27" s="91" t="s">
        <v>90</v>
      </c>
      <c r="R27" s="91"/>
      <c r="S27" s="92">
        <v>0</v>
      </c>
      <c r="T27" s="92">
        <v>7</v>
      </c>
      <c r="U27" s="92">
        <v>4</v>
      </c>
      <c r="V27" s="92">
        <v>2</v>
      </c>
      <c r="W27" s="92">
        <v>2</v>
      </c>
      <c r="X27" s="92">
        <v>2</v>
      </c>
      <c r="Y27" s="92">
        <v>5</v>
      </c>
      <c r="Z27" s="92">
        <v>0</v>
      </c>
      <c r="AA27" s="132">
        <f t="shared" si="1"/>
        <v>22</v>
      </c>
      <c r="AB27" s="133" t="s">
        <v>130</v>
      </c>
    </row>
    <row r="28" spans="1:28" ht="35.1" customHeight="1" x14ac:dyDescent="0.15">
      <c r="A28" s="129">
        <f t="shared" si="0"/>
        <v>19</v>
      </c>
      <c r="B28" s="74"/>
      <c r="C28" s="91"/>
      <c r="D28" s="74">
        <v>2</v>
      </c>
      <c r="E28" s="91"/>
      <c r="F28" s="91"/>
      <c r="G28" s="91"/>
      <c r="H28" s="91"/>
      <c r="I28" s="91"/>
      <c r="J28" s="91"/>
      <c r="K28" s="91"/>
      <c r="L28" s="91" t="s">
        <v>100</v>
      </c>
      <c r="M28" s="91" t="s">
        <v>100</v>
      </c>
      <c r="N28" s="75" t="s">
        <v>101</v>
      </c>
      <c r="O28" s="91" t="s">
        <v>102</v>
      </c>
      <c r="P28" s="97" t="s">
        <v>91</v>
      </c>
      <c r="Q28" s="91" t="s">
        <v>90</v>
      </c>
      <c r="R28" s="91"/>
      <c r="S28" s="92">
        <v>2</v>
      </c>
      <c r="T28" s="92">
        <v>0</v>
      </c>
      <c r="U28" s="92">
        <v>0</v>
      </c>
      <c r="V28" s="92">
        <v>0</v>
      </c>
      <c r="W28" s="92">
        <v>0</v>
      </c>
      <c r="X28" s="92">
        <v>0</v>
      </c>
      <c r="Y28" s="92">
        <v>0</v>
      </c>
      <c r="Z28" s="92">
        <v>4</v>
      </c>
      <c r="AA28" s="132">
        <f t="shared" si="1"/>
        <v>6</v>
      </c>
      <c r="AB28" s="133" t="s">
        <v>130</v>
      </c>
    </row>
    <row r="29" spans="1:28" ht="35.1" customHeight="1" x14ac:dyDescent="0.15">
      <c r="A29" s="129">
        <f t="shared" si="0"/>
        <v>20</v>
      </c>
      <c r="B29" s="74"/>
      <c r="C29" s="91"/>
      <c r="D29" s="74">
        <v>2</v>
      </c>
      <c r="E29" s="91"/>
      <c r="F29" s="91"/>
      <c r="G29" s="91"/>
      <c r="H29" s="91"/>
      <c r="I29" s="91"/>
      <c r="J29" s="91"/>
      <c r="K29" s="91"/>
      <c r="L29" s="91" t="s">
        <v>103</v>
      </c>
      <c r="M29" s="91" t="s">
        <v>103</v>
      </c>
      <c r="N29" s="75" t="s">
        <v>104</v>
      </c>
      <c r="O29" s="91" t="s">
        <v>102</v>
      </c>
      <c r="P29" s="97" t="s">
        <v>91</v>
      </c>
      <c r="Q29" s="91" t="s">
        <v>90</v>
      </c>
      <c r="R29" s="91"/>
      <c r="S29" s="92">
        <v>2</v>
      </c>
      <c r="T29" s="92">
        <v>0</v>
      </c>
      <c r="U29" s="92">
        <v>0</v>
      </c>
      <c r="V29" s="92">
        <v>0</v>
      </c>
      <c r="W29" s="92">
        <v>0</v>
      </c>
      <c r="X29" s="92">
        <v>0</v>
      </c>
      <c r="Y29" s="92">
        <v>0</v>
      </c>
      <c r="Z29" s="92">
        <v>4</v>
      </c>
      <c r="AA29" s="132">
        <f t="shared" si="1"/>
        <v>6</v>
      </c>
      <c r="AB29" s="133" t="s">
        <v>130</v>
      </c>
    </row>
    <row r="30" spans="1:28" ht="35.1" customHeight="1" x14ac:dyDescent="0.15">
      <c r="A30" s="129">
        <f t="shared" si="0"/>
        <v>21</v>
      </c>
      <c r="B30" s="74"/>
      <c r="C30" s="91"/>
      <c r="D30" s="74">
        <v>2</v>
      </c>
      <c r="E30" s="91"/>
      <c r="F30" s="91"/>
      <c r="G30" s="91"/>
      <c r="H30" s="91"/>
      <c r="I30" s="91"/>
      <c r="J30" s="91"/>
      <c r="K30" s="91"/>
      <c r="L30" s="91" t="s">
        <v>105</v>
      </c>
      <c r="M30" s="91" t="s">
        <v>105</v>
      </c>
      <c r="N30" s="75" t="s">
        <v>106</v>
      </c>
      <c r="O30" s="91" t="s">
        <v>102</v>
      </c>
      <c r="P30" s="97" t="s">
        <v>91</v>
      </c>
      <c r="Q30" s="91" t="s">
        <v>90</v>
      </c>
      <c r="R30" s="91"/>
      <c r="S30" s="92">
        <v>2</v>
      </c>
      <c r="T30" s="92">
        <v>0</v>
      </c>
      <c r="U30" s="92">
        <v>0</v>
      </c>
      <c r="V30" s="92">
        <v>0</v>
      </c>
      <c r="W30" s="92">
        <v>2</v>
      </c>
      <c r="X30" s="92">
        <v>2</v>
      </c>
      <c r="Y30" s="92">
        <v>5</v>
      </c>
      <c r="Z30" s="92">
        <v>4</v>
      </c>
      <c r="AA30" s="132">
        <f t="shared" si="1"/>
        <v>15</v>
      </c>
      <c r="AB30" s="133" t="s">
        <v>161</v>
      </c>
    </row>
    <row r="31" spans="1:28" ht="35.1" customHeight="1" x14ac:dyDescent="0.15">
      <c r="A31" s="129">
        <f t="shared" si="0"/>
        <v>22</v>
      </c>
      <c r="B31" s="74"/>
      <c r="C31" s="91"/>
      <c r="D31" s="74">
        <v>2</v>
      </c>
      <c r="E31" s="91"/>
      <c r="F31" s="91"/>
      <c r="G31" s="91"/>
      <c r="H31" s="91"/>
      <c r="I31" s="91"/>
      <c r="J31" s="91"/>
      <c r="K31" s="91"/>
      <c r="L31" s="76" t="s">
        <v>98</v>
      </c>
      <c r="M31" s="76" t="s">
        <v>98</v>
      </c>
      <c r="N31" s="75" t="s">
        <v>99</v>
      </c>
      <c r="O31" s="91" t="s">
        <v>117</v>
      </c>
      <c r="P31" s="97" t="s">
        <v>89</v>
      </c>
      <c r="Q31" s="91" t="s">
        <v>90</v>
      </c>
      <c r="R31" s="91"/>
      <c r="S31" s="92">
        <v>2</v>
      </c>
      <c r="T31" s="92">
        <v>0</v>
      </c>
      <c r="U31" s="92">
        <v>0</v>
      </c>
      <c r="V31" s="92">
        <v>0</v>
      </c>
      <c r="W31" s="92">
        <v>0</v>
      </c>
      <c r="X31" s="92">
        <v>0</v>
      </c>
      <c r="Y31" s="92">
        <v>0</v>
      </c>
      <c r="Z31" s="92">
        <v>4</v>
      </c>
      <c r="AA31" s="132">
        <f t="shared" si="1"/>
        <v>6</v>
      </c>
      <c r="AB31" s="133" t="s">
        <v>165</v>
      </c>
    </row>
    <row r="32" spans="1:28" ht="35.1" customHeight="1" x14ac:dyDescent="0.15">
      <c r="A32" s="129">
        <f t="shared" si="0"/>
        <v>23</v>
      </c>
      <c r="B32" s="74"/>
      <c r="C32" s="91"/>
      <c r="D32" s="74">
        <v>2</v>
      </c>
      <c r="E32" s="91"/>
      <c r="F32" s="91"/>
      <c r="G32" s="91"/>
      <c r="H32" s="91"/>
      <c r="I32" s="91"/>
      <c r="J32" s="91"/>
      <c r="K32" s="91"/>
      <c r="L32" s="91" t="s">
        <v>204</v>
      </c>
      <c r="M32" s="91" t="s">
        <v>204</v>
      </c>
      <c r="N32" s="75" t="s">
        <v>205</v>
      </c>
      <c r="O32" s="91" t="s">
        <v>206</v>
      </c>
      <c r="P32" s="97" t="s">
        <v>91</v>
      </c>
      <c r="Q32" s="91" t="s">
        <v>90</v>
      </c>
      <c r="R32" s="91"/>
      <c r="S32" s="92">
        <v>0</v>
      </c>
      <c r="T32" s="92">
        <v>7</v>
      </c>
      <c r="U32" s="92">
        <v>4</v>
      </c>
      <c r="V32" s="92">
        <v>2</v>
      </c>
      <c r="W32" s="92">
        <v>2</v>
      </c>
      <c r="X32" s="92">
        <v>2</v>
      </c>
      <c r="Y32" s="92">
        <v>5</v>
      </c>
      <c r="Z32" s="92">
        <v>0</v>
      </c>
      <c r="AA32" s="132">
        <f t="shared" si="1"/>
        <v>22</v>
      </c>
      <c r="AB32" s="133" t="s">
        <v>161</v>
      </c>
    </row>
    <row r="33" spans="1:29" ht="35.1" customHeight="1" x14ac:dyDescent="0.15">
      <c r="A33" s="129">
        <f t="shared" si="0"/>
        <v>24</v>
      </c>
      <c r="B33" s="74"/>
      <c r="C33" s="91"/>
      <c r="D33" s="74">
        <v>2</v>
      </c>
      <c r="E33" s="91"/>
      <c r="F33" s="91"/>
      <c r="G33" s="91"/>
      <c r="H33" s="91"/>
      <c r="I33" s="91"/>
      <c r="J33" s="91"/>
      <c r="K33" s="91"/>
      <c r="L33" s="76" t="s">
        <v>207</v>
      </c>
      <c r="M33" s="76" t="s">
        <v>207</v>
      </c>
      <c r="N33" s="75" t="s">
        <v>208</v>
      </c>
      <c r="O33" s="91" t="s">
        <v>209</v>
      </c>
      <c r="P33" s="97" t="s">
        <v>89</v>
      </c>
      <c r="Q33" s="91" t="s">
        <v>90</v>
      </c>
      <c r="R33" s="91"/>
      <c r="S33" s="92">
        <v>0</v>
      </c>
      <c r="T33" s="92">
        <v>7</v>
      </c>
      <c r="U33" s="92">
        <v>4</v>
      </c>
      <c r="V33" s="92">
        <v>2</v>
      </c>
      <c r="W33" s="92">
        <v>0</v>
      </c>
      <c r="X33" s="92">
        <v>0</v>
      </c>
      <c r="Y33" s="92">
        <v>0</v>
      </c>
      <c r="Z33" s="92">
        <v>0</v>
      </c>
      <c r="AA33" s="132">
        <f t="shared" si="1"/>
        <v>13</v>
      </c>
      <c r="AB33" s="133" t="s">
        <v>210</v>
      </c>
      <c r="AC33" s="141" t="s">
        <v>211</v>
      </c>
    </row>
    <row r="34" spans="1:29" ht="35.1" customHeight="1" x14ac:dyDescent="0.15">
      <c r="A34" s="129">
        <f t="shared" si="0"/>
        <v>25</v>
      </c>
      <c r="B34" s="74"/>
      <c r="C34" s="91"/>
      <c r="D34" s="74">
        <v>2</v>
      </c>
      <c r="E34" s="91"/>
      <c r="F34" s="91"/>
      <c r="G34" s="91"/>
      <c r="H34" s="91"/>
      <c r="I34" s="91"/>
      <c r="J34" s="91"/>
      <c r="K34" s="91"/>
      <c r="L34" s="91" t="s">
        <v>212</v>
      </c>
      <c r="M34" s="91" t="s">
        <v>212</v>
      </c>
      <c r="N34" s="75" t="s">
        <v>213</v>
      </c>
      <c r="O34" s="91" t="s">
        <v>214</v>
      </c>
      <c r="P34" s="97" t="s">
        <v>89</v>
      </c>
      <c r="Q34" s="91" t="s">
        <v>90</v>
      </c>
      <c r="R34" s="91"/>
      <c r="S34" s="92">
        <v>0</v>
      </c>
      <c r="T34" s="92">
        <v>7</v>
      </c>
      <c r="U34" s="92">
        <v>4</v>
      </c>
      <c r="V34" s="92">
        <v>2</v>
      </c>
      <c r="W34" s="92">
        <v>0</v>
      </c>
      <c r="X34" s="92">
        <v>0</v>
      </c>
      <c r="Y34" s="92">
        <v>0</v>
      </c>
      <c r="Z34" s="92">
        <v>0</v>
      </c>
      <c r="AA34" s="132">
        <f t="shared" si="1"/>
        <v>13</v>
      </c>
      <c r="AB34" s="133" t="s">
        <v>161</v>
      </c>
    </row>
    <row r="35" spans="1:29" ht="35.1" customHeight="1" x14ac:dyDescent="0.15">
      <c r="A35" s="129">
        <f t="shared" si="0"/>
        <v>26</v>
      </c>
      <c r="B35" s="74"/>
      <c r="C35" s="91"/>
      <c r="D35" s="74">
        <v>2</v>
      </c>
      <c r="E35" s="91"/>
      <c r="F35" s="91"/>
      <c r="G35" s="91"/>
      <c r="H35" s="91"/>
      <c r="I35" s="91"/>
      <c r="J35" s="91"/>
      <c r="K35" s="91"/>
      <c r="L35" s="76" t="s">
        <v>215</v>
      </c>
      <c r="M35" s="76" t="s">
        <v>215</v>
      </c>
      <c r="N35" s="75" t="s">
        <v>216</v>
      </c>
      <c r="O35" s="91" t="s">
        <v>217</v>
      </c>
      <c r="P35" s="97" t="s">
        <v>89</v>
      </c>
      <c r="Q35" s="91" t="s">
        <v>90</v>
      </c>
      <c r="R35" s="91"/>
      <c r="S35" s="92">
        <v>2</v>
      </c>
      <c r="T35" s="92">
        <v>0</v>
      </c>
      <c r="U35" s="92">
        <v>0</v>
      </c>
      <c r="V35" s="92">
        <v>0</v>
      </c>
      <c r="W35" s="92">
        <v>0</v>
      </c>
      <c r="X35" s="92">
        <v>0</v>
      </c>
      <c r="Y35" s="92">
        <v>0</v>
      </c>
      <c r="Z35" s="92">
        <v>4</v>
      </c>
      <c r="AA35" s="132">
        <f t="shared" si="1"/>
        <v>6</v>
      </c>
      <c r="AB35" s="133" t="s">
        <v>165</v>
      </c>
    </row>
    <row r="36" spans="1:29" ht="35.1" customHeight="1" x14ac:dyDescent="0.15">
      <c r="A36" s="129">
        <f t="shared" si="0"/>
        <v>27</v>
      </c>
      <c r="B36" s="74"/>
      <c r="C36" s="91"/>
      <c r="D36" s="74">
        <v>2</v>
      </c>
      <c r="E36" s="91"/>
      <c r="F36" s="91"/>
      <c r="G36" s="91"/>
      <c r="H36" s="91"/>
      <c r="I36" s="91"/>
      <c r="J36" s="91"/>
      <c r="K36" s="91"/>
      <c r="L36" s="91" t="s">
        <v>218</v>
      </c>
      <c r="M36" s="91" t="s">
        <v>218</v>
      </c>
      <c r="N36" s="75" t="s">
        <v>219</v>
      </c>
      <c r="O36" s="91" t="s">
        <v>220</v>
      </c>
      <c r="P36" s="97" t="s">
        <v>89</v>
      </c>
      <c r="Q36" s="91" t="s">
        <v>90</v>
      </c>
      <c r="R36" s="91"/>
      <c r="S36" s="92">
        <v>2</v>
      </c>
      <c r="T36" s="92">
        <v>0</v>
      </c>
      <c r="U36" s="92">
        <v>0</v>
      </c>
      <c r="V36" s="92">
        <v>0</v>
      </c>
      <c r="W36" s="92">
        <v>0</v>
      </c>
      <c r="X36" s="92">
        <v>0</v>
      </c>
      <c r="Y36" s="92">
        <v>0</v>
      </c>
      <c r="Z36" s="92">
        <v>4</v>
      </c>
      <c r="AA36" s="132">
        <f t="shared" si="1"/>
        <v>6</v>
      </c>
      <c r="AB36" s="133" t="s">
        <v>161</v>
      </c>
    </row>
    <row r="37" spans="1:29" ht="35.1" customHeight="1" x14ac:dyDescent="0.15">
      <c r="A37" s="129">
        <f t="shared" si="0"/>
        <v>28</v>
      </c>
      <c r="B37" s="74"/>
      <c r="C37" s="91"/>
      <c r="D37" s="74">
        <v>2</v>
      </c>
      <c r="E37" s="91"/>
      <c r="F37" s="91"/>
      <c r="G37" s="91"/>
      <c r="H37" s="91"/>
      <c r="I37" s="91"/>
      <c r="J37" s="91"/>
      <c r="K37" s="91"/>
      <c r="L37" s="76" t="s">
        <v>221</v>
      </c>
      <c r="M37" s="76" t="s">
        <v>221</v>
      </c>
      <c r="N37" s="75" t="s">
        <v>222</v>
      </c>
      <c r="O37" s="91" t="s">
        <v>223</v>
      </c>
      <c r="P37" s="97" t="s">
        <v>89</v>
      </c>
      <c r="Q37" s="91" t="s">
        <v>90</v>
      </c>
      <c r="R37" s="91"/>
      <c r="S37" s="92">
        <v>0</v>
      </c>
      <c r="T37" s="92">
        <v>0</v>
      </c>
      <c r="U37" s="92">
        <v>0</v>
      </c>
      <c r="V37" s="92">
        <v>0</v>
      </c>
      <c r="W37" s="92">
        <v>2</v>
      </c>
      <c r="X37" s="92">
        <v>2</v>
      </c>
      <c r="Y37" s="92">
        <v>5</v>
      </c>
      <c r="Z37" s="92">
        <v>0</v>
      </c>
      <c r="AA37" s="132">
        <f t="shared" si="1"/>
        <v>9</v>
      </c>
      <c r="AB37" s="133" t="s">
        <v>165</v>
      </c>
    </row>
    <row r="38" spans="1:29" ht="35.1" customHeight="1" x14ac:dyDescent="0.15">
      <c r="A38" s="129">
        <f t="shared" si="0"/>
        <v>29</v>
      </c>
      <c r="B38" s="74"/>
      <c r="C38" s="91"/>
      <c r="D38" s="74">
        <v>2</v>
      </c>
      <c r="E38" s="91"/>
      <c r="F38" s="91"/>
      <c r="G38" s="91"/>
      <c r="H38" s="91"/>
      <c r="I38" s="91"/>
      <c r="J38" s="91"/>
      <c r="K38" s="91"/>
      <c r="L38" s="76" t="s">
        <v>224</v>
      </c>
      <c r="M38" s="76" t="s">
        <v>224</v>
      </c>
      <c r="N38" s="75" t="s">
        <v>225</v>
      </c>
      <c r="O38" s="91" t="s">
        <v>223</v>
      </c>
      <c r="P38" s="97" t="s">
        <v>89</v>
      </c>
      <c r="Q38" s="91" t="s">
        <v>90</v>
      </c>
      <c r="R38" s="91"/>
      <c r="S38" s="92">
        <v>0</v>
      </c>
      <c r="T38" s="92">
        <v>0</v>
      </c>
      <c r="U38" s="92">
        <v>0</v>
      </c>
      <c r="V38" s="92">
        <v>0</v>
      </c>
      <c r="W38" s="92">
        <v>2</v>
      </c>
      <c r="X38" s="92">
        <v>2</v>
      </c>
      <c r="Y38" s="92">
        <v>5</v>
      </c>
      <c r="Z38" s="92">
        <v>0</v>
      </c>
      <c r="AA38" s="132">
        <f t="shared" si="1"/>
        <v>9</v>
      </c>
      <c r="AB38" s="133" t="s">
        <v>165</v>
      </c>
    </row>
    <row r="39" spans="1:29" ht="35.1" customHeight="1" x14ac:dyDescent="0.15">
      <c r="A39" s="129">
        <f t="shared" si="0"/>
        <v>30</v>
      </c>
      <c r="B39" s="87"/>
      <c r="C39" s="91"/>
      <c r="D39" s="91"/>
      <c r="E39" s="91">
        <v>3</v>
      </c>
      <c r="F39" s="91"/>
      <c r="G39" s="91"/>
      <c r="H39" s="91"/>
      <c r="I39" s="91"/>
      <c r="J39" s="91"/>
      <c r="K39" s="91"/>
      <c r="L39" s="91" t="s">
        <v>226</v>
      </c>
      <c r="M39" s="91" t="s">
        <v>226</v>
      </c>
      <c r="N39" s="75" t="s">
        <v>227</v>
      </c>
      <c r="O39" s="91"/>
      <c r="P39" s="97" t="s">
        <v>89</v>
      </c>
      <c r="Q39" s="91" t="s">
        <v>90</v>
      </c>
      <c r="R39" s="91"/>
      <c r="S39" s="97">
        <v>0</v>
      </c>
      <c r="T39" s="97">
        <v>7</v>
      </c>
      <c r="U39" s="97">
        <v>4</v>
      </c>
      <c r="V39" s="97">
        <v>2</v>
      </c>
      <c r="W39" s="97">
        <v>2</v>
      </c>
      <c r="X39" s="97">
        <v>2</v>
      </c>
      <c r="Y39" s="97">
        <v>5</v>
      </c>
      <c r="Z39" s="97">
        <v>0</v>
      </c>
      <c r="AA39" s="132">
        <f t="shared" si="1"/>
        <v>22</v>
      </c>
      <c r="AB39" s="133" t="s">
        <v>210</v>
      </c>
      <c r="AC39" s="112" t="s">
        <v>228</v>
      </c>
    </row>
    <row r="40" spans="1:29" ht="35.1" customHeight="1" x14ac:dyDescent="0.15">
      <c r="A40" s="129">
        <f t="shared" si="0"/>
        <v>31</v>
      </c>
      <c r="B40" s="87"/>
      <c r="C40" s="91"/>
      <c r="D40" s="91"/>
      <c r="E40" s="91">
        <v>3</v>
      </c>
      <c r="F40" s="91"/>
      <c r="G40" s="91"/>
      <c r="H40" s="91"/>
      <c r="I40" s="91"/>
      <c r="J40" s="91"/>
      <c r="K40" s="91"/>
      <c r="L40" s="91" t="s">
        <v>229</v>
      </c>
      <c r="M40" s="91" t="s">
        <v>229</v>
      </c>
      <c r="N40" s="75" t="s">
        <v>230</v>
      </c>
      <c r="O40" s="91"/>
      <c r="P40" s="97" t="s">
        <v>89</v>
      </c>
      <c r="Q40" s="91" t="s">
        <v>90</v>
      </c>
      <c r="R40" s="91"/>
      <c r="S40" s="97">
        <v>0</v>
      </c>
      <c r="T40" s="97">
        <v>7</v>
      </c>
      <c r="U40" s="97">
        <v>4</v>
      </c>
      <c r="V40" s="97">
        <v>2</v>
      </c>
      <c r="W40" s="97">
        <v>2</v>
      </c>
      <c r="X40" s="97">
        <v>2</v>
      </c>
      <c r="Y40" s="97">
        <v>5</v>
      </c>
      <c r="Z40" s="97">
        <v>0</v>
      </c>
      <c r="AA40" s="132">
        <f t="shared" si="1"/>
        <v>22</v>
      </c>
      <c r="AB40" s="133" t="s">
        <v>160</v>
      </c>
    </row>
    <row r="41" spans="1:29" ht="35.1" customHeight="1" x14ac:dyDescent="0.15">
      <c r="A41" s="129">
        <f t="shared" si="0"/>
        <v>32</v>
      </c>
      <c r="B41" s="87"/>
      <c r="C41" s="91"/>
      <c r="D41" s="91"/>
      <c r="E41" s="91">
        <v>3</v>
      </c>
      <c r="F41" s="91"/>
      <c r="G41" s="91"/>
      <c r="H41" s="91"/>
      <c r="I41" s="91"/>
      <c r="J41" s="91"/>
      <c r="K41" s="91"/>
      <c r="L41" s="91" t="s">
        <v>231</v>
      </c>
      <c r="M41" s="91" t="s">
        <v>231</v>
      </c>
      <c r="N41" s="75" t="s">
        <v>232</v>
      </c>
      <c r="O41" s="91"/>
      <c r="P41" s="97" t="s">
        <v>89</v>
      </c>
      <c r="Q41" s="91" t="s">
        <v>90</v>
      </c>
      <c r="R41" s="91"/>
      <c r="S41" s="97">
        <v>0</v>
      </c>
      <c r="T41" s="97">
        <v>7</v>
      </c>
      <c r="U41" s="97">
        <v>4</v>
      </c>
      <c r="V41" s="97">
        <v>2</v>
      </c>
      <c r="W41" s="97">
        <v>2</v>
      </c>
      <c r="X41" s="97">
        <v>2</v>
      </c>
      <c r="Y41" s="97">
        <v>5</v>
      </c>
      <c r="Z41" s="97">
        <v>0</v>
      </c>
      <c r="AA41" s="132">
        <f t="shared" si="1"/>
        <v>22</v>
      </c>
      <c r="AB41" s="133" t="s">
        <v>160</v>
      </c>
    </row>
    <row r="42" spans="1:29" ht="35.1" customHeight="1" x14ac:dyDescent="0.15">
      <c r="A42" s="129">
        <f t="shared" si="0"/>
        <v>33</v>
      </c>
      <c r="B42" s="87"/>
      <c r="C42" s="91"/>
      <c r="D42" s="91">
        <v>2</v>
      </c>
      <c r="E42" s="91"/>
      <c r="F42" s="91"/>
      <c r="G42" s="91"/>
      <c r="H42" s="91"/>
      <c r="I42" s="91"/>
      <c r="J42" s="91"/>
      <c r="K42" s="91"/>
      <c r="L42" s="91" t="s">
        <v>233</v>
      </c>
      <c r="M42" s="91" t="s">
        <v>233</v>
      </c>
      <c r="N42" s="75" t="s">
        <v>234</v>
      </c>
      <c r="O42" s="91"/>
      <c r="P42" s="97" t="s">
        <v>89</v>
      </c>
      <c r="Q42" s="91" t="s">
        <v>90</v>
      </c>
      <c r="R42" s="91"/>
      <c r="S42" s="97">
        <v>0</v>
      </c>
      <c r="T42" s="97">
        <v>7</v>
      </c>
      <c r="U42" s="97">
        <v>4</v>
      </c>
      <c r="V42" s="97">
        <v>2</v>
      </c>
      <c r="W42" s="97">
        <v>2</v>
      </c>
      <c r="X42" s="97">
        <v>2</v>
      </c>
      <c r="Y42" s="97">
        <v>5</v>
      </c>
      <c r="Z42" s="97">
        <v>0</v>
      </c>
      <c r="AA42" s="132">
        <f t="shared" si="1"/>
        <v>22</v>
      </c>
      <c r="AB42" s="133" t="s">
        <v>235</v>
      </c>
    </row>
    <row r="43" spans="1:29" ht="35.1" customHeight="1" x14ac:dyDescent="0.15">
      <c r="A43" s="129">
        <f t="shared" si="0"/>
        <v>34</v>
      </c>
      <c r="B43" s="74"/>
      <c r="C43" s="74"/>
      <c r="D43" s="87">
        <v>2</v>
      </c>
      <c r="E43" s="87"/>
      <c r="F43" s="87"/>
      <c r="G43" s="87"/>
      <c r="H43" s="87"/>
      <c r="I43" s="87"/>
      <c r="J43" s="87"/>
      <c r="K43" s="130"/>
      <c r="L43" s="74" t="s">
        <v>236</v>
      </c>
      <c r="M43" s="74" t="s">
        <v>236</v>
      </c>
      <c r="N43" s="75" t="s">
        <v>237</v>
      </c>
      <c r="O43" s="130"/>
      <c r="P43" s="97" t="s">
        <v>91</v>
      </c>
      <c r="Q43" s="87" t="s">
        <v>90</v>
      </c>
      <c r="R43" s="130"/>
      <c r="S43" s="97">
        <v>0</v>
      </c>
      <c r="T43" s="97">
        <v>7</v>
      </c>
      <c r="U43" s="97">
        <v>4</v>
      </c>
      <c r="V43" s="97">
        <v>2</v>
      </c>
      <c r="W43" s="97">
        <v>2</v>
      </c>
      <c r="X43" s="97">
        <v>2</v>
      </c>
      <c r="Y43" s="97">
        <v>5</v>
      </c>
      <c r="Z43" s="97">
        <v>0</v>
      </c>
      <c r="AA43" s="132">
        <f t="shared" si="1"/>
        <v>22</v>
      </c>
      <c r="AB43" s="133" t="s">
        <v>235</v>
      </c>
    </row>
    <row r="44" spans="1:29" ht="35.1" customHeight="1" x14ac:dyDescent="0.15">
      <c r="A44" s="129">
        <f t="shared" si="0"/>
        <v>35</v>
      </c>
      <c r="B44" s="74"/>
      <c r="C44" s="74"/>
      <c r="D44" s="74"/>
      <c r="E44" s="74">
        <v>3</v>
      </c>
      <c r="F44" s="74"/>
      <c r="G44" s="74"/>
      <c r="H44" s="74"/>
      <c r="I44" s="74"/>
      <c r="J44" s="74"/>
      <c r="K44" s="74"/>
      <c r="L44" s="74" t="s">
        <v>238</v>
      </c>
      <c r="M44" s="74" t="s">
        <v>238</v>
      </c>
      <c r="N44" s="75" t="s">
        <v>239</v>
      </c>
      <c r="O44" s="130"/>
      <c r="P44" s="97" t="s">
        <v>89</v>
      </c>
      <c r="Q44" s="87" t="s">
        <v>90</v>
      </c>
      <c r="R44" s="130"/>
      <c r="S44" s="97">
        <v>0</v>
      </c>
      <c r="T44" s="97">
        <v>7</v>
      </c>
      <c r="U44" s="97">
        <v>4</v>
      </c>
      <c r="V44" s="97">
        <v>2</v>
      </c>
      <c r="W44" s="97">
        <v>2</v>
      </c>
      <c r="X44" s="97">
        <v>2</v>
      </c>
      <c r="Y44" s="97">
        <v>5</v>
      </c>
      <c r="Z44" s="97">
        <v>0</v>
      </c>
      <c r="AA44" s="132">
        <f t="shared" si="1"/>
        <v>22</v>
      </c>
      <c r="AB44" s="133" t="s">
        <v>235</v>
      </c>
    </row>
    <row r="45" spans="1:29" ht="35.1" customHeight="1" x14ac:dyDescent="0.15">
      <c r="A45" s="129">
        <f t="shared" si="0"/>
        <v>36</v>
      </c>
      <c r="B45" s="74"/>
      <c r="C45" s="74"/>
      <c r="D45" s="74"/>
      <c r="E45" s="74">
        <v>3</v>
      </c>
      <c r="F45" s="74"/>
      <c r="G45" s="74"/>
      <c r="H45" s="74"/>
      <c r="I45" s="74"/>
      <c r="J45" s="74"/>
      <c r="K45" s="74"/>
      <c r="L45" s="74" t="s">
        <v>240</v>
      </c>
      <c r="M45" s="74" t="s">
        <v>240</v>
      </c>
      <c r="N45" s="75" t="s">
        <v>241</v>
      </c>
      <c r="O45" s="130"/>
      <c r="P45" s="97" t="s">
        <v>89</v>
      </c>
      <c r="Q45" s="87" t="s">
        <v>90</v>
      </c>
      <c r="R45" s="130"/>
      <c r="S45" s="92">
        <v>0</v>
      </c>
      <c r="T45" s="92">
        <v>7</v>
      </c>
      <c r="U45" s="92">
        <v>4</v>
      </c>
      <c r="V45" s="92">
        <v>2</v>
      </c>
      <c r="W45" s="97">
        <v>2</v>
      </c>
      <c r="X45" s="97">
        <v>2</v>
      </c>
      <c r="Y45" s="97">
        <v>5</v>
      </c>
      <c r="Z45" s="92">
        <v>0</v>
      </c>
      <c r="AA45" s="132">
        <f t="shared" si="1"/>
        <v>22</v>
      </c>
      <c r="AB45" s="133" t="s">
        <v>235</v>
      </c>
    </row>
    <row r="46" spans="1:29" ht="35.1" customHeight="1" x14ac:dyDescent="0.15">
      <c r="A46" s="129">
        <f t="shared" si="0"/>
        <v>37</v>
      </c>
      <c r="B46" s="74"/>
      <c r="C46" s="74"/>
      <c r="D46" s="87"/>
      <c r="E46" s="74">
        <v>3</v>
      </c>
      <c r="F46" s="74"/>
      <c r="G46" s="74"/>
      <c r="H46" s="74"/>
      <c r="I46" s="74"/>
      <c r="J46" s="74"/>
      <c r="K46" s="74"/>
      <c r="L46" s="74" t="s">
        <v>242</v>
      </c>
      <c r="M46" s="74" t="s">
        <v>242</v>
      </c>
      <c r="N46" s="75" t="s">
        <v>243</v>
      </c>
      <c r="O46" s="130"/>
      <c r="P46" s="97" t="s">
        <v>89</v>
      </c>
      <c r="Q46" s="87" t="s">
        <v>90</v>
      </c>
      <c r="R46" s="130"/>
      <c r="S46" s="92">
        <v>0</v>
      </c>
      <c r="T46" s="92">
        <v>7</v>
      </c>
      <c r="U46" s="92">
        <v>4</v>
      </c>
      <c r="V46" s="92">
        <v>2</v>
      </c>
      <c r="W46" s="92">
        <v>2</v>
      </c>
      <c r="X46" s="92">
        <v>2</v>
      </c>
      <c r="Y46" s="92">
        <v>5</v>
      </c>
      <c r="Z46" s="92">
        <v>0</v>
      </c>
      <c r="AA46" s="132">
        <f t="shared" si="1"/>
        <v>22</v>
      </c>
      <c r="AB46" s="133" t="s">
        <v>235</v>
      </c>
    </row>
    <row r="47" spans="1:29" ht="35.1" customHeight="1" x14ac:dyDescent="0.15">
      <c r="A47" s="129">
        <f t="shared" si="0"/>
        <v>38</v>
      </c>
      <c r="B47" s="74"/>
      <c r="C47" s="74"/>
      <c r="D47" s="87">
        <v>2</v>
      </c>
      <c r="E47" s="74"/>
      <c r="F47" s="74"/>
      <c r="G47" s="74"/>
      <c r="H47" s="74"/>
      <c r="I47" s="74"/>
      <c r="J47" s="74"/>
      <c r="K47" s="74"/>
      <c r="L47" s="74" t="s">
        <v>244</v>
      </c>
      <c r="M47" s="74" t="s">
        <v>244</v>
      </c>
      <c r="N47" s="75" t="s">
        <v>245</v>
      </c>
      <c r="O47" s="130"/>
      <c r="P47" s="97" t="s">
        <v>89</v>
      </c>
      <c r="Q47" s="87" t="s">
        <v>90</v>
      </c>
      <c r="R47" s="130"/>
      <c r="S47" s="92">
        <v>0</v>
      </c>
      <c r="T47" s="92">
        <v>7</v>
      </c>
      <c r="U47" s="92">
        <v>4</v>
      </c>
      <c r="V47" s="92">
        <v>2</v>
      </c>
      <c r="W47" s="92">
        <v>2</v>
      </c>
      <c r="X47" s="92">
        <v>2</v>
      </c>
      <c r="Y47" s="92">
        <v>5</v>
      </c>
      <c r="Z47" s="92">
        <v>0</v>
      </c>
      <c r="AA47" s="132">
        <f t="shared" si="1"/>
        <v>22</v>
      </c>
      <c r="AB47" s="133" t="s">
        <v>235</v>
      </c>
    </row>
    <row r="48" spans="1:29" ht="35.1" customHeight="1" x14ac:dyDescent="0.15">
      <c r="A48" s="129">
        <f t="shared" si="0"/>
        <v>39</v>
      </c>
      <c r="B48" s="74"/>
      <c r="C48" s="74"/>
      <c r="D48" s="87">
        <v>2</v>
      </c>
      <c r="E48" s="74"/>
      <c r="F48" s="74"/>
      <c r="G48" s="74"/>
      <c r="H48" s="74"/>
      <c r="I48" s="74"/>
      <c r="J48" s="74"/>
      <c r="K48" s="74"/>
      <c r="L48" s="74" t="s">
        <v>246</v>
      </c>
      <c r="M48" s="74" t="s">
        <v>246</v>
      </c>
      <c r="N48" s="75" t="s">
        <v>247</v>
      </c>
      <c r="O48" s="130"/>
      <c r="P48" s="131" t="s">
        <v>89</v>
      </c>
      <c r="Q48" s="87" t="s">
        <v>90</v>
      </c>
      <c r="R48" s="74"/>
      <c r="S48" s="92">
        <v>0</v>
      </c>
      <c r="T48" s="92">
        <v>7</v>
      </c>
      <c r="U48" s="92">
        <v>4</v>
      </c>
      <c r="V48" s="92">
        <v>2</v>
      </c>
      <c r="W48" s="92">
        <v>0</v>
      </c>
      <c r="X48" s="92">
        <v>0</v>
      </c>
      <c r="Y48" s="92">
        <v>0</v>
      </c>
      <c r="Z48" s="92">
        <v>0</v>
      </c>
      <c r="AA48" s="132">
        <v>18</v>
      </c>
      <c r="AB48" s="133" t="s">
        <v>161</v>
      </c>
    </row>
    <row r="49" spans="1:29" ht="35.1" customHeight="1" x14ac:dyDescent="0.15">
      <c r="A49" s="129">
        <f t="shared" si="0"/>
        <v>40</v>
      </c>
      <c r="B49" s="74"/>
      <c r="C49" s="74"/>
      <c r="D49" s="87">
        <v>2</v>
      </c>
      <c r="E49" s="74"/>
      <c r="F49" s="74"/>
      <c r="G49" s="74"/>
      <c r="H49" s="74"/>
      <c r="I49" s="74"/>
      <c r="J49" s="74"/>
      <c r="K49" s="74"/>
      <c r="L49" s="74" t="s">
        <v>248</v>
      </c>
      <c r="M49" s="74" t="s">
        <v>248</v>
      </c>
      <c r="N49" s="74" t="s">
        <v>249</v>
      </c>
      <c r="O49" s="130"/>
      <c r="P49" s="131" t="s">
        <v>91</v>
      </c>
      <c r="Q49" s="87" t="s">
        <v>90</v>
      </c>
      <c r="R49" s="74"/>
      <c r="S49" s="92">
        <v>2</v>
      </c>
      <c r="T49" s="92">
        <v>0</v>
      </c>
      <c r="U49" s="92">
        <v>0</v>
      </c>
      <c r="V49" s="92">
        <v>0</v>
      </c>
      <c r="W49" s="92">
        <v>0</v>
      </c>
      <c r="X49" s="92">
        <v>0</v>
      </c>
      <c r="Y49" s="92">
        <v>0</v>
      </c>
      <c r="Z49" s="92">
        <v>0</v>
      </c>
      <c r="AA49" s="132">
        <f t="shared" si="1"/>
        <v>2</v>
      </c>
      <c r="AB49" s="133" t="s">
        <v>235</v>
      </c>
    </row>
    <row r="50" spans="1:29" ht="35.1" customHeight="1" x14ac:dyDescent="0.15">
      <c r="A50" s="129">
        <f t="shared" si="0"/>
        <v>41</v>
      </c>
      <c r="B50" s="74"/>
      <c r="C50" s="74"/>
      <c r="D50" s="87">
        <v>2</v>
      </c>
      <c r="E50" s="74"/>
      <c r="F50" s="74"/>
      <c r="G50" s="74"/>
      <c r="H50" s="74"/>
      <c r="I50" s="74"/>
      <c r="J50" s="74"/>
      <c r="K50" s="74"/>
      <c r="L50" s="74" t="s">
        <v>250</v>
      </c>
      <c r="M50" s="74" t="s">
        <v>250</v>
      </c>
      <c r="N50" s="75" t="s">
        <v>121</v>
      </c>
      <c r="O50" s="130"/>
      <c r="P50" s="131" t="s">
        <v>91</v>
      </c>
      <c r="Q50" s="87" t="s">
        <v>90</v>
      </c>
      <c r="R50" s="74"/>
      <c r="S50" s="92">
        <v>0</v>
      </c>
      <c r="T50" s="92">
        <v>0</v>
      </c>
      <c r="U50" s="92">
        <v>0</v>
      </c>
      <c r="V50" s="92">
        <v>0</v>
      </c>
      <c r="W50" s="92">
        <v>0</v>
      </c>
      <c r="X50" s="92">
        <v>0</v>
      </c>
      <c r="Y50" s="92">
        <v>0</v>
      </c>
      <c r="Z50" s="92">
        <v>4</v>
      </c>
      <c r="AA50" s="132">
        <f t="shared" si="1"/>
        <v>4</v>
      </c>
      <c r="AB50" s="133" t="s">
        <v>130</v>
      </c>
    </row>
    <row r="51" spans="1:29" ht="35.1" customHeight="1" x14ac:dyDescent="0.15">
      <c r="A51" s="129">
        <f t="shared" si="0"/>
        <v>42</v>
      </c>
      <c r="B51" s="96"/>
      <c r="C51" s="96"/>
      <c r="D51" s="87">
        <v>2</v>
      </c>
      <c r="E51" s="96"/>
      <c r="F51" s="96"/>
      <c r="G51" s="96"/>
      <c r="H51" s="96"/>
      <c r="I51" s="96"/>
      <c r="J51" s="96"/>
      <c r="K51" s="96"/>
      <c r="L51" s="96" t="s">
        <v>251</v>
      </c>
      <c r="M51" s="96" t="s">
        <v>251</v>
      </c>
      <c r="N51" s="142" t="s">
        <v>252</v>
      </c>
      <c r="O51" s="96"/>
      <c r="P51" s="143" t="s">
        <v>94</v>
      </c>
      <c r="Q51" s="144" t="s">
        <v>253</v>
      </c>
      <c r="R51" s="96"/>
      <c r="S51" s="145">
        <v>0</v>
      </c>
      <c r="T51" s="145">
        <v>14</v>
      </c>
      <c r="U51" s="145">
        <v>8</v>
      </c>
      <c r="V51" s="145">
        <v>4</v>
      </c>
      <c r="W51" s="145">
        <v>4</v>
      </c>
      <c r="X51" s="145">
        <v>4</v>
      </c>
      <c r="Y51" s="145">
        <v>10</v>
      </c>
      <c r="Z51" s="145">
        <v>0</v>
      </c>
      <c r="AA51" s="132">
        <f t="shared" si="1"/>
        <v>44</v>
      </c>
      <c r="AB51" s="133" t="s">
        <v>235</v>
      </c>
    </row>
    <row r="52" spans="1:29" ht="35.1" customHeight="1" x14ac:dyDescent="0.15">
      <c r="A52" s="129">
        <f t="shared" si="0"/>
        <v>43</v>
      </c>
      <c r="B52" s="95"/>
      <c r="C52" s="74"/>
      <c r="D52" s="87">
        <v>2</v>
      </c>
      <c r="E52" s="95"/>
      <c r="F52" s="95"/>
      <c r="G52" s="95"/>
      <c r="H52" s="95"/>
      <c r="I52" s="95"/>
      <c r="J52" s="95"/>
      <c r="K52" s="95"/>
      <c r="L52" s="96" t="s">
        <v>110</v>
      </c>
      <c r="M52" s="96" t="s">
        <v>110</v>
      </c>
      <c r="N52" s="75" t="s">
        <v>111</v>
      </c>
      <c r="O52" s="87" t="s">
        <v>112</v>
      </c>
      <c r="P52" s="131" t="s">
        <v>97</v>
      </c>
      <c r="Q52" s="87" t="s">
        <v>90</v>
      </c>
      <c r="R52" s="95"/>
      <c r="S52" s="146">
        <v>2</v>
      </c>
      <c r="T52" s="146">
        <v>7</v>
      </c>
      <c r="U52" s="146">
        <v>4</v>
      </c>
      <c r="V52" s="146">
        <v>2</v>
      </c>
      <c r="W52" s="146">
        <v>2</v>
      </c>
      <c r="X52" s="146">
        <v>2</v>
      </c>
      <c r="Y52" s="146">
        <v>5</v>
      </c>
      <c r="Z52" s="146">
        <v>4</v>
      </c>
      <c r="AA52" s="132">
        <f t="shared" si="1"/>
        <v>28</v>
      </c>
      <c r="AB52" s="133" t="s">
        <v>130</v>
      </c>
    </row>
    <row r="53" spans="1:29" ht="35.1" customHeight="1" x14ac:dyDescent="0.15">
      <c r="A53" s="129">
        <f t="shared" si="0"/>
        <v>44</v>
      </c>
      <c r="B53" s="95"/>
      <c r="C53" s="74"/>
      <c r="D53" s="87">
        <v>2</v>
      </c>
      <c r="E53" s="95"/>
      <c r="F53" s="95"/>
      <c r="G53" s="95"/>
      <c r="H53" s="95"/>
      <c r="I53" s="95"/>
      <c r="J53" s="95"/>
      <c r="K53" s="95"/>
      <c r="L53" s="76" t="s">
        <v>113</v>
      </c>
      <c r="M53" s="76" t="s">
        <v>113</v>
      </c>
      <c r="N53" s="75" t="s">
        <v>114</v>
      </c>
      <c r="O53" s="87" t="s">
        <v>254</v>
      </c>
      <c r="P53" s="97" t="s">
        <v>89</v>
      </c>
      <c r="Q53" s="87" t="s">
        <v>90</v>
      </c>
      <c r="R53" s="95"/>
      <c r="S53" s="146">
        <v>2</v>
      </c>
      <c r="T53" s="146">
        <v>7</v>
      </c>
      <c r="U53" s="146">
        <v>4</v>
      </c>
      <c r="V53" s="146">
        <v>2</v>
      </c>
      <c r="W53" s="146">
        <v>2</v>
      </c>
      <c r="X53" s="146">
        <v>2</v>
      </c>
      <c r="Y53" s="146">
        <v>5</v>
      </c>
      <c r="Z53" s="146">
        <v>4</v>
      </c>
      <c r="AA53" s="132">
        <f t="shared" si="1"/>
        <v>28</v>
      </c>
      <c r="AB53" s="133" t="s">
        <v>235</v>
      </c>
      <c r="AC53" s="147" t="s">
        <v>255</v>
      </c>
    </row>
    <row r="54" spans="1:29" ht="35.1" customHeight="1" x14ac:dyDescent="0.15">
      <c r="A54" s="129">
        <f t="shared" si="0"/>
        <v>45</v>
      </c>
      <c r="B54" s="87"/>
      <c r="C54" s="74"/>
      <c r="D54" s="87">
        <v>2</v>
      </c>
      <c r="E54" s="87"/>
      <c r="F54" s="87"/>
      <c r="G54" s="87"/>
      <c r="H54" s="87"/>
      <c r="I54" s="87"/>
      <c r="J54" s="87"/>
      <c r="K54" s="87"/>
      <c r="L54" s="76" t="s">
        <v>115</v>
      </c>
      <c r="M54" s="76" t="s">
        <v>115</v>
      </c>
      <c r="N54" s="75" t="s">
        <v>116</v>
      </c>
      <c r="O54" s="87" t="s">
        <v>117</v>
      </c>
      <c r="P54" s="131" t="s">
        <v>91</v>
      </c>
      <c r="Q54" s="87" t="s">
        <v>90</v>
      </c>
      <c r="R54" s="95"/>
      <c r="S54" s="146">
        <v>0</v>
      </c>
      <c r="T54" s="146">
        <v>0</v>
      </c>
      <c r="U54" s="146">
        <v>0</v>
      </c>
      <c r="V54" s="146">
        <v>0</v>
      </c>
      <c r="W54" s="146">
        <v>2</v>
      </c>
      <c r="X54" s="146">
        <v>2</v>
      </c>
      <c r="Y54" s="146">
        <v>5</v>
      </c>
      <c r="Z54" s="146">
        <v>4</v>
      </c>
      <c r="AA54" s="132">
        <f t="shared" si="1"/>
        <v>13</v>
      </c>
      <c r="AB54" s="133" t="s">
        <v>130</v>
      </c>
      <c r="AC54" s="147"/>
    </row>
    <row r="55" spans="1:29" ht="35.1" customHeight="1" x14ac:dyDescent="0.15">
      <c r="A55" s="129">
        <f t="shared" si="0"/>
        <v>46</v>
      </c>
      <c r="B55" s="95"/>
      <c r="C55" s="95"/>
      <c r="D55" s="87">
        <v>2</v>
      </c>
      <c r="E55" s="95"/>
      <c r="F55" s="95"/>
      <c r="G55" s="95"/>
      <c r="H55" s="95"/>
      <c r="I55" s="95"/>
      <c r="J55" s="95"/>
      <c r="K55" s="95"/>
      <c r="L55" s="76" t="s">
        <v>256</v>
      </c>
      <c r="M55" s="76" t="s">
        <v>256</v>
      </c>
      <c r="N55" s="75" t="s">
        <v>257</v>
      </c>
      <c r="O55" s="87" t="s">
        <v>117</v>
      </c>
      <c r="P55" s="131" t="s">
        <v>91</v>
      </c>
      <c r="Q55" s="87" t="s">
        <v>90</v>
      </c>
      <c r="R55" s="87"/>
      <c r="S55" s="146">
        <v>2</v>
      </c>
      <c r="T55" s="146">
        <v>7</v>
      </c>
      <c r="U55" s="146">
        <v>4</v>
      </c>
      <c r="V55" s="146">
        <v>2</v>
      </c>
      <c r="W55" s="146">
        <v>0</v>
      </c>
      <c r="X55" s="146">
        <v>0</v>
      </c>
      <c r="Y55" s="146">
        <v>0</v>
      </c>
      <c r="Z55" s="146">
        <v>0</v>
      </c>
      <c r="AA55" s="132">
        <f t="shared" si="1"/>
        <v>15</v>
      </c>
      <c r="AB55" s="133" t="s">
        <v>235</v>
      </c>
      <c r="AC55" s="147"/>
    </row>
    <row r="56" spans="1:29" ht="35.1" customHeight="1" x14ac:dyDescent="0.15">
      <c r="A56" s="129">
        <f t="shared" si="0"/>
        <v>47</v>
      </c>
      <c r="B56" s="87"/>
      <c r="C56" s="74"/>
      <c r="D56" s="87">
        <v>2</v>
      </c>
      <c r="E56" s="87"/>
      <c r="F56" s="87"/>
      <c r="G56" s="87"/>
      <c r="H56" s="87"/>
      <c r="I56" s="87"/>
      <c r="J56" s="87"/>
      <c r="K56" s="130"/>
      <c r="L56" s="95" t="s">
        <v>258</v>
      </c>
      <c r="M56" s="95" t="s">
        <v>258</v>
      </c>
      <c r="N56" s="98" t="s">
        <v>259</v>
      </c>
      <c r="O56" s="87" t="s">
        <v>260</v>
      </c>
      <c r="P56" s="92" t="s">
        <v>91</v>
      </c>
      <c r="Q56" s="74" t="s">
        <v>90</v>
      </c>
      <c r="R56" s="87"/>
      <c r="S56" s="92">
        <v>2</v>
      </c>
      <c r="T56" s="92">
        <v>0</v>
      </c>
      <c r="U56" s="92">
        <v>0</v>
      </c>
      <c r="V56" s="92">
        <v>0</v>
      </c>
      <c r="W56" s="92">
        <v>0</v>
      </c>
      <c r="X56" s="92">
        <v>0</v>
      </c>
      <c r="Y56" s="92">
        <v>0</v>
      </c>
      <c r="Z56" s="92">
        <v>0</v>
      </c>
      <c r="AA56" s="132">
        <f t="shared" si="1"/>
        <v>2</v>
      </c>
      <c r="AB56" s="133" t="s">
        <v>130</v>
      </c>
    </row>
    <row r="57" spans="1:29" ht="35.1" customHeight="1" x14ac:dyDescent="0.15">
      <c r="A57" s="129">
        <f t="shared" si="0"/>
        <v>48</v>
      </c>
      <c r="B57" s="87"/>
      <c r="C57" s="74"/>
      <c r="D57" s="87">
        <v>2</v>
      </c>
      <c r="E57" s="87"/>
      <c r="F57" s="87"/>
      <c r="G57" s="87"/>
      <c r="H57" s="87"/>
      <c r="I57" s="87"/>
      <c r="J57" s="87"/>
      <c r="K57" s="130"/>
      <c r="L57" s="95" t="s">
        <v>261</v>
      </c>
      <c r="M57" s="95" t="s">
        <v>261</v>
      </c>
      <c r="N57" s="98" t="s">
        <v>262</v>
      </c>
      <c r="O57" s="87" t="s">
        <v>263</v>
      </c>
      <c r="P57" s="92" t="s">
        <v>91</v>
      </c>
      <c r="Q57" s="74" t="s">
        <v>90</v>
      </c>
      <c r="R57" s="87"/>
      <c r="S57" s="92">
        <v>0</v>
      </c>
      <c r="T57" s="92">
        <v>7</v>
      </c>
      <c r="U57" s="92">
        <v>4</v>
      </c>
      <c r="V57" s="92">
        <v>2</v>
      </c>
      <c r="W57" s="92">
        <v>0</v>
      </c>
      <c r="X57" s="92">
        <v>0</v>
      </c>
      <c r="Y57" s="92">
        <v>0</v>
      </c>
      <c r="Z57" s="92">
        <v>0</v>
      </c>
      <c r="AA57" s="132">
        <f t="shared" si="1"/>
        <v>13</v>
      </c>
      <c r="AB57" s="133" t="s">
        <v>264</v>
      </c>
    </row>
    <row r="58" spans="1:29" ht="35.1" customHeight="1" x14ac:dyDescent="0.15">
      <c r="A58" s="129">
        <f t="shared" si="0"/>
        <v>49</v>
      </c>
      <c r="B58" s="87"/>
      <c r="C58" s="74"/>
      <c r="D58" s="87">
        <v>2</v>
      </c>
      <c r="E58" s="87"/>
      <c r="F58" s="87"/>
      <c r="G58" s="87"/>
      <c r="H58" s="87"/>
      <c r="I58" s="87"/>
      <c r="J58" s="87"/>
      <c r="K58" s="130"/>
      <c r="L58" s="76" t="s">
        <v>265</v>
      </c>
      <c r="M58" s="76" t="s">
        <v>265</v>
      </c>
      <c r="N58" s="92" t="s">
        <v>266</v>
      </c>
      <c r="O58" s="87" t="s">
        <v>267</v>
      </c>
      <c r="P58" s="92" t="s">
        <v>91</v>
      </c>
      <c r="Q58" s="74" t="s">
        <v>90</v>
      </c>
      <c r="R58" s="87"/>
      <c r="S58" s="92">
        <v>0</v>
      </c>
      <c r="T58" s="92">
        <v>0</v>
      </c>
      <c r="U58" s="92">
        <v>0</v>
      </c>
      <c r="V58" s="92">
        <v>0</v>
      </c>
      <c r="W58" s="92">
        <v>2</v>
      </c>
      <c r="X58" s="92">
        <v>2</v>
      </c>
      <c r="Y58" s="92">
        <v>5</v>
      </c>
      <c r="Z58" s="92">
        <v>0</v>
      </c>
      <c r="AA58" s="132">
        <f t="shared" si="1"/>
        <v>9</v>
      </c>
      <c r="AB58" s="133" t="s">
        <v>268</v>
      </c>
      <c r="AC58" s="112" t="s">
        <v>269</v>
      </c>
    </row>
    <row r="59" spans="1:29" ht="35.1" customHeight="1" x14ac:dyDescent="0.15">
      <c r="A59" s="129">
        <f t="shared" si="0"/>
        <v>50</v>
      </c>
      <c r="B59" s="87"/>
      <c r="C59" s="74"/>
      <c r="D59" s="87">
        <v>2</v>
      </c>
      <c r="E59" s="87"/>
      <c r="F59" s="87"/>
      <c r="G59" s="87"/>
      <c r="H59" s="87"/>
      <c r="I59" s="87"/>
      <c r="J59" s="87"/>
      <c r="K59" s="130"/>
      <c r="L59" s="96" t="s">
        <v>270</v>
      </c>
      <c r="M59" s="96" t="s">
        <v>270</v>
      </c>
      <c r="N59" s="92" t="s">
        <v>271</v>
      </c>
      <c r="O59" s="87"/>
      <c r="P59" s="92"/>
      <c r="Q59" s="74" t="s">
        <v>90</v>
      </c>
      <c r="R59" s="87"/>
      <c r="S59" s="92">
        <v>0</v>
      </c>
      <c r="T59" s="92">
        <v>0</v>
      </c>
      <c r="U59" s="92">
        <v>0</v>
      </c>
      <c r="V59" s="92">
        <v>0</v>
      </c>
      <c r="W59" s="92">
        <v>0</v>
      </c>
      <c r="X59" s="92">
        <v>0</v>
      </c>
      <c r="Y59" s="92">
        <v>0</v>
      </c>
      <c r="Z59" s="92">
        <v>4</v>
      </c>
      <c r="AA59" s="132">
        <f t="shared" si="1"/>
        <v>4</v>
      </c>
      <c r="AB59" s="133" t="s">
        <v>161</v>
      </c>
    </row>
    <row r="60" spans="1:29" ht="35.1" customHeight="1" x14ac:dyDescent="0.15">
      <c r="A60" s="129">
        <f t="shared" si="0"/>
        <v>51</v>
      </c>
      <c r="B60" s="74"/>
      <c r="C60" s="74">
        <v>1</v>
      </c>
      <c r="D60" s="74"/>
      <c r="E60" s="74"/>
      <c r="F60" s="74"/>
      <c r="G60" s="74"/>
      <c r="H60" s="74"/>
      <c r="I60" s="74"/>
      <c r="J60" s="74"/>
      <c r="K60" s="74"/>
      <c r="L60" s="75" t="s">
        <v>122</v>
      </c>
      <c r="M60" s="75" t="s">
        <v>122</v>
      </c>
      <c r="N60" s="75" t="s">
        <v>123</v>
      </c>
      <c r="O60" s="74"/>
      <c r="P60" s="131" t="s">
        <v>97</v>
      </c>
      <c r="Q60" s="87" t="s">
        <v>90</v>
      </c>
      <c r="R60" s="74"/>
      <c r="S60" s="92">
        <v>6</v>
      </c>
      <c r="T60" s="92">
        <v>21</v>
      </c>
      <c r="U60" s="92">
        <v>12</v>
      </c>
      <c r="V60" s="92">
        <v>6</v>
      </c>
      <c r="W60" s="92">
        <v>6</v>
      </c>
      <c r="X60" s="92">
        <v>6</v>
      </c>
      <c r="Y60" s="92">
        <v>15</v>
      </c>
      <c r="Z60" s="92">
        <v>12</v>
      </c>
      <c r="AA60" s="132">
        <f t="shared" si="1"/>
        <v>84</v>
      </c>
      <c r="AB60" s="133" t="s">
        <v>161</v>
      </c>
    </row>
    <row r="61" spans="1:29" ht="35.1" customHeight="1" x14ac:dyDescent="0.15">
      <c r="A61" s="87">
        <f t="shared" si="0"/>
        <v>52</v>
      </c>
      <c r="B61" s="74"/>
      <c r="C61" s="74">
        <v>1</v>
      </c>
      <c r="D61" s="74"/>
      <c r="E61" s="74"/>
      <c r="F61" s="74"/>
      <c r="G61" s="74"/>
      <c r="H61" s="74"/>
      <c r="I61" s="74"/>
      <c r="J61" s="74"/>
      <c r="K61" s="74"/>
      <c r="L61" s="148" t="s">
        <v>272</v>
      </c>
      <c r="M61" s="148" t="s">
        <v>272</v>
      </c>
      <c r="N61" s="142" t="s">
        <v>273</v>
      </c>
      <c r="O61" s="96" t="s">
        <v>274</v>
      </c>
      <c r="P61" s="97" t="s">
        <v>91</v>
      </c>
      <c r="Q61" s="87" t="s">
        <v>90</v>
      </c>
      <c r="R61" s="91"/>
      <c r="S61" s="92">
        <v>0</v>
      </c>
      <c r="T61" s="92">
        <v>7</v>
      </c>
      <c r="U61" s="92">
        <v>4</v>
      </c>
      <c r="V61" s="92">
        <v>2</v>
      </c>
      <c r="W61" s="92">
        <v>0</v>
      </c>
      <c r="X61" s="92">
        <v>0</v>
      </c>
      <c r="Y61" s="92">
        <v>0</v>
      </c>
      <c r="Z61" s="92">
        <v>0</v>
      </c>
      <c r="AA61" s="132">
        <f t="shared" si="1"/>
        <v>13</v>
      </c>
      <c r="AB61" s="133" t="s">
        <v>165</v>
      </c>
    </row>
    <row r="62" spans="1:29" ht="35.1" customHeight="1" x14ac:dyDescent="0.15">
      <c r="A62" s="87">
        <f t="shared" si="0"/>
        <v>53</v>
      </c>
      <c r="B62" s="74"/>
      <c r="C62" s="74">
        <v>1</v>
      </c>
      <c r="D62" s="74"/>
      <c r="E62" s="74"/>
      <c r="F62" s="74"/>
      <c r="G62" s="74"/>
      <c r="H62" s="74"/>
      <c r="I62" s="74"/>
      <c r="J62" s="74"/>
      <c r="K62" s="74"/>
      <c r="L62" s="148" t="s">
        <v>275</v>
      </c>
      <c r="M62" s="148" t="s">
        <v>275</v>
      </c>
      <c r="N62" s="142" t="s">
        <v>276</v>
      </c>
      <c r="O62" s="96" t="s">
        <v>277</v>
      </c>
      <c r="P62" s="97" t="s">
        <v>91</v>
      </c>
      <c r="Q62" s="87" t="s">
        <v>90</v>
      </c>
      <c r="R62" s="91"/>
      <c r="S62" s="92">
        <v>0</v>
      </c>
      <c r="T62" s="92">
        <v>0</v>
      </c>
      <c r="U62" s="92">
        <v>0</v>
      </c>
      <c r="V62" s="92">
        <v>0</v>
      </c>
      <c r="W62" s="92">
        <v>2</v>
      </c>
      <c r="X62" s="92">
        <v>2</v>
      </c>
      <c r="Y62" s="92">
        <v>5</v>
      </c>
      <c r="Z62" s="92">
        <v>0</v>
      </c>
      <c r="AA62" s="132">
        <f t="shared" si="1"/>
        <v>9</v>
      </c>
      <c r="AB62" s="133" t="s">
        <v>165</v>
      </c>
    </row>
    <row r="63" spans="1:29" ht="35.1" customHeight="1" x14ac:dyDescent="0.15">
      <c r="A63" s="87">
        <f t="shared" si="0"/>
        <v>54</v>
      </c>
      <c r="B63" s="74"/>
      <c r="C63" s="74">
        <v>1</v>
      </c>
      <c r="D63" s="74"/>
      <c r="E63" s="74"/>
      <c r="F63" s="74"/>
      <c r="G63" s="74"/>
      <c r="H63" s="74"/>
      <c r="I63" s="74"/>
      <c r="J63" s="74"/>
      <c r="K63" s="74"/>
      <c r="L63" s="148" t="s">
        <v>278</v>
      </c>
      <c r="M63" s="148" t="s">
        <v>278</v>
      </c>
      <c r="N63" s="142" t="s">
        <v>279</v>
      </c>
      <c r="O63" s="96" t="s">
        <v>280</v>
      </c>
      <c r="P63" s="97"/>
      <c r="Q63" s="87" t="s">
        <v>90</v>
      </c>
      <c r="R63" s="91"/>
      <c r="S63" s="92">
        <v>2</v>
      </c>
      <c r="T63" s="92">
        <v>0</v>
      </c>
      <c r="U63" s="92">
        <v>0</v>
      </c>
      <c r="V63" s="92">
        <v>0</v>
      </c>
      <c r="W63" s="92">
        <v>0</v>
      </c>
      <c r="X63" s="92">
        <v>0</v>
      </c>
      <c r="Y63" s="92">
        <v>0</v>
      </c>
      <c r="Z63" s="92">
        <v>0</v>
      </c>
      <c r="AA63" s="132">
        <f t="shared" si="1"/>
        <v>2</v>
      </c>
      <c r="AB63" s="133" t="s">
        <v>165</v>
      </c>
    </row>
    <row r="64" spans="1:29" ht="35.1" customHeight="1" x14ac:dyDescent="0.15">
      <c r="A64" s="87">
        <f t="shared" si="0"/>
        <v>55</v>
      </c>
      <c r="B64" s="74"/>
      <c r="C64" s="74">
        <v>1</v>
      </c>
      <c r="D64" s="74"/>
      <c r="E64" s="74"/>
      <c r="F64" s="74"/>
      <c r="G64" s="74"/>
      <c r="H64" s="74"/>
      <c r="I64" s="74"/>
      <c r="J64" s="74"/>
      <c r="K64" s="74"/>
      <c r="L64" s="148" t="s">
        <v>281</v>
      </c>
      <c r="M64" s="148" t="s">
        <v>281</v>
      </c>
      <c r="N64" s="142" t="s">
        <v>282</v>
      </c>
      <c r="O64" s="96" t="s">
        <v>283</v>
      </c>
      <c r="P64" s="97"/>
      <c r="Q64" s="87" t="s">
        <v>90</v>
      </c>
      <c r="R64" s="91"/>
      <c r="S64" s="92">
        <v>0</v>
      </c>
      <c r="T64" s="92">
        <v>0</v>
      </c>
      <c r="U64" s="92">
        <v>0</v>
      </c>
      <c r="V64" s="92">
        <v>0</v>
      </c>
      <c r="W64" s="92">
        <v>0</v>
      </c>
      <c r="X64" s="92">
        <v>0</v>
      </c>
      <c r="Y64" s="92">
        <v>0</v>
      </c>
      <c r="Z64" s="92">
        <v>4</v>
      </c>
      <c r="AA64" s="132">
        <f t="shared" si="1"/>
        <v>4</v>
      </c>
      <c r="AB64" s="133" t="s">
        <v>165</v>
      </c>
    </row>
    <row r="65" spans="1:28" ht="35.1" customHeight="1" x14ac:dyDescent="0.15">
      <c r="A65" s="149">
        <f t="shared" si="0"/>
        <v>56</v>
      </c>
      <c r="B65" s="150"/>
      <c r="C65" s="150">
        <v>1</v>
      </c>
      <c r="D65" s="150"/>
      <c r="E65" s="150"/>
      <c r="F65" s="150"/>
      <c r="G65" s="150"/>
      <c r="H65" s="150"/>
      <c r="I65" s="150"/>
      <c r="J65" s="150"/>
      <c r="K65" s="150"/>
      <c r="L65" s="151" t="s">
        <v>284</v>
      </c>
      <c r="M65" s="151" t="s">
        <v>284</v>
      </c>
      <c r="N65" s="152" t="s">
        <v>285</v>
      </c>
      <c r="O65" s="150"/>
      <c r="P65" s="153" t="s">
        <v>91</v>
      </c>
      <c r="Q65" s="149" t="s">
        <v>90</v>
      </c>
      <c r="R65" s="151"/>
      <c r="S65" s="154">
        <v>0</v>
      </c>
      <c r="T65" s="154">
        <v>0</v>
      </c>
      <c r="U65" s="154">
        <v>0</v>
      </c>
      <c r="V65" s="154"/>
      <c r="W65" s="154">
        <v>1</v>
      </c>
      <c r="X65" s="154">
        <v>1</v>
      </c>
      <c r="Y65" s="154">
        <v>1</v>
      </c>
      <c r="Z65" s="154">
        <v>1</v>
      </c>
      <c r="AA65" s="132">
        <f t="shared" si="1"/>
        <v>4</v>
      </c>
      <c r="AB65" s="155"/>
    </row>
    <row r="66" spans="1:28" ht="35.1" customHeight="1" x14ac:dyDescent="0.15">
      <c r="A66" s="129">
        <f t="shared" si="0"/>
        <v>57</v>
      </c>
      <c r="B66" s="74"/>
      <c r="C66" s="74">
        <v>1</v>
      </c>
      <c r="D66" s="74"/>
      <c r="E66" s="74"/>
      <c r="F66" s="74"/>
      <c r="G66" s="74"/>
      <c r="H66" s="74"/>
      <c r="I66" s="74"/>
      <c r="J66" s="74"/>
      <c r="K66" s="74"/>
      <c r="L66" s="91" t="s">
        <v>286</v>
      </c>
      <c r="M66" s="91" t="s">
        <v>286</v>
      </c>
      <c r="N66" s="75" t="s">
        <v>287</v>
      </c>
      <c r="O66" s="91" t="s">
        <v>288</v>
      </c>
      <c r="P66" s="97" t="s">
        <v>91</v>
      </c>
      <c r="Q66" s="87" t="s">
        <v>90</v>
      </c>
      <c r="R66" s="91"/>
      <c r="S66" s="92">
        <v>2</v>
      </c>
      <c r="T66" s="92">
        <v>7</v>
      </c>
      <c r="U66" s="92">
        <v>4</v>
      </c>
      <c r="V66" s="92">
        <v>2</v>
      </c>
      <c r="W66" s="92">
        <v>2</v>
      </c>
      <c r="X66" s="92">
        <v>2</v>
      </c>
      <c r="Y66" s="92">
        <v>5</v>
      </c>
      <c r="Z66" s="92">
        <v>4</v>
      </c>
      <c r="AA66" s="132">
        <f t="shared" si="1"/>
        <v>28</v>
      </c>
      <c r="AB66" s="155"/>
    </row>
    <row r="67" spans="1:28" ht="35.1" customHeight="1" x14ac:dyDescent="0.15">
      <c r="A67" s="129">
        <f t="shared" si="0"/>
        <v>58</v>
      </c>
      <c r="B67" s="74"/>
      <c r="C67" s="74">
        <v>1</v>
      </c>
      <c r="D67" s="74"/>
      <c r="E67" s="74"/>
      <c r="F67" s="74"/>
      <c r="G67" s="74"/>
      <c r="H67" s="74"/>
      <c r="I67" s="74"/>
      <c r="J67" s="74"/>
      <c r="K67" s="74"/>
      <c r="L67" s="77" t="s">
        <v>289</v>
      </c>
      <c r="M67" s="77" t="s">
        <v>289</v>
      </c>
      <c r="N67" s="75" t="s">
        <v>290</v>
      </c>
      <c r="O67" s="91"/>
      <c r="P67" s="97"/>
      <c r="Q67" s="87"/>
      <c r="R67" s="91"/>
      <c r="S67" s="92">
        <v>0</v>
      </c>
      <c r="T67" s="92">
        <v>7</v>
      </c>
      <c r="U67" s="92">
        <v>4</v>
      </c>
      <c r="V67" s="92">
        <v>2</v>
      </c>
      <c r="W67" s="92">
        <v>0</v>
      </c>
      <c r="X67" s="92">
        <v>0</v>
      </c>
      <c r="Y67" s="92">
        <v>0</v>
      </c>
      <c r="Z67" s="92">
        <v>0</v>
      </c>
      <c r="AA67" s="132">
        <f t="shared" si="1"/>
        <v>13</v>
      </c>
      <c r="AB67" s="133" t="s">
        <v>165</v>
      </c>
    </row>
    <row r="68" spans="1:28" ht="35.1" customHeight="1" x14ac:dyDescent="0.15">
      <c r="A68" s="129">
        <f t="shared" si="0"/>
        <v>59</v>
      </c>
      <c r="B68" s="74"/>
      <c r="C68" s="74">
        <v>1</v>
      </c>
      <c r="D68" s="74"/>
      <c r="E68" s="74"/>
      <c r="F68" s="74"/>
      <c r="G68" s="74"/>
      <c r="H68" s="74"/>
      <c r="I68" s="74"/>
      <c r="J68" s="74"/>
      <c r="K68" s="74"/>
      <c r="L68" s="77" t="s">
        <v>291</v>
      </c>
      <c r="M68" s="77" t="s">
        <v>291</v>
      </c>
      <c r="N68" s="75" t="s">
        <v>292</v>
      </c>
      <c r="O68" s="91"/>
      <c r="P68" s="97"/>
      <c r="Q68" s="87"/>
      <c r="R68" s="91"/>
      <c r="S68" s="92">
        <v>0</v>
      </c>
      <c r="T68" s="92">
        <v>0</v>
      </c>
      <c r="U68" s="92">
        <v>0</v>
      </c>
      <c r="V68" s="92">
        <v>0</v>
      </c>
      <c r="W68" s="92">
        <v>2</v>
      </c>
      <c r="X68" s="92">
        <v>2</v>
      </c>
      <c r="Y68" s="92">
        <v>5</v>
      </c>
      <c r="Z68" s="92">
        <v>0</v>
      </c>
      <c r="AA68" s="132">
        <f t="shared" si="1"/>
        <v>9</v>
      </c>
      <c r="AB68" s="133" t="s">
        <v>165</v>
      </c>
    </row>
    <row r="69" spans="1:28" ht="35.1" customHeight="1" x14ac:dyDescent="0.15">
      <c r="A69" s="129">
        <f t="shared" si="0"/>
        <v>60</v>
      </c>
      <c r="B69" s="74"/>
      <c r="C69" s="74">
        <v>1</v>
      </c>
      <c r="D69" s="74"/>
      <c r="E69" s="74"/>
      <c r="F69" s="74"/>
      <c r="G69" s="74"/>
      <c r="H69" s="74"/>
      <c r="I69" s="74"/>
      <c r="J69" s="74"/>
      <c r="K69" s="74"/>
      <c r="L69" s="91" t="s">
        <v>293</v>
      </c>
      <c r="M69" s="91" t="s">
        <v>293</v>
      </c>
      <c r="N69" s="75" t="s">
        <v>294</v>
      </c>
      <c r="O69" s="91" t="s">
        <v>295</v>
      </c>
      <c r="P69" s="131" t="s">
        <v>91</v>
      </c>
      <c r="Q69" s="87" t="s">
        <v>90</v>
      </c>
      <c r="R69" s="156"/>
      <c r="S69" s="92">
        <v>2</v>
      </c>
      <c r="T69" s="92">
        <v>7</v>
      </c>
      <c r="U69" s="92">
        <v>4</v>
      </c>
      <c r="V69" s="92">
        <v>2</v>
      </c>
      <c r="W69" s="92">
        <v>0</v>
      </c>
      <c r="X69" s="92">
        <v>0</v>
      </c>
      <c r="Y69" s="92">
        <v>0</v>
      </c>
      <c r="Z69" s="92">
        <v>0</v>
      </c>
      <c r="AA69" s="132">
        <f t="shared" si="1"/>
        <v>15</v>
      </c>
      <c r="AB69" s="133" t="s">
        <v>161</v>
      </c>
    </row>
    <row r="70" spans="1:28" ht="35.1" customHeight="1" x14ac:dyDescent="0.15">
      <c r="A70" s="129">
        <f t="shared" si="0"/>
        <v>61</v>
      </c>
      <c r="B70" s="74"/>
      <c r="C70" s="91">
        <v>1</v>
      </c>
      <c r="D70" s="91"/>
      <c r="E70" s="91"/>
      <c r="F70" s="91"/>
      <c r="G70" s="91"/>
      <c r="H70" s="91"/>
      <c r="I70" s="91"/>
      <c r="J70" s="91"/>
      <c r="K70" s="91"/>
      <c r="L70" s="91" t="s">
        <v>296</v>
      </c>
      <c r="M70" s="91" t="s">
        <v>296</v>
      </c>
      <c r="N70" s="75" t="s">
        <v>297</v>
      </c>
      <c r="O70" s="91" t="s">
        <v>295</v>
      </c>
      <c r="P70" s="97" t="s">
        <v>91</v>
      </c>
      <c r="Q70" s="91" t="s">
        <v>90</v>
      </c>
      <c r="R70" s="91"/>
      <c r="S70" s="92">
        <v>0</v>
      </c>
      <c r="T70" s="92">
        <v>0</v>
      </c>
      <c r="U70" s="92">
        <v>0</v>
      </c>
      <c r="V70" s="92">
        <v>0</v>
      </c>
      <c r="W70" s="92">
        <v>2</v>
      </c>
      <c r="X70" s="92">
        <v>2</v>
      </c>
      <c r="Y70" s="92">
        <v>5</v>
      </c>
      <c r="Z70" s="92">
        <v>4</v>
      </c>
      <c r="AA70" s="132">
        <f t="shared" si="1"/>
        <v>13</v>
      </c>
      <c r="AB70" s="133" t="s">
        <v>161</v>
      </c>
    </row>
    <row r="71" spans="1:28" ht="35.1" customHeight="1" x14ac:dyDescent="0.15">
      <c r="A71" s="129">
        <f t="shared" si="0"/>
        <v>62</v>
      </c>
      <c r="B71" s="74"/>
      <c r="C71" s="74">
        <v>1</v>
      </c>
      <c r="D71" s="74"/>
      <c r="E71" s="74"/>
      <c r="F71" s="74"/>
      <c r="G71" s="74"/>
      <c r="H71" s="74"/>
      <c r="I71" s="74"/>
      <c r="J71" s="74"/>
      <c r="K71" s="74"/>
      <c r="L71" s="76" t="s">
        <v>298</v>
      </c>
      <c r="M71" s="76" t="s">
        <v>298</v>
      </c>
      <c r="N71" s="75" t="s">
        <v>299</v>
      </c>
      <c r="O71" s="130" t="s">
        <v>164</v>
      </c>
      <c r="P71" s="92" t="s">
        <v>91</v>
      </c>
      <c r="Q71" s="87" t="s">
        <v>90</v>
      </c>
      <c r="R71" s="130"/>
      <c r="S71" s="92">
        <v>2</v>
      </c>
      <c r="T71" s="92">
        <v>0</v>
      </c>
      <c r="U71" s="92">
        <v>0</v>
      </c>
      <c r="V71" s="92">
        <v>0</v>
      </c>
      <c r="W71" s="92">
        <v>0</v>
      </c>
      <c r="X71" s="92">
        <v>0</v>
      </c>
      <c r="Y71" s="92">
        <v>0</v>
      </c>
      <c r="Z71" s="92">
        <v>0</v>
      </c>
      <c r="AA71" s="132">
        <f t="shared" si="1"/>
        <v>2</v>
      </c>
      <c r="AB71" s="133" t="s">
        <v>165</v>
      </c>
    </row>
    <row r="72" spans="1:28" ht="35.1" customHeight="1" x14ac:dyDescent="0.15">
      <c r="A72" s="129">
        <f t="shared" ref="A72:A135" si="2">ROW()-9</f>
        <v>63</v>
      </c>
      <c r="B72" s="74"/>
      <c r="C72" s="74">
        <v>1</v>
      </c>
      <c r="D72" s="74"/>
      <c r="E72" s="74"/>
      <c r="F72" s="74"/>
      <c r="G72" s="74"/>
      <c r="H72" s="74"/>
      <c r="I72" s="74"/>
      <c r="J72" s="74"/>
      <c r="K72" s="74"/>
      <c r="L72" s="76" t="s">
        <v>300</v>
      </c>
      <c r="M72" s="76" t="s">
        <v>300</v>
      </c>
      <c r="N72" s="75" t="s">
        <v>73</v>
      </c>
      <c r="O72" s="130" t="s">
        <v>171</v>
      </c>
      <c r="P72" s="92" t="s">
        <v>91</v>
      </c>
      <c r="Q72" s="87" t="s">
        <v>90</v>
      </c>
      <c r="R72" s="130"/>
      <c r="S72" s="92">
        <v>0</v>
      </c>
      <c r="T72" s="92">
        <v>7</v>
      </c>
      <c r="U72" s="92">
        <v>4</v>
      </c>
      <c r="V72" s="92">
        <v>2</v>
      </c>
      <c r="W72" s="92">
        <v>0</v>
      </c>
      <c r="X72" s="92">
        <v>0</v>
      </c>
      <c r="Y72" s="92">
        <v>0</v>
      </c>
      <c r="Z72" s="92">
        <v>0</v>
      </c>
      <c r="AA72" s="132">
        <f t="shared" si="1"/>
        <v>13</v>
      </c>
      <c r="AB72" s="133" t="s">
        <v>165</v>
      </c>
    </row>
    <row r="73" spans="1:28" ht="35.1" customHeight="1" x14ac:dyDescent="0.15">
      <c r="A73" s="129">
        <f t="shared" si="2"/>
        <v>64</v>
      </c>
      <c r="B73" s="74"/>
      <c r="C73" s="74">
        <v>1</v>
      </c>
      <c r="D73" s="74"/>
      <c r="E73" s="74"/>
      <c r="F73" s="74"/>
      <c r="G73" s="74"/>
      <c r="H73" s="74"/>
      <c r="I73" s="74"/>
      <c r="J73" s="74"/>
      <c r="K73" s="74"/>
      <c r="L73" s="76" t="s">
        <v>72</v>
      </c>
      <c r="M73" s="76" t="s">
        <v>72</v>
      </c>
      <c r="N73" s="75" t="s">
        <v>73</v>
      </c>
      <c r="O73" s="130" t="s">
        <v>301</v>
      </c>
      <c r="P73" s="92" t="s">
        <v>91</v>
      </c>
      <c r="Q73" s="87" t="s">
        <v>90</v>
      </c>
      <c r="R73" s="130"/>
      <c r="S73" s="92">
        <v>0</v>
      </c>
      <c r="T73" s="92">
        <v>0</v>
      </c>
      <c r="U73" s="92">
        <v>0</v>
      </c>
      <c r="V73" s="92">
        <v>0</v>
      </c>
      <c r="W73" s="92">
        <v>2</v>
      </c>
      <c r="X73" s="92">
        <v>2</v>
      </c>
      <c r="Y73" s="92">
        <v>5</v>
      </c>
      <c r="Z73" s="92">
        <v>0</v>
      </c>
      <c r="AA73" s="132">
        <f t="shared" si="1"/>
        <v>9</v>
      </c>
      <c r="AB73" s="133" t="s">
        <v>165</v>
      </c>
    </row>
    <row r="74" spans="1:28" ht="35.1" customHeight="1" x14ac:dyDescent="0.15">
      <c r="A74" s="129">
        <f t="shared" si="2"/>
        <v>65</v>
      </c>
      <c r="B74" s="74"/>
      <c r="C74" s="74">
        <v>1</v>
      </c>
      <c r="D74" s="74"/>
      <c r="E74" s="74"/>
      <c r="F74" s="74"/>
      <c r="G74" s="74"/>
      <c r="H74" s="74"/>
      <c r="I74" s="74"/>
      <c r="J74" s="74"/>
      <c r="K74" s="74"/>
      <c r="L74" s="96" t="s">
        <v>302</v>
      </c>
      <c r="M74" s="96" t="s">
        <v>302</v>
      </c>
      <c r="N74" s="75" t="s">
        <v>303</v>
      </c>
      <c r="O74" s="130" t="s">
        <v>301</v>
      </c>
      <c r="P74" s="92"/>
      <c r="Q74" s="87"/>
      <c r="R74" s="130"/>
      <c r="S74" s="92">
        <v>0</v>
      </c>
      <c r="T74" s="92">
        <v>0</v>
      </c>
      <c r="U74" s="92">
        <v>0</v>
      </c>
      <c r="V74" s="92">
        <v>0</v>
      </c>
      <c r="W74" s="92">
        <v>0</v>
      </c>
      <c r="X74" s="92">
        <v>0</v>
      </c>
      <c r="Y74" s="92">
        <v>0</v>
      </c>
      <c r="Z74" s="92">
        <v>4</v>
      </c>
      <c r="AA74" s="132">
        <f t="shared" ref="AA74:AA137" si="3">SUM(S74:Z74)</f>
        <v>4</v>
      </c>
      <c r="AB74" s="133" t="s">
        <v>165</v>
      </c>
    </row>
    <row r="75" spans="1:28" ht="35.1" customHeight="1" x14ac:dyDescent="0.15">
      <c r="A75" s="129">
        <f t="shared" si="2"/>
        <v>66</v>
      </c>
      <c r="B75" s="74"/>
      <c r="C75" s="74"/>
      <c r="D75" s="74">
        <v>2</v>
      </c>
      <c r="E75" s="74"/>
      <c r="F75" s="74"/>
      <c r="G75" s="74"/>
      <c r="H75" s="74"/>
      <c r="I75" s="74"/>
      <c r="J75" s="74"/>
      <c r="K75" s="74"/>
      <c r="L75" s="76" t="s">
        <v>304</v>
      </c>
      <c r="M75" s="76" t="s">
        <v>304</v>
      </c>
      <c r="N75" s="75" t="s">
        <v>305</v>
      </c>
      <c r="O75" s="130" t="s">
        <v>164</v>
      </c>
      <c r="P75" s="92" t="s">
        <v>91</v>
      </c>
      <c r="Q75" s="87" t="s">
        <v>90</v>
      </c>
      <c r="R75" s="130"/>
      <c r="S75" s="92">
        <v>2</v>
      </c>
      <c r="T75" s="92">
        <v>0</v>
      </c>
      <c r="U75" s="92">
        <v>0</v>
      </c>
      <c r="V75" s="92">
        <v>0</v>
      </c>
      <c r="W75" s="92">
        <v>0</v>
      </c>
      <c r="X75" s="92">
        <v>0</v>
      </c>
      <c r="Y75" s="92">
        <v>0</v>
      </c>
      <c r="Z75" s="92">
        <v>0</v>
      </c>
      <c r="AA75" s="132">
        <f t="shared" si="3"/>
        <v>2</v>
      </c>
      <c r="AB75" s="133" t="s">
        <v>165</v>
      </c>
    </row>
    <row r="76" spans="1:28" ht="35.1" customHeight="1" x14ac:dyDescent="0.15">
      <c r="A76" s="129">
        <f t="shared" si="2"/>
        <v>67</v>
      </c>
      <c r="B76" s="74"/>
      <c r="C76" s="74"/>
      <c r="D76" s="74">
        <v>2</v>
      </c>
      <c r="E76" s="74"/>
      <c r="F76" s="74"/>
      <c r="G76" s="74"/>
      <c r="H76" s="74"/>
      <c r="I76" s="74"/>
      <c r="J76" s="74"/>
      <c r="K76" s="74"/>
      <c r="L76" s="76" t="s">
        <v>67</v>
      </c>
      <c r="M76" s="76" t="s">
        <v>67</v>
      </c>
      <c r="N76" s="75" t="s">
        <v>68</v>
      </c>
      <c r="O76" s="130" t="s">
        <v>171</v>
      </c>
      <c r="P76" s="92" t="s">
        <v>91</v>
      </c>
      <c r="Q76" s="87" t="s">
        <v>90</v>
      </c>
      <c r="R76" s="130"/>
      <c r="S76" s="92">
        <v>0</v>
      </c>
      <c r="T76" s="92">
        <v>7</v>
      </c>
      <c r="U76" s="92">
        <v>4</v>
      </c>
      <c r="V76" s="92">
        <v>2</v>
      </c>
      <c r="W76" s="92">
        <v>2</v>
      </c>
      <c r="X76" s="92">
        <v>2</v>
      </c>
      <c r="Y76" s="92">
        <v>5</v>
      </c>
      <c r="Z76" s="92">
        <v>4</v>
      </c>
      <c r="AA76" s="132">
        <f t="shared" si="3"/>
        <v>26</v>
      </c>
      <c r="AB76" s="133" t="s">
        <v>165</v>
      </c>
    </row>
    <row r="77" spans="1:28" ht="35.1" customHeight="1" x14ac:dyDescent="0.15">
      <c r="A77" s="129">
        <f t="shared" si="2"/>
        <v>68</v>
      </c>
      <c r="B77" s="74"/>
      <c r="C77" s="74"/>
      <c r="D77" s="74">
        <v>2</v>
      </c>
      <c r="E77" s="74"/>
      <c r="F77" s="74"/>
      <c r="G77" s="74"/>
      <c r="H77" s="74"/>
      <c r="I77" s="74"/>
      <c r="J77" s="74"/>
      <c r="K77" s="74"/>
      <c r="L77" s="157" t="s">
        <v>306</v>
      </c>
      <c r="M77" s="157" t="s">
        <v>306</v>
      </c>
      <c r="N77" s="69" t="s">
        <v>120</v>
      </c>
      <c r="O77" s="130"/>
      <c r="P77" s="92" t="s">
        <v>91</v>
      </c>
      <c r="Q77" s="87" t="s">
        <v>90</v>
      </c>
      <c r="R77" s="130"/>
      <c r="S77" s="92">
        <v>0</v>
      </c>
      <c r="T77" s="92">
        <v>0</v>
      </c>
      <c r="U77" s="92">
        <v>0</v>
      </c>
      <c r="V77" s="92">
        <v>0</v>
      </c>
      <c r="W77" s="92">
        <v>2</v>
      </c>
      <c r="X77" s="92">
        <v>2</v>
      </c>
      <c r="Y77" s="92">
        <v>5</v>
      </c>
      <c r="Z77" s="92">
        <v>4</v>
      </c>
      <c r="AA77" s="132">
        <f t="shared" si="3"/>
        <v>13</v>
      </c>
      <c r="AB77" s="133" t="s">
        <v>165</v>
      </c>
    </row>
    <row r="78" spans="1:28" ht="35.1" customHeight="1" x14ac:dyDescent="0.15">
      <c r="A78" s="129">
        <f t="shared" si="2"/>
        <v>69</v>
      </c>
      <c r="B78" s="74"/>
      <c r="C78" s="74"/>
      <c r="D78" s="74">
        <v>2</v>
      </c>
      <c r="E78" s="74"/>
      <c r="F78" s="74"/>
      <c r="G78" s="74"/>
      <c r="H78" s="74"/>
      <c r="I78" s="74"/>
      <c r="J78" s="74"/>
      <c r="K78" s="74"/>
      <c r="L78" s="76" t="s">
        <v>307</v>
      </c>
      <c r="M78" s="76" t="s">
        <v>307</v>
      </c>
      <c r="N78" s="75" t="s">
        <v>308</v>
      </c>
      <c r="O78" s="91"/>
      <c r="P78" s="131" t="s">
        <v>89</v>
      </c>
      <c r="Q78" s="87" t="s">
        <v>90</v>
      </c>
      <c r="R78" s="91"/>
      <c r="S78" s="92">
        <v>2</v>
      </c>
      <c r="T78" s="92">
        <v>0</v>
      </c>
      <c r="U78" s="92">
        <v>0</v>
      </c>
      <c r="V78" s="92">
        <v>0</v>
      </c>
      <c r="W78" s="92">
        <v>0</v>
      </c>
      <c r="X78" s="92">
        <v>0</v>
      </c>
      <c r="Y78" s="92">
        <v>0</v>
      </c>
      <c r="Z78" s="92">
        <v>0</v>
      </c>
      <c r="AA78" s="132">
        <f t="shared" si="3"/>
        <v>2</v>
      </c>
      <c r="AB78" s="133" t="s">
        <v>174</v>
      </c>
    </row>
    <row r="79" spans="1:28" ht="35.1" customHeight="1" x14ac:dyDescent="0.15">
      <c r="A79" s="129">
        <f t="shared" si="2"/>
        <v>70</v>
      </c>
      <c r="B79" s="74"/>
      <c r="C79" s="74"/>
      <c r="D79" s="74">
        <v>2</v>
      </c>
      <c r="E79" s="74"/>
      <c r="F79" s="74"/>
      <c r="G79" s="74"/>
      <c r="H79" s="74"/>
      <c r="I79" s="74"/>
      <c r="J79" s="74"/>
      <c r="K79" s="74"/>
      <c r="L79" s="76" t="s">
        <v>309</v>
      </c>
      <c r="M79" s="76" t="s">
        <v>309</v>
      </c>
      <c r="N79" s="75" t="s">
        <v>310</v>
      </c>
      <c r="O79" s="91"/>
      <c r="P79" s="131" t="s">
        <v>89</v>
      </c>
      <c r="Q79" s="87" t="s">
        <v>90</v>
      </c>
      <c r="R79" s="91"/>
      <c r="S79" s="92">
        <v>0</v>
      </c>
      <c r="T79" s="92">
        <v>7</v>
      </c>
      <c r="U79" s="92">
        <v>4</v>
      </c>
      <c r="V79" s="92">
        <v>2</v>
      </c>
      <c r="W79" s="92">
        <v>3</v>
      </c>
      <c r="X79" s="92">
        <v>3</v>
      </c>
      <c r="Y79" s="92">
        <v>5</v>
      </c>
      <c r="Z79" s="92">
        <v>5</v>
      </c>
      <c r="AA79" s="132">
        <f t="shared" si="3"/>
        <v>29</v>
      </c>
      <c r="AB79" s="133" t="s">
        <v>174</v>
      </c>
    </row>
    <row r="80" spans="1:28" ht="35.1" customHeight="1" x14ac:dyDescent="0.15">
      <c r="A80" s="129">
        <f t="shared" si="2"/>
        <v>71</v>
      </c>
      <c r="B80" s="74"/>
      <c r="C80" s="74"/>
      <c r="D80" s="74">
        <v>2</v>
      </c>
      <c r="E80" s="74"/>
      <c r="F80" s="74"/>
      <c r="G80" s="74"/>
      <c r="H80" s="74"/>
      <c r="I80" s="74"/>
      <c r="J80" s="74"/>
      <c r="K80" s="74"/>
      <c r="L80" s="96" t="s">
        <v>311</v>
      </c>
      <c r="M80" s="96" t="s">
        <v>311</v>
      </c>
      <c r="N80" s="75" t="s">
        <v>312</v>
      </c>
      <c r="O80" s="91"/>
      <c r="P80" s="131"/>
      <c r="Q80" s="87"/>
      <c r="R80" s="91"/>
      <c r="S80" s="92">
        <v>0</v>
      </c>
      <c r="T80" s="92">
        <v>0</v>
      </c>
      <c r="U80" s="92">
        <v>0</v>
      </c>
      <c r="V80" s="92">
        <v>0</v>
      </c>
      <c r="W80" s="92">
        <v>0</v>
      </c>
      <c r="X80" s="92">
        <v>0</v>
      </c>
      <c r="Y80" s="92">
        <v>0</v>
      </c>
      <c r="Z80" s="92">
        <v>4</v>
      </c>
      <c r="AA80" s="132">
        <f t="shared" si="3"/>
        <v>4</v>
      </c>
      <c r="AB80" s="133" t="s">
        <v>174</v>
      </c>
    </row>
    <row r="81" spans="1:29" ht="35.1" customHeight="1" x14ac:dyDescent="0.15">
      <c r="A81" s="129">
        <f t="shared" si="2"/>
        <v>72</v>
      </c>
      <c r="B81" s="74"/>
      <c r="C81" s="74"/>
      <c r="D81" s="74">
        <v>2</v>
      </c>
      <c r="E81" s="74"/>
      <c r="F81" s="158"/>
      <c r="G81" s="74"/>
      <c r="H81" s="74"/>
      <c r="I81" s="74"/>
      <c r="J81" s="74"/>
      <c r="K81" s="74"/>
      <c r="L81" s="76" t="s">
        <v>313</v>
      </c>
      <c r="M81" s="76" t="s">
        <v>313</v>
      </c>
      <c r="N81" s="102" t="s">
        <v>314</v>
      </c>
      <c r="O81" s="91"/>
      <c r="P81" s="131"/>
      <c r="Q81" s="87"/>
      <c r="R81" s="91"/>
      <c r="S81" s="92">
        <v>0</v>
      </c>
      <c r="T81" s="92">
        <v>7</v>
      </c>
      <c r="U81" s="92">
        <v>4</v>
      </c>
      <c r="V81" s="92">
        <v>2</v>
      </c>
      <c r="W81" s="92">
        <v>2</v>
      </c>
      <c r="X81" s="92">
        <v>2</v>
      </c>
      <c r="Y81" s="92">
        <v>5</v>
      </c>
      <c r="Z81" s="92">
        <v>0</v>
      </c>
      <c r="AA81" s="132">
        <f t="shared" si="3"/>
        <v>22</v>
      </c>
      <c r="AB81" s="133" t="s">
        <v>165</v>
      </c>
    </row>
    <row r="82" spans="1:29" ht="35.1" customHeight="1" x14ac:dyDescent="0.15">
      <c r="A82" s="129">
        <f t="shared" si="2"/>
        <v>73</v>
      </c>
      <c r="B82" s="74"/>
      <c r="C82" s="74"/>
      <c r="D82" s="74">
        <v>2</v>
      </c>
      <c r="E82" s="74"/>
      <c r="F82" s="74"/>
      <c r="G82" s="74"/>
      <c r="H82" s="74"/>
      <c r="I82" s="74"/>
      <c r="J82" s="74"/>
      <c r="K82" s="74"/>
      <c r="L82" s="76" t="s">
        <v>315</v>
      </c>
      <c r="M82" s="76" t="s">
        <v>315</v>
      </c>
      <c r="N82" s="75" t="s">
        <v>316</v>
      </c>
      <c r="O82" s="91"/>
      <c r="P82" s="97" t="s">
        <v>97</v>
      </c>
      <c r="Q82" s="87" t="s">
        <v>90</v>
      </c>
      <c r="R82" s="91"/>
      <c r="S82" s="92">
        <v>0</v>
      </c>
      <c r="T82" s="92">
        <v>7</v>
      </c>
      <c r="U82" s="92">
        <v>4</v>
      </c>
      <c r="V82" s="92">
        <v>2</v>
      </c>
      <c r="W82" s="92">
        <v>2</v>
      </c>
      <c r="X82" s="92">
        <v>2</v>
      </c>
      <c r="Y82" s="92">
        <v>5</v>
      </c>
      <c r="Z82" s="92">
        <v>0</v>
      </c>
      <c r="AA82" s="132">
        <f t="shared" si="3"/>
        <v>22</v>
      </c>
      <c r="AB82" s="133" t="s">
        <v>165</v>
      </c>
    </row>
    <row r="83" spans="1:29" ht="35.1" customHeight="1" x14ac:dyDescent="0.15">
      <c r="A83" s="129">
        <f t="shared" si="2"/>
        <v>74</v>
      </c>
      <c r="B83" s="74"/>
      <c r="C83" s="74"/>
      <c r="D83" s="74">
        <v>2</v>
      </c>
      <c r="E83" s="74"/>
      <c r="F83" s="74"/>
      <c r="G83" s="74"/>
      <c r="H83" s="74"/>
      <c r="I83" s="74"/>
      <c r="J83" s="74"/>
      <c r="K83" s="74"/>
      <c r="L83" s="76" t="s">
        <v>317</v>
      </c>
      <c r="M83" s="76" t="s">
        <v>317</v>
      </c>
      <c r="N83" s="75" t="s">
        <v>318</v>
      </c>
      <c r="O83" s="91" t="s">
        <v>187</v>
      </c>
      <c r="P83" s="97" t="s">
        <v>97</v>
      </c>
      <c r="Q83" s="87" t="s">
        <v>90</v>
      </c>
      <c r="R83" s="91"/>
      <c r="S83" s="92">
        <v>0</v>
      </c>
      <c r="T83" s="92">
        <v>7</v>
      </c>
      <c r="U83" s="92">
        <v>4</v>
      </c>
      <c r="V83" s="92">
        <v>2</v>
      </c>
      <c r="W83" s="92">
        <v>2</v>
      </c>
      <c r="X83" s="92">
        <v>2</v>
      </c>
      <c r="Y83" s="92">
        <v>5</v>
      </c>
      <c r="Z83" s="92">
        <v>0</v>
      </c>
      <c r="AA83" s="132">
        <f t="shared" si="3"/>
        <v>22</v>
      </c>
      <c r="AB83" s="133" t="s">
        <v>165</v>
      </c>
    </row>
    <row r="84" spans="1:29" ht="35.1" customHeight="1" x14ac:dyDescent="0.15">
      <c r="A84" s="129">
        <f t="shared" si="2"/>
        <v>75</v>
      </c>
      <c r="B84" s="74"/>
      <c r="C84" s="74"/>
      <c r="D84" s="74">
        <v>2</v>
      </c>
      <c r="E84" s="74"/>
      <c r="F84" s="74"/>
      <c r="G84" s="74"/>
      <c r="H84" s="74"/>
      <c r="I84" s="74"/>
      <c r="J84" s="74"/>
      <c r="K84" s="74"/>
      <c r="L84" s="91" t="s">
        <v>319</v>
      </c>
      <c r="M84" s="91" t="s">
        <v>319</v>
      </c>
      <c r="N84" s="75" t="s">
        <v>320</v>
      </c>
      <c r="O84" s="91"/>
      <c r="P84" s="131" t="s">
        <v>91</v>
      </c>
      <c r="Q84" s="87" t="s">
        <v>90</v>
      </c>
      <c r="R84" s="91"/>
      <c r="S84" s="92">
        <v>0</v>
      </c>
      <c r="T84" s="92">
        <v>7</v>
      </c>
      <c r="U84" s="92">
        <v>4</v>
      </c>
      <c r="V84" s="92">
        <v>2</v>
      </c>
      <c r="W84" s="92">
        <v>2</v>
      </c>
      <c r="X84" s="92">
        <v>2</v>
      </c>
      <c r="Y84" s="92">
        <v>5</v>
      </c>
      <c r="Z84" s="92">
        <v>0</v>
      </c>
      <c r="AA84" s="132">
        <f t="shared" si="3"/>
        <v>22</v>
      </c>
      <c r="AB84" s="133" t="s">
        <v>165</v>
      </c>
    </row>
    <row r="85" spans="1:29" ht="35.1" customHeight="1" x14ac:dyDescent="0.15">
      <c r="A85" s="129">
        <f t="shared" si="2"/>
        <v>76</v>
      </c>
      <c r="B85" s="74"/>
      <c r="C85" s="74"/>
      <c r="D85" s="74">
        <v>2</v>
      </c>
      <c r="E85" s="74"/>
      <c r="F85" s="74"/>
      <c r="G85" s="74"/>
      <c r="H85" s="74"/>
      <c r="I85" s="74"/>
      <c r="J85" s="74"/>
      <c r="K85" s="74"/>
      <c r="L85" s="91" t="s">
        <v>196</v>
      </c>
      <c r="M85" s="91" t="s">
        <v>196</v>
      </c>
      <c r="N85" s="75" t="s">
        <v>197</v>
      </c>
      <c r="O85" s="91"/>
      <c r="P85" s="97" t="s">
        <v>91</v>
      </c>
      <c r="Q85" s="87" t="s">
        <v>90</v>
      </c>
      <c r="R85" s="91"/>
      <c r="S85" s="92">
        <v>0</v>
      </c>
      <c r="T85" s="92">
        <v>21</v>
      </c>
      <c r="U85" s="92">
        <v>12</v>
      </c>
      <c r="V85" s="92">
        <v>6</v>
      </c>
      <c r="W85" s="92">
        <v>6</v>
      </c>
      <c r="X85" s="92">
        <v>6</v>
      </c>
      <c r="Y85" s="92">
        <v>15</v>
      </c>
      <c r="Z85" s="92">
        <v>0</v>
      </c>
      <c r="AA85" s="132">
        <f t="shared" si="3"/>
        <v>66</v>
      </c>
      <c r="AB85" s="133" t="s">
        <v>161</v>
      </c>
    </row>
    <row r="86" spans="1:29" ht="35.1" customHeight="1" x14ac:dyDescent="0.15">
      <c r="A86" s="129">
        <f t="shared" si="2"/>
        <v>77</v>
      </c>
      <c r="B86" s="87"/>
      <c r="C86" s="87"/>
      <c r="D86" s="87">
        <v>2</v>
      </c>
      <c r="E86" s="87"/>
      <c r="F86" s="87"/>
      <c r="G86" s="87"/>
      <c r="H86" s="87"/>
      <c r="I86" s="87"/>
      <c r="J86" s="87"/>
      <c r="K86" s="130"/>
      <c r="L86" s="93" t="s">
        <v>321</v>
      </c>
      <c r="M86" s="93" t="s">
        <v>321</v>
      </c>
      <c r="N86" s="75" t="s">
        <v>322</v>
      </c>
      <c r="O86" s="87"/>
      <c r="P86" s="92" t="s">
        <v>91</v>
      </c>
      <c r="Q86" s="74" t="s">
        <v>90</v>
      </c>
      <c r="R86" s="87"/>
      <c r="S86" s="92">
        <v>2</v>
      </c>
      <c r="T86" s="92">
        <v>7</v>
      </c>
      <c r="U86" s="92">
        <v>4</v>
      </c>
      <c r="V86" s="92">
        <v>2</v>
      </c>
      <c r="W86" s="92">
        <v>2</v>
      </c>
      <c r="X86" s="92">
        <v>2</v>
      </c>
      <c r="Y86" s="92">
        <v>5</v>
      </c>
      <c r="Z86" s="92">
        <v>4</v>
      </c>
      <c r="AA86" s="132">
        <f t="shared" si="3"/>
        <v>28</v>
      </c>
      <c r="AB86" s="133" t="s">
        <v>161</v>
      </c>
    </row>
    <row r="87" spans="1:29" ht="35.1" customHeight="1" x14ac:dyDescent="0.15">
      <c r="A87" s="129">
        <f t="shared" si="2"/>
        <v>78</v>
      </c>
      <c r="B87" s="87"/>
      <c r="C87" s="87"/>
      <c r="D87" s="87">
        <v>2</v>
      </c>
      <c r="E87" s="87"/>
      <c r="F87" s="87"/>
      <c r="G87" s="87"/>
      <c r="H87" s="87"/>
      <c r="I87" s="87"/>
      <c r="J87" s="87"/>
      <c r="K87" s="130"/>
      <c r="L87" s="76" t="s">
        <v>323</v>
      </c>
      <c r="M87" s="76" t="s">
        <v>323</v>
      </c>
      <c r="N87" s="75" t="s">
        <v>324</v>
      </c>
      <c r="O87" s="87" t="s">
        <v>325</v>
      </c>
      <c r="P87" s="131" t="s">
        <v>97</v>
      </c>
      <c r="Q87" s="74" t="s">
        <v>90</v>
      </c>
      <c r="R87" s="87"/>
      <c r="S87" s="97">
        <v>2</v>
      </c>
      <c r="T87" s="97">
        <v>7</v>
      </c>
      <c r="U87" s="97">
        <v>4</v>
      </c>
      <c r="V87" s="97">
        <v>2</v>
      </c>
      <c r="W87" s="97">
        <v>2</v>
      </c>
      <c r="X87" s="97">
        <v>2</v>
      </c>
      <c r="Y87" s="97">
        <v>5</v>
      </c>
      <c r="Z87" s="97">
        <v>4</v>
      </c>
      <c r="AA87" s="132">
        <f t="shared" si="3"/>
        <v>28</v>
      </c>
      <c r="AB87" s="133" t="s">
        <v>210</v>
      </c>
      <c r="AC87" s="112" t="s">
        <v>326</v>
      </c>
    </row>
    <row r="88" spans="1:29" ht="35.1" customHeight="1" x14ac:dyDescent="0.15">
      <c r="A88" s="129">
        <f t="shared" si="2"/>
        <v>79</v>
      </c>
      <c r="B88" s="87"/>
      <c r="C88" s="87"/>
      <c r="D88" s="87">
        <v>2</v>
      </c>
      <c r="E88" s="87"/>
      <c r="F88" s="87"/>
      <c r="G88" s="87"/>
      <c r="H88" s="87"/>
      <c r="I88" s="87"/>
      <c r="J88" s="87"/>
      <c r="K88" s="130"/>
      <c r="L88" s="104" t="s">
        <v>126</v>
      </c>
      <c r="M88" s="104" t="s">
        <v>126</v>
      </c>
      <c r="N88" s="75" t="s">
        <v>127</v>
      </c>
      <c r="O88" s="104"/>
      <c r="P88" s="131" t="s">
        <v>97</v>
      </c>
      <c r="Q88" s="74" t="s">
        <v>90</v>
      </c>
      <c r="R88" s="87"/>
      <c r="S88" s="97">
        <v>16</v>
      </c>
      <c r="T88" s="97">
        <v>56</v>
      </c>
      <c r="U88" s="97">
        <v>32</v>
      </c>
      <c r="V88" s="97">
        <v>16</v>
      </c>
      <c r="W88" s="97">
        <v>16</v>
      </c>
      <c r="X88" s="97">
        <v>16</v>
      </c>
      <c r="Y88" s="97">
        <v>40</v>
      </c>
      <c r="Z88" s="97">
        <v>32</v>
      </c>
      <c r="AA88" s="132">
        <f t="shared" si="3"/>
        <v>224</v>
      </c>
      <c r="AB88" s="133" t="s">
        <v>161</v>
      </c>
    </row>
    <row r="89" spans="1:29" ht="35.1" customHeight="1" x14ac:dyDescent="0.15">
      <c r="A89" s="129">
        <f t="shared" si="2"/>
        <v>80</v>
      </c>
      <c r="B89" s="87"/>
      <c r="C89" s="87">
        <v>1</v>
      </c>
      <c r="D89" s="87"/>
      <c r="E89" s="87"/>
      <c r="F89" s="87"/>
      <c r="G89" s="87"/>
      <c r="H89" s="87"/>
      <c r="I89" s="87"/>
      <c r="J89" s="87"/>
      <c r="K89" s="130"/>
      <c r="L89" s="74" t="s">
        <v>327</v>
      </c>
      <c r="M89" s="74" t="s">
        <v>327</v>
      </c>
      <c r="N89" s="87" t="s">
        <v>328</v>
      </c>
      <c r="O89" s="87"/>
      <c r="P89" s="92" t="s">
        <v>89</v>
      </c>
      <c r="Q89" s="74" t="s">
        <v>90</v>
      </c>
      <c r="R89" s="87"/>
      <c r="S89" s="92">
        <v>2</v>
      </c>
      <c r="T89" s="92">
        <v>7</v>
      </c>
      <c r="U89" s="92">
        <v>4</v>
      </c>
      <c r="V89" s="92">
        <v>2</v>
      </c>
      <c r="W89" s="92">
        <v>0</v>
      </c>
      <c r="X89" s="92">
        <v>0</v>
      </c>
      <c r="Y89" s="92">
        <v>0</v>
      </c>
      <c r="Z89" s="92">
        <v>0</v>
      </c>
      <c r="AA89" s="132">
        <v>14</v>
      </c>
      <c r="AB89" s="133" t="s">
        <v>268</v>
      </c>
    </row>
    <row r="90" spans="1:29" ht="35.1" customHeight="1" x14ac:dyDescent="0.15">
      <c r="A90" s="129">
        <f t="shared" si="2"/>
        <v>81</v>
      </c>
      <c r="B90" s="87"/>
      <c r="C90" s="87">
        <v>1</v>
      </c>
      <c r="D90" s="87"/>
      <c r="E90" s="87"/>
      <c r="F90" s="87"/>
      <c r="G90" s="87"/>
      <c r="H90" s="87"/>
      <c r="I90" s="87"/>
      <c r="J90" s="87"/>
      <c r="K90" s="130"/>
      <c r="L90" s="74" t="s">
        <v>329</v>
      </c>
      <c r="M90" s="74" t="s">
        <v>329</v>
      </c>
      <c r="N90" s="87" t="s">
        <v>330</v>
      </c>
      <c r="O90" s="87"/>
      <c r="P90" s="92" t="s">
        <v>89</v>
      </c>
      <c r="Q90" s="74" t="s">
        <v>90</v>
      </c>
      <c r="R90" s="87"/>
      <c r="S90" s="92">
        <v>0</v>
      </c>
      <c r="T90" s="92">
        <v>0</v>
      </c>
      <c r="U90" s="92">
        <v>0</v>
      </c>
      <c r="V90" s="92">
        <v>0</v>
      </c>
      <c r="W90" s="92">
        <v>2</v>
      </c>
      <c r="X90" s="92">
        <v>2</v>
      </c>
      <c r="Y90" s="92">
        <v>5</v>
      </c>
      <c r="Z90" s="92">
        <v>4</v>
      </c>
      <c r="AA90" s="132">
        <v>12</v>
      </c>
      <c r="AB90" s="133" t="s">
        <v>268</v>
      </c>
    </row>
    <row r="91" spans="1:29" ht="35.1" customHeight="1" x14ac:dyDescent="0.15">
      <c r="A91" s="129">
        <f t="shared" si="2"/>
        <v>82</v>
      </c>
      <c r="B91" s="87"/>
      <c r="C91" s="87">
        <v>1</v>
      </c>
      <c r="D91" s="87"/>
      <c r="E91" s="87"/>
      <c r="F91" s="87"/>
      <c r="G91" s="87"/>
      <c r="H91" s="87"/>
      <c r="I91" s="87"/>
      <c r="J91" s="87"/>
      <c r="K91" s="130"/>
      <c r="L91" s="94" t="s">
        <v>331</v>
      </c>
      <c r="M91" s="94" t="s">
        <v>331</v>
      </c>
      <c r="N91" s="77" t="s">
        <v>332</v>
      </c>
      <c r="O91" s="87"/>
      <c r="P91" s="92"/>
      <c r="Q91" s="74" t="s">
        <v>90</v>
      </c>
      <c r="R91" s="87"/>
      <c r="S91" s="92">
        <v>0</v>
      </c>
      <c r="T91" s="92">
        <v>7</v>
      </c>
      <c r="U91" s="92">
        <v>0</v>
      </c>
      <c r="V91" s="92">
        <v>0</v>
      </c>
      <c r="W91" s="92">
        <v>0</v>
      </c>
      <c r="X91" s="92">
        <v>0</v>
      </c>
      <c r="Y91" s="92">
        <v>0</v>
      </c>
      <c r="Z91" s="92">
        <v>0</v>
      </c>
      <c r="AA91" s="132">
        <f t="shared" si="3"/>
        <v>7</v>
      </c>
      <c r="AB91" s="133" t="s">
        <v>268</v>
      </c>
    </row>
    <row r="92" spans="1:29" ht="35.1" customHeight="1" x14ac:dyDescent="0.15">
      <c r="A92" s="129">
        <f t="shared" si="2"/>
        <v>83</v>
      </c>
      <c r="B92" s="87"/>
      <c r="C92" s="87">
        <v>1</v>
      </c>
      <c r="D92" s="87"/>
      <c r="E92" s="87"/>
      <c r="F92" s="87"/>
      <c r="G92" s="87"/>
      <c r="H92" s="87"/>
      <c r="I92" s="87"/>
      <c r="J92" s="87"/>
      <c r="K92" s="130"/>
      <c r="L92" s="74" t="s">
        <v>333</v>
      </c>
      <c r="M92" s="74" t="s">
        <v>333</v>
      </c>
      <c r="N92" s="77" t="s">
        <v>334</v>
      </c>
      <c r="O92" s="87"/>
      <c r="P92" s="92"/>
      <c r="Q92" s="74" t="s">
        <v>90</v>
      </c>
      <c r="R92" s="87"/>
      <c r="S92" s="92">
        <v>0</v>
      </c>
      <c r="T92" s="92">
        <v>0</v>
      </c>
      <c r="U92" s="92">
        <v>0</v>
      </c>
      <c r="V92" s="92">
        <v>0</v>
      </c>
      <c r="W92" s="92">
        <v>2</v>
      </c>
      <c r="X92" s="92">
        <v>2</v>
      </c>
      <c r="Y92" s="92">
        <v>0</v>
      </c>
      <c r="Z92" s="92">
        <v>0</v>
      </c>
      <c r="AA92" s="132">
        <f t="shared" si="3"/>
        <v>4</v>
      </c>
      <c r="AB92" s="133" t="s">
        <v>268</v>
      </c>
    </row>
    <row r="93" spans="1:29" ht="35.1" customHeight="1" x14ac:dyDescent="0.15">
      <c r="A93" s="129">
        <f t="shared" si="2"/>
        <v>84</v>
      </c>
      <c r="B93" s="87"/>
      <c r="C93" s="87">
        <v>1</v>
      </c>
      <c r="D93" s="87"/>
      <c r="E93" s="87"/>
      <c r="F93" s="87"/>
      <c r="G93" s="87"/>
      <c r="H93" s="87"/>
      <c r="I93" s="87"/>
      <c r="J93" s="87"/>
      <c r="K93" s="130"/>
      <c r="L93" s="76" t="s">
        <v>335</v>
      </c>
      <c r="M93" s="76" t="s">
        <v>335</v>
      </c>
      <c r="N93" s="77" t="s">
        <v>336</v>
      </c>
      <c r="O93" s="87"/>
      <c r="P93" s="92"/>
      <c r="Q93" s="74" t="s">
        <v>90</v>
      </c>
      <c r="R93" s="87"/>
      <c r="S93" s="92">
        <v>0</v>
      </c>
      <c r="T93" s="92">
        <v>7</v>
      </c>
      <c r="U93" s="92">
        <v>0</v>
      </c>
      <c r="V93" s="92">
        <v>0</v>
      </c>
      <c r="W93" s="92">
        <v>2</v>
      </c>
      <c r="X93" s="92">
        <v>2</v>
      </c>
      <c r="Y93" s="92">
        <v>0</v>
      </c>
      <c r="Z93" s="92">
        <v>0</v>
      </c>
      <c r="AA93" s="132">
        <f t="shared" si="3"/>
        <v>11</v>
      </c>
      <c r="AB93" s="133" t="s">
        <v>268</v>
      </c>
      <c r="AC93" s="112" t="s">
        <v>337</v>
      </c>
    </row>
    <row r="94" spans="1:29" ht="35.1" customHeight="1" x14ac:dyDescent="0.15">
      <c r="A94" s="129">
        <f t="shared" si="2"/>
        <v>85</v>
      </c>
      <c r="B94" s="87"/>
      <c r="C94" s="87">
        <v>1</v>
      </c>
      <c r="D94" s="87"/>
      <c r="E94" s="87"/>
      <c r="F94" s="87"/>
      <c r="G94" s="87"/>
      <c r="H94" s="87"/>
      <c r="I94" s="87"/>
      <c r="J94" s="87"/>
      <c r="K94" s="130"/>
      <c r="L94" s="140" t="s">
        <v>338</v>
      </c>
      <c r="M94" s="140" t="s">
        <v>338</v>
      </c>
      <c r="N94" s="77" t="s">
        <v>339</v>
      </c>
      <c r="O94" s="87"/>
      <c r="P94" s="92"/>
      <c r="Q94" s="74" t="s">
        <v>90</v>
      </c>
      <c r="R94" s="87"/>
      <c r="S94" s="92">
        <v>0</v>
      </c>
      <c r="T94" s="92">
        <v>7</v>
      </c>
      <c r="U94" s="92">
        <v>0</v>
      </c>
      <c r="V94" s="92">
        <v>0</v>
      </c>
      <c r="W94" s="92">
        <v>2</v>
      </c>
      <c r="X94" s="92">
        <v>2</v>
      </c>
      <c r="Y94" s="92">
        <v>0</v>
      </c>
      <c r="Z94" s="92">
        <v>0</v>
      </c>
      <c r="AA94" s="132">
        <f t="shared" si="3"/>
        <v>11</v>
      </c>
      <c r="AB94" s="133" t="s">
        <v>268</v>
      </c>
      <c r="AC94" s="112" t="s">
        <v>337</v>
      </c>
    </row>
    <row r="95" spans="1:29" ht="35.1" customHeight="1" x14ac:dyDescent="0.15">
      <c r="A95" s="129">
        <f t="shared" si="2"/>
        <v>86</v>
      </c>
      <c r="B95" s="87"/>
      <c r="C95" s="87">
        <v>1</v>
      </c>
      <c r="D95" s="87"/>
      <c r="E95" s="87"/>
      <c r="F95" s="87"/>
      <c r="G95" s="87"/>
      <c r="H95" s="87"/>
      <c r="I95" s="87"/>
      <c r="J95" s="87"/>
      <c r="K95" s="130"/>
      <c r="L95" s="140" t="s">
        <v>340</v>
      </c>
      <c r="M95" s="140" t="s">
        <v>340</v>
      </c>
      <c r="N95" s="77" t="s">
        <v>341</v>
      </c>
      <c r="O95" s="87"/>
      <c r="P95" s="92"/>
      <c r="Q95" s="74" t="s">
        <v>90</v>
      </c>
      <c r="R95" s="87"/>
      <c r="S95" s="92">
        <v>2</v>
      </c>
      <c r="T95" s="92">
        <v>0</v>
      </c>
      <c r="U95" s="92">
        <v>4</v>
      </c>
      <c r="V95" s="92">
        <v>2</v>
      </c>
      <c r="W95" s="92">
        <v>0</v>
      </c>
      <c r="X95" s="92">
        <v>0</v>
      </c>
      <c r="Y95" s="92">
        <v>5</v>
      </c>
      <c r="Z95" s="92">
        <v>4</v>
      </c>
      <c r="AA95" s="132">
        <v>17</v>
      </c>
      <c r="AB95" s="133" t="s">
        <v>268</v>
      </c>
      <c r="AC95" s="112" t="s">
        <v>337</v>
      </c>
    </row>
    <row r="96" spans="1:29" ht="35.1" customHeight="1" x14ac:dyDescent="0.15">
      <c r="A96" s="129">
        <f t="shared" si="2"/>
        <v>87</v>
      </c>
      <c r="B96" s="91"/>
      <c r="C96" s="91"/>
      <c r="D96" s="91">
        <v>2</v>
      </c>
      <c r="E96" s="91"/>
      <c r="F96" s="91"/>
      <c r="G96" s="91"/>
      <c r="H96" s="91"/>
      <c r="I96" s="91"/>
      <c r="J96" s="91"/>
      <c r="K96" s="91"/>
      <c r="L96" s="76" t="s">
        <v>342</v>
      </c>
      <c r="M96" s="76" t="s">
        <v>342</v>
      </c>
      <c r="N96" s="75" t="s">
        <v>343</v>
      </c>
      <c r="O96" s="87"/>
      <c r="P96" s="97" t="s">
        <v>89</v>
      </c>
      <c r="Q96" s="91" t="s">
        <v>90</v>
      </c>
      <c r="R96" s="91"/>
      <c r="S96" s="97">
        <v>0</v>
      </c>
      <c r="T96" s="97">
        <v>0</v>
      </c>
      <c r="U96" s="97">
        <v>0</v>
      </c>
      <c r="V96" s="97">
        <v>0</v>
      </c>
      <c r="W96" s="97">
        <v>2</v>
      </c>
      <c r="X96" s="97">
        <v>2</v>
      </c>
      <c r="Y96" s="97">
        <v>5</v>
      </c>
      <c r="Z96" s="97">
        <v>4</v>
      </c>
      <c r="AA96" s="132">
        <f t="shared" si="3"/>
        <v>13</v>
      </c>
      <c r="AB96" s="133" t="s">
        <v>165</v>
      </c>
    </row>
    <row r="97" spans="1:29" ht="35.1" customHeight="1" x14ac:dyDescent="0.15">
      <c r="A97" s="129">
        <f t="shared" si="2"/>
        <v>88</v>
      </c>
      <c r="B97" s="87"/>
      <c r="C97" s="87"/>
      <c r="D97" s="87">
        <v>2</v>
      </c>
      <c r="E97" s="87"/>
      <c r="F97" s="87"/>
      <c r="G97" s="87"/>
      <c r="H97" s="87"/>
      <c r="I97" s="87"/>
      <c r="J97" s="87"/>
      <c r="K97" s="130"/>
      <c r="L97" s="76" t="s">
        <v>344</v>
      </c>
      <c r="M97" s="76" t="s">
        <v>344</v>
      </c>
      <c r="N97" s="75" t="s">
        <v>345</v>
      </c>
      <c r="O97" s="87"/>
      <c r="P97" s="97" t="s">
        <v>89</v>
      </c>
      <c r="Q97" s="74" t="s">
        <v>90</v>
      </c>
      <c r="R97" s="87"/>
      <c r="S97" s="97">
        <v>2</v>
      </c>
      <c r="T97" s="97">
        <v>7</v>
      </c>
      <c r="U97" s="97">
        <v>4</v>
      </c>
      <c r="V97" s="97">
        <v>2</v>
      </c>
      <c r="W97" s="97">
        <v>0</v>
      </c>
      <c r="X97" s="97">
        <v>0</v>
      </c>
      <c r="Y97" s="97">
        <v>0</v>
      </c>
      <c r="Z97" s="97">
        <v>0</v>
      </c>
      <c r="AA97" s="132">
        <f t="shared" si="3"/>
        <v>15</v>
      </c>
      <c r="AB97" s="133" t="s">
        <v>165</v>
      </c>
    </row>
    <row r="98" spans="1:29" ht="35.1" customHeight="1" x14ac:dyDescent="0.15">
      <c r="A98" s="129">
        <f t="shared" si="2"/>
        <v>89</v>
      </c>
      <c r="B98" s="87"/>
      <c r="C98" s="87"/>
      <c r="D98" s="87">
        <v>2</v>
      </c>
      <c r="E98" s="87"/>
      <c r="F98" s="87"/>
      <c r="G98" s="87"/>
      <c r="H98" s="87"/>
      <c r="I98" s="87"/>
      <c r="J98" s="87"/>
      <c r="K98" s="130"/>
      <c r="L98" s="76" t="s">
        <v>346</v>
      </c>
      <c r="M98" s="76" t="s">
        <v>346</v>
      </c>
      <c r="N98" s="75" t="s">
        <v>347</v>
      </c>
      <c r="O98" s="87" t="s">
        <v>117</v>
      </c>
      <c r="P98" s="97" t="s">
        <v>89</v>
      </c>
      <c r="Q98" s="74" t="s">
        <v>90</v>
      </c>
      <c r="R98" s="87"/>
      <c r="S98" s="97">
        <v>4</v>
      </c>
      <c r="T98" s="97">
        <v>14</v>
      </c>
      <c r="U98" s="97">
        <v>8</v>
      </c>
      <c r="V98" s="97">
        <v>4</v>
      </c>
      <c r="W98" s="97">
        <v>4</v>
      </c>
      <c r="X98" s="97">
        <v>4</v>
      </c>
      <c r="Y98" s="97">
        <v>10</v>
      </c>
      <c r="Z98" s="97">
        <v>8</v>
      </c>
      <c r="AA98" s="132">
        <v>50</v>
      </c>
      <c r="AB98" s="133" t="s">
        <v>210</v>
      </c>
      <c r="AC98" s="112" t="s">
        <v>348</v>
      </c>
    </row>
    <row r="99" spans="1:29" ht="35.1" customHeight="1" x14ac:dyDescent="0.15">
      <c r="A99" s="129">
        <f t="shared" si="2"/>
        <v>90</v>
      </c>
      <c r="B99" s="87"/>
      <c r="C99" s="87">
        <v>1</v>
      </c>
      <c r="D99" s="87"/>
      <c r="E99" s="87"/>
      <c r="F99" s="87"/>
      <c r="G99" s="87"/>
      <c r="H99" s="87"/>
      <c r="I99" s="87"/>
      <c r="J99" s="87"/>
      <c r="K99" s="130"/>
      <c r="L99" s="76" t="s">
        <v>349</v>
      </c>
      <c r="M99" s="76" t="s">
        <v>349</v>
      </c>
      <c r="N99" s="75" t="s">
        <v>350</v>
      </c>
      <c r="O99" s="87" t="s">
        <v>117</v>
      </c>
      <c r="P99" s="97" t="s">
        <v>89</v>
      </c>
      <c r="Q99" s="74" t="s">
        <v>90</v>
      </c>
      <c r="R99" s="87"/>
      <c r="S99" s="97">
        <v>2</v>
      </c>
      <c r="T99" s="97">
        <v>0</v>
      </c>
      <c r="U99" s="97">
        <v>4</v>
      </c>
      <c r="V99" s="97">
        <v>2</v>
      </c>
      <c r="W99" s="97">
        <v>0</v>
      </c>
      <c r="X99" s="97">
        <v>0</v>
      </c>
      <c r="Y99" s="97">
        <v>0</v>
      </c>
      <c r="Z99" s="97">
        <v>0</v>
      </c>
      <c r="AA99" s="132">
        <v>5</v>
      </c>
      <c r="AB99" s="155" t="s">
        <v>107</v>
      </c>
      <c r="AC99" s="112" t="s">
        <v>348</v>
      </c>
    </row>
    <row r="100" spans="1:29" ht="35.1" customHeight="1" x14ac:dyDescent="0.15">
      <c r="A100" s="129">
        <f t="shared" si="2"/>
        <v>91</v>
      </c>
      <c r="B100" s="87"/>
      <c r="C100" s="87">
        <v>1</v>
      </c>
      <c r="D100" s="87"/>
      <c r="E100" s="87"/>
      <c r="F100" s="87"/>
      <c r="G100" s="87"/>
      <c r="H100" s="87"/>
      <c r="I100" s="87"/>
      <c r="J100" s="87"/>
      <c r="K100" s="130"/>
      <c r="L100" s="91" t="s">
        <v>351</v>
      </c>
      <c r="M100" s="91" t="s">
        <v>351</v>
      </c>
      <c r="N100" s="75" t="s">
        <v>352</v>
      </c>
      <c r="O100" s="91"/>
      <c r="P100" s="97" t="s">
        <v>97</v>
      </c>
      <c r="Q100" s="91" t="s">
        <v>90</v>
      </c>
      <c r="R100" s="91"/>
      <c r="S100" s="97">
        <v>4</v>
      </c>
      <c r="T100" s="97">
        <v>14</v>
      </c>
      <c r="U100" s="97">
        <v>8</v>
      </c>
      <c r="V100" s="97">
        <v>4</v>
      </c>
      <c r="W100" s="97">
        <v>4</v>
      </c>
      <c r="X100" s="97">
        <v>4</v>
      </c>
      <c r="Y100" s="97">
        <v>10</v>
      </c>
      <c r="Z100" s="97">
        <v>8</v>
      </c>
      <c r="AA100" s="132">
        <f t="shared" si="3"/>
        <v>56</v>
      </c>
      <c r="AB100" s="133" t="s">
        <v>160</v>
      </c>
    </row>
    <row r="101" spans="1:29" ht="35.1" customHeight="1" x14ac:dyDescent="0.15">
      <c r="A101" s="129">
        <f t="shared" si="2"/>
        <v>92</v>
      </c>
      <c r="B101" s="91"/>
      <c r="C101" s="91">
        <v>1</v>
      </c>
      <c r="D101" s="91"/>
      <c r="E101" s="91"/>
      <c r="F101" s="91"/>
      <c r="G101" s="91"/>
      <c r="H101" s="91"/>
      <c r="I101" s="91"/>
      <c r="J101" s="91"/>
      <c r="K101" s="91"/>
      <c r="L101" s="76" t="s">
        <v>353</v>
      </c>
      <c r="M101" s="76" t="s">
        <v>353</v>
      </c>
      <c r="N101" s="75" t="s">
        <v>354</v>
      </c>
      <c r="O101" s="87" t="s">
        <v>117</v>
      </c>
      <c r="P101" s="97" t="s">
        <v>89</v>
      </c>
      <c r="Q101" s="91" t="s">
        <v>90</v>
      </c>
      <c r="R101" s="91"/>
      <c r="S101" s="97">
        <v>0</v>
      </c>
      <c r="T101" s="97">
        <v>0</v>
      </c>
      <c r="U101" s="97">
        <v>0</v>
      </c>
      <c r="V101" s="97">
        <v>0</v>
      </c>
      <c r="W101" s="97">
        <v>0</v>
      </c>
      <c r="X101" s="97">
        <v>0</v>
      </c>
      <c r="Y101" s="97">
        <v>5</v>
      </c>
      <c r="Z101" s="97">
        <v>4</v>
      </c>
      <c r="AA101" s="132">
        <f t="shared" si="3"/>
        <v>9</v>
      </c>
      <c r="AB101" s="133" t="s">
        <v>210</v>
      </c>
      <c r="AC101" s="112" t="s">
        <v>355</v>
      </c>
    </row>
    <row r="102" spans="1:29" ht="35.1" customHeight="1" x14ac:dyDescent="0.15">
      <c r="A102" s="129">
        <f t="shared" si="2"/>
        <v>93</v>
      </c>
      <c r="B102" s="87"/>
      <c r="C102" s="87">
        <v>1</v>
      </c>
      <c r="D102" s="87"/>
      <c r="E102" s="87"/>
      <c r="F102" s="87"/>
      <c r="G102" s="87"/>
      <c r="H102" s="87"/>
      <c r="I102" s="87"/>
      <c r="J102" s="87"/>
      <c r="K102" s="130"/>
      <c r="L102" s="76" t="s">
        <v>356</v>
      </c>
      <c r="M102" s="76" t="s">
        <v>356</v>
      </c>
      <c r="N102" s="75" t="s">
        <v>357</v>
      </c>
      <c r="O102" s="87" t="s">
        <v>117</v>
      </c>
      <c r="P102" s="91" t="s">
        <v>89</v>
      </c>
      <c r="Q102" s="74" t="s">
        <v>90</v>
      </c>
      <c r="R102" s="87"/>
      <c r="S102" s="97">
        <v>2</v>
      </c>
      <c r="T102" s="97">
        <v>0</v>
      </c>
      <c r="U102" s="97">
        <v>4</v>
      </c>
      <c r="V102" s="97">
        <v>0</v>
      </c>
      <c r="W102" s="97">
        <v>0</v>
      </c>
      <c r="X102" s="97">
        <v>0</v>
      </c>
      <c r="Y102" s="97">
        <v>5</v>
      </c>
      <c r="Z102" s="97">
        <v>4</v>
      </c>
      <c r="AA102" s="132">
        <f t="shared" si="3"/>
        <v>15</v>
      </c>
      <c r="AB102" s="133" t="s">
        <v>210</v>
      </c>
      <c r="AC102" s="112" t="s">
        <v>358</v>
      </c>
    </row>
    <row r="103" spans="1:29" ht="35.1" customHeight="1" x14ac:dyDescent="0.15">
      <c r="A103" s="129">
        <f t="shared" si="2"/>
        <v>94</v>
      </c>
      <c r="B103" s="87"/>
      <c r="C103" s="87">
        <v>1</v>
      </c>
      <c r="D103" s="87"/>
      <c r="E103" s="87"/>
      <c r="F103" s="87"/>
      <c r="G103" s="87"/>
      <c r="H103" s="87"/>
      <c r="I103" s="87"/>
      <c r="J103" s="87"/>
      <c r="K103" s="130"/>
      <c r="L103" s="74" t="s">
        <v>359</v>
      </c>
      <c r="M103" s="74" t="s">
        <v>359</v>
      </c>
      <c r="N103" s="75" t="s">
        <v>360</v>
      </c>
      <c r="O103" s="87" t="s">
        <v>361</v>
      </c>
      <c r="P103" s="91"/>
      <c r="Q103" s="74"/>
      <c r="R103" s="87"/>
      <c r="S103" s="97">
        <v>0</v>
      </c>
      <c r="T103" s="97">
        <v>7</v>
      </c>
      <c r="U103" s="97">
        <v>0</v>
      </c>
      <c r="V103" s="97">
        <v>0</v>
      </c>
      <c r="W103" s="97">
        <v>2</v>
      </c>
      <c r="X103" s="97">
        <v>2</v>
      </c>
      <c r="Y103" s="97">
        <v>0</v>
      </c>
      <c r="Z103" s="97">
        <v>0</v>
      </c>
      <c r="AA103" s="132">
        <f t="shared" si="3"/>
        <v>11</v>
      </c>
      <c r="AB103" s="133" t="s">
        <v>165</v>
      </c>
    </row>
    <row r="104" spans="1:29" ht="35.1" customHeight="1" x14ac:dyDescent="0.15">
      <c r="A104" s="129">
        <f t="shared" si="2"/>
        <v>95</v>
      </c>
      <c r="B104" s="87"/>
      <c r="C104" s="87">
        <v>1</v>
      </c>
      <c r="D104" s="87"/>
      <c r="E104" s="87"/>
      <c r="F104" s="87"/>
      <c r="G104" s="87"/>
      <c r="H104" s="87"/>
      <c r="I104" s="98"/>
      <c r="J104" s="98"/>
      <c r="K104" s="159"/>
      <c r="L104" s="76" t="s">
        <v>362</v>
      </c>
      <c r="M104" s="76" t="s">
        <v>362</v>
      </c>
      <c r="N104" s="102" t="s">
        <v>363</v>
      </c>
      <c r="O104" s="101" t="s">
        <v>364</v>
      </c>
      <c r="P104" s="91" t="s">
        <v>89</v>
      </c>
      <c r="Q104" s="101" t="s">
        <v>90</v>
      </c>
      <c r="R104" s="98"/>
      <c r="S104" s="97">
        <v>2</v>
      </c>
      <c r="T104" s="97">
        <v>7</v>
      </c>
      <c r="U104" s="97">
        <v>4</v>
      </c>
      <c r="V104" s="97">
        <v>2</v>
      </c>
      <c r="W104" s="97">
        <v>2</v>
      </c>
      <c r="X104" s="97">
        <v>2</v>
      </c>
      <c r="Y104" s="97">
        <v>5</v>
      </c>
      <c r="Z104" s="97">
        <v>4</v>
      </c>
      <c r="AA104" s="132">
        <f>SUM(S104:Z104)</f>
        <v>28</v>
      </c>
      <c r="AB104" s="133" t="s">
        <v>210</v>
      </c>
      <c r="AC104" s="112" t="s">
        <v>365</v>
      </c>
    </row>
    <row r="105" spans="1:29" ht="35.1" customHeight="1" x14ac:dyDescent="0.15">
      <c r="A105" s="129">
        <f t="shared" si="2"/>
        <v>96</v>
      </c>
      <c r="B105" s="87"/>
      <c r="C105" s="87">
        <v>1</v>
      </c>
      <c r="D105" s="87"/>
      <c r="E105" s="87"/>
      <c r="F105" s="87"/>
      <c r="G105" s="87"/>
      <c r="H105" s="87"/>
      <c r="I105" s="98"/>
      <c r="J105" s="98"/>
      <c r="K105" s="159"/>
      <c r="L105" s="101" t="s">
        <v>366</v>
      </c>
      <c r="M105" s="101" t="s">
        <v>366</v>
      </c>
      <c r="N105" s="102" t="s">
        <v>367</v>
      </c>
      <c r="O105" s="101"/>
      <c r="P105" s="91" t="s">
        <v>91</v>
      </c>
      <c r="Q105" s="101" t="s">
        <v>90</v>
      </c>
      <c r="R105" s="98"/>
      <c r="S105" s="97">
        <v>2</v>
      </c>
      <c r="T105" s="97">
        <v>7</v>
      </c>
      <c r="U105" s="97">
        <v>4</v>
      </c>
      <c r="V105" s="97">
        <v>2</v>
      </c>
      <c r="W105" s="97">
        <v>0</v>
      </c>
      <c r="X105" s="97">
        <v>0</v>
      </c>
      <c r="Y105" s="97">
        <v>0</v>
      </c>
      <c r="Z105" s="97">
        <v>0</v>
      </c>
      <c r="AA105" s="132">
        <f t="shared" si="3"/>
        <v>15</v>
      </c>
      <c r="AB105" s="133" t="s">
        <v>161</v>
      </c>
    </row>
    <row r="106" spans="1:29" ht="35.1" customHeight="1" x14ac:dyDescent="0.15">
      <c r="A106" s="129">
        <f t="shared" si="2"/>
        <v>97</v>
      </c>
      <c r="B106" s="87"/>
      <c r="C106" s="87">
        <v>1</v>
      </c>
      <c r="D106" s="87"/>
      <c r="E106" s="87"/>
      <c r="F106" s="87"/>
      <c r="G106" s="87"/>
      <c r="H106" s="87"/>
      <c r="I106" s="98"/>
      <c r="J106" s="98"/>
      <c r="K106" s="159"/>
      <c r="L106" s="101" t="s">
        <v>368</v>
      </c>
      <c r="M106" s="101" t="s">
        <v>368</v>
      </c>
      <c r="N106" s="102" t="s">
        <v>369</v>
      </c>
      <c r="O106" s="101"/>
      <c r="P106" s="91" t="s">
        <v>91</v>
      </c>
      <c r="Q106" s="101" t="s">
        <v>90</v>
      </c>
      <c r="R106" s="98"/>
      <c r="S106" s="97">
        <v>0</v>
      </c>
      <c r="T106" s="97">
        <v>0</v>
      </c>
      <c r="U106" s="97">
        <v>0</v>
      </c>
      <c r="V106" s="97">
        <v>0</v>
      </c>
      <c r="W106" s="97">
        <v>2</v>
      </c>
      <c r="X106" s="97">
        <v>2</v>
      </c>
      <c r="Y106" s="97">
        <v>5</v>
      </c>
      <c r="Z106" s="97">
        <v>4</v>
      </c>
      <c r="AA106" s="132">
        <f t="shared" si="3"/>
        <v>13</v>
      </c>
      <c r="AB106" s="155" t="s">
        <v>130</v>
      </c>
    </row>
    <row r="107" spans="1:29" ht="35.1" customHeight="1" x14ac:dyDescent="0.15">
      <c r="A107" s="129">
        <f t="shared" si="2"/>
        <v>98</v>
      </c>
      <c r="B107" s="87"/>
      <c r="C107" s="87">
        <v>1</v>
      </c>
      <c r="D107" s="87"/>
      <c r="E107" s="87"/>
      <c r="F107" s="87"/>
      <c r="G107" s="87"/>
      <c r="H107" s="87"/>
      <c r="I107" s="98"/>
      <c r="J107" s="98"/>
      <c r="K107" s="159"/>
      <c r="L107" s="76" t="s">
        <v>370</v>
      </c>
      <c r="M107" s="76" t="s">
        <v>370</v>
      </c>
      <c r="N107" s="142" t="s">
        <v>371</v>
      </c>
      <c r="O107" s="87" t="s">
        <v>372</v>
      </c>
      <c r="P107" s="91" t="s">
        <v>89</v>
      </c>
      <c r="Q107" s="101" t="s">
        <v>90</v>
      </c>
      <c r="R107" s="98"/>
      <c r="S107" s="97">
        <v>2</v>
      </c>
      <c r="T107" s="97">
        <v>7</v>
      </c>
      <c r="U107" s="97">
        <v>4</v>
      </c>
      <c r="V107" s="97">
        <v>2</v>
      </c>
      <c r="W107" s="97">
        <v>0</v>
      </c>
      <c r="X107" s="97">
        <v>0</v>
      </c>
      <c r="Y107" s="97">
        <v>0</v>
      </c>
      <c r="Z107" s="97">
        <v>0</v>
      </c>
      <c r="AA107" s="132">
        <f t="shared" si="3"/>
        <v>15</v>
      </c>
      <c r="AB107" s="133" t="s">
        <v>165</v>
      </c>
    </row>
    <row r="108" spans="1:29" ht="35.1" customHeight="1" x14ac:dyDescent="0.15">
      <c r="A108" s="129">
        <f t="shared" si="2"/>
        <v>99</v>
      </c>
      <c r="B108" s="87"/>
      <c r="C108" s="87">
        <v>1</v>
      </c>
      <c r="D108" s="87"/>
      <c r="E108" s="87"/>
      <c r="F108" s="87"/>
      <c r="G108" s="87"/>
      <c r="H108" s="87"/>
      <c r="I108" s="87"/>
      <c r="J108" s="87"/>
      <c r="K108" s="130"/>
      <c r="L108" s="76" t="s">
        <v>373</v>
      </c>
      <c r="M108" s="76" t="s">
        <v>373</v>
      </c>
      <c r="N108" s="75" t="s">
        <v>374</v>
      </c>
      <c r="O108" s="158" t="s">
        <v>375</v>
      </c>
      <c r="P108" s="91" t="s">
        <v>91</v>
      </c>
      <c r="Q108" s="74" t="s">
        <v>90</v>
      </c>
      <c r="R108" s="87"/>
      <c r="S108" s="97">
        <v>0</v>
      </c>
      <c r="T108" s="97">
        <v>0</v>
      </c>
      <c r="U108" s="97">
        <v>0</v>
      </c>
      <c r="V108" s="97">
        <v>0</v>
      </c>
      <c r="W108" s="97">
        <v>2</v>
      </c>
      <c r="X108" s="97">
        <v>2</v>
      </c>
      <c r="Y108" s="97">
        <v>5</v>
      </c>
      <c r="Z108" s="97">
        <v>4</v>
      </c>
      <c r="AA108" s="132">
        <f t="shared" si="3"/>
        <v>13</v>
      </c>
      <c r="AB108" s="133" t="s">
        <v>165</v>
      </c>
    </row>
    <row r="109" spans="1:29" ht="35.1" customHeight="1" x14ac:dyDescent="0.15">
      <c r="A109" s="129">
        <f t="shared" si="2"/>
        <v>100</v>
      </c>
      <c r="B109" s="87"/>
      <c r="C109" s="87">
        <v>1</v>
      </c>
      <c r="D109" s="87"/>
      <c r="E109" s="87"/>
      <c r="F109" s="87"/>
      <c r="G109" s="87"/>
      <c r="H109" s="87"/>
      <c r="I109" s="87"/>
      <c r="J109" s="87"/>
      <c r="K109" s="130"/>
      <c r="L109" s="76" t="s">
        <v>376</v>
      </c>
      <c r="M109" s="76" t="s">
        <v>376</v>
      </c>
      <c r="N109" s="75" t="s">
        <v>377</v>
      </c>
      <c r="O109" s="87" t="s">
        <v>372</v>
      </c>
      <c r="P109" s="92" t="s">
        <v>91</v>
      </c>
      <c r="Q109" s="74" t="s">
        <v>90</v>
      </c>
      <c r="R109" s="87"/>
      <c r="S109" s="97">
        <v>2</v>
      </c>
      <c r="T109" s="97">
        <v>7</v>
      </c>
      <c r="U109" s="97">
        <v>4</v>
      </c>
      <c r="V109" s="97">
        <v>2</v>
      </c>
      <c r="W109" s="97">
        <v>0</v>
      </c>
      <c r="X109" s="97">
        <v>0</v>
      </c>
      <c r="Y109" s="97">
        <v>0</v>
      </c>
      <c r="Z109" s="97">
        <v>0</v>
      </c>
      <c r="AA109" s="132">
        <f t="shared" si="3"/>
        <v>15</v>
      </c>
      <c r="AB109" s="133" t="s">
        <v>161</v>
      </c>
      <c r="AC109" s="112" t="s">
        <v>378</v>
      </c>
    </row>
    <row r="110" spans="1:29" ht="35.1" customHeight="1" x14ac:dyDescent="0.15">
      <c r="A110" s="129">
        <f t="shared" si="2"/>
        <v>101</v>
      </c>
      <c r="B110" s="87"/>
      <c r="C110" s="87">
        <v>1</v>
      </c>
      <c r="D110" s="87"/>
      <c r="E110" s="87"/>
      <c r="F110" s="87"/>
      <c r="G110" s="87"/>
      <c r="H110" s="87"/>
      <c r="I110" s="87"/>
      <c r="J110" s="87"/>
      <c r="K110" s="130"/>
      <c r="L110" s="76" t="s">
        <v>379</v>
      </c>
      <c r="M110" s="76" t="s">
        <v>379</v>
      </c>
      <c r="N110" s="75" t="s">
        <v>380</v>
      </c>
      <c r="O110" s="158" t="s">
        <v>375</v>
      </c>
      <c r="P110" s="92" t="s">
        <v>91</v>
      </c>
      <c r="Q110" s="74" t="s">
        <v>90</v>
      </c>
      <c r="R110" s="87"/>
      <c r="S110" s="97">
        <v>0</v>
      </c>
      <c r="T110" s="97">
        <v>0</v>
      </c>
      <c r="U110" s="97">
        <v>0</v>
      </c>
      <c r="V110" s="97">
        <v>0</v>
      </c>
      <c r="W110" s="97">
        <v>2</v>
      </c>
      <c r="X110" s="97">
        <v>2</v>
      </c>
      <c r="Y110" s="97">
        <v>5</v>
      </c>
      <c r="Z110" s="97">
        <v>4</v>
      </c>
      <c r="AA110" s="132">
        <f t="shared" si="3"/>
        <v>13</v>
      </c>
      <c r="AB110" s="133" t="s">
        <v>161</v>
      </c>
      <c r="AC110" s="112" t="s">
        <v>381</v>
      </c>
    </row>
    <row r="111" spans="1:29" ht="35.1" customHeight="1" x14ac:dyDescent="0.15">
      <c r="A111" s="129">
        <f t="shared" si="2"/>
        <v>102</v>
      </c>
      <c r="B111" s="87"/>
      <c r="C111" s="87">
        <v>1</v>
      </c>
      <c r="D111" s="87"/>
      <c r="E111" s="87"/>
      <c r="F111" s="87"/>
      <c r="G111" s="87"/>
      <c r="H111" s="87"/>
      <c r="I111" s="87"/>
      <c r="J111" s="87"/>
      <c r="K111" s="130"/>
      <c r="L111" s="76" t="s">
        <v>382</v>
      </c>
      <c r="M111" s="76" t="s">
        <v>382</v>
      </c>
      <c r="N111" s="75" t="s">
        <v>383</v>
      </c>
      <c r="O111" s="87" t="s">
        <v>325</v>
      </c>
      <c r="P111" s="92" t="s">
        <v>91</v>
      </c>
      <c r="Q111" s="74" t="s">
        <v>90</v>
      </c>
      <c r="R111" s="87"/>
      <c r="S111" s="97">
        <v>2</v>
      </c>
      <c r="T111" s="97">
        <v>7</v>
      </c>
      <c r="U111" s="97">
        <v>4</v>
      </c>
      <c r="V111" s="97">
        <v>2</v>
      </c>
      <c r="W111" s="97">
        <v>2</v>
      </c>
      <c r="X111" s="97">
        <v>2</v>
      </c>
      <c r="Y111" s="97">
        <v>5</v>
      </c>
      <c r="Z111" s="97">
        <v>4</v>
      </c>
      <c r="AA111" s="132">
        <f t="shared" si="3"/>
        <v>28</v>
      </c>
      <c r="AB111" s="133" t="s">
        <v>161</v>
      </c>
      <c r="AC111" s="112" t="s">
        <v>384</v>
      </c>
    </row>
    <row r="112" spans="1:29" ht="35.1" customHeight="1" x14ac:dyDescent="0.15">
      <c r="A112" s="129">
        <f t="shared" si="2"/>
        <v>103</v>
      </c>
      <c r="B112" s="87"/>
      <c r="C112" s="87">
        <v>1</v>
      </c>
      <c r="D112" s="87"/>
      <c r="E112" s="87"/>
      <c r="F112" s="87"/>
      <c r="G112" s="87"/>
      <c r="H112" s="75"/>
      <c r="I112" s="75"/>
      <c r="J112" s="75"/>
      <c r="K112" s="75"/>
      <c r="L112" s="130" t="s">
        <v>385</v>
      </c>
      <c r="M112" s="130" t="s">
        <v>385</v>
      </c>
      <c r="N112" s="75" t="s">
        <v>108</v>
      </c>
      <c r="O112" s="102" t="s">
        <v>386</v>
      </c>
      <c r="P112" s="92" t="s">
        <v>97</v>
      </c>
      <c r="Q112" s="102" t="s">
        <v>90</v>
      </c>
      <c r="R112" s="102"/>
      <c r="S112" s="97">
        <v>4</v>
      </c>
      <c r="T112" s="97">
        <v>14</v>
      </c>
      <c r="U112" s="97">
        <v>8</v>
      </c>
      <c r="V112" s="97">
        <v>4</v>
      </c>
      <c r="W112" s="97">
        <v>4</v>
      </c>
      <c r="X112" s="97">
        <v>4</v>
      </c>
      <c r="Y112" s="97">
        <v>10</v>
      </c>
      <c r="Z112" s="97">
        <v>8</v>
      </c>
      <c r="AA112" s="132">
        <f t="shared" si="3"/>
        <v>56</v>
      </c>
      <c r="AB112" s="133" t="s">
        <v>161</v>
      </c>
    </row>
    <row r="113" spans="1:28" ht="35.1" customHeight="1" x14ac:dyDescent="0.15">
      <c r="A113" s="129">
        <f t="shared" si="2"/>
        <v>104</v>
      </c>
      <c r="B113" s="87"/>
      <c r="C113" s="87">
        <v>1</v>
      </c>
      <c r="D113" s="87"/>
      <c r="E113" s="87"/>
      <c r="F113" s="87"/>
      <c r="G113" s="87"/>
      <c r="H113" s="87"/>
      <c r="I113" s="87"/>
      <c r="J113" s="87"/>
      <c r="K113" s="130"/>
      <c r="L113" s="76" t="s">
        <v>387</v>
      </c>
      <c r="M113" s="76" t="s">
        <v>387</v>
      </c>
      <c r="N113" s="75" t="s">
        <v>388</v>
      </c>
      <c r="O113" s="87" t="s">
        <v>117</v>
      </c>
      <c r="P113" s="92" t="s">
        <v>89</v>
      </c>
      <c r="Q113" s="103" t="s">
        <v>90</v>
      </c>
      <c r="R113" s="98"/>
      <c r="S113" s="97">
        <v>2</v>
      </c>
      <c r="T113" s="97">
        <v>0</v>
      </c>
      <c r="U113" s="97">
        <v>0</v>
      </c>
      <c r="V113" s="97">
        <v>0</v>
      </c>
      <c r="W113" s="97">
        <v>0</v>
      </c>
      <c r="X113" s="97">
        <v>0</v>
      </c>
      <c r="Y113" s="97">
        <v>0</v>
      </c>
      <c r="Z113" s="97">
        <v>0</v>
      </c>
      <c r="AA113" s="132">
        <f t="shared" si="3"/>
        <v>2</v>
      </c>
      <c r="AB113" s="133" t="s">
        <v>165</v>
      </c>
    </row>
    <row r="114" spans="1:28" ht="35.1" customHeight="1" x14ac:dyDescent="0.15">
      <c r="A114" s="129">
        <f t="shared" si="2"/>
        <v>105</v>
      </c>
      <c r="B114" s="87"/>
      <c r="C114" s="87">
        <v>1</v>
      </c>
      <c r="D114" s="87"/>
      <c r="E114" s="87"/>
      <c r="F114" s="87"/>
      <c r="G114" s="87"/>
      <c r="H114" s="87"/>
      <c r="I114" s="87"/>
      <c r="J114" s="87"/>
      <c r="K114" s="130"/>
      <c r="L114" s="76" t="s">
        <v>389</v>
      </c>
      <c r="M114" s="76" t="s">
        <v>389</v>
      </c>
      <c r="N114" s="75" t="s">
        <v>390</v>
      </c>
      <c r="O114" s="87" t="s">
        <v>117</v>
      </c>
      <c r="P114" s="92" t="s">
        <v>89</v>
      </c>
      <c r="Q114" s="103" t="s">
        <v>90</v>
      </c>
      <c r="R114" s="98"/>
      <c r="S114" s="97">
        <v>0</v>
      </c>
      <c r="T114" s="97">
        <v>7</v>
      </c>
      <c r="U114" s="97">
        <v>4</v>
      </c>
      <c r="V114" s="97">
        <v>2</v>
      </c>
      <c r="W114" s="97">
        <v>2</v>
      </c>
      <c r="X114" s="97">
        <v>2</v>
      </c>
      <c r="Y114" s="97">
        <v>0</v>
      </c>
      <c r="Z114" s="97">
        <v>0</v>
      </c>
      <c r="AA114" s="132">
        <f t="shared" si="3"/>
        <v>17</v>
      </c>
      <c r="AB114" s="133" t="s">
        <v>165</v>
      </c>
    </row>
    <row r="115" spans="1:28" ht="35.1" customHeight="1" x14ac:dyDescent="0.15">
      <c r="A115" s="129">
        <f t="shared" si="2"/>
        <v>106</v>
      </c>
      <c r="B115" s="87"/>
      <c r="C115" s="87">
        <v>1</v>
      </c>
      <c r="D115" s="87"/>
      <c r="E115" s="87"/>
      <c r="F115" s="87"/>
      <c r="G115" s="87"/>
      <c r="H115" s="87"/>
      <c r="I115" s="87"/>
      <c r="J115" s="87"/>
      <c r="K115" s="130"/>
      <c r="L115" s="96" t="s">
        <v>391</v>
      </c>
      <c r="M115" s="96" t="s">
        <v>391</v>
      </c>
      <c r="N115" s="75" t="s">
        <v>392</v>
      </c>
      <c r="O115" s="87" t="s">
        <v>117</v>
      </c>
      <c r="P115" s="92"/>
      <c r="Q115" s="103"/>
      <c r="R115" s="98"/>
      <c r="S115" s="97">
        <v>0</v>
      </c>
      <c r="T115" s="97">
        <v>0</v>
      </c>
      <c r="U115" s="97">
        <v>0</v>
      </c>
      <c r="V115" s="97">
        <v>0</v>
      </c>
      <c r="W115" s="97">
        <v>0</v>
      </c>
      <c r="X115" s="97">
        <v>0</v>
      </c>
      <c r="Y115" s="97">
        <v>0</v>
      </c>
      <c r="Z115" s="97">
        <v>4</v>
      </c>
      <c r="AA115" s="132">
        <f t="shared" si="3"/>
        <v>4</v>
      </c>
      <c r="AB115" s="133" t="s">
        <v>165</v>
      </c>
    </row>
    <row r="116" spans="1:28" ht="35.1" customHeight="1" x14ac:dyDescent="0.15">
      <c r="A116" s="129">
        <f t="shared" si="2"/>
        <v>107</v>
      </c>
      <c r="B116" s="87"/>
      <c r="C116" s="87">
        <v>1</v>
      </c>
      <c r="D116" s="87"/>
      <c r="E116" s="87"/>
      <c r="F116" s="87"/>
      <c r="G116" s="87"/>
      <c r="H116" s="87"/>
      <c r="I116" s="87"/>
      <c r="J116" s="87"/>
      <c r="K116" s="130"/>
      <c r="L116" s="96" t="s">
        <v>393</v>
      </c>
      <c r="M116" s="96" t="s">
        <v>393</v>
      </c>
      <c r="N116" s="75" t="s">
        <v>394</v>
      </c>
      <c r="O116" s="87" t="s">
        <v>395</v>
      </c>
      <c r="P116" s="92"/>
      <c r="Q116" s="103"/>
      <c r="R116" s="98"/>
      <c r="S116" s="97">
        <v>0</v>
      </c>
      <c r="T116" s="97">
        <v>0</v>
      </c>
      <c r="U116" s="97">
        <v>0</v>
      </c>
      <c r="V116" s="97">
        <v>0</v>
      </c>
      <c r="W116" s="97">
        <v>2</v>
      </c>
      <c r="X116" s="97">
        <v>2</v>
      </c>
      <c r="Y116" s="97">
        <v>5</v>
      </c>
      <c r="Z116" s="97">
        <v>0</v>
      </c>
      <c r="AA116" s="132">
        <f t="shared" si="3"/>
        <v>9</v>
      </c>
      <c r="AB116" s="133" t="s">
        <v>165</v>
      </c>
    </row>
    <row r="117" spans="1:28" ht="35.1" customHeight="1" x14ac:dyDescent="0.15">
      <c r="A117" s="129">
        <f t="shared" si="2"/>
        <v>108</v>
      </c>
      <c r="B117" s="87"/>
      <c r="C117" s="87">
        <v>1</v>
      </c>
      <c r="D117" s="87"/>
      <c r="E117" s="87"/>
      <c r="F117" s="87"/>
      <c r="G117" s="87"/>
      <c r="H117" s="87"/>
      <c r="I117" s="87"/>
      <c r="J117" s="87"/>
      <c r="K117" s="130"/>
      <c r="L117" s="76" t="s">
        <v>396</v>
      </c>
      <c r="M117" s="76" t="s">
        <v>396</v>
      </c>
      <c r="N117" s="75" t="s">
        <v>397</v>
      </c>
      <c r="O117" s="87" t="s">
        <v>372</v>
      </c>
      <c r="P117" s="97" t="s">
        <v>89</v>
      </c>
      <c r="Q117" s="87" t="s">
        <v>90</v>
      </c>
      <c r="R117" s="74"/>
      <c r="S117" s="97">
        <v>2</v>
      </c>
      <c r="T117" s="97">
        <v>7</v>
      </c>
      <c r="U117" s="97">
        <v>4</v>
      </c>
      <c r="V117" s="97">
        <v>2</v>
      </c>
      <c r="W117" s="97">
        <v>0</v>
      </c>
      <c r="X117" s="97">
        <v>0</v>
      </c>
      <c r="Y117" s="97">
        <v>0</v>
      </c>
      <c r="Z117" s="97">
        <v>0</v>
      </c>
      <c r="AA117" s="132">
        <f t="shared" si="3"/>
        <v>15</v>
      </c>
      <c r="AB117" s="133" t="s">
        <v>165</v>
      </c>
    </row>
    <row r="118" spans="1:28" ht="35.1" customHeight="1" x14ac:dyDescent="0.15">
      <c r="A118" s="129">
        <f t="shared" si="2"/>
        <v>109</v>
      </c>
      <c r="B118" s="87"/>
      <c r="C118" s="87">
        <v>1</v>
      </c>
      <c r="D118" s="87"/>
      <c r="E118" s="87"/>
      <c r="F118" s="87"/>
      <c r="G118" s="87"/>
      <c r="H118" s="87"/>
      <c r="I118" s="87"/>
      <c r="J118" s="87"/>
      <c r="K118" s="130"/>
      <c r="L118" s="76" t="s">
        <v>398</v>
      </c>
      <c r="M118" s="76" t="s">
        <v>398</v>
      </c>
      <c r="N118" s="75" t="s">
        <v>399</v>
      </c>
      <c r="O118" s="74" t="s">
        <v>364</v>
      </c>
      <c r="P118" s="97" t="s">
        <v>89</v>
      </c>
      <c r="Q118" s="87" t="s">
        <v>90</v>
      </c>
      <c r="R118" s="74"/>
      <c r="S118" s="97">
        <v>0</v>
      </c>
      <c r="T118" s="97">
        <v>0</v>
      </c>
      <c r="U118" s="97">
        <v>0</v>
      </c>
      <c r="V118" s="97">
        <v>0</v>
      </c>
      <c r="W118" s="97">
        <v>2</v>
      </c>
      <c r="X118" s="97">
        <v>2</v>
      </c>
      <c r="Y118" s="97">
        <v>5</v>
      </c>
      <c r="Z118" s="97">
        <v>4</v>
      </c>
      <c r="AA118" s="132">
        <f t="shared" si="3"/>
        <v>13</v>
      </c>
      <c r="AB118" s="133" t="s">
        <v>165</v>
      </c>
    </row>
    <row r="119" spans="1:28" ht="35.1" customHeight="1" x14ac:dyDescent="0.15">
      <c r="A119" s="129">
        <f t="shared" si="2"/>
        <v>110</v>
      </c>
      <c r="B119" s="87"/>
      <c r="C119" s="87">
        <v>1</v>
      </c>
      <c r="D119" s="87"/>
      <c r="E119" s="87"/>
      <c r="F119" s="87"/>
      <c r="G119" s="87"/>
      <c r="H119" s="87"/>
      <c r="I119" s="87"/>
      <c r="J119" s="87"/>
      <c r="K119" s="130"/>
      <c r="L119" s="99" t="s">
        <v>400</v>
      </c>
      <c r="M119" s="99" t="s">
        <v>400</v>
      </c>
      <c r="N119" s="75" t="s">
        <v>401</v>
      </c>
      <c r="O119" s="74"/>
      <c r="P119" s="97" t="s">
        <v>89</v>
      </c>
      <c r="Q119" s="87" t="s">
        <v>90</v>
      </c>
      <c r="R119" s="74"/>
      <c r="S119" s="97">
        <v>2</v>
      </c>
      <c r="T119" s="97">
        <v>7</v>
      </c>
      <c r="U119" s="97">
        <v>4</v>
      </c>
      <c r="V119" s="97">
        <v>2</v>
      </c>
      <c r="W119" s="97">
        <v>2</v>
      </c>
      <c r="X119" s="97">
        <v>2</v>
      </c>
      <c r="Y119" s="97">
        <v>5</v>
      </c>
      <c r="Z119" s="97">
        <v>4</v>
      </c>
      <c r="AA119" s="132">
        <f t="shared" si="3"/>
        <v>28</v>
      </c>
      <c r="AB119" s="133" t="s">
        <v>161</v>
      </c>
    </row>
    <row r="120" spans="1:28" ht="35.1" customHeight="1" x14ac:dyDescent="0.15">
      <c r="A120" s="129">
        <f t="shared" si="2"/>
        <v>111</v>
      </c>
      <c r="B120" s="87"/>
      <c r="C120" s="87">
        <v>1</v>
      </c>
      <c r="D120" s="87"/>
      <c r="E120" s="87"/>
      <c r="F120" s="87"/>
      <c r="G120" s="87"/>
      <c r="H120" s="87"/>
      <c r="I120" s="87"/>
      <c r="J120" s="87"/>
      <c r="K120" s="130"/>
      <c r="L120" s="76" t="s">
        <v>402</v>
      </c>
      <c r="M120" s="76" t="s">
        <v>402</v>
      </c>
      <c r="N120" s="75" t="s">
        <v>403</v>
      </c>
      <c r="O120" s="74" t="s">
        <v>364</v>
      </c>
      <c r="P120" s="97"/>
      <c r="Q120" s="87" t="s">
        <v>90</v>
      </c>
      <c r="R120" s="74"/>
      <c r="S120" s="97">
        <v>0</v>
      </c>
      <c r="T120" s="97">
        <v>7</v>
      </c>
      <c r="U120" s="97">
        <v>0</v>
      </c>
      <c r="V120" s="97">
        <v>0</v>
      </c>
      <c r="W120" s="97">
        <v>2</v>
      </c>
      <c r="X120" s="97">
        <v>2</v>
      </c>
      <c r="Y120" s="97">
        <v>0</v>
      </c>
      <c r="Z120" s="97">
        <v>0</v>
      </c>
      <c r="AA120" s="132">
        <f t="shared" si="3"/>
        <v>11</v>
      </c>
      <c r="AB120" s="133" t="s">
        <v>165</v>
      </c>
    </row>
    <row r="121" spans="1:28" ht="35.1" customHeight="1" x14ac:dyDescent="0.15">
      <c r="A121" s="129">
        <f t="shared" si="2"/>
        <v>112</v>
      </c>
      <c r="B121" s="87"/>
      <c r="C121" s="87">
        <v>1</v>
      </c>
      <c r="D121" s="87"/>
      <c r="E121" s="87"/>
      <c r="F121" s="87"/>
      <c r="G121" s="87"/>
      <c r="H121" s="87"/>
      <c r="I121" s="87"/>
      <c r="J121" s="87"/>
      <c r="K121" s="130"/>
      <c r="L121" s="76" t="s">
        <v>404</v>
      </c>
      <c r="M121" s="76" t="s">
        <v>404</v>
      </c>
      <c r="N121" s="160" t="s">
        <v>405</v>
      </c>
      <c r="O121" s="74" t="s">
        <v>364</v>
      </c>
      <c r="P121" s="97"/>
      <c r="Q121" s="87" t="s">
        <v>90</v>
      </c>
      <c r="R121" s="74"/>
      <c r="S121" s="161">
        <v>2</v>
      </c>
      <c r="T121" s="161">
        <v>7</v>
      </c>
      <c r="U121" s="161">
        <v>4</v>
      </c>
      <c r="V121" s="161">
        <v>2</v>
      </c>
      <c r="W121" s="161">
        <v>2</v>
      </c>
      <c r="X121" s="161">
        <v>2</v>
      </c>
      <c r="Y121" s="161">
        <v>5</v>
      </c>
      <c r="Z121" s="161">
        <v>4</v>
      </c>
      <c r="AA121" s="132">
        <f t="shared" si="3"/>
        <v>28</v>
      </c>
      <c r="AB121" s="133" t="s">
        <v>165</v>
      </c>
    </row>
    <row r="122" spans="1:28" ht="35.1" customHeight="1" x14ac:dyDescent="0.15">
      <c r="A122" s="149">
        <f t="shared" si="2"/>
        <v>113</v>
      </c>
      <c r="B122" s="149"/>
      <c r="C122" s="149">
        <v>1</v>
      </c>
      <c r="D122" s="149"/>
      <c r="E122" s="149"/>
      <c r="F122" s="149"/>
      <c r="G122" s="149"/>
      <c r="H122" s="149"/>
      <c r="I122" s="149"/>
      <c r="J122" s="149"/>
      <c r="K122" s="162"/>
      <c r="L122" s="162"/>
      <c r="M122" s="163" t="s">
        <v>406</v>
      </c>
      <c r="N122" s="163" t="s">
        <v>407</v>
      </c>
      <c r="O122" s="164" t="s">
        <v>408</v>
      </c>
      <c r="P122" s="154"/>
      <c r="Q122" s="149" t="s">
        <v>90</v>
      </c>
      <c r="R122" s="164"/>
      <c r="S122" s="165">
        <v>2</v>
      </c>
      <c r="T122" s="165">
        <v>4</v>
      </c>
      <c r="U122" s="165">
        <v>4</v>
      </c>
      <c r="V122" s="165"/>
      <c r="W122" s="165">
        <v>4</v>
      </c>
      <c r="X122" s="165">
        <v>4</v>
      </c>
      <c r="Y122" s="165">
        <v>4</v>
      </c>
      <c r="Z122" s="165">
        <v>4</v>
      </c>
      <c r="AA122" s="132">
        <f t="shared" si="3"/>
        <v>26</v>
      </c>
      <c r="AB122" s="155"/>
    </row>
    <row r="123" spans="1:28" ht="35.1" customHeight="1" x14ac:dyDescent="0.15">
      <c r="A123" s="129">
        <f t="shared" si="2"/>
        <v>114</v>
      </c>
      <c r="B123" s="87"/>
      <c r="C123" s="87">
        <v>1</v>
      </c>
      <c r="D123" s="87"/>
      <c r="E123" s="87"/>
      <c r="F123" s="87"/>
      <c r="G123" s="87"/>
      <c r="H123" s="87"/>
      <c r="I123" s="87"/>
      <c r="J123" s="87"/>
      <c r="K123" s="130"/>
      <c r="L123" s="99" t="s">
        <v>409</v>
      </c>
      <c r="M123" s="99" t="s">
        <v>409</v>
      </c>
      <c r="N123" s="75" t="s">
        <v>410</v>
      </c>
      <c r="O123" s="74"/>
      <c r="P123" s="97" t="s">
        <v>109</v>
      </c>
      <c r="Q123" s="91" t="s">
        <v>90</v>
      </c>
      <c r="R123" s="74"/>
      <c r="S123" s="97">
        <v>2</v>
      </c>
      <c r="T123" s="97">
        <v>7</v>
      </c>
      <c r="U123" s="97">
        <v>4</v>
      </c>
      <c r="V123" s="97">
        <v>2</v>
      </c>
      <c r="W123" s="97">
        <v>2</v>
      </c>
      <c r="X123" s="97">
        <v>2</v>
      </c>
      <c r="Y123" s="97">
        <v>5</v>
      </c>
      <c r="Z123" s="97">
        <v>4</v>
      </c>
      <c r="AA123" s="132">
        <f t="shared" si="3"/>
        <v>28</v>
      </c>
      <c r="AB123" s="133" t="s">
        <v>161</v>
      </c>
    </row>
    <row r="124" spans="1:28" ht="35.1" customHeight="1" x14ac:dyDescent="0.15">
      <c r="A124" s="129">
        <f t="shared" si="2"/>
        <v>115</v>
      </c>
      <c r="B124" s="87"/>
      <c r="C124" s="87">
        <v>1</v>
      </c>
      <c r="D124" s="87"/>
      <c r="E124" s="87"/>
      <c r="F124" s="87"/>
      <c r="G124" s="87"/>
      <c r="H124" s="87"/>
      <c r="I124" s="87"/>
      <c r="J124" s="87"/>
      <c r="K124" s="130"/>
      <c r="L124" s="99" t="s">
        <v>411</v>
      </c>
      <c r="M124" s="99" t="s">
        <v>411</v>
      </c>
      <c r="N124" s="75" t="s">
        <v>412</v>
      </c>
      <c r="O124" s="74" t="s">
        <v>413</v>
      </c>
      <c r="P124" s="97" t="s">
        <v>91</v>
      </c>
      <c r="Q124" s="91" t="s">
        <v>90</v>
      </c>
      <c r="R124" s="74"/>
      <c r="S124" s="97">
        <v>26</v>
      </c>
      <c r="T124" s="97">
        <v>105</v>
      </c>
      <c r="U124" s="97">
        <v>52</v>
      </c>
      <c r="V124" s="97">
        <v>26</v>
      </c>
      <c r="W124" s="97">
        <v>30</v>
      </c>
      <c r="X124" s="97">
        <v>30</v>
      </c>
      <c r="Y124" s="97">
        <v>65</v>
      </c>
      <c r="Z124" s="97">
        <v>52</v>
      </c>
      <c r="AA124" s="132">
        <f t="shared" si="3"/>
        <v>386</v>
      </c>
      <c r="AB124" s="133" t="s">
        <v>161</v>
      </c>
    </row>
    <row r="125" spans="1:28" ht="35.1" customHeight="1" x14ac:dyDescent="0.15">
      <c r="A125" s="129">
        <f t="shared" si="2"/>
        <v>116</v>
      </c>
      <c r="B125" s="87"/>
      <c r="C125" s="87">
        <v>1</v>
      </c>
      <c r="D125" s="87"/>
      <c r="E125" s="87"/>
      <c r="F125" s="87"/>
      <c r="G125" s="87"/>
      <c r="H125" s="87"/>
      <c r="I125" s="87"/>
      <c r="J125" s="87"/>
      <c r="K125" s="130"/>
      <c r="L125" s="99" t="s">
        <v>414</v>
      </c>
      <c r="M125" s="99" t="s">
        <v>414</v>
      </c>
      <c r="N125" s="75" t="s">
        <v>415</v>
      </c>
      <c r="O125" s="74"/>
      <c r="P125" s="97" t="s">
        <v>109</v>
      </c>
      <c r="Q125" s="91" t="s">
        <v>90</v>
      </c>
      <c r="R125" s="74"/>
      <c r="S125" s="97">
        <v>2</v>
      </c>
      <c r="T125" s="97">
        <v>7</v>
      </c>
      <c r="U125" s="97">
        <v>4</v>
      </c>
      <c r="V125" s="97">
        <v>2</v>
      </c>
      <c r="W125" s="97">
        <v>2</v>
      </c>
      <c r="X125" s="97">
        <v>2</v>
      </c>
      <c r="Y125" s="97">
        <v>5</v>
      </c>
      <c r="Z125" s="97">
        <v>4</v>
      </c>
      <c r="AA125" s="132">
        <f t="shared" si="3"/>
        <v>28</v>
      </c>
      <c r="AB125" s="133" t="s">
        <v>161</v>
      </c>
    </row>
    <row r="126" spans="1:28" ht="35.1" customHeight="1" x14ac:dyDescent="0.15">
      <c r="A126" s="129">
        <f t="shared" si="2"/>
        <v>117</v>
      </c>
      <c r="B126" s="87"/>
      <c r="C126" s="87">
        <v>1</v>
      </c>
      <c r="D126" s="87"/>
      <c r="E126" s="87"/>
      <c r="F126" s="87"/>
      <c r="G126" s="87"/>
      <c r="H126" s="87"/>
      <c r="I126" s="87"/>
      <c r="J126" s="87"/>
      <c r="K126" s="130"/>
      <c r="L126" s="99" t="s">
        <v>416</v>
      </c>
      <c r="M126" s="99" t="s">
        <v>416</v>
      </c>
      <c r="N126" s="75" t="s">
        <v>118</v>
      </c>
      <c r="O126" s="74" t="s">
        <v>119</v>
      </c>
      <c r="P126" s="97" t="s">
        <v>91</v>
      </c>
      <c r="Q126" s="91" t="s">
        <v>90</v>
      </c>
      <c r="R126" s="74"/>
      <c r="S126" s="97">
        <v>22</v>
      </c>
      <c r="T126" s="97">
        <v>91</v>
      </c>
      <c r="U126" s="97">
        <v>52</v>
      </c>
      <c r="V126" s="97">
        <v>26</v>
      </c>
      <c r="W126" s="97">
        <v>26</v>
      </c>
      <c r="X126" s="97">
        <v>26</v>
      </c>
      <c r="Y126" s="97">
        <v>65</v>
      </c>
      <c r="Z126" s="97">
        <v>52</v>
      </c>
      <c r="AA126" s="132">
        <f t="shared" si="3"/>
        <v>360</v>
      </c>
      <c r="AB126" s="133" t="s">
        <v>161</v>
      </c>
    </row>
    <row r="127" spans="1:28" ht="35.1" customHeight="1" x14ac:dyDescent="0.15">
      <c r="A127" s="129">
        <f t="shared" si="2"/>
        <v>118</v>
      </c>
      <c r="B127" s="87"/>
      <c r="C127" s="87">
        <v>1</v>
      </c>
      <c r="D127" s="87"/>
      <c r="E127" s="87"/>
      <c r="F127" s="87"/>
      <c r="G127" s="87"/>
      <c r="H127" s="87"/>
      <c r="I127" s="87"/>
      <c r="J127" s="87"/>
      <c r="K127" s="130"/>
      <c r="L127" s="99" t="s">
        <v>417</v>
      </c>
      <c r="M127" s="99" t="s">
        <v>417</v>
      </c>
      <c r="N127" s="75" t="s">
        <v>418</v>
      </c>
      <c r="O127" s="101" t="s">
        <v>419</v>
      </c>
      <c r="P127" s="97" t="s">
        <v>91</v>
      </c>
      <c r="Q127" s="91" t="s">
        <v>90</v>
      </c>
      <c r="R127" s="74"/>
      <c r="S127" s="97">
        <v>8</v>
      </c>
      <c r="T127" s="97">
        <v>28</v>
      </c>
      <c r="U127" s="97">
        <v>16</v>
      </c>
      <c r="V127" s="97">
        <v>8</v>
      </c>
      <c r="W127" s="97">
        <v>8</v>
      </c>
      <c r="X127" s="97">
        <v>8</v>
      </c>
      <c r="Y127" s="97">
        <v>20</v>
      </c>
      <c r="Z127" s="97">
        <v>16</v>
      </c>
      <c r="AA127" s="132">
        <f t="shared" si="3"/>
        <v>112</v>
      </c>
      <c r="AB127" s="133" t="s">
        <v>161</v>
      </c>
    </row>
    <row r="128" spans="1:28" ht="35.1" customHeight="1" x14ac:dyDescent="0.15">
      <c r="A128" s="129">
        <f t="shared" si="2"/>
        <v>119</v>
      </c>
      <c r="B128" s="87"/>
      <c r="C128" s="87">
        <v>1</v>
      </c>
      <c r="D128" s="87"/>
      <c r="E128" s="87"/>
      <c r="F128" s="87"/>
      <c r="G128" s="87"/>
      <c r="H128" s="87"/>
      <c r="I128" s="87"/>
      <c r="J128" s="87"/>
      <c r="K128" s="130"/>
      <c r="L128" s="130" t="s">
        <v>420</v>
      </c>
      <c r="M128" s="77" t="s">
        <v>421</v>
      </c>
      <c r="N128" s="77" t="s">
        <v>422</v>
      </c>
      <c r="O128" s="105" t="s">
        <v>423</v>
      </c>
      <c r="P128" s="92" t="s">
        <v>91</v>
      </c>
      <c r="Q128" s="70" t="s">
        <v>90</v>
      </c>
      <c r="R128" s="105"/>
      <c r="S128" s="97">
        <v>8</v>
      </c>
      <c r="T128" s="97">
        <v>28</v>
      </c>
      <c r="U128" s="97">
        <v>16</v>
      </c>
      <c r="V128" s="97">
        <v>8</v>
      </c>
      <c r="W128" s="97">
        <v>8</v>
      </c>
      <c r="X128" s="97">
        <v>8</v>
      </c>
      <c r="Y128" s="97">
        <v>20</v>
      </c>
      <c r="Z128" s="97">
        <v>16</v>
      </c>
      <c r="AA128" s="132">
        <f t="shared" si="3"/>
        <v>112</v>
      </c>
      <c r="AB128" s="133" t="s">
        <v>161</v>
      </c>
    </row>
    <row r="129" spans="1:28" ht="35.1" customHeight="1" x14ac:dyDescent="0.15">
      <c r="A129" s="129">
        <f t="shared" si="2"/>
        <v>120</v>
      </c>
      <c r="B129" s="92"/>
      <c r="C129" s="92">
        <v>1</v>
      </c>
      <c r="D129" s="92"/>
      <c r="E129" s="92"/>
      <c r="F129" s="92"/>
      <c r="G129" s="92"/>
      <c r="H129" s="92"/>
      <c r="I129" s="92"/>
      <c r="J129" s="92"/>
      <c r="K129" s="131"/>
      <c r="L129" s="99" t="s">
        <v>424</v>
      </c>
      <c r="M129" s="99" t="s">
        <v>424</v>
      </c>
      <c r="N129" s="75" t="s">
        <v>425</v>
      </c>
      <c r="O129" s="101" t="s">
        <v>426</v>
      </c>
      <c r="P129" s="97" t="s">
        <v>91</v>
      </c>
      <c r="Q129" s="91" t="s">
        <v>90</v>
      </c>
      <c r="R129" s="77"/>
      <c r="S129" s="97">
        <v>12</v>
      </c>
      <c r="T129" s="97">
        <v>42</v>
      </c>
      <c r="U129" s="97">
        <v>24</v>
      </c>
      <c r="V129" s="97">
        <v>12</v>
      </c>
      <c r="W129" s="97">
        <v>12</v>
      </c>
      <c r="X129" s="97">
        <v>12</v>
      </c>
      <c r="Y129" s="97">
        <v>30</v>
      </c>
      <c r="Z129" s="97">
        <v>24</v>
      </c>
      <c r="AA129" s="132">
        <f t="shared" si="3"/>
        <v>168</v>
      </c>
      <c r="AB129" s="133" t="s">
        <v>161</v>
      </c>
    </row>
    <row r="130" spans="1:28" ht="35.1" customHeight="1" x14ac:dyDescent="0.15">
      <c r="A130" s="129">
        <f t="shared" si="2"/>
        <v>121</v>
      </c>
      <c r="B130" s="87"/>
      <c r="C130" s="87">
        <v>1</v>
      </c>
      <c r="D130" s="87"/>
      <c r="E130" s="87"/>
      <c r="F130" s="87"/>
      <c r="G130" s="87"/>
      <c r="H130" s="87"/>
      <c r="I130" s="87"/>
      <c r="J130" s="87"/>
      <c r="K130" s="130"/>
      <c r="L130" s="99" t="s">
        <v>427</v>
      </c>
      <c r="M130" s="99" t="s">
        <v>427</v>
      </c>
      <c r="N130" s="75" t="s">
        <v>428</v>
      </c>
      <c r="O130" s="74"/>
      <c r="P130" s="131" t="s">
        <v>97</v>
      </c>
      <c r="Q130" s="91" t="s">
        <v>90</v>
      </c>
      <c r="R130" s="74"/>
      <c r="S130" s="97">
        <v>14</v>
      </c>
      <c r="T130" s="97">
        <v>49</v>
      </c>
      <c r="U130" s="97">
        <v>28</v>
      </c>
      <c r="V130" s="97">
        <v>14</v>
      </c>
      <c r="W130" s="97">
        <v>14</v>
      </c>
      <c r="X130" s="97">
        <v>14</v>
      </c>
      <c r="Y130" s="97">
        <v>35</v>
      </c>
      <c r="Z130" s="97">
        <v>28</v>
      </c>
      <c r="AA130" s="132">
        <f t="shared" si="3"/>
        <v>196</v>
      </c>
      <c r="AB130" s="133" t="s">
        <v>161</v>
      </c>
    </row>
    <row r="131" spans="1:28" ht="35.1" customHeight="1" x14ac:dyDescent="0.15">
      <c r="A131" s="129">
        <f t="shared" si="2"/>
        <v>122</v>
      </c>
      <c r="B131" s="87"/>
      <c r="C131" s="87">
        <v>1</v>
      </c>
      <c r="D131" s="87"/>
      <c r="E131" s="87"/>
      <c r="F131" s="87"/>
      <c r="G131" s="87"/>
      <c r="H131" s="87"/>
      <c r="I131" s="87"/>
      <c r="J131" s="87"/>
      <c r="K131" s="130"/>
      <c r="L131" s="99" t="s">
        <v>429</v>
      </c>
      <c r="M131" s="99" t="s">
        <v>429</v>
      </c>
      <c r="N131" s="75" t="s">
        <v>430</v>
      </c>
      <c r="O131" s="74"/>
      <c r="P131" s="131" t="s">
        <v>97</v>
      </c>
      <c r="Q131" s="91" t="s">
        <v>90</v>
      </c>
      <c r="R131" s="74"/>
      <c r="S131" s="97">
        <v>4</v>
      </c>
      <c r="T131" s="97">
        <v>14</v>
      </c>
      <c r="U131" s="97">
        <v>8</v>
      </c>
      <c r="V131" s="97">
        <v>4</v>
      </c>
      <c r="W131" s="97">
        <v>4</v>
      </c>
      <c r="X131" s="97">
        <v>4</v>
      </c>
      <c r="Y131" s="97">
        <v>10</v>
      </c>
      <c r="Z131" s="97">
        <v>8</v>
      </c>
      <c r="AA131" s="132">
        <f t="shared" si="3"/>
        <v>56</v>
      </c>
      <c r="AB131" s="133" t="s">
        <v>161</v>
      </c>
    </row>
    <row r="132" spans="1:28" ht="35.1" customHeight="1" x14ac:dyDescent="0.15">
      <c r="A132" s="129">
        <f t="shared" si="2"/>
        <v>123</v>
      </c>
      <c r="B132" s="87"/>
      <c r="C132" s="87">
        <v>1</v>
      </c>
      <c r="D132" s="87"/>
      <c r="E132" s="87"/>
      <c r="F132" s="87"/>
      <c r="G132" s="87"/>
      <c r="H132" s="87"/>
      <c r="I132" s="87"/>
      <c r="J132" s="87"/>
      <c r="K132" s="130"/>
      <c r="L132" s="74" t="s">
        <v>431</v>
      </c>
      <c r="M132" s="74" t="s">
        <v>431</v>
      </c>
      <c r="N132" s="75" t="s">
        <v>432</v>
      </c>
      <c r="O132" s="74"/>
      <c r="P132" s="131" t="s">
        <v>97</v>
      </c>
      <c r="Q132" s="91" t="s">
        <v>90</v>
      </c>
      <c r="R132" s="74"/>
      <c r="S132" s="97">
        <v>2</v>
      </c>
      <c r="T132" s="97">
        <v>7</v>
      </c>
      <c r="U132" s="97">
        <v>4</v>
      </c>
      <c r="V132" s="97">
        <v>2</v>
      </c>
      <c r="W132" s="97">
        <v>2</v>
      </c>
      <c r="X132" s="97">
        <v>2</v>
      </c>
      <c r="Y132" s="97">
        <v>5</v>
      </c>
      <c r="Z132" s="97">
        <v>4</v>
      </c>
      <c r="AA132" s="132">
        <f t="shared" si="3"/>
        <v>28</v>
      </c>
      <c r="AB132" s="133" t="s">
        <v>161</v>
      </c>
    </row>
    <row r="133" spans="1:28" ht="35.1" customHeight="1" x14ac:dyDescent="0.15">
      <c r="A133" s="129">
        <f t="shared" si="2"/>
        <v>124</v>
      </c>
      <c r="B133" s="74"/>
      <c r="C133" s="87">
        <v>1</v>
      </c>
      <c r="D133" s="74"/>
      <c r="E133" s="74"/>
      <c r="F133" s="74"/>
      <c r="G133" s="74"/>
      <c r="H133" s="74"/>
      <c r="I133" s="74"/>
      <c r="J133" s="74"/>
      <c r="K133" s="74"/>
      <c r="L133" s="74" t="s">
        <v>124</v>
      </c>
      <c r="M133" s="74" t="s">
        <v>124</v>
      </c>
      <c r="N133" s="75" t="s">
        <v>125</v>
      </c>
      <c r="O133" s="166"/>
      <c r="P133" s="131" t="s">
        <v>89</v>
      </c>
      <c r="Q133" s="91" t="s">
        <v>90</v>
      </c>
      <c r="R133" s="130"/>
      <c r="S133" s="97">
        <v>2</v>
      </c>
      <c r="T133" s="97">
        <v>7</v>
      </c>
      <c r="U133" s="97">
        <v>4</v>
      </c>
      <c r="V133" s="97">
        <v>2</v>
      </c>
      <c r="W133" s="97">
        <v>2</v>
      </c>
      <c r="X133" s="97">
        <v>2</v>
      </c>
      <c r="Y133" s="97">
        <v>5</v>
      </c>
      <c r="Z133" s="97">
        <v>4</v>
      </c>
      <c r="AA133" s="132">
        <f t="shared" si="3"/>
        <v>28</v>
      </c>
      <c r="AB133" s="133" t="s">
        <v>161</v>
      </c>
    </row>
    <row r="134" spans="1:28" ht="35.1" customHeight="1" x14ac:dyDescent="0.15">
      <c r="A134" s="129">
        <f t="shared" si="2"/>
        <v>125</v>
      </c>
      <c r="B134" s="74"/>
      <c r="C134" s="87">
        <v>1</v>
      </c>
      <c r="D134" s="74"/>
      <c r="E134" s="74"/>
      <c r="F134" s="74"/>
      <c r="G134" s="74"/>
      <c r="H134" s="74"/>
      <c r="I134" s="74"/>
      <c r="J134" s="74"/>
      <c r="K134" s="74"/>
      <c r="L134" s="74" t="s">
        <v>433</v>
      </c>
      <c r="M134" s="74" t="s">
        <v>433</v>
      </c>
      <c r="N134" s="75" t="s">
        <v>434</v>
      </c>
      <c r="O134" s="166"/>
      <c r="P134" s="131" t="s">
        <v>89</v>
      </c>
      <c r="Q134" s="91" t="s">
        <v>90</v>
      </c>
      <c r="R134" s="130"/>
      <c r="S134" s="92">
        <v>2</v>
      </c>
      <c r="T134" s="92">
        <v>7</v>
      </c>
      <c r="U134" s="92">
        <v>4</v>
      </c>
      <c r="V134" s="92">
        <v>2</v>
      </c>
      <c r="W134" s="92">
        <v>2</v>
      </c>
      <c r="X134" s="92">
        <v>2</v>
      </c>
      <c r="Y134" s="92">
        <v>5</v>
      </c>
      <c r="Z134" s="92">
        <v>4</v>
      </c>
      <c r="AA134" s="132">
        <f t="shared" si="3"/>
        <v>28</v>
      </c>
      <c r="AB134" s="133" t="s">
        <v>161</v>
      </c>
    </row>
    <row r="135" spans="1:28" ht="35.1" customHeight="1" x14ac:dyDescent="0.15">
      <c r="A135" s="129">
        <f t="shared" si="2"/>
        <v>126</v>
      </c>
      <c r="B135" s="74"/>
      <c r="C135" s="87">
        <v>1</v>
      </c>
      <c r="D135" s="74"/>
      <c r="E135" s="74"/>
      <c r="F135" s="74"/>
      <c r="G135" s="74"/>
      <c r="H135" s="74"/>
      <c r="I135" s="74"/>
      <c r="J135" s="74"/>
      <c r="K135" s="74"/>
      <c r="L135" s="74" t="s">
        <v>128</v>
      </c>
      <c r="M135" s="74" t="s">
        <v>128</v>
      </c>
      <c r="N135" s="75" t="s">
        <v>435</v>
      </c>
      <c r="O135" s="130"/>
      <c r="P135" s="131" t="s">
        <v>97</v>
      </c>
      <c r="Q135" s="91" t="s">
        <v>90</v>
      </c>
      <c r="R135" s="130"/>
      <c r="S135" s="92">
        <v>2</v>
      </c>
      <c r="T135" s="92">
        <v>7</v>
      </c>
      <c r="U135" s="92">
        <v>4</v>
      </c>
      <c r="V135" s="92">
        <v>2</v>
      </c>
      <c r="W135" s="92">
        <v>2</v>
      </c>
      <c r="X135" s="92">
        <v>2</v>
      </c>
      <c r="Y135" s="92">
        <v>5</v>
      </c>
      <c r="Z135" s="92">
        <v>4</v>
      </c>
      <c r="AA135" s="132">
        <f t="shared" si="3"/>
        <v>28</v>
      </c>
      <c r="AB135" s="133" t="s">
        <v>161</v>
      </c>
    </row>
    <row r="136" spans="1:28" ht="35.1" customHeight="1" x14ac:dyDescent="0.15">
      <c r="A136" s="129">
        <f t="shared" ref="A136:A137" si="4">ROW()-9</f>
        <v>127</v>
      </c>
      <c r="B136" s="74"/>
      <c r="C136" s="74">
        <v>1</v>
      </c>
      <c r="D136" s="74"/>
      <c r="E136" s="74"/>
      <c r="F136" s="74"/>
      <c r="G136" s="74"/>
      <c r="H136" s="74"/>
      <c r="I136" s="74"/>
      <c r="J136" s="74"/>
      <c r="K136" s="74"/>
      <c r="L136" s="74" t="s">
        <v>436</v>
      </c>
      <c r="M136" s="74" t="s">
        <v>436</v>
      </c>
      <c r="N136" s="75" t="s">
        <v>129</v>
      </c>
      <c r="O136" s="130"/>
      <c r="P136" s="131" t="s">
        <v>97</v>
      </c>
      <c r="Q136" s="91" t="s">
        <v>90</v>
      </c>
      <c r="R136" s="130"/>
      <c r="S136" s="92">
        <v>2</v>
      </c>
      <c r="T136" s="92">
        <v>7</v>
      </c>
      <c r="U136" s="92">
        <v>4</v>
      </c>
      <c r="V136" s="92">
        <v>2</v>
      </c>
      <c r="W136" s="92">
        <v>2</v>
      </c>
      <c r="X136" s="92">
        <v>2</v>
      </c>
      <c r="Y136" s="92">
        <v>5</v>
      </c>
      <c r="Z136" s="92">
        <v>4</v>
      </c>
      <c r="AA136" s="132">
        <f t="shared" si="3"/>
        <v>28</v>
      </c>
      <c r="AB136" s="133" t="s">
        <v>161</v>
      </c>
    </row>
    <row r="137" spans="1:28" ht="35.1" customHeight="1" x14ac:dyDescent="0.15">
      <c r="A137" s="129">
        <f t="shared" si="4"/>
        <v>128</v>
      </c>
      <c r="B137" s="74"/>
      <c r="C137" s="74">
        <v>1</v>
      </c>
      <c r="D137" s="74"/>
      <c r="E137" s="74"/>
      <c r="F137" s="74"/>
      <c r="G137" s="74"/>
      <c r="H137" s="74"/>
      <c r="I137" s="74"/>
      <c r="J137" s="74"/>
      <c r="K137" s="74"/>
      <c r="L137" s="74" t="s">
        <v>437</v>
      </c>
      <c r="M137" s="74" t="s">
        <v>437</v>
      </c>
      <c r="N137" s="75" t="s">
        <v>438</v>
      </c>
      <c r="O137" s="130"/>
      <c r="P137" s="131" t="s">
        <v>97</v>
      </c>
      <c r="Q137" s="87" t="s">
        <v>90</v>
      </c>
      <c r="R137" s="130"/>
      <c r="S137" s="92">
        <v>4</v>
      </c>
      <c r="T137" s="92">
        <v>14</v>
      </c>
      <c r="U137" s="92">
        <v>8</v>
      </c>
      <c r="V137" s="92">
        <v>4</v>
      </c>
      <c r="W137" s="92">
        <v>4</v>
      </c>
      <c r="X137" s="92">
        <v>4</v>
      </c>
      <c r="Y137" s="92">
        <v>10</v>
      </c>
      <c r="Z137" s="92">
        <v>8</v>
      </c>
      <c r="AA137" s="132">
        <f t="shared" si="3"/>
        <v>56</v>
      </c>
      <c r="AB137" s="133" t="s">
        <v>161</v>
      </c>
    </row>
  </sheetData>
  <mergeCells count="20">
    <mergeCell ref="Z6:Z7"/>
    <mergeCell ref="AA6:AA7"/>
    <mergeCell ref="AB6:AB7"/>
    <mergeCell ref="AC53:AC55"/>
    <mergeCell ref="R6:R7"/>
    <mergeCell ref="S6:S7"/>
    <mergeCell ref="T6:T7"/>
    <mergeCell ref="U6:U7"/>
    <mergeCell ref="W6:W7"/>
    <mergeCell ref="Y6:Y7"/>
    <mergeCell ref="A1:R5"/>
    <mergeCell ref="AA1:AB5"/>
    <mergeCell ref="A6:A7"/>
    <mergeCell ref="B6:K6"/>
    <mergeCell ref="L6:L7"/>
    <mergeCell ref="M6:M7"/>
    <mergeCell ref="N6:N7"/>
    <mergeCell ref="O6:O7"/>
    <mergeCell ref="P6:P7"/>
    <mergeCell ref="Q6:Q7"/>
  </mergeCells>
  <phoneticPr fontId="11" type="noConversion"/>
  <dataValidations count="1">
    <dataValidation type="list" allowBlank="1" showInputMessage="1" showErrorMessage="1" sqref="P84 P86 P109:P116 P128 P122:P126 P71:P77 P56:P60 P89:P95" xr:uid="{D0ACDE2A-2DFC-44B8-B1F9-E230D7C55F78}">
      <formula1>"A,B,C,"</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采购订单模板</vt:lpstr>
      <vt:lpstr>翻转副驾</vt:lpstr>
      <vt:lpstr>减震座椅</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2023-02-06T07:46:31Z</cp:lastPrinted>
  <dcterms:created xsi:type="dcterms:W3CDTF">2014-10-25T08:42:00Z</dcterms:created>
  <dcterms:modified xsi:type="dcterms:W3CDTF">2023-06-01T01:12:37Z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