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其他低值易耗" sheetId="2" r:id="rId1"/>
    <sheet name="劳保办公" sheetId="5" r:id="rId2"/>
  </sheets>
  <definedNames>
    <definedName name="_xlnm._FilterDatabase" localSheetId="0" hidden="1">其他低值易耗!$A$4:$M$40</definedName>
    <definedName name="_xlnm._FilterDatabase" localSheetId="1" hidden="1">劳保办公!$A$4:$M$29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<sst xmlns="http://schemas.openxmlformats.org/spreadsheetml/2006/main" count="257" uniqueCount="123">
  <si>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</si>
  <si>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</si>
  <si>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</si>
  <si>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</si>
  <si>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</si>
  <si>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</si>
  <si>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申请日期：2023年3月24日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</si>
  <si>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</si>
  <si>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</si>
  <si>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</si>
  <si>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</si>
  <si>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</si>
  <si>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</si>
  <si>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</si>
  <si>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</si>
  <si>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</si>
  <si>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</si>
  <si>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</si>
  <si>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</si>
  <si>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</si>
  <si>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透明胶</t>
  </si>
  <si>
    <t>卷</t>
  </si>
  <si>
    <t>生产运营科（生管）</t>
  </si>
  <si>
    <t>2023.4.20</t>
  </si>
  <si>
    <t>备件使用</t>
  </si>
  <si>
    <t>生产运营科（总装）</t>
  </si>
  <si>
    <t>技术质量科</t>
  </si>
  <si>
    <t>垃圾袋</t>
  </si>
  <si>
    <t>大号</t>
  </si>
  <si>
    <t>把</t>
  </si>
  <si>
    <t>装镜片合件双面胶纸使用</t>
  </si>
  <si>
    <t>综合管理科</t>
  </si>
  <si>
    <t>黄色地胶带</t>
  </si>
  <si>
    <t>黄色 50mm</t>
  </si>
  <si>
    <t>白色特种润滑脂（昆仑3号）BC316用</t>
  </si>
  <si>
    <t>800G</t>
  </si>
  <si>
    <t>瓶</t>
  </si>
  <si>
    <t>316/311面罩使用</t>
  </si>
  <si>
    <t>电批头</t>
  </si>
  <si>
    <t>十字批头</t>
  </si>
  <si>
    <t>根</t>
  </si>
  <si>
    <t>座椅使用</t>
  </si>
  <si>
    <t>平越毛毡</t>
  </si>
  <si>
    <t>黑色背胶1mm</t>
  </si>
  <si>
    <t>平</t>
  </si>
  <si>
    <t>保护工装使用</t>
  </si>
  <si>
    <t>内六角75*T20</t>
  </si>
  <si>
    <t>只</t>
  </si>
  <si>
    <t>后视镜使用</t>
  </si>
  <si>
    <t>异丙醇</t>
  </si>
  <si>
    <t>2.5L</t>
  </si>
  <si>
    <t>2023.4.21</t>
  </si>
  <si>
    <t>特大</t>
  </si>
  <si>
    <t>装气泡袋</t>
  </si>
  <si>
    <t>排拖</t>
  </si>
  <si>
    <t>70CM</t>
  </si>
  <si>
    <t>5S使用</t>
  </si>
  <si>
    <t>剪刀</t>
  </si>
  <si>
    <t>ASS91420</t>
  </si>
  <si>
    <t>大剪刀</t>
  </si>
  <si>
    <t>小号</t>
  </si>
  <si>
    <t>名牌台卡</t>
  </si>
  <si>
    <t>个</t>
  </si>
  <si>
    <t>缠绕膜</t>
  </si>
  <si>
    <t>50cm</t>
  </si>
  <si>
    <t>每月8卷</t>
  </si>
  <si>
    <t>三菱水性蜡笔</t>
  </si>
  <si>
    <t>7610（红色）</t>
  </si>
  <si>
    <t>盒</t>
  </si>
  <si>
    <t>羊毛球</t>
  </si>
  <si>
    <t>3M 85078</t>
  </si>
  <si>
    <t>抛光液</t>
  </si>
  <si>
    <t>3M 82377</t>
  </si>
  <si>
    <t>美工刀片</t>
  </si>
  <si>
    <t>18mm</t>
  </si>
  <si>
    <t>金字塔砂纸</t>
  </si>
  <si>
    <t xml:space="preserve">3M 466LA </t>
  </si>
  <si>
    <t>包</t>
  </si>
  <si>
    <t>多用途工业擦拭布</t>
  </si>
  <si>
    <t>JW-1/C 300张/盒</t>
  </si>
  <si>
    <t>照度计</t>
  </si>
  <si>
    <t>AS-823</t>
  </si>
  <si>
    <t>百格刀</t>
  </si>
  <si>
    <t>铅笔硬度计</t>
  </si>
  <si>
    <t>长条灯</t>
  </si>
  <si>
    <t>120*10  30W</t>
  </si>
  <si>
    <t>围裙</t>
  </si>
  <si>
    <t>鸡毛掸子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</si>
  <si>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</si>
  <si>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备注：按照需求数购买</t>
  </si>
  <si>
    <t>申请单位：财务管理科                                  申请日期：2023年3月24日                             编号：</t>
  </si>
  <si>
    <t>涂指手套</t>
  </si>
  <si>
    <t>M（小号）</t>
  </si>
  <si>
    <t>双</t>
  </si>
  <si>
    <t>生产操作使用</t>
  </si>
  <si>
    <t>A4纸</t>
  </si>
  <si>
    <t>500张</t>
  </si>
  <si>
    <t>点检表使用</t>
  </si>
  <si>
    <t>四联纸</t>
  </si>
  <si>
    <t>241mm*279mm*1000张</t>
  </si>
  <si>
    <t>出入库单据</t>
  </si>
  <si>
    <t>中性笔</t>
  </si>
  <si>
    <t>支</t>
  </si>
  <si>
    <t>硒鼓</t>
  </si>
  <si>
    <t>388A</t>
  </si>
  <si>
    <t>涂掌手套</t>
  </si>
  <si>
    <t>白色油漆笔</t>
  </si>
  <si>
    <t>产品打点使用</t>
  </si>
  <si>
    <t>黑色油漆笔</t>
  </si>
  <si>
    <t>外检打点确认使用</t>
  </si>
  <si>
    <t>线手套</t>
  </si>
  <si>
    <t>电工及座椅使用</t>
  </si>
  <si>
    <t>白板笔</t>
  </si>
  <si>
    <t>黑色</t>
  </si>
  <si>
    <t>两联打印纸</t>
  </si>
  <si>
    <t>存料卡</t>
  </si>
  <si>
    <t>色带</t>
  </si>
  <si>
    <t>得力DB618K</t>
  </si>
  <si>
    <t>礼仪手套</t>
  </si>
  <si>
    <t>M</t>
  </si>
  <si>
    <t>墨盒</t>
  </si>
  <si>
    <t>套</t>
  </si>
  <si>
    <t>计算器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</si>
</sst>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1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49" applyFont="1" applyBorder="1" applyAlignment="1">
      <alignment horizontal="center" vertical="center"/>
    </xf>
    <xf numFmtId="2" fontId="6" fillId="0" borderId="4" xfId="49" applyNumberFormat="1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178" fontId="6" fillId="0" borderId="4" xfId="49" applyNumberFormat="1" applyFont="1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176" fontId="0" fillId="0" borderId="16" xfId="0" applyNumberForma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37</xdr:row>
      <xdr:rowOff>184150</xdr:rowOff>
    </xdr:from>
    <xdr:to>
      <xdr:col>5</xdr:col>
      <xdr:colOff>557530</xdr:colOff>
      <xdr:row>37</xdr:row>
      <xdr:rowOff>382270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621530" y="12999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149225</xdr:colOff>
      <xdr:row>27</xdr:row>
      <xdr:rowOff>371475</xdr:rowOff>
    </xdr:from>
    <xdr:to>
      <xdr:col>11</xdr:col>
      <xdr:colOff>459740</xdr:colOff>
      <xdr:row>28</xdr:row>
      <xdr:rowOff>292100</xdr:rowOff>
    </xdr:to>
    <xdr:pic>
      <xdr:nvPicPr>
        <xdr:cNvPr id="8" name="ID_1C1A7398EC6244A6A42F2B7934941C2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34040" y="9778365"/>
          <a:ext cx="31051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327025</xdr:colOff>
      <xdr:row>29</xdr:row>
      <xdr:rowOff>28575</xdr:rowOff>
    </xdr:from>
    <xdr:to>
      <xdr:col>11</xdr:col>
      <xdr:colOff>548640</xdr:colOff>
      <xdr:row>30</xdr:row>
      <xdr:rowOff>0</xdr:rowOff>
    </xdr:to>
    <xdr:pic>
      <xdr:nvPicPr>
        <xdr:cNvPr id="9" name="ID_0917EEBC547842249A5BB9DA9347EF4D" descr="16795348695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11840" y="10178415"/>
          <a:ext cx="22161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252730</xdr:colOff>
      <xdr:row>30</xdr:row>
      <xdr:rowOff>19050</xdr:rowOff>
    </xdr:from>
    <xdr:to>
      <xdr:col>11</xdr:col>
      <xdr:colOff>547370</xdr:colOff>
      <xdr:row>30</xdr:row>
      <xdr:rowOff>333375</xdr:rowOff>
    </xdr:to>
    <xdr:pic>
      <xdr:nvPicPr>
        <xdr:cNvPr id="11" name="ID_82F098303CD7493284F3427CC19FDAF9" descr="167953501805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837545" y="10511790"/>
          <a:ext cx="29464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179070</xdr:colOff>
      <xdr:row>31</xdr:row>
      <xdr:rowOff>0</xdr:rowOff>
    </xdr:from>
    <xdr:to>
      <xdr:col>11</xdr:col>
      <xdr:colOff>829945</xdr:colOff>
      <xdr:row>31</xdr:row>
      <xdr:rowOff>314325</xdr:rowOff>
    </xdr:to>
    <xdr:pic>
      <xdr:nvPicPr>
        <xdr:cNvPr id="12" name="ID_C94AF1FBC1C4422697553FA0D0E1423B" descr="1679535119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763885" y="10835640"/>
          <a:ext cx="65087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500380</xdr:colOff>
      <xdr:row>20</xdr:row>
      <xdr:rowOff>19050</xdr:rowOff>
    </xdr:from>
    <xdr:to>
      <xdr:col>11</xdr:col>
      <xdr:colOff>813435</xdr:colOff>
      <xdr:row>20</xdr:row>
      <xdr:rowOff>333375</xdr:rowOff>
    </xdr:to>
    <xdr:pic>
      <xdr:nvPicPr>
        <xdr:cNvPr id="14" name="ID_8A0043AA21C04A979F38336930648636" descr="6135dab17c2d8179d23eb7766234cf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85195" y="6924040"/>
          <a:ext cx="313055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426085</xdr:colOff>
      <xdr:row>18</xdr:row>
      <xdr:rowOff>28575</xdr:rowOff>
    </xdr:from>
    <xdr:to>
      <xdr:col>11</xdr:col>
      <xdr:colOff>610870</xdr:colOff>
      <xdr:row>19</xdr:row>
      <xdr:rowOff>47625</xdr:rowOff>
    </xdr:to>
    <xdr:pic>
      <xdr:nvPicPr>
        <xdr:cNvPr id="15" name="ID_E66A714A2EB9453783EDA8DFA3BD8F23" descr="0ae5e13ff86a675f8cd245264a98d5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10900" y="6196965"/>
          <a:ext cx="18478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40005</xdr:colOff>
      <xdr:row>28</xdr:row>
      <xdr:rowOff>41275</xdr:rowOff>
    </xdr:from>
    <xdr:to>
      <xdr:col>5</xdr:col>
      <xdr:colOff>490855</xdr:colOff>
      <xdr:row>28</xdr:row>
      <xdr:rowOff>239395</xdr:rowOff>
    </xdr:to>
    <xdr:pic>
      <xdr:nvPicPr>
        <xdr:cNvPr id="3" name="Picture 2" descr="xl/media/image2.png"/>
        <xdr:cNvPicPr>
          <a:picLocks noChangeAspect="1"/>
        </xdr:cNvPicPr>
      </xdr:nvPicPr>
      <xdr:blipFill>
        <a:blip r:embed="rId2" cstate="hqprint"/>
        <a:srcRect/>
        <a:stretch>
          <a:fillRect/>
        </a:stretch>
      </xdr:blipFill>
      <xdr:spPr>
        <a:xfrm>
          <a:off x="4741545" y="10095865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pane ySplit="4" topLeftCell="A18" activePane="bottomLeft" state="frozen"/>
      <selection/>
      <selection pane="bottomLeft" activeCell="J25" sqref="J25"/>
    </sheetView>
  </sheetViews>
  <sheetFormatPr defaultColWidth="9" defaultRowHeight="13.5"/>
  <cols>
    <col min="1" max="1" width="7" style="36" customWidth="1"/>
    <col min="2" max="2" width="22.375" style="37" customWidth="1"/>
    <col min="3" max="3" width="15.75" style="37" customWidth="1"/>
    <col min="4" max="4" width="7.75" style="37" customWidth="1"/>
    <col min="5" max="5" width="6.375" style="37" customWidth="1"/>
    <col min="6" max="6" width="9.81666666666667" style="37" customWidth="1"/>
    <col min="7" max="7" width="16.875" style="37" customWidth="1"/>
    <col min="8" max="8" width="7.625" style="38" customWidth="1"/>
    <col min="9" max="9" width="7.875" style="37" customWidth="1"/>
    <col min="10" max="10" width="14.0916666666667" style="37" customWidth="1"/>
    <col min="11" max="11" width="23.375" style="36" customWidth="1"/>
    <col min="12" max="12" width="17.125" style="36" customWidth="1"/>
    <col min="13" max="13" width="17.375" style="36" customWidth="1"/>
    <col min="14" max="14" width="12.625" style="36"/>
    <col min="15" max="16384" width="9" style="36"/>
  </cols>
  <sheetData>
    <row r="1" s="36" customFormat="1" ht="25.9" customHeight="1" spans="1:13">
      <c r="A1" s="39" t="s">
        <v>0</v>
      </c>
      <c r="B1" s="39"/>
      <c r="C1" s="39"/>
      <c r="D1" s="39"/>
      <c r="E1" s="39"/>
      <c r="F1" s="39"/>
      <c r="G1" s="39"/>
      <c r="H1" s="40"/>
      <c r="I1" s="39"/>
      <c r="J1" s="81" t="s">
        <v>1</v>
      </c>
      <c r="K1" s="81" t="s">
        <v>2</v>
      </c>
      <c r="L1" s="81" t="s">
        <v>3</v>
      </c>
      <c r="M1" s="81" t="s">
        <v>4</v>
      </c>
    </row>
    <row r="2" s="36" customFormat="1" ht="25.9" customHeight="1" spans="1:13">
      <c r="A2" s="39"/>
      <c r="B2" s="39"/>
      <c r="C2" s="39"/>
      <c r="D2" s="39"/>
      <c r="E2" s="39"/>
      <c r="F2" s="39"/>
      <c r="G2" s="39"/>
      <c r="H2" s="40"/>
      <c r="I2" s="39"/>
      <c r="J2" s="81"/>
      <c r="K2" s="81" t="s">
        <v>5</v>
      </c>
      <c r="L2" s="82"/>
      <c r="M2" s="82"/>
    </row>
    <row r="3" s="36" customFormat="1" ht="18" customHeight="1" spans="1:13">
      <c r="A3" s="41" t="s">
        <v>6</v>
      </c>
      <c r="B3" s="42"/>
      <c r="C3" s="42"/>
      <c r="D3" s="42"/>
      <c r="E3" s="42"/>
      <c r="F3" s="42"/>
      <c r="G3" s="42"/>
      <c r="H3" s="43"/>
      <c r="I3" s="42"/>
      <c r="J3" s="42"/>
      <c r="K3" s="41"/>
      <c r="L3" s="41"/>
      <c r="M3" s="41"/>
    </row>
    <row r="4" s="36" customFormat="1" ht="25.9" customHeight="1" spans="1:13">
      <c r="A4" s="44" t="s">
        <v>7</v>
      </c>
      <c r="B4" s="44" t="s">
        <v>8</v>
      </c>
      <c r="C4" s="44" t="s">
        <v>9</v>
      </c>
      <c r="D4" s="45" t="s">
        <v>10</v>
      </c>
      <c r="E4" s="45" t="s">
        <v>11</v>
      </c>
      <c r="F4" s="44" t="s">
        <v>12</v>
      </c>
      <c r="G4" s="45" t="s">
        <v>13</v>
      </c>
      <c r="H4" s="46" t="s">
        <v>14</v>
      </c>
      <c r="I4" s="45" t="s">
        <v>15</v>
      </c>
      <c r="J4" s="83" t="s">
        <v>16</v>
      </c>
      <c r="K4" s="44" t="s">
        <v>17</v>
      </c>
      <c r="L4" s="44" t="s">
        <v>18</v>
      </c>
      <c r="M4" s="44" t="s">
        <v>19</v>
      </c>
    </row>
    <row r="5" s="36" customFormat="1" ht="27" customHeight="1" spans="1:13">
      <c r="A5" s="47">
        <v>1</v>
      </c>
      <c r="B5" s="48" t="s">
        <v>20</v>
      </c>
      <c r="C5" s="26"/>
      <c r="D5" s="49">
        <v>40</v>
      </c>
      <c r="E5" s="50" t="s">
        <v>21</v>
      </c>
      <c r="F5" s="47">
        <v>24</v>
      </c>
      <c r="G5" s="47">
        <v>61</v>
      </c>
      <c r="H5" s="47">
        <v>5</v>
      </c>
      <c r="I5" s="50">
        <f>D5*H5</f>
        <v>200</v>
      </c>
      <c r="J5" s="50"/>
      <c r="K5" s="84"/>
      <c r="L5" s="84"/>
      <c r="M5" s="85" t="s">
        <v>22</v>
      </c>
    </row>
    <row r="6" s="36" customFormat="1" ht="27" customHeight="1" spans="1:13">
      <c r="A6" s="51"/>
      <c r="B6" s="52"/>
      <c r="C6" s="26"/>
      <c r="D6" s="53">
        <v>40</v>
      </c>
      <c r="E6" s="16" t="s">
        <v>21</v>
      </c>
      <c r="F6" s="54"/>
      <c r="G6" s="54"/>
      <c r="H6" s="47">
        <v>5</v>
      </c>
      <c r="I6" s="50">
        <f>D6*H6</f>
        <v>200</v>
      </c>
      <c r="J6" s="15" t="s">
        <v>23</v>
      </c>
      <c r="K6" s="16" t="s">
        <v>24</v>
      </c>
      <c r="L6" s="15"/>
      <c r="M6" s="31" t="s">
        <v>25</v>
      </c>
    </row>
    <row r="7" s="36" customFormat="1" ht="27" customHeight="1" spans="1:13">
      <c r="A7" s="55"/>
      <c r="B7" s="48"/>
      <c r="C7" s="26"/>
      <c r="D7" s="56">
        <v>5</v>
      </c>
      <c r="E7" s="57" t="s">
        <v>21</v>
      </c>
      <c r="F7" s="55"/>
      <c r="G7" s="55"/>
      <c r="H7" s="57">
        <v>5</v>
      </c>
      <c r="I7" s="50">
        <f>D7*H7</f>
        <v>25</v>
      </c>
      <c r="J7" s="86"/>
      <c r="K7" s="57"/>
      <c r="L7" s="57"/>
      <c r="M7" s="87" t="s">
        <v>26</v>
      </c>
    </row>
    <row r="8" s="36" customFormat="1" ht="31" customHeight="1" spans="1:13">
      <c r="A8" s="12">
        <v>2</v>
      </c>
      <c r="B8" s="13" t="s">
        <v>27</v>
      </c>
      <c r="C8" s="14" t="s">
        <v>28</v>
      </c>
      <c r="D8" s="15">
        <v>2</v>
      </c>
      <c r="E8" s="16" t="s">
        <v>29</v>
      </c>
      <c r="F8" s="13">
        <v>2</v>
      </c>
      <c r="G8" s="14">
        <v>6</v>
      </c>
      <c r="H8" s="15">
        <v>25</v>
      </c>
      <c r="I8" s="50">
        <f>D8*H8</f>
        <v>50</v>
      </c>
      <c r="J8" s="15" t="s">
        <v>23</v>
      </c>
      <c r="K8" s="16" t="s">
        <v>30</v>
      </c>
      <c r="L8" s="15"/>
      <c r="M8" s="31" t="s">
        <v>25</v>
      </c>
    </row>
    <row r="9" s="36" customFormat="1" ht="31" customHeight="1" spans="1:13">
      <c r="A9" s="23"/>
      <c r="B9" s="24"/>
      <c r="C9" s="25"/>
      <c r="D9" s="17">
        <v>5</v>
      </c>
      <c r="E9" s="16" t="s">
        <v>29</v>
      </c>
      <c r="F9" s="24"/>
      <c r="G9" s="25"/>
      <c r="H9" s="58">
        <v>25</v>
      </c>
      <c r="I9" s="50">
        <f>D9*H9</f>
        <v>125</v>
      </c>
      <c r="J9" s="33"/>
      <c r="K9" s="33"/>
      <c r="L9" s="17"/>
      <c r="M9" s="35" t="s">
        <v>31</v>
      </c>
    </row>
    <row r="10" s="36" customFormat="1" ht="27" customHeight="1" spans="1:13">
      <c r="A10" s="47">
        <v>3</v>
      </c>
      <c r="B10" s="47" t="s">
        <v>32</v>
      </c>
      <c r="C10" s="59" t="s">
        <v>33</v>
      </c>
      <c r="D10" s="50">
        <v>20</v>
      </c>
      <c r="E10" s="60" t="s">
        <v>21</v>
      </c>
      <c r="F10" s="47">
        <v>0</v>
      </c>
      <c r="G10" s="61">
        <v>22</v>
      </c>
      <c r="H10" s="50">
        <v>6.5</v>
      </c>
      <c r="I10" s="50">
        <f>D10*H10</f>
        <v>130</v>
      </c>
      <c r="J10" s="50"/>
      <c r="K10" s="84"/>
      <c r="L10" s="84"/>
      <c r="M10" s="85" t="s">
        <v>22</v>
      </c>
    </row>
    <row r="11" s="36" customFormat="1" ht="27" customHeight="1" spans="1:13">
      <c r="A11" s="55"/>
      <c r="B11" s="62"/>
      <c r="C11" s="63"/>
      <c r="D11" s="64">
        <f ca="1">I11/H11</f>
        <v>2.30769230769231</v>
      </c>
      <c r="E11" s="65" t="s">
        <v>21</v>
      </c>
      <c r="F11" s="62"/>
      <c r="G11" s="66"/>
      <c r="H11" s="50">
        <v>6.5</v>
      </c>
      <c r="I11" s="50">
        <f ca="1">D11*H11</f>
        <v>0</v>
      </c>
      <c r="J11" s="88"/>
      <c r="K11" s="67"/>
      <c r="L11" s="67"/>
      <c r="M11" s="87" t="s">
        <v>26</v>
      </c>
    </row>
    <row r="12" s="36" customFormat="1" ht="27" customHeight="1" spans="1:13">
      <c r="A12" s="50">
        <v>4</v>
      </c>
      <c r="B12" s="50" t="s">
        <v>34</v>
      </c>
      <c r="C12" s="50" t="s">
        <v>35</v>
      </c>
      <c r="D12" s="50">
        <v>30</v>
      </c>
      <c r="E12" s="50" t="s">
        <v>36</v>
      </c>
      <c r="F12" s="48">
        <v>0</v>
      </c>
      <c r="G12" s="50">
        <v>30</v>
      </c>
      <c r="H12" s="50">
        <v>38</v>
      </c>
      <c r="I12" s="50">
        <f>D12*H12</f>
        <v>1140</v>
      </c>
      <c r="J12" s="50" t="s">
        <v>23</v>
      </c>
      <c r="K12" s="50" t="s">
        <v>37</v>
      </c>
      <c r="L12" s="84"/>
      <c r="M12" s="85" t="s">
        <v>25</v>
      </c>
    </row>
    <row r="13" s="36" customFormat="1" ht="27" customHeight="1" spans="1:13">
      <c r="A13" s="50">
        <v>5</v>
      </c>
      <c r="B13" s="50" t="s">
        <v>38</v>
      </c>
      <c r="C13" s="50" t="s">
        <v>39</v>
      </c>
      <c r="D13" s="50">
        <v>80</v>
      </c>
      <c r="E13" s="50" t="s">
        <v>40</v>
      </c>
      <c r="F13" s="48">
        <v>0</v>
      </c>
      <c r="G13" s="50">
        <v>80</v>
      </c>
      <c r="H13" s="50"/>
      <c r="I13" s="50"/>
      <c r="J13" s="50" t="s">
        <v>23</v>
      </c>
      <c r="K13" s="50" t="s">
        <v>41</v>
      </c>
      <c r="L13" s="84"/>
      <c r="M13" s="85" t="s">
        <v>25</v>
      </c>
    </row>
    <row r="14" s="36" customFormat="1" ht="27" customHeight="1" spans="1:13">
      <c r="A14" s="50">
        <v>6</v>
      </c>
      <c r="B14" s="50" t="s">
        <v>42</v>
      </c>
      <c r="C14" s="50" t="s">
        <v>43</v>
      </c>
      <c r="D14" s="50">
        <v>2</v>
      </c>
      <c r="E14" s="50" t="s">
        <v>44</v>
      </c>
      <c r="F14" s="48">
        <v>0</v>
      </c>
      <c r="G14" s="50">
        <v>2</v>
      </c>
      <c r="H14" s="50"/>
      <c r="I14" s="50"/>
      <c r="J14" s="50" t="s">
        <v>23</v>
      </c>
      <c r="K14" s="50" t="s">
        <v>45</v>
      </c>
      <c r="L14" s="84"/>
      <c r="M14" s="85" t="s">
        <v>25</v>
      </c>
    </row>
    <row r="15" s="36" customFormat="1" ht="27" customHeight="1" spans="1:13">
      <c r="A15" s="50">
        <v>7</v>
      </c>
      <c r="B15" s="50" t="s">
        <v>38</v>
      </c>
      <c r="C15" s="50" t="s">
        <v>46</v>
      </c>
      <c r="D15" s="50">
        <v>20</v>
      </c>
      <c r="E15" s="50" t="s">
        <v>47</v>
      </c>
      <c r="F15" s="48">
        <v>0</v>
      </c>
      <c r="G15" s="50">
        <v>20</v>
      </c>
      <c r="H15" s="50"/>
      <c r="I15" s="50"/>
      <c r="J15" s="50" t="s">
        <v>23</v>
      </c>
      <c r="K15" s="50" t="s">
        <v>48</v>
      </c>
      <c r="L15" s="84"/>
      <c r="M15" s="85" t="s">
        <v>25</v>
      </c>
    </row>
    <row r="16" s="36" customFormat="1" ht="31" customHeight="1" spans="1:13">
      <c r="A16" s="50">
        <v>8</v>
      </c>
      <c r="B16" s="50" t="s">
        <v>49</v>
      </c>
      <c r="C16" s="50" t="s">
        <v>50</v>
      </c>
      <c r="D16" s="50">
        <v>6</v>
      </c>
      <c r="E16" s="50" t="s">
        <v>36</v>
      </c>
      <c r="F16" s="48">
        <v>0</v>
      </c>
      <c r="G16" s="50">
        <v>6</v>
      </c>
      <c r="H16" s="50">
        <v>55</v>
      </c>
      <c r="I16" s="50">
        <f>D16*H16</f>
        <v>330</v>
      </c>
      <c r="J16" s="50" t="s">
        <v>51</v>
      </c>
      <c r="K16" s="50" t="s">
        <v>48</v>
      </c>
      <c r="L16" s="84"/>
      <c r="M16" s="85" t="s">
        <v>25</v>
      </c>
    </row>
    <row r="17" s="36" customFormat="1" ht="27" customHeight="1" spans="1:13">
      <c r="A17" s="50">
        <v>9</v>
      </c>
      <c r="B17" s="15" t="s">
        <v>27</v>
      </c>
      <c r="C17" s="16" t="s">
        <v>52</v>
      </c>
      <c r="D17" s="15">
        <v>6</v>
      </c>
      <c r="E17" s="16" t="s">
        <v>29</v>
      </c>
      <c r="F17" s="67">
        <v>0</v>
      </c>
      <c r="G17" s="16">
        <v>6</v>
      </c>
      <c r="H17" s="15">
        <v>48</v>
      </c>
      <c r="I17" s="16">
        <f>D17*H17</f>
        <v>288</v>
      </c>
      <c r="J17" s="15" t="s">
        <v>23</v>
      </c>
      <c r="K17" s="16" t="s">
        <v>53</v>
      </c>
      <c r="L17" s="15"/>
      <c r="M17" s="31" t="s">
        <v>25</v>
      </c>
    </row>
    <row r="18" s="36" customFormat="1" ht="27" customHeight="1" spans="1:13">
      <c r="A18" s="50">
        <v>10</v>
      </c>
      <c r="B18" s="15" t="s">
        <v>54</v>
      </c>
      <c r="C18" s="16" t="s">
        <v>55</v>
      </c>
      <c r="D18" s="15">
        <v>2</v>
      </c>
      <c r="E18" s="16" t="s">
        <v>29</v>
      </c>
      <c r="F18" s="67">
        <v>0</v>
      </c>
      <c r="G18" s="16">
        <v>2</v>
      </c>
      <c r="H18" s="15">
        <v>40</v>
      </c>
      <c r="I18" s="16">
        <f>D18*H18</f>
        <v>80</v>
      </c>
      <c r="J18" s="15" t="s">
        <v>23</v>
      </c>
      <c r="K18" s="16" t="s">
        <v>56</v>
      </c>
      <c r="L18" s="15"/>
      <c r="M18" s="31" t="s">
        <v>25</v>
      </c>
    </row>
    <row r="19" s="36" customFormat="1" ht="27" customHeight="1" spans="1:13">
      <c r="A19" s="50">
        <v>11</v>
      </c>
      <c r="B19" s="15" t="s">
        <v>57</v>
      </c>
      <c r="C19" s="16" t="s">
        <v>58</v>
      </c>
      <c r="D19" s="15">
        <v>4</v>
      </c>
      <c r="E19" s="16" t="s">
        <v>29</v>
      </c>
      <c r="F19" s="15">
        <v>0</v>
      </c>
      <c r="G19" s="16">
        <v>4</v>
      </c>
      <c r="H19" s="15"/>
      <c r="I19" s="16"/>
      <c r="J19" s="15" t="s">
        <v>23</v>
      </c>
      <c r="K19" s="16"/>
      <c r="L19" s="15" t="s">
        <v>59</v>
      </c>
      <c r="M19" s="31" t="s">
        <v>25</v>
      </c>
    </row>
    <row r="20" s="36" customFormat="1" ht="31" customHeight="1" spans="1:13">
      <c r="A20" s="50">
        <v>12</v>
      </c>
      <c r="B20" s="50" t="s">
        <v>27</v>
      </c>
      <c r="C20" s="50" t="s">
        <v>60</v>
      </c>
      <c r="D20" s="50">
        <v>6</v>
      </c>
      <c r="E20" s="50" t="s">
        <v>29</v>
      </c>
      <c r="F20" s="50">
        <v>14</v>
      </c>
      <c r="G20" s="50">
        <v>0</v>
      </c>
      <c r="H20" s="50">
        <v>8</v>
      </c>
      <c r="I20" s="50">
        <f>D20*H20</f>
        <v>48</v>
      </c>
      <c r="J20" s="50"/>
      <c r="K20" s="84"/>
      <c r="L20" s="84"/>
      <c r="M20" s="85" t="s">
        <v>22</v>
      </c>
    </row>
    <row r="21" s="36" customFormat="1" ht="27" customHeight="1" spans="1:13">
      <c r="A21" s="50">
        <v>13</v>
      </c>
      <c r="B21" s="50" t="s">
        <v>61</v>
      </c>
      <c r="C21" s="50"/>
      <c r="D21" s="50">
        <v>70</v>
      </c>
      <c r="E21" s="50" t="s">
        <v>62</v>
      </c>
      <c r="F21" s="50">
        <v>1</v>
      </c>
      <c r="G21" s="50">
        <v>69</v>
      </c>
      <c r="H21" s="50"/>
      <c r="I21" s="50"/>
      <c r="J21" s="50"/>
      <c r="K21" s="84"/>
      <c r="L21" s="84"/>
      <c r="M21" s="85" t="s">
        <v>22</v>
      </c>
    </row>
    <row r="22" s="36" customFormat="1" ht="31" customHeight="1" spans="1:13">
      <c r="A22" s="50">
        <v>14</v>
      </c>
      <c r="B22" s="50" t="s">
        <v>63</v>
      </c>
      <c r="C22" s="50" t="s">
        <v>64</v>
      </c>
      <c r="D22" s="50">
        <v>24</v>
      </c>
      <c r="E22" s="50" t="s">
        <v>21</v>
      </c>
      <c r="F22" s="50">
        <v>0</v>
      </c>
      <c r="G22" s="50">
        <v>24</v>
      </c>
      <c r="H22" s="50">
        <v>65</v>
      </c>
      <c r="I22" s="50">
        <f>D22*H22</f>
        <v>1560</v>
      </c>
      <c r="J22" s="50" t="s">
        <v>65</v>
      </c>
      <c r="K22" s="84"/>
      <c r="L22" s="84"/>
      <c r="M22" s="85" t="s">
        <v>22</v>
      </c>
    </row>
    <row r="23" s="36" customFormat="1" ht="27" customHeight="1" spans="1:13">
      <c r="A23" s="50">
        <v>15</v>
      </c>
      <c r="B23" s="65" t="s">
        <v>66</v>
      </c>
      <c r="C23" s="57" t="s">
        <v>67</v>
      </c>
      <c r="D23" s="64">
        <v>1</v>
      </c>
      <c r="E23" s="57" t="s">
        <v>68</v>
      </c>
      <c r="F23" s="57">
        <v>0</v>
      </c>
      <c r="G23" s="57">
        <v>1</v>
      </c>
      <c r="H23" s="57"/>
      <c r="I23" s="50">
        <f>D23*H23</f>
        <v>0</v>
      </c>
      <c r="J23" s="86"/>
      <c r="K23" s="57"/>
      <c r="L23" s="57"/>
      <c r="M23" s="87" t="s">
        <v>26</v>
      </c>
    </row>
    <row r="24" s="36" customFormat="1" ht="27" customHeight="1" spans="1:13">
      <c r="A24" s="50">
        <v>16</v>
      </c>
      <c r="B24" s="67" t="s">
        <v>69</v>
      </c>
      <c r="C24" s="68" t="s">
        <v>70</v>
      </c>
      <c r="D24" s="64">
        <f>I24/H24</f>
        <v>19.960668633235</v>
      </c>
      <c r="E24" s="67" t="s">
        <v>62</v>
      </c>
      <c r="F24" s="67">
        <v>0</v>
      </c>
      <c r="G24" s="67">
        <v>20</v>
      </c>
      <c r="H24" s="69">
        <f>18*1.13</f>
        <v>20.34</v>
      </c>
      <c r="I24" s="67">
        <v>406</v>
      </c>
      <c r="J24" s="88"/>
      <c r="K24" s="57"/>
      <c r="L24" s="57"/>
      <c r="M24" s="87" t="s">
        <v>26</v>
      </c>
    </row>
    <row r="25" s="36" customFormat="1" ht="27" customHeight="1" spans="1:13">
      <c r="A25" s="50">
        <v>17</v>
      </c>
      <c r="B25" s="67" t="s">
        <v>71</v>
      </c>
      <c r="C25" s="68" t="s">
        <v>72</v>
      </c>
      <c r="D25" s="64">
        <f>I25/H25</f>
        <v>2</v>
      </c>
      <c r="E25" s="67" t="s">
        <v>36</v>
      </c>
      <c r="F25" s="67">
        <v>0</v>
      </c>
      <c r="G25" s="67">
        <v>2</v>
      </c>
      <c r="H25" s="69">
        <v>120</v>
      </c>
      <c r="I25" s="67">
        <v>240</v>
      </c>
      <c r="J25" s="88"/>
      <c r="K25" s="57"/>
      <c r="L25" s="57"/>
      <c r="M25" s="87" t="s">
        <v>26</v>
      </c>
    </row>
    <row r="26" s="36" customFormat="1" ht="27" customHeight="1" spans="1:13">
      <c r="A26" s="50">
        <v>18</v>
      </c>
      <c r="B26" s="67" t="s">
        <v>73</v>
      </c>
      <c r="C26" s="68" t="s">
        <v>74</v>
      </c>
      <c r="D26" s="64">
        <f>I26/H26</f>
        <v>1</v>
      </c>
      <c r="E26" s="67" t="s">
        <v>68</v>
      </c>
      <c r="F26" s="67">
        <v>1</v>
      </c>
      <c r="G26" s="67">
        <v>1</v>
      </c>
      <c r="H26" s="69">
        <v>4</v>
      </c>
      <c r="I26" s="67">
        <v>4</v>
      </c>
      <c r="J26" s="88"/>
      <c r="K26" s="67"/>
      <c r="L26" s="67"/>
      <c r="M26" s="87" t="s">
        <v>26</v>
      </c>
    </row>
    <row r="27" s="36" customFormat="1" ht="31" customHeight="1" spans="1:13">
      <c r="A27" s="50">
        <v>19</v>
      </c>
      <c r="B27" s="67" t="s">
        <v>75</v>
      </c>
      <c r="C27" s="68" t="s">
        <v>76</v>
      </c>
      <c r="D27" s="64">
        <f>I27/H27</f>
        <v>3</v>
      </c>
      <c r="E27" s="67" t="s">
        <v>77</v>
      </c>
      <c r="F27" s="67">
        <v>2</v>
      </c>
      <c r="G27" s="67">
        <v>1</v>
      </c>
      <c r="H27" s="69">
        <v>500</v>
      </c>
      <c r="I27" s="67">
        <v>1500</v>
      </c>
      <c r="J27" s="88"/>
      <c r="K27" s="67"/>
      <c r="L27" s="67"/>
      <c r="M27" s="87" t="s">
        <v>26</v>
      </c>
    </row>
    <row r="28" s="36" customFormat="1" ht="31" customHeight="1" spans="1:13">
      <c r="A28" s="50">
        <v>20</v>
      </c>
      <c r="B28" s="67" t="s">
        <v>78</v>
      </c>
      <c r="C28" s="70" t="s">
        <v>79</v>
      </c>
      <c r="D28" s="64">
        <f>I28/H28</f>
        <v>1</v>
      </c>
      <c r="E28" s="67" t="s">
        <v>68</v>
      </c>
      <c r="F28" s="67">
        <v>2</v>
      </c>
      <c r="G28" s="67">
        <v>0</v>
      </c>
      <c r="H28" s="71">
        <v>195</v>
      </c>
      <c r="I28" s="67">
        <v>195</v>
      </c>
      <c r="J28" s="88"/>
      <c r="K28" s="67"/>
      <c r="L28" s="67"/>
      <c r="M28" s="87" t="s">
        <v>26</v>
      </c>
    </row>
    <row r="29" s="36" customFormat="1" ht="27.5" customHeight="1" spans="1:13">
      <c r="A29" s="50">
        <v>21</v>
      </c>
      <c r="B29" s="65" t="s">
        <v>80</v>
      </c>
      <c r="C29" s="72" t="s">
        <v>81</v>
      </c>
      <c r="D29" s="73">
        <v>1</v>
      </c>
      <c r="E29" s="67" t="s">
        <v>62</v>
      </c>
      <c r="F29" s="67">
        <v>0</v>
      </c>
      <c r="G29" s="67">
        <v>1</v>
      </c>
      <c r="H29" s="67">
        <v>200</v>
      </c>
      <c r="I29" s="67">
        <v>200</v>
      </c>
      <c r="J29" s="88"/>
      <c r="K29" s="67"/>
      <c r="L29" s="67"/>
      <c r="M29" s="87" t="s">
        <v>26</v>
      </c>
    </row>
    <row r="30" s="36" customFormat="1" ht="27" customHeight="1" spans="1:13">
      <c r="A30" s="50">
        <v>22</v>
      </c>
      <c r="B30" s="65" t="s">
        <v>82</v>
      </c>
      <c r="C30" s="72"/>
      <c r="D30" s="73">
        <v>1</v>
      </c>
      <c r="E30" s="67" t="s">
        <v>29</v>
      </c>
      <c r="F30" s="67">
        <v>0</v>
      </c>
      <c r="G30" s="67">
        <v>1</v>
      </c>
      <c r="H30" s="67"/>
      <c r="I30" s="67"/>
      <c r="J30" s="88"/>
      <c r="K30" s="67"/>
      <c r="L30" s="67"/>
      <c r="M30" s="87" t="s">
        <v>26</v>
      </c>
    </row>
    <row r="31" s="36" customFormat="1" ht="27" customHeight="1" spans="1:13">
      <c r="A31" s="50">
        <v>23</v>
      </c>
      <c r="B31" s="65" t="s">
        <v>83</v>
      </c>
      <c r="C31" s="72"/>
      <c r="D31" s="73">
        <v>1</v>
      </c>
      <c r="E31" s="67" t="s">
        <v>29</v>
      </c>
      <c r="F31" s="67">
        <v>0</v>
      </c>
      <c r="G31" s="67">
        <v>1</v>
      </c>
      <c r="H31" s="67"/>
      <c r="I31" s="67"/>
      <c r="J31" s="88"/>
      <c r="K31" s="67"/>
      <c r="L31" s="67"/>
      <c r="M31" s="87" t="s">
        <v>26</v>
      </c>
    </row>
    <row r="32" s="36" customFormat="1" ht="27" customHeight="1" spans="1:13">
      <c r="A32" s="50">
        <v>24</v>
      </c>
      <c r="B32" s="65" t="s">
        <v>84</v>
      </c>
      <c r="C32" s="72" t="s">
        <v>85</v>
      </c>
      <c r="D32" s="73">
        <v>2</v>
      </c>
      <c r="E32" s="67" t="s">
        <v>40</v>
      </c>
      <c r="F32" s="67">
        <v>0</v>
      </c>
      <c r="G32" s="67">
        <v>2</v>
      </c>
      <c r="H32" s="67"/>
      <c r="I32" s="67"/>
      <c r="J32" s="88"/>
      <c r="K32" s="67"/>
      <c r="L32" s="67"/>
      <c r="M32" s="87" t="s">
        <v>26</v>
      </c>
    </row>
    <row r="33" s="36" customFormat="1" ht="31" customHeight="1" spans="1:13">
      <c r="A33" s="50">
        <v>25</v>
      </c>
      <c r="B33" s="65" t="s">
        <v>86</v>
      </c>
      <c r="C33" s="72" t="s">
        <v>60</v>
      </c>
      <c r="D33" s="73">
        <v>2</v>
      </c>
      <c r="E33" s="67" t="s">
        <v>62</v>
      </c>
      <c r="F33" s="67">
        <v>0</v>
      </c>
      <c r="G33" s="67">
        <v>2</v>
      </c>
      <c r="H33" s="67"/>
      <c r="I33" s="67"/>
      <c r="J33" s="88"/>
      <c r="K33" s="67"/>
      <c r="L33" s="67"/>
      <c r="M33" s="87" t="s">
        <v>26</v>
      </c>
    </row>
    <row r="34" s="36" customFormat="1" ht="27" customHeight="1" spans="1:13">
      <c r="A34" s="50">
        <v>26</v>
      </c>
      <c r="B34" s="15" t="s">
        <v>87</v>
      </c>
      <c r="C34" s="16"/>
      <c r="D34" s="17">
        <v>1</v>
      </c>
      <c r="E34" s="17" t="s">
        <v>62</v>
      </c>
      <c r="F34" s="67">
        <v>0</v>
      </c>
      <c r="G34" s="17">
        <v>1</v>
      </c>
      <c r="H34" s="58"/>
      <c r="I34" s="58"/>
      <c r="J34" s="33"/>
      <c r="K34" s="33"/>
      <c r="L34" s="17"/>
      <c r="M34" s="35" t="s">
        <v>31</v>
      </c>
    </row>
    <row r="35" s="36" customFormat="1" ht="27" customHeight="1" spans="1:1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84"/>
      <c r="L35" s="84"/>
      <c r="M35" s="50"/>
    </row>
    <row r="36" s="36" customFormat="1" ht="27" customHeight="1" spans="1:1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84"/>
      <c r="L36" s="84"/>
      <c r="M36" s="50"/>
    </row>
    <row r="37" s="36" customFormat="1" ht="16.9" customHeight="1" spans="1:13">
      <c r="A37" s="74"/>
      <c r="B37" s="75"/>
      <c r="C37" s="75"/>
      <c r="D37" s="75"/>
      <c r="E37" s="75"/>
      <c r="F37" s="75"/>
      <c r="G37" s="75"/>
      <c r="H37" s="76"/>
      <c r="I37" s="75"/>
      <c r="J37" s="75"/>
      <c r="K37" s="74"/>
      <c r="L37" s="89"/>
      <c r="M37" s="74"/>
    </row>
    <row r="38" s="36" customFormat="1" ht="55.9" customHeight="1" spans="1:13">
      <c r="A38" s="77" t="s">
        <v>88</v>
      </c>
      <c r="B38" s="78"/>
      <c r="C38" s="78"/>
      <c r="D38" s="78"/>
      <c r="E38" s="78"/>
      <c r="F38" s="78"/>
      <c r="G38" s="78"/>
      <c r="H38" s="79"/>
      <c r="I38" s="78"/>
      <c r="J38" s="78"/>
      <c r="K38" s="77"/>
      <c r="L38" s="77"/>
      <c r="M38" s="77"/>
    </row>
    <row r="40" spans="2:2">
      <c r="B40" s="80" t="s">
        <v>89</v>
      </c>
    </row>
  </sheetData>
  <autoFilter ref="A4:M40">
    <extLst/>
  </autoFilter>
  <mergeCells count="19">
    <mergeCell ref="A3:M3"/>
    <mergeCell ref="A38:M38"/>
    <mergeCell ref="A5:A7"/>
    <mergeCell ref="A8:A9"/>
    <mergeCell ref="A10:A11"/>
    <mergeCell ref="B5:B7"/>
    <mergeCell ref="B8:B9"/>
    <mergeCell ref="B10:B11"/>
    <mergeCell ref="C5:C7"/>
    <mergeCell ref="C8:C9"/>
    <mergeCell ref="C10:C11"/>
    <mergeCell ref="F5:F7"/>
    <mergeCell ref="F8:F9"/>
    <mergeCell ref="F10:F11"/>
    <mergeCell ref="G5:G7"/>
    <mergeCell ref="G8:G9"/>
    <mergeCell ref="G10:G11"/>
    <mergeCell ref="J1:J2"/>
    <mergeCell ref="A1:I2"/>
  </mergeCells>
  <conditionalFormatting sqref="B19">
    <cfRule type="duplicateValues" dxfId="0" priority="1"/>
  </conditionalFormatting>
  <conditionalFormatting sqref="B40">
    <cfRule type="duplicateValues" dxfId="1" priority="2"/>
  </conditionalFormatting>
  <pageMargins left="0.75" right="0.75" top="1" bottom="1" header="0.5" footer="0.5"/>
  <pageSetup paperSize="9" scale="7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workbookViewId="0">
      <pane ySplit="4" topLeftCell="A20" activePane="bottomLeft" state="frozen"/>
      <selection/>
      <selection pane="bottomLeft" activeCell="B27" sqref="B27:B28"/>
    </sheetView>
  </sheetViews>
  <sheetFormatPr defaultColWidth="9" defaultRowHeight="13.5"/>
  <cols>
    <col min="1" max="1" width="7" style="1" customWidth="1"/>
    <col min="2" max="2" width="21.25" style="2" customWidth="1"/>
    <col min="3" max="3" width="17.45" style="2" customWidth="1"/>
    <col min="4" max="4" width="8.375" style="2" customWidth="1"/>
    <col min="5" max="5" width="7.625" style="2" customWidth="1"/>
    <col min="6" max="6" width="7" style="2" customWidth="1"/>
    <col min="7" max="7" width="10.125" style="2" customWidth="1"/>
    <col min="8" max="9" width="9.5" style="3" customWidth="1"/>
    <col min="10" max="10" width="14.0916666666667" style="2" customWidth="1"/>
    <col min="11" max="11" width="22" style="1" customWidth="1"/>
    <col min="12" max="12" width="24" style="2" customWidth="1"/>
    <col min="13" max="13" width="18.375" style="1" customWidth="1"/>
    <col min="14" max="16384" width="9" style="1"/>
  </cols>
  <sheetData>
    <row r="1" s="1" customFormat="1" ht="25.9" customHeight="1" spans="1:13">
      <c r="A1" s="4" t="s">
        <v>0</v>
      </c>
      <c r="B1" s="4"/>
      <c r="C1" s="4"/>
      <c r="D1" s="4"/>
      <c r="E1" s="4"/>
      <c r="F1" s="4"/>
      <c r="G1" s="4"/>
      <c r="H1" s="5"/>
      <c r="I1" s="5"/>
      <c r="J1" s="28" t="s">
        <v>1</v>
      </c>
      <c r="K1" s="28" t="s">
        <v>2</v>
      </c>
      <c r="L1" s="28" t="s">
        <v>3</v>
      </c>
      <c r="M1" s="28" t="s">
        <v>4</v>
      </c>
    </row>
    <row r="2" s="1" customFormat="1" ht="25.9" customHeight="1" spans="1:13">
      <c r="A2" s="4"/>
      <c r="B2" s="4"/>
      <c r="C2" s="4"/>
      <c r="D2" s="4"/>
      <c r="E2" s="4"/>
      <c r="F2" s="4"/>
      <c r="G2" s="4"/>
      <c r="H2" s="5"/>
      <c r="I2" s="5"/>
      <c r="J2" s="28"/>
      <c r="K2" s="28" t="s">
        <v>5</v>
      </c>
      <c r="L2" s="28"/>
      <c r="M2" s="29"/>
    </row>
    <row r="3" s="1" customFormat="1" ht="18" customHeight="1" spans="1:13">
      <c r="A3" s="6" t="s">
        <v>90</v>
      </c>
      <c r="B3" s="7"/>
      <c r="C3" s="7"/>
      <c r="D3" s="7"/>
      <c r="E3" s="7"/>
      <c r="F3" s="7"/>
      <c r="G3" s="7"/>
      <c r="H3" s="8"/>
      <c r="I3" s="8"/>
      <c r="J3" s="7"/>
      <c r="K3" s="6"/>
      <c r="L3" s="7"/>
      <c r="M3" s="6"/>
    </row>
    <row r="4" s="1" customFormat="1" ht="25.9" customHeight="1" spans="1:13">
      <c r="A4" s="9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1" t="s">
        <v>14</v>
      </c>
      <c r="I4" s="11" t="s">
        <v>15</v>
      </c>
      <c r="J4" s="30" t="s">
        <v>16</v>
      </c>
      <c r="K4" s="10" t="s">
        <v>17</v>
      </c>
      <c r="L4" s="10" t="s">
        <v>18</v>
      </c>
      <c r="M4" s="10" t="s">
        <v>19</v>
      </c>
    </row>
    <row r="5" s="1" customFormat="1" ht="27" customHeight="1" spans="1:13">
      <c r="A5" s="12">
        <v>1</v>
      </c>
      <c r="B5" s="13" t="s">
        <v>91</v>
      </c>
      <c r="C5" s="14" t="s">
        <v>92</v>
      </c>
      <c r="D5" s="15">
        <v>440</v>
      </c>
      <c r="E5" s="16" t="s">
        <v>93</v>
      </c>
      <c r="F5" s="13">
        <v>27</v>
      </c>
      <c r="G5" s="14">
        <v>588</v>
      </c>
      <c r="H5" s="17">
        <v>1.5</v>
      </c>
      <c r="I5" s="16">
        <f>D5*H5</f>
        <v>660</v>
      </c>
      <c r="J5" s="15" t="s">
        <v>23</v>
      </c>
      <c r="K5" s="16" t="s">
        <v>94</v>
      </c>
      <c r="L5" s="15"/>
      <c r="M5" s="31" t="s">
        <v>25</v>
      </c>
    </row>
    <row r="6" s="1" customFormat="1" ht="27" customHeight="1" spans="1:13">
      <c r="A6" s="18"/>
      <c r="B6" s="19"/>
      <c r="C6" s="20"/>
      <c r="D6" s="21">
        <v>24</v>
      </c>
      <c r="E6" s="22" t="s">
        <v>93</v>
      </c>
      <c r="F6" s="19"/>
      <c r="G6" s="20"/>
      <c r="H6" s="17">
        <v>1.5</v>
      </c>
      <c r="I6" s="16">
        <f>D6*H6</f>
        <v>36</v>
      </c>
      <c r="J6" s="32"/>
      <c r="K6" s="26"/>
      <c r="L6" s="32"/>
      <c r="M6" s="31" t="s">
        <v>26</v>
      </c>
    </row>
    <row r="7" s="1" customFormat="1" ht="31" customHeight="1" spans="1:13">
      <c r="A7" s="23"/>
      <c r="B7" s="24"/>
      <c r="C7" s="25"/>
      <c r="D7" s="17">
        <v>144</v>
      </c>
      <c r="E7" s="17" t="s">
        <v>93</v>
      </c>
      <c r="F7" s="24"/>
      <c r="G7" s="25"/>
      <c r="H7" s="17">
        <v>1.5</v>
      </c>
      <c r="I7" s="16">
        <f>D7*H7</f>
        <v>216</v>
      </c>
      <c r="J7" s="17"/>
      <c r="K7" s="33"/>
      <c r="L7" s="33"/>
      <c r="M7" s="34" t="s">
        <v>22</v>
      </c>
    </row>
    <row r="8" s="1" customFormat="1" ht="31" customHeight="1" spans="1:13">
      <c r="A8" s="12">
        <v>2</v>
      </c>
      <c r="B8" s="13" t="s">
        <v>95</v>
      </c>
      <c r="C8" s="14" t="s">
        <v>96</v>
      </c>
      <c r="D8" s="15">
        <v>1</v>
      </c>
      <c r="E8" s="16" t="s">
        <v>77</v>
      </c>
      <c r="F8" s="13">
        <v>2</v>
      </c>
      <c r="G8" s="14">
        <v>17</v>
      </c>
      <c r="H8" s="17">
        <v>21.25</v>
      </c>
      <c r="I8" s="16">
        <f>D8*H8</f>
        <v>21.25</v>
      </c>
      <c r="J8" s="15" t="s">
        <v>23</v>
      </c>
      <c r="K8" s="16" t="s">
        <v>97</v>
      </c>
      <c r="L8" s="15"/>
      <c r="M8" s="31" t="s">
        <v>25</v>
      </c>
    </row>
    <row r="9" s="1" customFormat="1" ht="31" customHeight="1" spans="1:13">
      <c r="A9" s="18"/>
      <c r="B9" s="19"/>
      <c r="C9" s="20"/>
      <c r="D9" s="17">
        <v>10</v>
      </c>
      <c r="E9" s="17" t="s">
        <v>77</v>
      </c>
      <c r="F9" s="19"/>
      <c r="G9" s="20"/>
      <c r="H9" s="17">
        <v>21.25</v>
      </c>
      <c r="I9" s="16">
        <f>D9*H9</f>
        <v>212.5</v>
      </c>
      <c r="J9" s="17"/>
      <c r="K9" s="33"/>
      <c r="L9" s="33"/>
      <c r="M9" s="34" t="s">
        <v>22</v>
      </c>
    </row>
    <row r="10" s="1" customFormat="1" ht="31" customHeight="1" spans="1:13">
      <c r="A10" s="18"/>
      <c r="B10" s="19"/>
      <c r="C10" s="20"/>
      <c r="D10" s="21">
        <v>6</v>
      </c>
      <c r="E10" s="22" t="s">
        <v>77</v>
      </c>
      <c r="F10" s="19"/>
      <c r="G10" s="20"/>
      <c r="H10" s="17">
        <v>21.25</v>
      </c>
      <c r="I10" s="16">
        <f>D10*H10</f>
        <v>127.5</v>
      </c>
      <c r="J10" s="21"/>
      <c r="K10" s="22"/>
      <c r="L10" s="21"/>
      <c r="M10" s="35" t="s">
        <v>31</v>
      </c>
    </row>
    <row r="11" s="1" customFormat="1" ht="27" customHeight="1" spans="1:13">
      <c r="A11" s="23"/>
      <c r="B11" s="24"/>
      <c r="C11" s="25"/>
      <c r="D11" s="17">
        <v>2</v>
      </c>
      <c r="E11" s="17" t="s">
        <v>77</v>
      </c>
      <c r="F11" s="24"/>
      <c r="G11" s="25"/>
      <c r="H11" s="17">
        <v>21.25</v>
      </c>
      <c r="I11" s="16">
        <f>D11*H11</f>
        <v>42.5</v>
      </c>
      <c r="J11" s="17"/>
      <c r="K11" s="33"/>
      <c r="L11" s="33"/>
      <c r="M11" s="31" t="s">
        <v>26</v>
      </c>
    </row>
    <row r="12" s="1" customFormat="1" ht="27" customHeight="1" spans="1:13">
      <c r="A12" s="12">
        <v>3</v>
      </c>
      <c r="B12" s="13" t="s">
        <v>98</v>
      </c>
      <c r="C12" s="14" t="s">
        <v>99</v>
      </c>
      <c r="D12" s="15">
        <v>1</v>
      </c>
      <c r="E12" s="17" t="s">
        <v>77</v>
      </c>
      <c r="F12" s="13">
        <v>2</v>
      </c>
      <c r="G12" s="14">
        <v>0</v>
      </c>
      <c r="H12" s="17">
        <v>75</v>
      </c>
      <c r="I12" s="16">
        <f>D12*H12</f>
        <v>75</v>
      </c>
      <c r="J12" s="15" t="s">
        <v>23</v>
      </c>
      <c r="K12" s="16" t="s">
        <v>100</v>
      </c>
      <c r="L12" s="15"/>
      <c r="M12" s="31" t="s">
        <v>25</v>
      </c>
    </row>
    <row r="13" s="1" customFormat="1" ht="31" customHeight="1" spans="1:13">
      <c r="A13" s="23"/>
      <c r="B13" s="24"/>
      <c r="C13" s="25"/>
      <c r="D13" s="17">
        <v>1</v>
      </c>
      <c r="E13" s="17" t="s">
        <v>77</v>
      </c>
      <c r="F13" s="24"/>
      <c r="G13" s="25"/>
      <c r="H13" s="17">
        <v>75</v>
      </c>
      <c r="I13" s="16">
        <f>D13*H13</f>
        <v>75</v>
      </c>
      <c r="J13" s="17"/>
      <c r="K13" s="33"/>
      <c r="L13" s="33"/>
      <c r="M13" s="34" t="s">
        <v>22</v>
      </c>
    </row>
    <row r="14" s="1" customFormat="1" ht="27" customHeight="1" spans="1:13">
      <c r="A14" s="12">
        <v>4</v>
      </c>
      <c r="B14" s="12" t="s">
        <v>101</v>
      </c>
      <c r="C14" s="12"/>
      <c r="D14" s="17">
        <v>30</v>
      </c>
      <c r="E14" s="17" t="s">
        <v>102</v>
      </c>
      <c r="F14" s="12">
        <v>27</v>
      </c>
      <c r="G14" s="12">
        <v>12</v>
      </c>
      <c r="H14" s="17">
        <v>1</v>
      </c>
      <c r="I14" s="16">
        <f>D14*H14</f>
        <v>30</v>
      </c>
      <c r="J14" s="17"/>
      <c r="K14" s="33"/>
      <c r="L14" s="33"/>
      <c r="M14" s="34" t="s">
        <v>22</v>
      </c>
    </row>
    <row r="15" s="1" customFormat="1" ht="31" customHeight="1" spans="1:13">
      <c r="A15" s="23"/>
      <c r="B15" s="23"/>
      <c r="C15" s="23"/>
      <c r="D15" s="17">
        <v>12</v>
      </c>
      <c r="E15" s="17" t="s">
        <v>102</v>
      </c>
      <c r="F15" s="23"/>
      <c r="G15" s="23"/>
      <c r="H15" s="17">
        <v>1</v>
      </c>
      <c r="I15" s="16">
        <f>D15*H15</f>
        <v>12</v>
      </c>
      <c r="J15" s="17"/>
      <c r="K15" s="33"/>
      <c r="L15" s="33"/>
      <c r="M15" s="31" t="s">
        <v>26</v>
      </c>
    </row>
    <row r="16" s="1" customFormat="1" ht="27" customHeight="1" spans="1:13">
      <c r="A16" s="12">
        <v>5</v>
      </c>
      <c r="B16" s="12" t="s">
        <v>103</v>
      </c>
      <c r="C16" s="12" t="s">
        <v>104</v>
      </c>
      <c r="D16" s="17">
        <v>9</v>
      </c>
      <c r="E16" s="17" t="s">
        <v>102</v>
      </c>
      <c r="F16" s="12">
        <v>4</v>
      </c>
      <c r="G16" s="12">
        <v>7</v>
      </c>
      <c r="H16" s="17">
        <v>85</v>
      </c>
      <c r="I16" s="16">
        <f>D16*H16</f>
        <v>765</v>
      </c>
      <c r="J16" s="17"/>
      <c r="K16" s="33"/>
      <c r="L16" s="33"/>
      <c r="M16" s="34" t="s">
        <v>22</v>
      </c>
    </row>
    <row r="17" s="1" customFormat="1" ht="31" customHeight="1" spans="1:13">
      <c r="A17" s="23"/>
      <c r="B17" s="23"/>
      <c r="C17" s="23"/>
      <c r="D17" s="17">
        <v>1</v>
      </c>
      <c r="E17" s="17" t="s">
        <v>102</v>
      </c>
      <c r="F17" s="23"/>
      <c r="G17" s="23"/>
      <c r="H17" s="17">
        <v>85</v>
      </c>
      <c r="I17" s="16">
        <f>D17*H17</f>
        <v>85</v>
      </c>
      <c r="J17" s="17"/>
      <c r="K17" s="33"/>
      <c r="L17" s="33"/>
      <c r="M17" s="31" t="s">
        <v>26</v>
      </c>
    </row>
    <row r="18" s="1" customFormat="1" ht="27" customHeight="1" spans="1:13">
      <c r="A18" s="12">
        <v>6</v>
      </c>
      <c r="B18" s="13" t="s">
        <v>105</v>
      </c>
      <c r="C18" s="14" t="s">
        <v>92</v>
      </c>
      <c r="D18" s="15">
        <v>60</v>
      </c>
      <c r="E18" s="16" t="s">
        <v>93</v>
      </c>
      <c r="F18" s="15">
        <v>0</v>
      </c>
      <c r="G18" s="16">
        <v>60</v>
      </c>
      <c r="H18" s="15"/>
      <c r="I18" s="16"/>
      <c r="J18" s="15" t="s">
        <v>23</v>
      </c>
      <c r="K18" s="16" t="s">
        <v>94</v>
      </c>
      <c r="L18" s="15"/>
      <c r="M18" s="31" t="s">
        <v>25</v>
      </c>
    </row>
    <row r="19" s="1" customFormat="1" ht="31" customHeight="1" spans="1:13">
      <c r="A19" s="12">
        <v>7</v>
      </c>
      <c r="B19" s="15" t="s">
        <v>106</v>
      </c>
      <c r="C19" s="16"/>
      <c r="D19" s="15">
        <v>2</v>
      </c>
      <c r="E19" s="17" t="s">
        <v>68</v>
      </c>
      <c r="F19" s="15">
        <v>0</v>
      </c>
      <c r="G19" s="16">
        <v>2</v>
      </c>
      <c r="H19" s="15"/>
      <c r="I19" s="16"/>
      <c r="J19" s="15" t="s">
        <v>23</v>
      </c>
      <c r="K19" s="16" t="s">
        <v>107</v>
      </c>
      <c r="L19" s="15"/>
      <c r="M19" s="31" t="s">
        <v>25</v>
      </c>
    </row>
    <row r="20" s="1" customFormat="1" ht="31" customHeight="1" spans="1:13">
      <c r="A20" s="12">
        <v>8</v>
      </c>
      <c r="B20" s="15" t="s">
        <v>108</v>
      </c>
      <c r="C20" s="16"/>
      <c r="D20" s="15">
        <v>2</v>
      </c>
      <c r="E20" s="17" t="s">
        <v>68</v>
      </c>
      <c r="F20" s="15">
        <v>3</v>
      </c>
      <c r="G20" s="16">
        <v>0</v>
      </c>
      <c r="H20" s="15">
        <v>40</v>
      </c>
      <c r="I20" s="16">
        <f>D20*H20</f>
        <v>80</v>
      </c>
      <c r="J20" s="15" t="s">
        <v>23</v>
      </c>
      <c r="K20" s="16" t="s">
        <v>109</v>
      </c>
      <c r="L20" s="15"/>
      <c r="M20" s="31" t="s">
        <v>25</v>
      </c>
    </row>
    <row r="21" s="1" customFormat="1" ht="27" customHeight="1" spans="1:13">
      <c r="A21" s="12">
        <v>9</v>
      </c>
      <c r="B21" s="15" t="s">
        <v>110</v>
      </c>
      <c r="C21" s="16"/>
      <c r="D21" s="15">
        <v>80</v>
      </c>
      <c r="E21" s="16" t="s">
        <v>93</v>
      </c>
      <c r="F21" s="15">
        <v>0</v>
      </c>
      <c r="G21" s="16">
        <v>80</v>
      </c>
      <c r="H21" s="15">
        <v>1</v>
      </c>
      <c r="I21" s="16">
        <f>D21*H21</f>
        <v>80</v>
      </c>
      <c r="J21" s="15" t="s">
        <v>23</v>
      </c>
      <c r="K21" s="16" t="s">
        <v>111</v>
      </c>
      <c r="L21" s="15"/>
      <c r="M21" s="31" t="s">
        <v>25</v>
      </c>
    </row>
    <row r="22" s="1" customFormat="1" ht="27" customHeight="1" spans="1:13">
      <c r="A22" s="12">
        <v>10</v>
      </c>
      <c r="B22" s="26" t="s">
        <v>112</v>
      </c>
      <c r="C22" s="17" t="s">
        <v>113</v>
      </c>
      <c r="D22" s="17">
        <v>10</v>
      </c>
      <c r="E22" s="17" t="s">
        <v>102</v>
      </c>
      <c r="F22" s="17">
        <v>24</v>
      </c>
      <c r="G22" s="17">
        <v>0</v>
      </c>
      <c r="H22" s="17">
        <v>2</v>
      </c>
      <c r="I22" s="16">
        <f>D22*H22</f>
        <v>20</v>
      </c>
      <c r="J22" s="17"/>
      <c r="K22" s="33"/>
      <c r="L22" s="33"/>
      <c r="M22" s="34" t="s">
        <v>22</v>
      </c>
    </row>
    <row r="23" s="1" customFormat="1" ht="27" customHeight="1" spans="1:13">
      <c r="A23" s="12">
        <v>11</v>
      </c>
      <c r="B23" s="17" t="s">
        <v>114</v>
      </c>
      <c r="C23" s="17"/>
      <c r="D23" s="17">
        <v>2</v>
      </c>
      <c r="E23" s="17" t="s">
        <v>77</v>
      </c>
      <c r="F23" s="17">
        <v>3</v>
      </c>
      <c r="G23" s="17">
        <v>0</v>
      </c>
      <c r="H23" s="17">
        <v>55</v>
      </c>
      <c r="I23" s="16">
        <f>D23*H23</f>
        <v>110</v>
      </c>
      <c r="J23" s="17"/>
      <c r="K23" s="33"/>
      <c r="L23" s="33"/>
      <c r="M23" s="34" t="s">
        <v>22</v>
      </c>
    </row>
    <row r="24" s="1" customFormat="1" ht="31" customHeight="1" spans="1:13">
      <c r="A24" s="12">
        <v>12</v>
      </c>
      <c r="B24" s="17" t="s">
        <v>115</v>
      </c>
      <c r="C24" s="17"/>
      <c r="D24" s="17">
        <v>2</v>
      </c>
      <c r="E24" s="17" t="s">
        <v>77</v>
      </c>
      <c r="F24" s="17">
        <v>0</v>
      </c>
      <c r="G24" s="17">
        <v>2</v>
      </c>
      <c r="H24" s="17">
        <v>20</v>
      </c>
      <c r="I24" s="16">
        <f>D24*H24</f>
        <v>40</v>
      </c>
      <c r="J24" s="17"/>
      <c r="K24" s="33"/>
      <c r="L24" s="33"/>
      <c r="M24" s="34" t="s">
        <v>22</v>
      </c>
    </row>
    <row r="25" s="1" customFormat="1" ht="27" customHeight="1" spans="1:13">
      <c r="A25" s="12">
        <v>13</v>
      </c>
      <c r="B25" s="17" t="s">
        <v>116</v>
      </c>
      <c r="C25" s="17" t="s">
        <v>117</v>
      </c>
      <c r="D25" s="17">
        <v>2</v>
      </c>
      <c r="E25" s="17" t="s">
        <v>62</v>
      </c>
      <c r="F25" s="17">
        <v>4</v>
      </c>
      <c r="G25" s="17">
        <v>0</v>
      </c>
      <c r="H25" s="17">
        <v>30</v>
      </c>
      <c r="I25" s="16">
        <f>D25*H25</f>
        <v>60</v>
      </c>
      <c r="J25" s="17"/>
      <c r="K25" s="33"/>
      <c r="L25" s="33"/>
      <c r="M25" s="34" t="s">
        <v>22</v>
      </c>
    </row>
    <row r="26" s="1" customFormat="1" ht="27" customHeight="1" spans="1:13">
      <c r="A26" s="12">
        <v>14</v>
      </c>
      <c r="B26" s="21" t="s">
        <v>118</v>
      </c>
      <c r="C26" s="22" t="s">
        <v>119</v>
      </c>
      <c r="D26" s="21">
        <v>144</v>
      </c>
      <c r="E26" s="22" t="s">
        <v>93</v>
      </c>
      <c r="F26" s="21">
        <v>12</v>
      </c>
      <c r="G26" s="22">
        <v>144</v>
      </c>
      <c r="H26" s="21">
        <v>1.5</v>
      </c>
      <c r="I26" s="16">
        <f>D26*H26</f>
        <v>216</v>
      </c>
      <c r="J26" s="21"/>
      <c r="K26" s="22"/>
      <c r="L26" s="21"/>
      <c r="M26" s="31" t="s">
        <v>26</v>
      </c>
    </row>
    <row r="27" s="1" customFormat="1" ht="31" customHeight="1" spans="1:13">
      <c r="A27" s="12">
        <v>15</v>
      </c>
      <c r="B27" s="21" t="s">
        <v>120</v>
      </c>
      <c r="C27" s="22"/>
      <c r="D27" s="21">
        <v>1</v>
      </c>
      <c r="E27" s="22" t="s">
        <v>121</v>
      </c>
      <c r="F27" s="21">
        <v>0</v>
      </c>
      <c r="G27" s="22">
        <v>1</v>
      </c>
      <c r="H27" s="21">
        <v>498</v>
      </c>
      <c r="I27" s="16">
        <f>D27*H27</f>
        <v>498</v>
      </c>
      <c r="J27" s="21"/>
      <c r="K27" s="22"/>
      <c r="L27" s="21"/>
      <c r="M27" s="35" t="s">
        <v>31</v>
      </c>
    </row>
    <row r="28" s="1" customFormat="1" ht="31" customHeight="1" spans="1:13">
      <c r="A28" s="12">
        <v>16</v>
      </c>
      <c r="B28" s="17" t="s">
        <v>122</v>
      </c>
      <c r="C28" s="17"/>
      <c r="D28" s="27">
        <v>1</v>
      </c>
      <c r="E28" s="17" t="s">
        <v>62</v>
      </c>
      <c r="F28" s="21">
        <v>0</v>
      </c>
      <c r="G28" s="22">
        <v>1</v>
      </c>
      <c r="H28" s="27"/>
      <c r="I28" s="16"/>
      <c r="J28" s="27"/>
      <c r="K28" s="17"/>
      <c r="L28" s="27"/>
      <c r="M28" s="35" t="s">
        <v>31</v>
      </c>
    </row>
    <row r="29" s="1" customFormat="1" ht="21" customHeight="1" spans="2:12">
      <c r="B29" s="2" t="s">
        <v>89</v>
      </c>
      <c r="C29" s="2"/>
      <c r="D29" s="2"/>
      <c r="E29" s="2"/>
      <c r="F29" s="2"/>
      <c r="G29" s="2"/>
      <c r="H29" s="3"/>
      <c r="I29" s="3"/>
      <c r="J29" s="2"/>
      <c r="L29" s="2"/>
    </row>
  </sheetData>
  <autoFilter ref="A4:M29">
    <extLst/>
  </autoFilter>
  <mergeCells count="28">
    <mergeCell ref="A3:M3"/>
    <mergeCell ref="A5:A7"/>
    <mergeCell ref="A8:A11"/>
    <mergeCell ref="A12:A13"/>
    <mergeCell ref="A14:A15"/>
    <mergeCell ref="A16:A17"/>
    <mergeCell ref="B5:B7"/>
    <mergeCell ref="B8:B11"/>
    <mergeCell ref="B12:B13"/>
    <mergeCell ref="B14:B15"/>
    <mergeCell ref="B16:B17"/>
    <mergeCell ref="C5:C7"/>
    <mergeCell ref="C8:C11"/>
    <mergeCell ref="C12:C13"/>
    <mergeCell ref="C14:C15"/>
    <mergeCell ref="C16:C17"/>
    <mergeCell ref="F5:F7"/>
    <mergeCell ref="F8:F11"/>
    <mergeCell ref="F12:F13"/>
    <mergeCell ref="F14:F15"/>
    <mergeCell ref="F16:F17"/>
    <mergeCell ref="G5:G7"/>
    <mergeCell ref="G8:G11"/>
    <mergeCell ref="G12:G13"/>
    <mergeCell ref="G14:G15"/>
    <mergeCell ref="G16:G17"/>
    <mergeCell ref="J1:J2"/>
    <mergeCell ref="A1:I2"/>
  </mergeCells>
  <conditionalFormatting sqref="B1:B6 B18:B1048576 B14 B12 B8 B16">
    <cfRule type="duplicateValues" dxfId="1" priority="1"/>
  </conditionalFormatting>
  <pageMargins left="0.75" right="0.75" top="1" bottom="1" header="0.5" footer="0.5"/>
  <pageSetup paperSize="9" scale="7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lenovo</cp:lastModifiedBy>
  <dcterms:created xsi:type="dcterms:W3CDTF">2021-03-24T03:31:00Z</dcterms:created>
  <dcterms:modified xsi:type="dcterms:W3CDTF">2023-03-24T06:30:07Z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