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1840" windowHeight="9750"/>
  </bookViews>
  <sheets>
    <sheet name="2023" sheetId="5" r:id="rId1"/>
  </sheets>
  <definedNames>
    <definedName name="_xlnm._FilterDatabase" localSheetId="0" hidden="1">'2023'!$A$9:$G$185</definedName>
  </definedNames>
  <calcPr calcId="145621"/>
</workbook>
</file>

<file path=xl/calcChain.xml><?xml version="1.0" encoding="utf-8"?>
<calcChain xmlns="http://schemas.openxmlformats.org/spreadsheetml/2006/main">
  <c r="E175" i="5" l="1"/>
  <c r="G11" i="5"/>
  <c r="G12" i="5"/>
  <c r="G13" i="5"/>
  <c r="G14" i="5"/>
  <c r="G15" i="5"/>
  <c r="G16" i="5"/>
  <c r="G17" i="5"/>
  <c r="G18" i="5"/>
  <c r="G19" i="5"/>
  <c r="G20" i="5"/>
  <c r="G21" i="5"/>
  <c r="G175" i="5" s="1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0" i="5"/>
  <c r="B174" i="5" l="1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</calcChain>
</file>

<file path=xl/sharedStrings.xml><?xml version="1.0" encoding="utf-8"?>
<sst xmlns="http://schemas.openxmlformats.org/spreadsheetml/2006/main" count="356" uniqueCount="256">
  <si>
    <t>甲方：</t>
  </si>
  <si>
    <t>乙方：</t>
  </si>
  <si>
    <t xml:space="preserve">              甲乙双方在保持互惠互利的基础上，为保持长久的合作关系，双方携手共同占领大市场，特签定价格协议如下：</t>
  </si>
  <si>
    <t>序号</t>
  </si>
  <si>
    <t>图号</t>
  </si>
  <si>
    <t>名称</t>
  </si>
  <si>
    <t>K1681010001A0</t>
  </si>
  <si>
    <t>驾驶员座椅总成</t>
  </si>
  <si>
    <t>K1681010001B0</t>
  </si>
  <si>
    <t>K1681010002A0</t>
  </si>
  <si>
    <t>K1681020001A0</t>
  </si>
  <si>
    <t>副驾驶员座椅总成</t>
  </si>
  <si>
    <t>K1681020001B0</t>
  </si>
  <si>
    <t>K1681020002A0</t>
  </si>
  <si>
    <t>K1681030005A0</t>
  </si>
  <si>
    <t>乘客第二排单人座</t>
  </si>
  <si>
    <t>K1681030006A0</t>
  </si>
  <si>
    <t>乘客第三排单人座</t>
  </si>
  <si>
    <t>K1681030012A0</t>
  </si>
  <si>
    <t>前翻滚座椅前排座椅总成</t>
  </si>
  <si>
    <t>K1681030013A0</t>
  </si>
  <si>
    <t>前翻滚座椅第二排座椅总成</t>
  </si>
  <si>
    <t>K1681030030A0</t>
  </si>
  <si>
    <t>乘客第一排双人联体座</t>
  </si>
  <si>
    <t>K1681030031A0</t>
  </si>
  <si>
    <t>乘客第二排双人联体座</t>
  </si>
  <si>
    <t>K1681030076A0</t>
  </si>
  <si>
    <t>乘客第一排三人连体座</t>
  </si>
  <si>
    <t>K1681030077A0</t>
  </si>
  <si>
    <t>乘客第二排双人连体座</t>
  </si>
  <si>
    <t>K1681030078A0</t>
  </si>
  <si>
    <t>K1681030079A0</t>
  </si>
  <si>
    <t>K1681030321A0</t>
  </si>
  <si>
    <t>第一排乘客三人连体座椅总成</t>
  </si>
  <si>
    <t>K1681031013A0</t>
  </si>
  <si>
    <t>侧翻左座（豪华）</t>
  </si>
  <si>
    <t>K1681031014A0</t>
  </si>
  <si>
    <t>侧翻右座（豪华）</t>
  </si>
  <si>
    <t>K1681031020A0</t>
  </si>
  <si>
    <t>乘客第一排四人联体座</t>
  </si>
  <si>
    <t>K1681031021A0</t>
  </si>
  <si>
    <t>K1681031022A0</t>
  </si>
  <si>
    <t>K1681031023A0</t>
  </si>
  <si>
    <t>K1681031024A0</t>
  </si>
  <si>
    <t>乘客第四排双人连体座左</t>
  </si>
  <si>
    <t>K1681031025A0</t>
  </si>
  <si>
    <t>乘客第四排双人连体座右</t>
  </si>
  <si>
    <t>K1681050109A0</t>
  </si>
  <si>
    <t>前排中间座</t>
  </si>
  <si>
    <t>K1681010101A0</t>
  </si>
  <si>
    <t>K1681015001A0</t>
  </si>
  <si>
    <t>K1681020101A0</t>
  </si>
  <si>
    <t>K1681025001A0</t>
  </si>
  <si>
    <t>K1681030208A0</t>
  </si>
  <si>
    <t>第一排乘客双人连体座椅总成</t>
  </si>
  <si>
    <t>K1681030713A0</t>
  </si>
  <si>
    <t>第二排乘客双人连体座椅总成</t>
  </si>
  <si>
    <t>K1681030902A0</t>
  </si>
  <si>
    <t>双人连体乘客座椅总成</t>
  </si>
  <si>
    <t>K1681031411A0</t>
  </si>
  <si>
    <t>后排左侧侧翻乘客座椅总成</t>
  </si>
  <si>
    <t>K1681033107A0</t>
  </si>
  <si>
    <t>第三排三人座椅</t>
  </si>
  <si>
    <t>K1681035012A1</t>
  </si>
  <si>
    <t>前排前翻座椅总成</t>
  </si>
  <si>
    <t>K1681035013A1</t>
  </si>
  <si>
    <t>二排前翻座椅总成</t>
  </si>
  <si>
    <t>K1681035019A1</t>
  </si>
  <si>
    <t>乘客第三排三人连体固定座</t>
  </si>
  <si>
    <t>K1681035055A1</t>
  </si>
  <si>
    <t>前翻三人座椅总成</t>
  </si>
  <si>
    <t>K1681037312A5</t>
  </si>
  <si>
    <t>乘客一排双人联体+折叠座椅总成</t>
  </si>
  <si>
    <t>K1681037322A5</t>
  </si>
  <si>
    <t>乘客二排双人联体+折叠座椅总成</t>
  </si>
  <si>
    <t>K1681037332A5</t>
  </si>
  <si>
    <t>乘客三排双人联体+折叠座椅总成</t>
  </si>
  <si>
    <t>K1681033108A0</t>
  </si>
  <si>
    <t>K1681035101A0</t>
  </si>
  <si>
    <t>乘客第一排三人联体座</t>
  </si>
  <si>
    <t>K1681035102A0</t>
  </si>
  <si>
    <t>乘客第二排三人座</t>
  </si>
  <si>
    <t>K1681035103A0</t>
  </si>
  <si>
    <t>乘客第三排双人联体座</t>
  </si>
  <si>
    <t>K1681035104A0</t>
  </si>
  <si>
    <t>乘客第三排单人</t>
  </si>
  <si>
    <t>K1681035105A0</t>
  </si>
  <si>
    <t>乘客第四排双人联体座</t>
  </si>
  <si>
    <t>K1681035106A0</t>
  </si>
  <si>
    <t>乘客第四排单人座</t>
  </si>
  <si>
    <t>K1681050110A0</t>
  </si>
  <si>
    <t>K1681055001A0</t>
  </si>
  <si>
    <t>K1681015001B0</t>
  </si>
  <si>
    <t>前排左侧座椅总成</t>
  </si>
  <si>
    <t>K1681025001B0</t>
  </si>
  <si>
    <t>前排右侧座椅总成</t>
  </si>
  <si>
    <t>K1681031404A0</t>
  </si>
  <si>
    <t>K1681031503A0</t>
  </si>
  <si>
    <t>后排右侧侧翻乘客座椅总成</t>
  </si>
  <si>
    <t>K1681035113B0</t>
  </si>
  <si>
    <t>乘客一排三人连体座</t>
  </si>
  <si>
    <t>K1681030007A0</t>
  </si>
  <si>
    <t>K1681030014A0</t>
  </si>
  <si>
    <t>乘客第四排四人联体左座</t>
  </si>
  <si>
    <t>K1681030023A0</t>
  </si>
  <si>
    <t>乘客第四排四人联体右座</t>
  </si>
  <si>
    <t>K1681030032A0</t>
  </si>
  <si>
    <t>K1681030043A0</t>
  </si>
  <si>
    <t>K1681030320A0</t>
  </si>
  <si>
    <t>K1681030511A0</t>
  </si>
  <si>
    <t>第二排乘客单人座椅总成</t>
  </si>
  <si>
    <t>K1681030609A0</t>
  </si>
  <si>
    <t>第三排乘客单人座椅总成</t>
  </si>
  <si>
    <t>K1681030716A0</t>
  </si>
  <si>
    <t>K1681031002A0</t>
  </si>
  <si>
    <t>K1681031006A0</t>
  </si>
  <si>
    <t>K1681031027A0</t>
  </si>
  <si>
    <t>K1681031035A0</t>
  </si>
  <si>
    <t>K1681031036A0</t>
  </si>
  <si>
    <t>K1681031038A0</t>
  </si>
  <si>
    <t>K1681033800A0</t>
  </si>
  <si>
    <t>第三排右侧座椅总成</t>
  </si>
  <si>
    <t>K1681035113B1</t>
  </si>
  <si>
    <t>K1681030026A0</t>
  </si>
  <si>
    <t>K1681030039A0</t>
  </si>
  <si>
    <t>K1681030040A0</t>
  </si>
  <si>
    <t>K1681030041A0</t>
  </si>
  <si>
    <t>K1681031300A0</t>
  </si>
  <si>
    <t>后排靠背不可调双人乘客座椅总成</t>
  </si>
  <si>
    <t>K1681031301A0</t>
  </si>
  <si>
    <t>K1681030031A1</t>
  </si>
  <si>
    <t>乘客二排双人连体座</t>
  </si>
  <si>
    <t>K1681035019A0</t>
  </si>
  <si>
    <t>K1681035103B1</t>
  </si>
  <si>
    <t>K1681035103C1</t>
  </si>
  <si>
    <t>乘客三排双人连体座</t>
  </si>
  <si>
    <t>K1681035104B1</t>
  </si>
  <si>
    <t>乘客三排单人座</t>
  </si>
  <si>
    <t>K1681035109A1</t>
  </si>
  <si>
    <t>乘客二排单人座</t>
  </si>
  <si>
    <t>K1681030001A0</t>
  </si>
  <si>
    <t>K1681030002A0</t>
  </si>
  <si>
    <t>K1681031031A0</t>
  </si>
  <si>
    <t>乘客第一排双人连体座</t>
  </si>
  <si>
    <t>K1681031032A0</t>
  </si>
  <si>
    <t>K1681033106A0</t>
  </si>
  <si>
    <t>K1681030319A0</t>
  </si>
  <si>
    <t>K1681030509A0</t>
  </si>
  <si>
    <t>K1681030607A0</t>
  </si>
  <si>
    <t>K1681030714A0</t>
  </si>
  <si>
    <t>K1681033700A0</t>
  </si>
  <si>
    <t>第三排左侧座椅总成</t>
  </si>
  <si>
    <t>K1681010004A0</t>
  </si>
  <si>
    <t>K1681020004A0</t>
  </si>
  <si>
    <t>K1681030310A0</t>
  </si>
  <si>
    <t>K1681039101A0</t>
  </si>
  <si>
    <t>K1681039102A0</t>
  </si>
  <si>
    <t>K1681039103A0</t>
  </si>
  <si>
    <t>K1681039104A0</t>
  </si>
  <si>
    <t>K1681039105A0</t>
  </si>
  <si>
    <t>乘客第四排双人联体侧翻座</t>
  </si>
  <si>
    <t>K1681039106A0</t>
  </si>
  <si>
    <t>二、发票开具：乙方必须开具国家规定税率的增值税专用发票，税率13%专票，开具发票时必须注明图号编码且与入库/使用量中的图号编码保持一致。</t>
  </si>
  <si>
    <t>2023年</t>
  </si>
  <si>
    <t>K168100000014</t>
  </si>
  <si>
    <t>后排靠背可调单人乘客座椅总成</t>
  </si>
  <si>
    <t>K168100000017</t>
  </si>
  <si>
    <t>K168100000018</t>
  </si>
  <si>
    <t>K168100000019</t>
  </si>
  <si>
    <t>前排中间座椅总成</t>
  </si>
  <si>
    <t>K168100000020</t>
  </si>
  <si>
    <t>K168100000021</t>
  </si>
  <si>
    <t>K168100000022</t>
  </si>
  <si>
    <t>K168100000023</t>
  </si>
  <si>
    <t>K168100000024</t>
  </si>
  <si>
    <t>K168100000025</t>
  </si>
  <si>
    <t>后排靠背可调双人乘客座椅总成</t>
  </si>
  <si>
    <t>K168100000026</t>
  </si>
  <si>
    <t>K168100000027</t>
  </si>
  <si>
    <t>K168100000028</t>
  </si>
  <si>
    <t>K168100000029</t>
  </si>
  <si>
    <t>K168100000030</t>
  </si>
  <si>
    <t>K168100000031</t>
  </si>
  <si>
    <t>K168100000032</t>
  </si>
  <si>
    <t>K168100000033</t>
  </si>
  <si>
    <t>K168100000034</t>
  </si>
  <si>
    <t>K168100000035</t>
  </si>
  <si>
    <t>K168100000042</t>
  </si>
  <si>
    <t>K1681015002A0</t>
  </si>
  <si>
    <t>司机座椅</t>
  </si>
  <si>
    <t>K1681025002A0</t>
  </si>
  <si>
    <t>副司机座椅</t>
  </si>
  <si>
    <t>K1681030015A0</t>
  </si>
  <si>
    <t>K1681030016A0</t>
  </si>
  <si>
    <t>K1681030017A0</t>
  </si>
  <si>
    <t>K1681030018A0</t>
  </si>
  <si>
    <t>K1681030024A0</t>
  </si>
  <si>
    <t>K1681030026B0</t>
  </si>
  <si>
    <t>K1681030039B0</t>
  </si>
  <si>
    <t>K1681030040B0</t>
  </si>
  <si>
    <t>K1681030041B0</t>
  </si>
  <si>
    <t>K1681030042A0</t>
  </si>
  <si>
    <t>K1681030101A0</t>
  </si>
  <si>
    <t>K1681030102A0</t>
  </si>
  <si>
    <t>K1681030218A0</t>
  </si>
  <si>
    <t>K1681030219A0</t>
  </si>
  <si>
    <t>K1681030312A0</t>
  </si>
  <si>
    <t>K1681030510A0</t>
  </si>
  <si>
    <t>K1681030608A0</t>
  </si>
  <si>
    <t>K1681030705A0</t>
  </si>
  <si>
    <t>K1681031001A0</t>
  </si>
  <si>
    <t>K1681031005A0</t>
  </si>
  <si>
    <t>K1681031015A0</t>
  </si>
  <si>
    <t>侧翻左座（标准）</t>
  </si>
  <si>
    <t>K1681031016A0</t>
  </si>
  <si>
    <t>侧翻右座（标准）</t>
  </si>
  <si>
    <t>K1681031024B0</t>
  </si>
  <si>
    <t>乘客四排双人连体左座</t>
  </si>
  <si>
    <t>K1681031025B0</t>
  </si>
  <si>
    <t>乘客四排双人连体右座</t>
  </si>
  <si>
    <t>K1681031029A0</t>
  </si>
  <si>
    <t>K1681031105A0</t>
  </si>
  <si>
    <t>乘客第四排双人连体左座</t>
  </si>
  <si>
    <t>K1681031106A0</t>
  </si>
  <si>
    <t>乘客第四排双人连体右座</t>
  </si>
  <si>
    <t>K1681031206A0</t>
  </si>
  <si>
    <t>K1681031304A0</t>
  </si>
  <si>
    <t>K1681031305A0</t>
  </si>
  <si>
    <t>K1681033401A0</t>
  </si>
  <si>
    <t>第二排2+1折叠座椅总成</t>
  </si>
  <si>
    <t>K1681033402A0</t>
  </si>
  <si>
    <t>K1681035012A0</t>
  </si>
  <si>
    <t>前翻座椅前排座椅总成</t>
  </si>
  <si>
    <t>K1681035013A0</t>
  </si>
  <si>
    <t>前翻座椅第二排座椅总成</t>
  </si>
  <si>
    <t>K1681035015A0</t>
  </si>
  <si>
    <t>9座后排侧翻左座</t>
  </si>
  <si>
    <t>K1681035016A0</t>
  </si>
  <si>
    <t>后排座椅右座</t>
  </si>
  <si>
    <t>K1681039121A0</t>
  </si>
  <si>
    <t>K1681050002A0</t>
  </si>
  <si>
    <t>未税单价</t>
  </si>
  <si>
    <t>甲方（公章）：</t>
  </si>
  <si>
    <t>乙方（公章）：</t>
  </si>
  <si>
    <t>签订日期：2023年1月1日</t>
    <phoneticPr fontId="9" type="noConversion"/>
  </si>
  <si>
    <t>三、结算方式：电汇或电子承兑；该合同全部款项于2023年12月31日前付清。</t>
    <phoneticPr fontId="9" type="noConversion"/>
  </si>
  <si>
    <t>数量</t>
    <phoneticPr fontId="9" type="noConversion"/>
  </si>
  <si>
    <t>合计</t>
    <phoneticPr fontId="9" type="noConversion"/>
  </si>
  <si>
    <t>四、价格执行期从2023年1月1日起至2023年12月31日(遇市场价格变动经双方协商同意后可调整)。</t>
    <phoneticPr fontId="9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</si>
  <si>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9" type="noConversion"/>
  </si>
  <si>
    <t>六、自双方签章后生效。</t>
    <phoneticPr fontId="9" type="noConversion"/>
  </si>
  <si>
    <t>七、违约责任：乙方应当自觉维护好零部件，如发生损坏应当承担赔偿责任，其他依据《民典法》相关条款执行。</t>
    <phoneticPr fontId="9" type="noConversion"/>
  </si>
  <si>
    <t>潍坊光华荣昌汽车技术有限公司</t>
    <phoneticPr fontId="9" type="noConversion"/>
  </si>
  <si>
    <t>一、 乙方供货价格（以含四位小数的未税价格为准）                                单位：CNY元</t>
    <phoneticPr fontId="9" type="noConversion"/>
  </si>
  <si>
    <t>零部件购销合同</t>
    <phoneticPr fontId="9" type="noConversion"/>
  </si>
  <si>
    <t xml:space="preserve">北京光华荣昌汽车部件有限公司                                                                                         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</si>
</sst>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00_);[Red]\(0.0000\)"/>
    <numFmt numFmtId="178" formatCode="0.00_);[Red]\(0.00\)"/>
  </numFmts>
  <fonts count="10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2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4" fillId="0" borderId="2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178" fontId="4" fillId="0" borderId="4" xfId="4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left" vertical="center"/>
    </xf>
    <xf numFmtId="176" fontId="6" fillId="0" borderId="0" xfId="5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6" fillId="0" borderId="0" xfId="5" applyFont="1" applyAlignment="1">
      <alignment horizontal="left" vertical="center" wrapText="1"/>
    </xf>
    <xf numFmtId="0" fontId="6" fillId="0" borderId="0" xfId="5" applyFont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vertical="top" wrapText="1"/>
    </xf>
    <xf numFmtId="0" fontId="4" fillId="0" borderId="0" xfId="2" applyNumberFormat="1" applyFont="1" applyFill="1" applyAlignment="1">
      <alignment horizontal="left" vertical="center" wrapText="1"/>
    </xf>
    <xf numFmtId="0" fontId="4" fillId="0" borderId="0" xfId="2" applyNumberFormat="1" applyFont="1" applyFill="1" applyAlignment="1">
      <alignment horizontal="center" vertical="center" wrapText="1"/>
    </xf>
    <xf numFmtId="176" fontId="4" fillId="0" borderId="0" xfId="2" applyNumberFormat="1" applyFont="1" applyFill="1" applyAlignment="1">
      <alignment horizontal="left" vertical="center" wrapText="1"/>
    </xf>
    <xf numFmtId="0" fontId="4" fillId="0" borderId="0" xfId="2" applyNumberFormat="1" applyFont="1" applyFill="1" applyAlignment="1" applyProtection="1">
      <alignment horizontal="left" vertical="center" wrapText="1"/>
    </xf>
    <xf numFmtId="176" fontId="4" fillId="0" borderId="0" xfId="2" applyNumberFormat="1" applyFont="1" applyFill="1" applyAlignment="1" applyProtection="1">
      <alignment horizontal="left" vertical="center" wrapText="1"/>
    </xf>
    <xf numFmtId="0" fontId="4" fillId="0" borderId="0" xfId="2" applyNumberFormat="1" applyFont="1" applyFill="1" applyBorder="1" applyAlignment="1">
      <alignment horizontal="left" vertical="center"/>
    </xf>
    <xf numFmtId="0" fontId="4" fillId="0" borderId="0" xfId="2" applyNumberFormat="1" applyFont="1" applyFill="1" applyBorder="1" applyAlignment="1">
      <alignment horizontal="center" vertical="center"/>
    </xf>
    <xf numFmtId="0" fontId="6" fillId="0" borderId="0" xfId="5" applyFont="1" applyFill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6">
    <cellStyle name="常规" xfId="0" builtinId="0"/>
    <cellStyle name="常规 2" xfId="5"/>
    <cellStyle name="常规 2 10" xfId="3"/>
    <cellStyle name="常规 2 2 10" xfId="4"/>
    <cellStyle name="常规 2 2 3" xfId="2"/>
    <cellStyle name="常规 2 2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6"/>
  <sheetViews>
    <sheetView tabSelected="1" topLeftCell="A172" zoomScaleNormal="100" workbookViewId="0">
      <selection activeCell="L21" sqref="L21"/>
    </sheetView>
  </sheetViews>
  <sheetFormatPr defaultColWidth="9" defaultRowHeight="13.5" x14ac:dyDescent="0.15"/>
  <cols>
    <col min="1" max="1" width="5.75" style="1" customWidth="1"/>
    <col min="2" max="2" width="4.75" style="1" customWidth="1"/>
    <col min="3" max="3" width="18" style="3" customWidth="1"/>
    <col min="4" max="4" width="27.5" style="4" customWidth="1"/>
    <col min="5" max="6" width="9.5" style="3" customWidth="1"/>
    <col min="7" max="7" width="16" style="5" bestFit="1" customWidth="1"/>
    <col min="8" max="16384" width="9" style="1"/>
  </cols>
  <sheetData>
    <row r="1" spans="1:7" ht="9" customHeight="1" x14ac:dyDescent="0.15"/>
    <row r="2" spans="1:7" ht="31.5" customHeight="1" x14ac:dyDescent="0.15">
      <c r="A2" s="27" t="s">
        <v>254</v>
      </c>
      <c r="B2" s="27"/>
      <c r="C2" s="27"/>
      <c r="D2" s="27"/>
      <c r="E2" s="27"/>
      <c r="F2" s="27"/>
      <c r="G2" s="28"/>
    </row>
    <row r="3" spans="1:7" ht="18" customHeight="1" x14ac:dyDescent="0.15">
      <c r="A3" s="6" t="s">
        <v>0</v>
      </c>
      <c r="B3" s="29" t="s">
        <v>255</v>
      </c>
      <c r="C3" s="30"/>
      <c r="D3" s="29"/>
      <c r="E3" s="29"/>
      <c r="F3" s="29"/>
      <c r="G3" s="31"/>
    </row>
    <row r="4" spans="1:7" ht="18" customHeight="1" x14ac:dyDescent="0.15">
      <c r="A4" s="6" t="s">
        <v>1</v>
      </c>
      <c r="B4" s="29" t="s">
        <v>252</v>
      </c>
      <c r="C4" s="30"/>
      <c r="D4" s="29"/>
      <c r="E4" s="29"/>
      <c r="F4" s="29"/>
      <c r="G4" s="29"/>
    </row>
    <row r="5" spans="1:7" ht="18" customHeight="1" x14ac:dyDescent="0.15">
      <c r="A5" s="39" t="s">
        <v>2</v>
      </c>
      <c r="B5" s="39"/>
      <c r="C5" s="40"/>
      <c r="D5" s="39"/>
      <c r="E5" s="39"/>
      <c r="F5" s="39"/>
      <c r="G5" s="41"/>
    </row>
    <row r="6" spans="1:7" ht="18" customHeight="1" x14ac:dyDescent="0.15">
      <c r="A6" s="39"/>
      <c r="B6" s="39"/>
      <c r="C6" s="40"/>
      <c r="D6" s="39"/>
      <c r="E6" s="39"/>
      <c r="F6" s="39"/>
      <c r="G6" s="41"/>
    </row>
    <row r="7" spans="1:7" ht="18" customHeight="1" x14ac:dyDescent="0.15">
      <c r="A7" s="32" t="s">
        <v>253</v>
      </c>
      <c r="B7" s="32"/>
      <c r="C7" s="33"/>
      <c r="D7" s="32"/>
      <c r="E7" s="32"/>
      <c r="F7" s="32"/>
      <c r="G7" s="34"/>
    </row>
    <row r="8" spans="1:7" ht="18" customHeight="1" x14ac:dyDescent="0.15">
      <c r="A8" s="2"/>
      <c r="B8" s="37" t="s">
        <v>3</v>
      </c>
      <c r="C8" s="37" t="s">
        <v>4</v>
      </c>
      <c r="D8" s="37" t="s">
        <v>5</v>
      </c>
      <c r="E8" s="37" t="s">
        <v>246</v>
      </c>
      <c r="F8" s="26" t="s">
        <v>241</v>
      </c>
      <c r="G8" s="10" t="s">
        <v>241</v>
      </c>
    </row>
    <row r="9" spans="1:7" ht="18" customHeight="1" x14ac:dyDescent="0.15">
      <c r="A9" s="2"/>
      <c r="B9" s="38"/>
      <c r="C9" s="38"/>
      <c r="D9" s="38"/>
      <c r="E9" s="38"/>
      <c r="F9" s="11" t="s">
        <v>163</v>
      </c>
      <c r="G9" s="12" t="s">
        <v>163</v>
      </c>
    </row>
    <row r="10" spans="1:7" ht="18" customHeight="1" x14ac:dyDescent="0.15">
      <c r="A10" s="2"/>
      <c r="B10" s="13">
        <f t="shared" ref="B10:B73" si="0">ROW()-9</f>
        <v>1</v>
      </c>
      <c r="C10" s="14" t="s">
        <v>164</v>
      </c>
      <c r="D10" s="15" t="s">
        <v>165</v>
      </c>
      <c r="E10" s="16">
        <v>500</v>
      </c>
      <c r="F10" s="16">
        <v>255.35</v>
      </c>
      <c r="G10" s="25">
        <f>E10*F10</f>
        <v>127675</v>
      </c>
    </row>
    <row r="11" spans="1:7" ht="18" customHeight="1" x14ac:dyDescent="0.15">
      <c r="A11" s="2"/>
      <c r="B11" s="13">
        <f t="shared" si="0"/>
        <v>2</v>
      </c>
      <c r="C11" s="17" t="s">
        <v>166</v>
      </c>
      <c r="D11" s="15" t="s">
        <v>7</v>
      </c>
      <c r="E11" s="16">
        <v>250</v>
      </c>
      <c r="F11" s="16">
        <v>307.12</v>
      </c>
      <c r="G11" s="25">
        <f t="shared" ref="G11:G74" si="1">E11*F11</f>
        <v>76780</v>
      </c>
    </row>
    <row r="12" spans="1:7" ht="18" customHeight="1" x14ac:dyDescent="0.15">
      <c r="A12" s="2"/>
      <c r="B12" s="13">
        <f t="shared" si="0"/>
        <v>3</v>
      </c>
      <c r="C12" s="18" t="s">
        <v>167</v>
      </c>
      <c r="D12" s="15" t="s">
        <v>11</v>
      </c>
      <c r="E12" s="16">
        <v>800</v>
      </c>
      <c r="F12" s="16">
        <v>295.81</v>
      </c>
      <c r="G12" s="25">
        <f t="shared" si="1"/>
        <v>236648</v>
      </c>
    </row>
    <row r="13" spans="1:7" ht="18" customHeight="1" x14ac:dyDescent="0.15">
      <c r="A13" s="2"/>
      <c r="B13" s="13">
        <f t="shared" si="0"/>
        <v>4</v>
      </c>
      <c r="C13" s="18" t="s">
        <v>168</v>
      </c>
      <c r="D13" s="15" t="s">
        <v>169</v>
      </c>
      <c r="E13" s="16">
        <v>1200</v>
      </c>
      <c r="F13" s="16">
        <v>183.27</v>
      </c>
      <c r="G13" s="25">
        <f t="shared" si="1"/>
        <v>219924</v>
      </c>
    </row>
    <row r="14" spans="1:7" ht="18" customHeight="1" x14ac:dyDescent="0.15">
      <c r="A14" s="2"/>
      <c r="B14" s="13">
        <f t="shared" si="0"/>
        <v>5</v>
      </c>
      <c r="C14" s="18" t="s">
        <v>170</v>
      </c>
      <c r="D14" s="15" t="s">
        <v>33</v>
      </c>
      <c r="E14" s="16">
        <v>250</v>
      </c>
      <c r="F14" s="16">
        <v>825.13</v>
      </c>
      <c r="G14" s="25">
        <f t="shared" si="1"/>
        <v>206282.5</v>
      </c>
    </row>
    <row r="15" spans="1:7" ht="18" customHeight="1" x14ac:dyDescent="0.15">
      <c r="A15" s="2"/>
      <c r="B15" s="13">
        <f t="shared" si="0"/>
        <v>6</v>
      </c>
      <c r="C15" s="18" t="s">
        <v>171</v>
      </c>
      <c r="D15" s="15" t="s">
        <v>56</v>
      </c>
      <c r="E15" s="16">
        <v>360</v>
      </c>
      <c r="F15" s="16">
        <v>488.23</v>
      </c>
      <c r="G15" s="25">
        <f t="shared" si="1"/>
        <v>175762.80000000002</v>
      </c>
    </row>
    <row r="16" spans="1:7" ht="18" customHeight="1" x14ac:dyDescent="0.15">
      <c r="A16" s="2"/>
      <c r="B16" s="13">
        <f t="shared" si="0"/>
        <v>7</v>
      </c>
      <c r="C16" s="18" t="s">
        <v>172</v>
      </c>
      <c r="D16" s="15" t="s">
        <v>110</v>
      </c>
      <c r="E16" s="16">
        <v>650</v>
      </c>
      <c r="F16" s="16">
        <v>260.27999999999997</v>
      </c>
      <c r="G16" s="25">
        <f t="shared" si="1"/>
        <v>169181.99999999997</v>
      </c>
    </row>
    <row r="17" spans="1:7" ht="18" customHeight="1" x14ac:dyDescent="0.15">
      <c r="A17" s="2"/>
      <c r="B17" s="13">
        <f t="shared" si="0"/>
        <v>8</v>
      </c>
      <c r="C17" s="18" t="s">
        <v>173</v>
      </c>
      <c r="D17" s="15" t="s">
        <v>112</v>
      </c>
      <c r="E17" s="16">
        <v>700</v>
      </c>
      <c r="F17" s="16">
        <v>260.27999999999997</v>
      </c>
      <c r="G17" s="25">
        <f t="shared" si="1"/>
        <v>182195.99999999997</v>
      </c>
    </row>
    <row r="18" spans="1:7" ht="18" customHeight="1" x14ac:dyDescent="0.15">
      <c r="A18" s="2"/>
      <c r="B18" s="13">
        <f t="shared" si="0"/>
        <v>9</v>
      </c>
      <c r="C18" s="18" t="s">
        <v>174</v>
      </c>
      <c r="D18" s="15" t="s">
        <v>54</v>
      </c>
      <c r="E18" s="16">
        <v>280</v>
      </c>
      <c r="F18" s="16">
        <v>488.23</v>
      </c>
      <c r="G18" s="25">
        <f t="shared" si="1"/>
        <v>136704.4</v>
      </c>
    </row>
    <row r="19" spans="1:7" ht="18" customHeight="1" x14ac:dyDescent="0.15">
      <c r="A19" s="2"/>
      <c r="B19" s="13">
        <f t="shared" si="0"/>
        <v>10</v>
      </c>
      <c r="C19" s="18" t="s">
        <v>175</v>
      </c>
      <c r="D19" s="15" t="s">
        <v>176</v>
      </c>
      <c r="E19" s="16">
        <v>300</v>
      </c>
      <c r="F19" s="16">
        <v>479.47</v>
      </c>
      <c r="G19" s="25">
        <f t="shared" si="1"/>
        <v>143841</v>
      </c>
    </row>
    <row r="20" spans="1:7" ht="18" customHeight="1" x14ac:dyDescent="0.15">
      <c r="A20" s="2"/>
      <c r="B20" s="13">
        <f t="shared" si="0"/>
        <v>11</v>
      </c>
      <c r="C20" s="18" t="s">
        <v>177</v>
      </c>
      <c r="D20" s="15" t="s">
        <v>165</v>
      </c>
      <c r="E20" s="16">
        <v>850</v>
      </c>
      <c r="F20" s="16">
        <v>255.35</v>
      </c>
      <c r="G20" s="25">
        <f t="shared" si="1"/>
        <v>217047.5</v>
      </c>
    </row>
    <row r="21" spans="1:7" ht="18" customHeight="1" x14ac:dyDescent="0.15">
      <c r="A21" s="2"/>
      <c r="B21" s="13">
        <f t="shared" si="0"/>
        <v>12</v>
      </c>
      <c r="C21" s="18" t="s">
        <v>178</v>
      </c>
      <c r="D21" s="15" t="s">
        <v>60</v>
      </c>
      <c r="E21" s="16">
        <v>345</v>
      </c>
      <c r="F21" s="16">
        <v>673.81</v>
      </c>
      <c r="G21" s="25">
        <f t="shared" si="1"/>
        <v>232464.44999999998</v>
      </c>
    </row>
    <row r="22" spans="1:7" ht="18" customHeight="1" x14ac:dyDescent="0.15">
      <c r="A22" s="2"/>
      <c r="B22" s="13">
        <f t="shared" si="0"/>
        <v>13</v>
      </c>
      <c r="C22" s="18" t="s">
        <v>179</v>
      </c>
      <c r="D22" s="15" t="s">
        <v>98</v>
      </c>
      <c r="E22" s="16">
        <v>350</v>
      </c>
      <c r="F22" s="16">
        <v>673.81</v>
      </c>
      <c r="G22" s="25">
        <f t="shared" si="1"/>
        <v>235833.49999999997</v>
      </c>
    </row>
    <row r="23" spans="1:7" ht="18" customHeight="1" x14ac:dyDescent="0.15">
      <c r="A23" s="2"/>
      <c r="B23" s="13">
        <f t="shared" si="0"/>
        <v>14</v>
      </c>
      <c r="C23" s="18" t="s">
        <v>180</v>
      </c>
      <c r="D23" s="15" t="s">
        <v>7</v>
      </c>
      <c r="E23" s="16">
        <v>400</v>
      </c>
      <c r="F23" s="16">
        <v>303.37</v>
      </c>
      <c r="G23" s="25">
        <f t="shared" si="1"/>
        <v>121348</v>
      </c>
    </row>
    <row r="24" spans="1:7" ht="18" customHeight="1" x14ac:dyDescent="0.15">
      <c r="A24" s="2"/>
      <c r="B24" s="13">
        <f t="shared" si="0"/>
        <v>15</v>
      </c>
      <c r="C24" s="18" t="s">
        <v>181</v>
      </c>
      <c r="D24" s="15" t="s">
        <v>11</v>
      </c>
      <c r="E24" s="16">
        <v>562</v>
      </c>
      <c r="F24" s="16">
        <v>292.14</v>
      </c>
      <c r="G24" s="25">
        <f t="shared" si="1"/>
        <v>164182.68</v>
      </c>
    </row>
    <row r="25" spans="1:7" ht="18" customHeight="1" x14ac:dyDescent="0.15">
      <c r="A25" s="2"/>
      <c r="B25" s="13">
        <f t="shared" si="0"/>
        <v>16</v>
      </c>
      <c r="C25" s="18" t="s">
        <v>182</v>
      </c>
      <c r="D25" s="15" t="s">
        <v>54</v>
      </c>
      <c r="E25" s="16">
        <v>382</v>
      </c>
      <c r="F25" s="16">
        <v>478.67</v>
      </c>
      <c r="G25" s="25">
        <f t="shared" si="1"/>
        <v>182851.94</v>
      </c>
    </row>
    <row r="26" spans="1:7" ht="18" customHeight="1" x14ac:dyDescent="0.15">
      <c r="A26" s="2"/>
      <c r="B26" s="13">
        <f t="shared" si="0"/>
        <v>17</v>
      </c>
      <c r="C26" s="18" t="s">
        <v>183</v>
      </c>
      <c r="D26" s="15" t="s">
        <v>56</v>
      </c>
      <c r="E26" s="16">
        <v>400</v>
      </c>
      <c r="F26" s="16">
        <v>488.23</v>
      </c>
      <c r="G26" s="25">
        <f t="shared" si="1"/>
        <v>195292</v>
      </c>
    </row>
    <row r="27" spans="1:7" ht="18" customHeight="1" x14ac:dyDescent="0.15">
      <c r="A27" s="2"/>
      <c r="B27" s="13">
        <f t="shared" si="0"/>
        <v>18</v>
      </c>
      <c r="C27" s="18" t="s">
        <v>184</v>
      </c>
      <c r="D27" s="15" t="s">
        <v>110</v>
      </c>
      <c r="E27" s="16">
        <v>653</v>
      </c>
      <c r="F27" s="16">
        <v>244.83</v>
      </c>
      <c r="G27" s="25">
        <f t="shared" si="1"/>
        <v>159873.99000000002</v>
      </c>
    </row>
    <row r="28" spans="1:7" ht="18" customHeight="1" x14ac:dyDescent="0.15">
      <c r="A28" s="2"/>
      <c r="B28" s="13">
        <f t="shared" si="0"/>
        <v>19</v>
      </c>
      <c r="C28" s="18" t="s">
        <v>185</v>
      </c>
      <c r="D28" s="15" t="s">
        <v>112</v>
      </c>
      <c r="E28" s="16">
        <v>568</v>
      </c>
      <c r="F28" s="16">
        <v>254.79</v>
      </c>
      <c r="G28" s="25">
        <f t="shared" si="1"/>
        <v>144720.72</v>
      </c>
    </row>
    <row r="29" spans="1:7" ht="18" customHeight="1" x14ac:dyDescent="0.15">
      <c r="A29" s="2"/>
      <c r="B29" s="13">
        <f t="shared" si="0"/>
        <v>20</v>
      </c>
      <c r="C29" s="18" t="s">
        <v>186</v>
      </c>
      <c r="D29" s="15" t="s">
        <v>128</v>
      </c>
      <c r="E29" s="16">
        <v>256</v>
      </c>
      <c r="F29" s="16">
        <v>488.23</v>
      </c>
      <c r="G29" s="25">
        <f t="shared" si="1"/>
        <v>124986.88</v>
      </c>
    </row>
    <row r="30" spans="1:7" ht="18" customHeight="1" x14ac:dyDescent="0.15">
      <c r="A30" s="2"/>
      <c r="B30" s="13">
        <f t="shared" si="0"/>
        <v>21</v>
      </c>
      <c r="C30" s="18" t="s">
        <v>187</v>
      </c>
      <c r="D30" s="15" t="s">
        <v>11</v>
      </c>
      <c r="E30" s="16">
        <v>550</v>
      </c>
      <c r="F30" s="16">
        <v>327.02999999999997</v>
      </c>
      <c r="G30" s="25">
        <f t="shared" si="1"/>
        <v>179866.49999999997</v>
      </c>
    </row>
    <row r="31" spans="1:7" ht="18" customHeight="1" x14ac:dyDescent="0.15">
      <c r="A31" s="2"/>
      <c r="B31" s="13">
        <f t="shared" si="0"/>
        <v>22</v>
      </c>
      <c r="C31" s="18" t="s">
        <v>6</v>
      </c>
      <c r="D31" s="19" t="s">
        <v>7</v>
      </c>
      <c r="E31" s="16">
        <v>678</v>
      </c>
      <c r="F31" s="16">
        <v>296.2</v>
      </c>
      <c r="G31" s="25">
        <f t="shared" si="1"/>
        <v>200823.6</v>
      </c>
    </row>
    <row r="32" spans="1:7" ht="18" customHeight="1" x14ac:dyDescent="0.15">
      <c r="A32" s="2"/>
      <c r="B32" s="13">
        <f t="shared" si="0"/>
        <v>23</v>
      </c>
      <c r="C32" s="18" t="s">
        <v>8</v>
      </c>
      <c r="D32" s="19" t="s">
        <v>7</v>
      </c>
      <c r="E32" s="16">
        <v>545</v>
      </c>
      <c r="F32" s="16">
        <v>299.55</v>
      </c>
      <c r="G32" s="25">
        <f t="shared" si="1"/>
        <v>163254.75</v>
      </c>
    </row>
    <row r="33" spans="1:7" ht="18" customHeight="1" x14ac:dyDescent="0.15">
      <c r="A33" s="2"/>
      <c r="B33" s="13">
        <f t="shared" si="0"/>
        <v>24</v>
      </c>
      <c r="C33" s="18" t="s">
        <v>9</v>
      </c>
      <c r="D33" s="19" t="s">
        <v>7</v>
      </c>
      <c r="E33" s="16">
        <v>620</v>
      </c>
      <c r="F33" s="16">
        <v>302.58</v>
      </c>
      <c r="G33" s="25">
        <f t="shared" si="1"/>
        <v>187599.59999999998</v>
      </c>
    </row>
    <row r="34" spans="1:7" ht="18" customHeight="1" x14ac:dyDescent="0.15">
      <c r="A34" s="2"/>
      <c r="B34" s="13">
        <f t="shared" si="0"/>
        <v>25</v>
      </c>
      <c r="C34" s="18" t="s">
        <v>152</v>
      </c>
      <c r="D34" s="19" t="s">
        <v>7</v>
      </c>
      <c r="E34" s="16">
        <v>580</v>
      </c>
      <c r="F34" s="16">
        <v>210.66</v>
      </c>
      <c r="G34" s="25">
        <f t="shared" si="1"/>
        <v>122182.8</v>
      </c>
    </row>
    <row r="35" spans="1:7" ht="18" customHeight="1" x14ac:dyDescent="0.15">
      <c r="A35" s="2"/>
      <c r="B35" s="13">
        <f t="shared" si="0"/>
        <v>26</v>
      </c>
      <c r="C35" s="18" t="s">
        <v>49</v>
      </c>
      <c r="D35" s="19" t="s">
        <v>7</v>
      </c>
      <c r="E35" s="16">
        <v>385</v>
      </c>
      <c r="F35" s="16">
        <v>298.12</v>
      </c>
      <c r="G35" s="25">
        <f t="shared" si="1"/>
        <v>114776.2</v>
      </c>
    </row>
    <row r="36" spans="1:7" ht="18" customHeight="1" x14ac:dyDescent="0.15">
      <c r="A36" s="2"/>
      <c r="B36" s="13">
        <f t="shared" si="0"/>
        <v>27</v>
      </c>
      <c r="C36" s="18" t="s">
        <v>50</v>
      </c>
      <c r="D36" s="19" t="s">
        <v>7</v>
      </c>
      <c r="E36" s="16">
        <v>365</v>
      </c>
      <c r="F36" s="16">
        <v>296.44</v>
      </c>
      <c r="G36" s="25">
        <f t="shared" si="1"/>
        <v>108200.6</v>
      </c>
    </row>
    <row r="37" spans="1:7" ht="18" customHeight="1" x14ac:dyDescent="0.15">
      <c r="A37" s="2"/>
      <c r="B37" s="13">
        <f t="shared" si="0"/>
        <v>28</v>
      </c>
      <c r="C37" s="18" t="s">
        <v>92</v>
      </c>
      <c r="D37" s="19" t="s">
        <v>93</v>
      </c>
      <c r="E37" s="16">
        <v>500</v>
      </c>
      <c r="F37" s="16">
        <v>304.25</v>
      </c>
      <c r="G37" s="25">
        <f t="shared" si="1"/>
        <v>152125</v>
      </c>
    </row>
    <row r="38" spans="1:7" ht="18" customHeight="1" x14ac:dyDescent="0.15">
      <c r="A38" s="2"/>
      <c r="B38" s="13">
        <f t="shared" si="0"/>
        <v>29</v>
      </c>
      <c r="C38" s="18" t="s">
        <v>188</v>
      </c>
      <c r="D38" s="19" t="s">
        <v>189</v>
      </c>
      <c r="E38" s="16">
        <v>610</v>
      </c>
      <c r="F38" s="16">
        <v>269.60000000000002</v>
      </c>
      <c r="G38" s="25">
        <f t="shared" si="1"/>
        <v>164456</v>
      </c>
    </row>
    <row r="39" spans="1:7" ht="18" customHeight="1" x14ac:dyDescent="0.15">
      <c r="A39" s="2"/>
      <c r="B39" s="13">
        <f t="shared" si="0"/>
        <v>30</v>
      </c>
      <c r="C39" s="18" t="s">
        <v>10</v>
      </c>
      <c r="D39" s="19" t="s">
        <v>11</v>
      </c>
      <c r="E39" s="16">
        <v>350</v>
      </c>
      <c r="F39" s="16">
        <v>291.74</v>
      </c>
      <c r="G39" s="25">
        <f t="shared" si="1"/>
        <v>102109</v>
      </c>
    </row>
    <row r="40" spans="1:7" ht="18" customHeight="1" x14ac:dyDescent="0.15">
      <c r="A40" s="2"/>
      <c r="B40" s="13">
        <f t="shared" si="0"/>
        <v>31</v>
      </c>
      <c r="C40" s="18" t="s">
        <v>12</v>
      </c>
      <c r="D40" s="19" t="s">
        <v>11</v>
      </c>
      <c r="E40" s="16">
        <v>350</v>
      </c>
      <c r="F40" s="16">
        <v>288.8</v>
      </c>
      <c r="G40" s="25">
        <f t="shared" si="1"/>
        <v>101080</v>
      </c>
    </row>
    <row r="41" spans="1:7" ht="18" customHeight="1" x14ac:dyDescent="0.15">
      <c r="A41" s="2"/>
      <c r="B41" s="13">
        <f t="shared" si="0"/>
        <v>32</v>
      </c>
      <c r="C41" s="18" t="s">
        <v>13</v>
      </c>
      <c r="D41" s="19" t="s">
        <v>11</v>
      </c>
      <c r="E41" s="16">
        <v>350</v>
      </c>
      <c r="F41" s="16">
        <v>296.44</v>
      </c>
      <c r="G41" s="25">
        <f t="shared" si="1"/>
        <v>103754</v>
      </c>
    </row>
    <row r="42" spans="1:7" ht="18" customHeight="1" x14ac:dyDescent="0.15">
      <c r="A42" s="2"/>
      <c r="B42" s="13">
        <f t="shared" si="0"/>
        <v>33</v>
      </c>
      <c r="C42" s="18" t="s">
        <v>153</v>
      </c>
      <c r="D42" s="19" t="s">
        <v>11</v>
      </c>
      <c r="E42" s="16">
        <v>350</v>
      </c>
      <c r="F42" s="16">
        <v>201.9</v>
      </c>
      <c r="G42" s="25">
        <f t="shared" si="1"/>
        <v>70665</v>
      </c>
    </row>
    <row r="43" spans="1:7" ht="18" customHeight="1" x14ac:dyDescent="0.15">
      <c r="A43" s="2"/>
      <c r="B43" s="13">
        <f t="shared" si="0"/>
        <v>34</v>
      </c>
      <c r="C43" s="18" t="s">
        <v>51</v>
      </c>
      <c r="D43" s="19" t="s">
        <v>11</v>
      </c>
      <c r="E43" s="16">
        <v>350</v>
      </c>
      <c r="F43" s="16">
        <v>298.12</v>
      </c>
      <c r="G43" s="25">
        <f t="shared" si="1"/>
        <v>104342</v>
      </c>
    </row>
    <row r="44" spans="1:7" ht="18" customHeight="1" x14ac:dyDescent="0.15">
      <c r="A44" s="2"/>
      <c r="B44" s="13">
        <f t="shared" si="0"/>
        <v>35</v>
      </c>
      <c r="C44" s="18" t="s">
        <v>52</v>
      </c>
      <c r="D44" s="19" t="s">
        <v>11</v>
      </c>
      <c r="E44" s="16">
        <v>350</v>
      </c>
      <c r="F44" s="16">
        <v>296.44</v>
      </c>
      <c r="G44" s="25">
        <f t="shared" si="1"/>
        <v>103754</v>
      </c>
    </row>
    <row r="45" spans="1:7" ht="18" customHeight="1" x14ac:dyDescent="0.15">
      <c r="A45" s="2"/>
      <c r="B45" s="13">
        <f t="shared" si="0"/>
        <v>36</v>
      </c>
      <c r="C45" s="18" t="s">
        <v>94</v>
      </c>
      <c r="D45" s="19" t="s">
        <v>95</v>
      </c>
      <c r="E45" s="16">
        <v>350</v>
      </c>
      <c r="F45" s="16">
        <v>304.25</v>
      </c>
      <c r="G45" s="25">
        <f t="shared" si="1"/>
        <v>106487.5</v>
      </c>
    </row>
    <row r="46" spans="1:7" ht="18" customHeight="1" x14ac:dyDescent="0.15">
      <c r="A46" s="2"/>
      <c r="B46" s="13">
        <f t="shared" si="0"/>
        <v>37</v>
      </c>
      <c r="C46" s="18" t="s">
        <v>190</v>
      </c>
      <c r="D46" s="19" t="s">
        <v>191</v>
      </c>
      <c r="E46" s="16">
        <v>200</v>
      </c>
      <c r="F46" s="16">
        <v>269.60000000000002</v>
      </c>
      <c r="G46" s="25">
        <f t="shared" si="1"/>
        <v>53920.000000000007</v>
      </c>
    </row>
    <row r="47" spans="1:7" ht="18" customHeight="1" x14ac:dyDescent="0.15">
      <c r="A47" s="2"/>
      <c r="B47" s="13">
        <f t="shared" si="0"/>
        <v>38</v>
      </c>
      <c r="C47" s="18" t="s">
        <v>140</v>
      </c>
      <c r="D47" s="19" t="s">
        <v>23</v>
      </c>
      <c r="E47" s="16">
        <v>220</v>
      </c>
      <c r="F47" s="16">
        <v>491.42</v>
      </c>
      <c r="G47" s="25">
        <f t="shared" si="1"/>
        <v>108112.40000000001</v>
      </c>
    </row>
    <row r="48" spans="1:7" ht="18" customHeight="1" x14ac:dyDescent="0.15">
      <c r="A48" s="2"/>
      <c r="B48" s="13">
        <f t="shared" si="0"/>
        <v>39</v>
      </c>
      <c r="C48" s="18" t="s">
        <v>141</v>
      </c>
      <c r="D48" s="19" t="s">
        <v>25</v>
      </c>
      <c r="E48" s="16">
        <v>220</v>
      </c>
      <c r="F48" s="16">
        <v>496.99</v>
      </c>
      <c r="G48" s="25">
        <f t="shared" si="1"/>
        <v>109337.8</v>
      </c>
    </row>
    <row r="49" spans="1:7" ht="18" customHeight="1" x14ac:dyDescent="0.15">
      <c r="A49" s="2"/>
      <c r="B49" s="13">
        <f t="shared" si="0"/>
        <v>40</v>
      </c>
      <c r="C49" s="18" t="s">
        <v>14</v>
      </c>
      <c r="D49" s="19" t="s">
        <v>15</v>
      </c>
      <c r="E49" s="16">
        <v>520</v>
      </c>
      <c r="F49" s="16">
        <v>265.94</v>
      </c>
      <c r="G49" s="25">
        <f t="shared" si="1"/>
        <v>138288.79999999999</v>
      </c>
    </row>
    <row r="50" spans="1:7" ht="18" customHeight="1" x14ac:dyDescent="0.15">
      <c r="A50" s="2"/>
      <c r="B50" s="13">
        <f t="shared" si="0"/>
        <v>41</v>
      </c>
      <c r="C50" s="18" t="s">
        <v>16</v>
      </c>
      <c r="D50" s="19" t="s">
        <v>17</v>
      </c>
      <c r="E50" s="16">
        <v>550</v>
      </c>
      <c r="F50" s="16">
        <v>265.94</v>
      </c>
      <c r="G50" s="25">
        <f t="shared" si="1"/>
        <v>146267</v>
      </c>
    </row>
    <row r="51" spans="1:7" ht="18" customHeight="1" x14ac:dyDescent="0.15">
      <c r="A51" s="2"/>
      <c r="B51" s="13">
        <f t="shared" si="0"/>
        <v>42</v>
      </c>
      <c r="C51" s="18" t="s">
        <v>101</v>
      </c>
      <c r="D51" s="19" t="s">
        <v>89</v>
      </c>
      <c r="E51" s="16">
        <v>550</v>
      </c>
      <c r="F51" s="16">
        <v>251.36</v>
      </c>
      <c r="G51" s="25">
        <f t="shared" si="1"/>
        <v>138248</v>
      </c>
    </row>
    <row r="52" spans="1:7" ht="18" customHeight="1" x14ac:dyDescent="0.15">
      <c r="A52" s="2"/>
      <c r="B52" s="13">
        <f t="shared" si="0"/>
        <v>43</v>
      </c>
      <c r="C52" s="18" t="s">
        <v>18</v>
      </c>
      <c r="D52" s="19" t="s">
        <v>19</v>
      </c>
      <c r="E52" s="16">
        <v>550</v>
      </c>
      <c r="F52" s="16">
        <v>251.76</v>
      </c>
      <c r="G52" s="25">
        <f t="shared" si="1"/>
        <v>138468</v>
      </c>
    </row>
    <row r="53" spans="1:7" ht="18" customHeight="1" x14ac:dyDescent="0.15">
      <c r="A53" s="2"/>
      <c r="B53" s="13">
        <f t="shared" si="0"/>
        <v>44</v>
      </c>
      <c r="C53" s="18" t="s">
        <v>20</v>
      </c>
      <c r="D53" s="19" t="s">
        <v>21</v>
      </c>
      <c r="E53" s="16">
        <v>550</v>
      </c>
      <c r="F53" s="16">
        <v>261.24</v>
      </c>
      <c r="G53" s="25">
        <f t="shared" si="1"/>
        <v>143682</v>
      </c>
    </row>
    <row r="54" spans="1:7" ht="18" customHeight="1" x14ac:dyDescent="0.15">
      <c r="A54" s="2"/>
      <c r="B54" s="13">
        <f t="shared" si="0"/>
        <v>45</v>
      </c>
      <c r="C54" s="18" t="s">
        <v>102</v>
      </c>
      <c r="D54" s="19" t="s">
        <v>103</v>
      </c>
      <c r="E54" s="16">
        <v>450</v>
      </c>
      <c r="F54" s="16">
        <v>399.82</v>
      </c>
      <c r="G54" s="25">
        <f t="shared" si="1"/>
        <v>179919</v>
      </c>
    </row>
    <row r="55" spans="1:7" ht="18" customHeight="1" x14ac:dyDescent="0.15">
      <c r="A55" s="2"/>
      <c r="B55" s="13">
        <f t="shared" si="0"/>
        <v>46</v>
      </c>
      <c r="C55" s="18" t="s">
        <v>192</v>
      </c>
      <c r="D55" s="15" t="s">
        <v>23</v>
      </c>
      <c r="E55" s="16">
        <v>290</v>
      </c>
      <c r="F55" s="16">
        <v>492.21</v>
      </c>
      <c r="G55" s="25">
        <f t="shared" si="1"/>
        <v>142740.9</v>
      </c>
    </row>
    <row r="56" spans="1:7" ht="18" customHeight="1" x14ac:dyDescent="0.15">
      <c r="A56" s="2"/>
      <c r="B56" s="13">
        <f t="shared" si="0"/>
        <v>47</v>
      </c>
      <c r="C56" s="18" t="s">
        <v>193</v>
      </c>
      <c r="D56" s="19" t="s">
        <v>25</v>
      </c>
      <c r="E56" s="16">
        <v>280</v>
      </c>
      <c r="F56" s="16">
        <v>492.21</v>
      </c>
      <c r="G56" s="25">
        <f t="shared" si="1"/>
        <v>137818.79999999999</v>
      </c>
    </row>
    <row r="57" spans="1:7" ht="18" customHeight="1" x14ac:dyDescent="0.15">
      <c r="A57" s="2"/>
      <c r="B57" s="13">
        <f t="shared" si="0"/>
        <v>48</v>
      </c>
      <c r="C57" s="18" t="s">
        <v>194</v>
      </c>
      <c r="D57" s="19" t="s">
        <v>15</v>
      </c>
      <c r="E57" s="16">
        <v>400</v>
      </c>
      <c r="F57" s="16">
        <v>259.95999999999998</v>
      </c>
      <c r="G57" s="25">
        <f t="shared" si="1"/>
        <v>103983.99999999999</v>
      </c>
    </row>
    <row r="58" spans="1:7" ht="18" customHeight="1" x14ac:dyDescent="0.15">
      <c r="A58" s="2"/>
      <c r="B58" s="13">
        <f t="shared" si="0"/>
        <v>49</v>
      </c>
      <c r="C58" s="18" t="s">
        <v>195</v>
      </c>
      <c r="D58" s="19" t="s">
        <v>17</v>
      </c>
      <c r="E58" s="16">
        <v>420</v>
      </c>
      <c r="F58" s="16">
        <v>259.95999999999998</v>
      </c>
      <c r="G58" s="25">
        <f t="shared" si="1"/>
        <v>109183.2</v>
      </c>
    </row>
    <row r="59" spans="1:7" ht="18" customHeight="1" x14ac:dyDescent="0.15">
      <c r="A59" s="2"/>
      <c r="B59" s="13">
        <f t="shared" si="0"/>
        <v>50</v>
      </c>
      <c r="C59" s="18" t="s">
        <v>104</v>
      </c>
      <c r="D59" s="19" t="s">
        <v>105</v>
      </c>
      <c r="E59" s="16">
        <v>420</v>
      </c>
      <c r="F59" s="16">
        <v>483.45</v>
      </c>
      <c r="G59" s="25">
        <f t="shared" si="1"/>
        <v>203049</v>
      </c>
    </row>
    <row r="60" spans="1:7" ht="18" customHeight="1" x14ac:dyDescent="0.15">
      <c r="A60" s="2"/>
      <c r="B60" s="13">
        <f t="shared" si="0"/>
        <v>51</v>
      </c>
      <c r="C60" s="18" t="s">
        <v>196</v>
      </c>
      <c r="D60" s="19" t="s">
        <v>105</v>
      </c>
      <c r="E60" s="16">
        <v>385</v>
      </c>
      <c r="F60" s="16">
        <v>453.19</v>
      </c>
      <c r="G60" s="25">
        <f t="shared" si="1"/>
        <v>174478.15</v>
      </c>
    </row>
    <row r="61" spans="1:7" ht="18" customHeight="1" x14ac:dyDescent="0.15">
      <c r="A61" s="2"/>
      <c r="B61" s="13">
        <f t="shared" si="0"/>
        <v>52</v>
      </c>
      <c r="C61" s="18" t="s">
        <v>123</v>
      </c>
      <c r="D61" s="19" t="s">
        <v>27</v>
      </c>
      <c r="E61" s="16">
        <v>195</v>
      </c>
      <c r="F61" s="16">
        <v>769.38</v>
      </c>
      <c r="G61" s="25">
        <f t="shared" si="1"/>
        <v>150029.1</v>
      </c>
    </row>
    <row r="62" spans="1:7" ht="18" customHeight="1" x14ac:dyDescent="0.15">
      <c r="A62" s="2"/>
      <c r="B62" s="13">
        <f t="shared" si="0"/>
        <v>53</v>
      </c>
      <c r="C62" s="18" t="s">
        <v>197</v>
      </c>
      <c r="D62" s="19" t="s">
        <v>100</v>
      </c>
      <c r="E62" s="16">
        <v>185</v>
      </c>
      <c r="F62" s="16">
        <v>746.28</v>
      </c>
      <c r="G62" s="25">
        <f t="shared" si="1"/>
        <v>138061.79999999999</v>
      </c>
    </row>
    <row r="63" spans="1:7" ht="18" customHeight="1" x14ac:dyDescent="0.15">
      <c r="A63" s="2"/>
      <c r="B63" s="13">
        <f t="shared" si="0"/>
        <v>54</v>
      </c>
      <c r="C63" s="18" t="s">
        <v>22</v>
      </c>
      <c r="D63" s="19" t="s">
        <v>23</v>
      </c>
      <c r="E63" s="16">
        <v>263</v>
      </c>
      <c r="F63" s="16">
        <v>502.57</v>
      </c>
      <c r="G63" s="25">
        <f t="shared" si="1"/>
        <v>132175.91</v>
      </c>
    </row>
    <row r="64" spans="1:7" ht="18" customHeight="1" x14ac:dyDescent="0.15">
      <c r="A64" s="2"/>
      <c r="B64" s="13">
        <f t="shared" si="0"/>
        <v>55</v>
      </c>
      <c r="C64" s="18" t="s">
        <v>24</v>
      </c>
      <c r="D64" s="19" t="s">
        <v>25</v>
      </c>
      <c r="E64" s="16">
        <v>246</v>
      </c>
      <c r="F64" s="16">
        <v>502.57</v>
      </c>
      <c r="G64" s="25">
        <f t="shared" si="1"/>
        <v>123632.22</v>
      </c>
    </row>
    <row r="65" spans="1:7" ht="18" customHeight="1" x14ac:dyDescent="0.15">
      <c r="A65" s="2"/>
      <c r="B65" s="13">
        <f t="shared" si="0"/>
        <v>56</v>
      </c>
      <c r="C65" s="18" t="s">
        <v>130</v>
      </c>
      <c r="D65" s="19" t="s">
        <v>131</v>
      </c>
      <c r="E65" s="16">
        <v>258</v>
      </c>
      <c r="F65" s="16">
        <v>492.21</v>
      </c>
      <c r="G65" s="25">
        <f t="shared" si="1"/>
        <v>126990.18</v>
      </c>
    </row>
    <row r="66" spans="1:7" ht="18" customHeight="1" x14ac:dyDescent="0.15">
      <c r="A66" s="2"/>
      <c r="B66" s="13">
        <f t="shared" si="0"/>
        <v>57</v>
      </c>
      <c r="C66" s="18" t="s">
        <v>106</v>
      </c>
      <c r="D66" s="19" t="s">
        <v>87</v>
      </c>
      <c r="E66" s="16">
        <v>265</v>
      </c>
      <c r="F66" s="16">
        <v>473.89</v>
      </c>
      <c r="G66" s="25">
        <f t="shared" si="1"/>
        <v>125580.84999999999</v>
      </c>
    </row>
    <row r="67" spans="1:7" ht="18" customHeight="1" x14ac:dyDescent="0.15">
      <c r="A67" s="2"/>
      <c r="B67" s="13">
        <f t="shared" si="0"/>
        <v>58</v>
      </c>
      <c r="C67" s="18" t="s">
        <v>124</v>
      </c>
      <c r="D67" s="19" t="s">
        <v>29</v>
      </c>
      <c r="E67" s="16">
        <v>278</v>
      </c>
      <c r="F67" s="16">
        <v>462.74</v>
      </c>
      <c r="G67" s="25">
        <f t="shared" si="1"/>
        <v>128641.72</v>
      </c>
    </row>
    <row r="68" spans="1:7" ht="18" customHeight="1" x14ac:dyDescent="0.15">
      <c r="A68" s="2"/>
      <c r="B68" s="13">
        <f t="shared" si="0"/>
        <v>59</v>
      </c>
      <c r="C68" s="18" t="s">
        <v>198</v>
      </c>
      <c r="D68" s="19" t="s">
        <v>131</v>
      </c>
      <c r="E68" s="16">
        <v>420</v>
      </c>
      <c r="F68" s="16">
        <v>449.2</v>
      </c>
      <c r="G68" s="25">
        <f t="shared" si="1"/>
        <v>188664</v>
      </c>
    </row>
    <row r="69" spans="1:7" ht="18" customHeight="1" x14ac:dyDescent="0.15">
      <c r="A69" s="2"/>
      <c r="B69" s="13">
        <f t="shared" si="0"/>
        <v>60</v>
      </c>
      <c r="C69" s="18" t="s">
        <v>125</v>
      </c>
      <c r="D69" s="19" t="s">
        <v>15</v>
      </c>
      <c r="E69" s="16">
        <v>420</v>
      </c>
      <c r="F69" s="16">
        <v>246.27</v>
      </c>
      <c r="G69" s="25">
        <f t="shared" si="1"/>
        <v>103433.40000000001</v>
      </c>
    </row>
    <row r="70" spans="1:7" ht="18" customHeight="1" x14ac:dyDescent="0.15">
      <c r="A70" s="2"/>
      <c r="B70" s="13">
        <f t="shared" si="0"/>
        <v>61</v>
      </c>
      <c r="C70" s="18" t="s">
        <v>199</v>
      </c>
      <c r="D70" s="19" t="s">
        <v>139</v>
      </c>
      <c r="E70" s="16">
        <v>500</v>
      </c>
      <c r="F70" s="16">
        <v>238.7</v>
      </c>
      <c r="G70" s="25">
        <f t="shared" si="1"/>
        <v>119350</v>
      </c>
    </row>
    <row r="71" spans="1:7" ht="18" customHeight="1" x14ac:dyDescent="0.15">
      <c r="A71" s="2"/>
      <c r="B71" s="13">
        <f t="shared" si="0"/>
        <v>62</v>
      </c>
      <c r="C71" s="18" t="s">
        <v>126</v>
      </c>
      <c r="D71" s="19" t="s">
        <v>17</v>
      </c>
      <c r="E71" s="16">
        <v>500</v>
      </c>
      <c r="F71" s="16">
        <v>246.27</v>
      </c>
      <c r="G71" s="25">
        <f t="shared" si="1"/>
        <v>123135</v>
      </c>
    </row>
    <row r="72" spans="1:7" ht="18" customHeight="1" x14ac:dyDescent="0.15">
      <c r="A72" s="2"/>
      <c r="B72" s="13">
        <f t="shared" si="0"/>
        <v>63</v>
      </c>
      <c r="C72" s="18" t="s">
        <v>200</v>
      </c>
      <c r="D72" s="19" t="s">
        <v>137</v>
      </c>
      <c r="E72" s="16">
        <v>500</v>
      </c>
      <c r="F72" s="16">
        <v>238.7</v>
      </c>
      <c r="G72" s="25">
        <f t="shared" si="1"/>
        <v>119350</v>
      </c>
    </row>
    <row r="73" spans="1:7" ht="18" customHeight="1" x14ac:dyDescent="0.15">
      <c r="A73" s="2"/>
      <c r="B73" s="13">
        <f t="shared" si="0"/>
        <v>64</v>
      </c>
      <c r="C73" s="18" t="s">
        <v>201</v>
      </c>
      <c r="D73" s="19" t="s">
        <v>143</v>
      </c>
      <c r="E73" s="16">
        <v>152</v>
      </c>
      <c r="F73" s="16">
        <v>500.97</v>
      </c>
      <c r="G73" s="25">
        <f t="shared" si="1"/>
        <v>76147.44</v>
      </c>
    </row>
    <row r="74" spans="1:7" ht="18" customHeight="1" x14ac:dyDescent="0.15">
      <c r="A74" s="2"/>
      <c r="B74" s="13">
        <f t="shared" ref="B74:B137" si="2">ROW()-9</f>
        <v>65</v>
      </c>
      <c r="C74" s="18" t="s">
        <v>107</v>
      </c>
      <c r="D74" s="19" t="s">
        <v>29</v>
      </c>
      <c r="E74" s="16">
        <v>152</v>
      </c>
      <c r="F74" s="16">
        <v>527.26</v>
      </c>
      <c r="G74" s="25">
        <f t="shared" si="1"/>
        <v>80143.520000000004</v>
      </c>
    </row>
    <row r="75" spans="1:7" ht="18" customHeight="1" x14ac:dyDescent="0.15">
      <c r="A75" s="2"/>
      <c r="B75" s="13">
        <f t="shared" si="2"/>
        <v>66</v>
      </c>
      <c r="C75" s="18" t="s">
        <v>26</v>
      </c>
      <c r="D75" s="19" t="s">
        <v>27</v>
      </c>
      <c r="E75" s="16">
        <v>120</v>
      </c>
      <c r="F75" s="16">
        <v>864.16</v>
      </c>
      <c r="G75" s="25">
        <f t="shared" ref="G75:G138" si="3">E75*F75</f>
        <v>103699.2</v>
      </c>
    </row>
    <row r="76" spans="1:7" ht="18" customHeight="1" x14ac:dyDescent="0.15">
      <c r="A76" s="2"/>
      <c r="B76" s="13">
        <f t="shared" si="2"/>
        <v>67</v>
      </c>
      <c r="C76" s="18" t="s">
        <v>28</v>
      </c>
      <c r="D76" s="19" t="s">
        <v>29</v>
      </c>
      <c r="E76" s="16">
        <v>195</v>
      </c>
      <c r="F76" s="16">
        <v>521.67999999999995</v>
      </c>
      <c r="G76" s="25">
        <f t="shared" si="3"/>
        <v>101727.59999999999</v>
      </c>
    </row>
    <row r="77" spans="1:7" ht="18" customHeight="1" x14ac:dyDescent="0.15">
      <c r="A77" s="2"/>
      <c r="B77" s="13">
        <f t="shared" si="2"/>
        <v>68</v>
      </c>
      <c r="C77" s="18" t="s">
        <v>30</v>
      </c>
      <c r="D77" s="19" t="s">
        <v>15</v>
      </c>
      <c r="E77" s="16">
        <v>285</v>
      </c>
      <c r="F77" s="16">
        <v>282.74</v>
      </c>
      <c r="G77" s="25">
        <f t="shared" si="3"/>
        <v>80580.900000000009</v>
      </c>
    </row>
    <row r="78" spans="1:7" ht="18" customHeight="1" x14ac:dyDescent="0.15">
      <c r="A78" s="2"/>
      <c r="B78" s="13">
        <f t="shared" si="2"/>
        <v>69</v>
      </c>
      <c r="C78" s="18" t="s">
        <v>31</v>
      </c>
      <c r="D78" s="19" t="s">
        <v>17</v>
      </c>
      <c r="E78" s="16">
        <v>285</v>
      </c>
      <c r="F78" s="16">
        <v>282.74</v>
      </c>
      <c r="G78" s="25">
        <f t="shared" si="3"/>
        <v>80580.900000000009</v>
      </c>
    </row>
    <row r="79" spans="1:7" ht="18" customHeight="1" x14ac:dyDescent="0.15">
      <c r="A79" s="2"/>
      <c r="B79" s="13">
        <f t="shared" si="2"/>
        <v>70</v>
      </c>
      <c r="C79" s="18" t="s">
        <v>202</v>
      </c>
      <c r="D79" s="19" t="s">
        <v>27</v>
      </c>
      <c r="E79" s="16">
        <v>120</v>
      </c>
      <c r="F79" s="16">
        <v>812.39</v>
      </c>
      <c r="G79" s="25">
        <f t="shared" si="3"/>
        <v>97486.8</v>
      </c>
    </row>
    <row r="80" spans="1:7" ht="18" customHeight="1" x14ac:dyDescent="0.15">
      <c r="A80" s="2"/>
      <c r="B80" s="13">
        <f t="shared" si="2"/>
        <v>71</v>
      </c>
      <c r="C80" s="18" t="s">
        <v>203</v>
      </c>
      <c r="D80" s="19" t="s">
        <v>29</v>
      </c>
      <c r="E80" s="16">
        <v>230</v>
      </c>
      <c r="F80" s="16">
        <v>494.6</v>
      </c>
      <c r="G80" s="25">
        <f t="shared" si="3"/>
        <v>113758</v>
      </c>
    </row>
    <row r="81" spans="1:7" ht="18" customHeight="1" x14ac:dyDescent="0.15">
      <c r="A81" s="2"/>
      <c r="B81" s="13">
        <f t="shared" si="2"/>
        <v>72</v>
      </c>
      <c r="C81" s="18" t="s">
        <v>53</v>
      </c>
      <c r="D81" s="19" t="s">
        <v>54</v>
      </c>
      <c r="E81" s="16">
        <v>230</v>
      </c>
      <c r="F81" s="16">
        <v>629.20000000000005</v>
      </c>
      <c r="G81" s="25">
        <f t="shared" si="3"/>
        <v>144716</v>
      </c>
    </row>
    <row r="82" spans="1:7" ht="18" customHeight="1" x14ac:dyDescent="0.15">
      <c r="A82" s="2"/>
      <c r="B82" s="13">
        <f t="shared" si="2"/>
        <v>73</v>
      </c>
      <c r="C82" s="18" t="s">
        <v>204</v>
      </c>
      <c r="D82" s="19" t="s">
        <v>54</v>
      </c>
      <c r="E82" s="16">
        <v>220</v>
      </c>
      <c r="F82" s="16">
        <v>502.57</v>
      </c>
      <c r="G82" s="25">
        <f t="shared" si="3"/>
        <v>110565.4</v>
      </c>
    </row>
    <row r="83" spans="1:7" ht="18" customHeight="1" x14ac:dyDescent="0.15">
      <c r="A83" s="2"/>
      <c r="B83" s="13">
        <f t="shared" si="2"/>
        <v>74</v>
      </c>
      <c r="C83" s="18" t="s">
        <v>205</v>
      </c>
      <c r="D83" s="19" t="s">
        <v>54</v>
      </c>
      <c r="E83" s="16">
        <v>226</v>
      </c>
      <c r="F83" s="16">
        <v>514.51</v>
      </c>
      <c r="G83" s="25">
        <f t="shared" si="3"/>
        <v>116279.26</v>
      </c>
    </row>
    <row r="84" spans="1:7" ht="18" customHeight="1" x14ac:dyDescent="0.15">
      <c r="A84" s="2"/>
      <c r="B84" s="13">
        <f t="shared" si="2"/>
        <v>75</v>
      </c>
      <c r="C84" s="18" t="s">
        <v>154</v>
      </c>
      <c r="D84" s="19" t="s">
        <v>33</v>
      </c>
      <c r="E84" s="16">
        <v>158</v>
      </c>
      <c r="F84" s="16">
        <v>859.38</v>
      </c>
      <c r="G84" s="25">
        <f t="shared" si="3"/>
        <v>135782.04</v>
      </c>
    </row>
    <row r="85" spans="1:7" ht="18" customHeight="1" x14ac:dyDescent="0.15">
      <c r="A85" s="2"/>
      <c r="B85" s="13">
        <f t="shared" si="2"/>
        <v>76</v>
      </c>
      <c r="C85" s="18" t="s">
        <v>206</v>
      </c>
      <c r="D85" s="19" t="s">
        <v>33</v>
      </c>
      <c r="E85" s="16">
        <v>156</v>
      </c>
      <c r="F85" s="16">
        <v>715.22</v>
      </c>
      <c r="G85" s="25">
        <f t="shared" si="3"/>
        <v>111574.32</v>
      </c>
    </row>
    <row r="86" spans="1:7" ht="18" customHeight="1" x14ac:dyDescent="0.15">
      <c r="A86" s="2"/>
      <c r="B86" s="13">
        <f t="shared" si="2"/>
        <v>77</v>
      </c>
      <c r="C86" s="18" t="s">
        <v>146</v>
      </c>
      <c r="D86" s="19" t="s">
        <v>33</v>
      </c>
      <c r="E86" s="16">
        <v>150</v>
      </c>
      <c r="F86" s="16">
        <v>747.88</v>
      </c>
      <c r="G86" s="25">
        <f t="shared" si="3"/>
        <v>112182</v>
      </c>
    </row>
    <row r="87" spans="1:7" ht="18" customHeight="1" x14ac:dyDescent="0.15">
      <c r="A87" s="2"/>
      <c r="B87" s="13">
        <f t="shared" si="2"/>
        <v>78</v>
      </c>
      <c r="C87" s="18" t="s">
        <v>108</v>
      </c>
      <c r="D87" s="19" t="s">
        <v>33</v>
      </c>
      <c r="E87" s="16">
        <v>152</v>
      </c>
      <c r="F87" s="16">
        <v>797.26</v>
      </c>
      <c r="G87" s="25">
        <f t="shared" si="3"/>
        <v>121183.52</v>
      </c>
    </row>
    <row r="88" spans="1:7" ht="18" customHeight="1" x14ac:dyDescent="0.15">
      <c r="A88" s="2"/>
      <c r="B88" s="13">
        <f t="shared" si="2"/>
        <v>79</v>
      </c>
      <c r="C88" s="18" t="s">
        <v>32</v>
      </c>
      <c r="D88" s="19" t="s">
        <v>33</v>
      </c>
      <c r="E88" s="16">
        <v>396</v>
      </c>
      <c r="F88" s="16">
        <v>419.73</v>
      </c>
      <c r="G88" s="25">
        <f t="shared" si="3"/>
        <v>166213.08000000002</v>
      </c>
    </row>
    <row r="89" spans="1:7" ht="18" customHeight="1" x14ac:dyDescent="0.15">
      <c r="A89" s="2"/>
      <c r="B89" s="13">
        <f t="shared" si="2"/>
        <v>80</v>
      </c>
      <c r="C89" s="18" t="s">
        <v>147</v>
      </c>
      <c r="D89" s="19" t="s">
        <v>110</v>
      </c>
      <c r="E89" s="16">
        <v>437</v>
      </c>
      <c r="F89" s="16">
        <v>306.88</v>
      </c>
      <c r="G89" s="25">
        <f t="shared" si="3"/>
        <v>134106.56</v>
      </c>
    </row>
    <row r="90" spans="1:7" ht="18" customHeight="1" x14ac:dyDescent="0.15">
      <c r="A90" s="2"/>
      <c r="B90" s="13">
        <f t="shared" si="2"/>
        <v>81</v>
      </c>
      <c r="C90" s="18" t="s">
        <v>207</v>
      </c>
      <c r="D90" s="19" t="s">
        <v>110</v>
      </c>
      <c r="E90" s="16">
        <v>415</v>
      </c>
      <c r="F90" s="16">
        <v>272.47000000000003</v>
      </c>
      <c r="G90" s="25">
        <f t="shared" si="3"/>
        <v>113075.05000000002</v>
      </c>
    </row>
    <row r="91" spans="1:7" ht="18" customHeight="1" x14ac:dyDescent="0.15">
      <c r="A91" s="2"/>
      <c r="B91" s="13">
        <f t="shared" si="2"/>
        <v>82</v>
      </c>
      <c r="C91" s="18" t="s">
        <v>109</v>
      </c>
      <c r="D91" s="19" t="s">
        <v>110</v>
      </c>
      <c r="E91" s="16">
        <v>400</v>
      </c>
      <c r="F91" s="16">
        <v>260.60000000000002</v>
      </c>
      <c r="G91" s="25">
        <f t="shared" si="3"/>
        <v>104240.00000000001</v>
      </c>
    </row>
    <row r="92" spans="1:7" ht="18" customHeight="1" x14ac:dyDescent="0.15">
      <c r="A92" s="2"/>
      <c r="B92" s="13">
        <f t="shared" si="2"/>
        <v>83</v>
      </c>
      <c r="C92" s="18" t="s">
        <v>148</v>
      </c>
      <c r="D92" s="19" t="s">
        <v>112</v>
      </c>
      <c r="E92" s="16">
        <v>420</v>
      </c>
      <c r="F92" s="16">
        <v>302.73</v>
      </c>
      <c r="G92" s="25">
        <f t="shared" si="3"/>
        <v>127146.6</v>
      </c>
    </row>
    <row r="93" spans="1:7" ht="18" customHeight="1" x14ac:dyDescent="0.15">
      <c r="A93" s="2"/>
      <c r="B93" s="13">
        <f t="shared" si="2"/>
        <v>84</v>
      </c>
      <c r="C93" s="18" t="s">
        <v>208</v>
      </c>
      <c r="D93" s="19" t="s">
        <v>112</v>
      </c>
      <c r="E93" s="16">
        <v>620</v>
      </c>
      <c r="F93" s="16">
        <v>272.47000000000003</v>
      </c>
      <c r="G93" s="25">
        <f t="shared" si="3"/>
        <v>168931.40000000002</v>
      </c>
    </row>
    <row r="94" spans="1:7" ht="18" customHeight="1" x14ac:dyDescent="0.15">
      <c r="A94" s="2"/>
      <c r="B94" s="13">
        <f t="shared" si="2"/>
        <v>85</v>
      </c>
      <c r="C94" s="18" t="s">
        <v>111</v>
      </c>
      <c r="D94" s="19" t="s">
        <v>112</v>
      </c>
      <c r="E94" s="16">
        <v>420</v>
      </c>
      <c r="F94" s="16">
        <v>260.60000000000002</v>
      </c>
      <c r="G94" s="25">
        <f t="shared" si="3"/>
        <v>109452.00000000001</v>
      </c>
    </row>
    <row r="95" spans="1:7" ht="18" customHeight="1" x14ac:dyDescent="0.15">
      <c r="A95" s="2"/>
      <c r="B95" s="13">
        <f t="shared" si="2"/>
        <v>86</v>
      </c>
      <c r="C95" s="18" t="s">
        <v>209</v>
      </c>
      <c r="D95" s="19" t="s">
        <v>56</v>
      </c>
      <c r="E95" s="16">
        <v>420</v>
      </c>
      <c r="F95" s="16">
        <v>514.51</v>
      </c>
      <c r="G95" s="25">
        <f t="shared" si="3"/>
        <v>216094.19999999998</v>
      </c>
    </row>
    <row r="96" spans="1:7" ht="18" customHeight="1" x14ac:dyDescent="0.15">
      <c r="A96" s="2"/>
      <c r="B96" s="13">
        <f t="shared" si="2"/>
        <v>87</v>
      </c>
      <c r="C96" s="18" t="s">
        <v>55</v>
      </c>
      <c r="D96" s="19" t="s">
        <v>56</v>
      </c>
      <c r="E96" s="16">
        <v>420</v>
      </c>
      <c r="F96" s="16">
        <v>541.59</v>
      </c>
      <c r="G96" s="25">
        <f t="shared" si="3"/>
        <v>227467.80000000002</v>
      </c>
    </row>
    <row r="97" spans="1:7" ht="18" customHeight="1" x14ac:dyDescent="0.15">
      <c r="A97" s="2"/>
      <c r="B97" s="13">
        <f t="shared" si="2"/>
        <v>88</v>
      </c>
      <c r="C97" s="18" t="s">
        <v>149</v>
      </c>
      <c r="D97" s="19" t="s">
        <v>56</v>
      </c>
      <c r="E97" s="16">
        <v>420</v>
      </c>
      <c r="F97" s="16">
        <v>582.21</v>
      </c>
      <c r="G97" s="25">
        <f t="shared" si="3"/>
        <v>244528.2</v>
      </c>
    </row>
    <row r="98" spans="1:7" ht="18" customHeight="1" x14ac:dyDescent="0.15">
      <c r="A98" s="2"/>
      <c r="B98" s="13">
        <f t="shared" si="2"/>
        <v>89</v>
      </c>
      <c r="C98" s="18" t="s">
        <v>113</v>
      </c>
      <c r="D98" s="19" t="s">
        <v>56</v>
      </c>
      <c r="E98" s="16">
        <v>420</v>
      </c>
      <c r="F98" s="16">
        <v>491.42</v>
      </c>
      <c r="G98" s="25">
        <f t="shared" si="3"/>
        <v>206396.4</v>
      </c>
    </row>
    <row r="99" spans="1:7" ht="18" customHeight="1" x14ac:dyDescent="0.15">
      <c r="A99" s="2"/>
      <c r="B99" s="13">
        <f t="shared" si="2"/>
        <v>90</v>
      </c>
      <c r="C99" s="18" t="s">
        <v>57</v>
      </c>
      <c r="D99" s="19" t="s">
        <v>58</v>
      </c>
      <c r="E99" s="16">
        <v>420</v>
      </c>
      <c r="F99" s="16">
        <v>488.23</v>
      </c>
      <c r="G99" s="25">
        <f t="shared" si="3"/>
        <v>205056.6</v>
      </c>
    </row>
    <row r="100" spans="1:7" ht="18" customHeight="1" x14ac:dyDescent="0.15">
      <c r="A100" s="2"/>
      <c r="B100" s="13">
        <f t="shared" si="2"/>
        <v>91</v>
      </c>
      <c r="C100" s="18" t="s">
        <v>210</v>
      </c>
      <c r="D100" s="19" t="s">
        <v>23</v>
      </c>
      <c r="E100" s="16">
        <v>567</v>
      </c>
      <c r="F100" s="16">
        <v>491.42</v>
      </c>
      <c r="G100" s="25">
        <f t="shared" si="3"/>
        <v>278635.14</v>
      </c>
    </row>
    <row r="101" spans="1:7" ht="18" customHeight="1" x14ac:dyDescent="0.15">
      <c r="A101" s="2"/>
      <c r="B101" s="13">
        <f t="shared" si="2"/>
        <v>92</v>
      </c>
      <c r="C101" s="18" t="s">
        <v>114</v>
      </c>
      <c r="D101" s="19" t="s">
        <v>25</v>
      </c>
      <c r="E101" s="16">
        <v>368</v>
      </c>
      <c r="F101" s="16">
        <v>491.42</v>
      </c>
      <c r="G101" s="25">
        <f t="shared" si="3"/>
        <v>180842.56</v>
      </c>
    </row>
    <row r="102" spans="1:7" ht="18" customHeight="1" x14ac:dyDescent="0.15">
      <c r="A102" s="2"/>
      <c r="B102" s="13">
        <f t="shared" si="2"/>
        <v>93</v>
      </c>
      <c r="C102" s="18" t="s">
        <v>211</v>
      </c>
      <c r="D102" s="19" t="s">
        <v>15</v>
      </c>
      <c r="E102" s="16">
        <v>520</v>
      </c>
      <c r="F102" s="16">
        <v>260.60000000000002</v>
      </c>
      <c r="G102" s="25">
        <f t="shared" si="3"/>
        <v>135512</v>
      </c>
    </row>
    <row r="103" spans="1:7" ht="18" customHeight="1" x14ac:dyDescent="0.15">
      <c r="A103" s="2"/>
      <c r="B103" s="13">
        <f t="shared" si="2"/>
        <v>94</v>
      </c>
      <c r="C103" s="18" t="s">
        <v>115</v>
      </c>
      <c r="D103" s="19" t="s">
        <v>17</v>
      </c>
      <c r="E103" s="16">
        <v>520</v>
      </c>
      <c r="F103" s="16">
        <v>260.60000000000002</v>
      </c>
      <c r="G103" s="25">
        <f t="shared" si="3"/>
        <v>135512</v>
      </c>
    </row>
    <row r="104" spans="1:7" ht="18" customHeight="1" x14ac:dyDescent="0.15">
      <c r="A104" s="2"/>
      <c r="B104" s="13">
        <f t="shared" si="2"/>
        <v>95</v>
      </c>
      <c r="C104" s="18" t="s">
        <v>34</v>
      </c>
      <c r="D104" s="19" t="s">
        <v>35</v>
      </c>
      <c r="E104" s="16">
        <v>365</v>
      </c>
      <c r="F104" s="16">
        <v>657.08</v>
      </c>
      <c r="G104" s="25">
        <f t="shared" si="3"/>
        <v>239834.2</v>
      </c>
    </row>
    <row r="105" spans="1:7" ht="18" customHeight="1" x14ac:dyDescent="0.15">
      <c r="A105" s="2"/>
      <c r="B105" s="13">
        <f t="shared" si="2"/>
        <v>96</v>
      </c>
      <c r="C105" s="18" t="s">
        <v>36</v>
      </c>
      <c r="D105" s="19" t="s">
        <v>37</v>
      </c>
      <c r="E105" s="16">
        <v>365</v>
      </c>
      <c r="F105" s="16">
        <v>657.08</v>
      </c>
      <c r="G105" s="25">
        <f t="shared" si="3"/>
        <v>239834.2</v>
      </c>
    </row>
    <row r="106" spans="1:7" ht="18" customHeight="1" x14ac:dyDescent="0.15">
      <c r="A106" s="2"/>
      <c r="B106" s="13">
        <f t="shared" si="2"/>
        <v>97</v>
      </c>
      <c r="C106" s="18" t="s">
        <v>212</v>
      </c>
      <c r="D106" s="15" t="s">
        <v>213</v>
      </c>
      <c r="E106" s="16">
        <v>365</v>
      </c>
      <c r="F106" s="16">
        <v>619.65</v>
      </c>
      <c r="G106" s="25">
        <f t="shared" si="3"/>
        <v>226172.25</v>
      </c>
    </row>
    <row r="107" spans="1:7" ht="18" customHeight="1" x14ac:dyDescent="0.15">
      <c r="A107" s="2"/>
      <c r="B107" s="13">
        <f t="shared" si="2"/>
        <v>98</v>
      </c>
      <c r="C107" s="18" t="s">
        <v>214</v>
      </c>
      <c r="D107" s="19" t="s">
        <v>215</v>
      </c>
      <c r="E107" s="16">
        <v>250</v>
      </c>
      <c r="F107" s="16">
        <v>620.44000000000005</v>
      </c>
      <c r="G107" s="25">
        <f t="shared" si="3"/>
        <v>155110</v>
      </c>
    </row>
    <row r="108" spans="1:7" ht="18" customHeight="1" x14ac:dyDescent="0.15">
      <c r="A108" s="2"/>
      <c r="B108" s="13">
        <f t="shared" si="2"/>
        <v>99</v>
      </c>
      <c r="C108" s="18" t="s">
        <v>38</v>
      </c>
      <c r="D108" s="19" t="s">
        <v>39</v>
      </c>
      <c r="E108" s="16">
        <v>100</v>
      </c>
      <c r="F108" s="16">
        <v>995.58</v>
      </c>
      <c r="G108" s="25">
        <f t="shared" si="3"/>
        <v>99558</v>
      </c>
    </row>
    <row r="109" spans="1:7" ht="18" customHeight="1" x14ac:dyDescent="0.15">
      <c r="A109" s="2"/>
      <c r="B109" s="13">
        <f t="shared" si="2"/>
        <v>100</v>
      </c>
      <c r="C109" s="18" t="s">
        <v>40</v>
      </c>
      <c r="D109" s="19" t="s">
        <v>29</v>
      </c>
      <c r="E109" s="16">
        <v>250</v>
      </c>
      <c r="F109" s="16">
        <v>462.74</v>
      </c>
      <c r="G109" s="25">
        <f t="shared" si="3"/>
        <v>115685</v>
      </c>
    </row>
    <row r="110" spans="1:7" ht="18" customHeight="1" x14ac:dyDescent="0.15">
      <c r="A110" s="2"/>
      <c r="B110" s="13">
        <f t="shared" si="2"/>
        <v>101</v>
      </c>
      <c r="C110" s="18" t="s">
        <v>41</v>
      </c>
      <c r="D110" s="19" t="s">
        <v>15</v>
      </c>
      <c r="E110" s="16">
        <v>450</v>
      </c>
      <c r="F110" s="16">
        <v>243.56</v>
      </c>
      <c r="G110" s="25">
        <f t="shared" si="3"/>
        <v>109602</v>
      </c>
    </row>
    <row r="111" spans="1:7" ht="18" customHeight="1" x14ac:dyDescent="0.15">
      <c r="A111" s="2"/>
      <c r="B111" s="13">
        <f t="shared" si="2"/>
        <v>102</v>
      </c>
      <c r="C111" s="18" t="s">
        <v>42</v>
      </c>
      <c r="D111" s="19" t="s">
        <v>17</v>
      </c>
      <c r="E111" s="16">
        <v>400</v>
      </c>
      <c r="F111" s="16">
        <v>243.56</v>
      </c>
      <c r="G111" s="25">
        <f t="shared" si="3"/>
        <v>97424</v>
      </c>
    </row>
    <row r="112" spans="1:7" ht="18" customHeight="1" x14ac:dyDescent="0.15">
      <c r="A112" s="2"/>
      <c r="B112" s="13">
        <f t="shared" si="2"/>
        <v>103</v>
      </c>
      <c r="C112" s="18" t="s">
        <v>43</v>
      </c>
      <c r="D112" s="19" t="s">
        <v>44</v>
      </c>
      <c r="E112" s="16">
        <v>385</v>
      </c>
      <c r="F112" s="16">
        <v>473.1</v>
      </c>
      <c r="G112" s="25">
        <f t="shared" si="3"/>
        <v>182143.5</v>
      </c>
    </row>
    <row r="113" spans="1:7" ht="18" customHeight="1" x14ac:dyDescent="0.15">
      <c r="A113" s="2"/>
      <c r="B113" s="13">
        <f t="shared" si="2"/>
        <v>104</v>
      </c>
      <c r="C113" s="18" t="s">
        <v>216</v>
      </c>
      <c r="D113" s="19" t="s">
        <v>217</v>
      </c>
      <c r="E113" s="16">
        <v>395</v>
      </c>
      <c r="F113" s="16">
        <v>463.54</v>
      </c>
      <c r="G113" s="25">
        <f t="shared" si="3"/>
        <v>183098.30000000002</v>
      </c>
    </row>
    <row r="114" spans="1:7" ht="18" customHeight="1" x14ac:dyDescent="0.15">
      <c r="A114" s="2"/>
      <c r="B114" s="13">
        <f t="shared" si="2"/>
        <v>105</v>
      </c>
      <c r="C114" s="18" t="s">
        <v>45</v>
      </c>
      <c r="D114" s="19" t="s">
        <v>46</v>
      </c>
      <c r="E114" s="16">
        <v>400</v>
      </c>
      <c r="F114" s="16">
        <v>473.1</v>
      </c>
      <c r="G114" s="25">
        <f t="shared" si="3"/>
        <v>189240</v>
      </c>
    </row>
    <row r="115" spans="1:7" ht="18" customHeight="1" x14ac:dyDescent="0.15">
      <c r="A115" s="2"/>
      <c r="B115" s="13">
        <f t="shared" si="2"/>
        <v>106</v>
      </c>
      <c r="C115" s="18" t="s">
        <v>218</v>
      </c>
      <c r="D115" s="19" t="s">
        <v>219</v>
      </c>
      <c r="E115" s="16">
        <v>420</v>
      </c>
      <c r="F115" s="16">
        <v>463.54</v>
      </c>
      <c r="G115" s="25">
        <f t="shared" si="3"/>
        <v>194686.80000000002</v>
      </c>
    </row>
    <row r="116" spans="1:7" ht="18" customHeight="1" x14ac:dyDescent="0.15">
      <c r="A116" s="2"/>
      <c r="B116" s="13">
        <f t="shared" si="2"/>
        <v>107</v>
      </c>
      <c r="C116" s="18" t="s">
        <v>116</v>
      </c>
      <c r="D116" s="19" t="s">
        <v>79</v>
      </c>
      <c r="E116" s="16">
        <v>215</v>
      </c>
      <c r="F116" s="16">
        <v>797.26</v>
      </c>
      <c r="G116" s="25">
        <f t="shared" si="3"/>
        <v>171410.9</v>
      </c>
    </row>
    <row r="117" spans="1:7" ht="18" customHeight="1" x14ac:dyDescent="0.15">
      <c r="A117" s="2"/>
      <c r="B117" s="13">
        <f t="shared" si="2"/>
        <v>108</v>
      </c>
      <c r="C117" s="18" t="s">
        <v>220</v>
      </c>
      <c r="D117" s="19" t="s">
        <v>89</v>
      </c>
      <c r="E117" s="16">
        <v>420</v>
      </c>
      <c r="F117" s="16">
        <v>251.36</v>
      </c>
      <c r="G117" s="25">
        <f t="shared" si="3"/>
        <v>105571.20000000001</v>
      </c>
    </row>
    <row r="118" spans="1:7" ht="18" customHeight="1" x14ac:dyDescent="0.15">
      <c r="A118" s="2"/>
      <c r="B118" s="13">
        <f t="shared" si="2"/>
        <v>109</v>
      </c>
      <c r="C118" s="18" t="s">
        <v>142</v>
      </c>
      <c r="D118" s="19" t="s">
        <v>143</v>
      </c>
      <c r="E118" s="16">
        <v>165</v>
      </c>
      <c r="F118" s="16">
        <v>531.24</v>
      </c>
      <c r="G118" s="25">
        <f t="shared" si="3"/>
        <v>87654.6</v>
      </c>
    </row>
    <row r="119" spans="1:7" ht="18" customHeight="1" x14ac:dyDescent="0.15">
      <c r="A119" s="2"/>
      <c r="B119" s="13">
        <f t="shared" si="2"/>
        <v>110</v>
      </c>
      <c r="C119" s="18" t="s">
        <v>144</v>
      </c>
      <c r="D119" s="19" t="s">
        <v>29</v>
      </c>
      <c r="E119" s="16">
        <v>150</v>
      </c>
      <c r="F119" s="16">
        <v>536.80999999999995</v>
      </c>
      <c r="G119" s="25">
        <f t="shared" si="3"/>
        <v>80521.499999999985</v>
      </c>
    </row>
    <row r="120" spans="1:7" ht="18" customHeight="1" x14ac:dyDescent="0.15">
      <c r="A120" s="2"/>
      <c r="B120" s="13">
        <f t="shared" si="2"/>
        <v>111</v>
      </c>
      <c r="C120" s="18" t="s">
        <v>117</v>
      </c>
      <c r="D120" s="19" t="s">
        <v>15</v>
      </c>
      <c r="E120" s="16">
        <v>300</v>
      </c>
      <c r="F120" s="16">
        <v>286.01</v>
      </c>
      <c r="G120" s="25">
        <f t="shared" si="3"/>
        <v>85803</v>
      </c>
    </row>
    <row r="121" spans="1:7" ht="18" customHeight="1" x14ac:dyDescent="0.15">
      <c r="A121" s="2"/>
      <c r="B121" s="13">
        <f t="shared" si="2"/>
        <v>112</v>
      </c>
      <c r="C121" s="18" t="s">
        <v>118</v>
      </c>
      <c r="D121" s="19" t="s">
        <v>17</v>
      </c>
      <c r="E121" s="16">
        <v>320</v>
      </c>
      <c r="F121" s="16">
        <v>286.01</v>
      </c>
      <c r="G121" s="25">
        <f t="shared" si="3"/>
        <v>91523.199999999997</v>
      </c>
    </row>
    <row r="122" spans="1:7" ht="18" customHeight="1" x14ac:dyDescent="0.15">
      <c r="A122" s="2"/>
      <c r="B122" s="13">
        <f t="shared" si="2"/>
        <v>113</v>
      </c>
      <c r="C122" s="18" t="s">
        <v>119</v>
      </c>
      <c r="D122" s="19" t="s">
        <v>29</v>
      </c>
      <c r="E122" s="16">
        <v>220</v>
      </c>
      <c r="F122" s="16">
        <v>536.80999999999995</v>
      </c>
      <c r="G122" s="25">
        <f t="shared" si="3"/>
        <v>118098.19999999998</v>
      </c>
    </row>
    <row r="123" spans="1:7" ht="18" customHeight="1" x14ac:dyDescent="0.15">
      <c r="A123" s="2"/>
      <c r="B123" s="13">
        <f t="shared" si="2"/>
        <v>114</v>
      </c>
      <c r="C123" s="18" t="s">
        <v>221</v>
      </c>
      <c r="D123" s="19" t="s">
        <v>222</v>
      </c>
      <c r="E123" s="16">
        <v>320</v>
      </c>
      <c r="F123" s="16">
        <v>478.67</v>
      </c>
      <c r="G123" s="25">
        <f t="shared" si="3"/>
        <v>153174.39999999999</v>
      </c>
    </row>
    <row r="124" spans="1:7" ht="18" customHeight="1" x14ac:dyDescent="0.15">
      <c r="A124" s="2"/>
      <c r="B124" s="13">
        <f t="shared" si="2"/>
        <v>115</v>
      </c>
      <c r="C124" s="18" t="s">
        <v>223</v>
      </c>
      <c r="D124" s="19" t="s">
        <v>224</v>
      </c>
      <c r="E124" s="16">
        <v>325</v>
      </c>
      <c r="F124" s="16">
        <v>478.67</v>
      </c>
      <c r="G124" s="25">
        <f t="shared" si="3"/>
        <v>155567.75</v>
      </c>
    </row>
    <row r="125" spans="1:7" ht="18" customHeight="1" x14ac:dyDescent="0.15">
      <c r="A125" s="2"/>
      <c r="B125" s="13">
        <f t="shared" si="2"/>
        <v>116</v>
      </c>
      <c r="C125" s="18" t="s">
        <v>225</v>
      </c>
      <c r="D125" s="19" t="s">
        <v>176</v>
      </c>
      <c r="E125" s="16">
        <v>320</v>
      </c>
      <c r="F125" s="16">
        <v>514.51</v>
      </c>
      <c r="G125" s="25">
        <f t="shared" si="3"/>
        <v>164643.20000000001</v>
      </c>
    </row>
    <row r="126" spans="1:7" ht="18" customHeight="1" x14ac:dyDescent="0.15">
      <c r="A126" s="2"/>
      <c r="B126" s="13">
        <f t="shared" si="2"/>
        <v>117</v>
      </c>
      <c r="C126" s="18" t="s">
        <v>127</v>
      </c>
      <c r="D126" s="19" t="s">
        <v>128</v>
      </c>
      <c r="E126" s="16">
        <v>245</v>
      </c>
      <c r="F126" s="16">
        <v>473.1</v>
      </c>
      <c r="G126" s="25">
        <f t="shared" si="3"/>
        <v>115909.5</v>
      </c>
    </row>
    <row r="127" spans="1:7" ht="18" customHeight="1" x14ac:dyDescent="0.15">
      <c r="A127" s="2"/>
      <c r="B127" s="13">
        <f t="shared" si="2"/>
        <v>118</v>
      </c>
      <c r="C127" s="18" t="s">
        <v>129</v>
      </c>
      <c r="D127" s="19" t="s">
        <v>128</v>
      </c>
      <c r="E127" s="16">
        <v>245</v>
      </c>
      <c r="F127" s="16">
        <v>473.1</v>
      </c>
      <c r="G127" s="25">
        <f t="shared" si="3"/>
        <v>115909.5</v>
      </c>
    </row>
    <row r="128" spans="1:7" ht="18" customHeight="1" x14ac:dyDescent="0.15">
      <c r="A128" s="2"/>
      <c r="B128" s="13">
        <f t="shared" si="2"/>
        <v>119</v>
      </c>
      <c r="C128" s="18" t="s">
        <v>226</v>
      </c>
      <c r="D128" s="15" t="s">
        <v>128</v>
      </c>
      <c r="E128" s="16">
        <v>420</v>
      </c>
      <c r="F128" s="16">
        <v>464.34</v>
      </c>
      <c r="G128" s="25">
        <f t="shared" si="3"/>
        <v>195022.8</v>
      </c>
    </row>
    <row r="129" spans="1:7" ht="18" customHeight="1" x14ac:dyDescent="0.15">
      <c r="A129" s="2"/>
      <c r="B129" s="13">
        <f t="shared" si="2"/>
        <v>120</v>
      </c>
      <c r="C129" s="18" t="s">
        <v>227</v>
      </c>
      <c r="D129" s="15" t="s">
        <v>128</v>
      </c>
      <c r="E129" s="16">
        <v>420</v>
      </c>
      <c r="F129" s="16">
        <v>473.89</v>
      </c>
      <c r="G129" s="25">
        <f t="shared" si="3"/>
        <v>199033.8</v>
      </c>
    </row>
    <row r="130" spans="1:7" ht="18" customHeight="1" x14ac:dyDescent="0.15">
      <c r="A130" s="2"/>
      <c r="B130" s="13">
        <f t="shared" si="2"/>
        <v>121</v>
      </c>
      <c r="C130" s="18" t="s">
        <v>96</v>
      </c>
      <c r="D130" s="19" t="s">
        <v>60</v>
      </c>
      <c r="E130" s="16">
        <v>136</v>
      </c>
      <c r="F130" s="16">
        <v>630.79999999999995</v>
      </c>
      <c r="G130" s="25">
        <f t="shared" si="3"/>
        <v>85788.799999999988</v>
      </c>
    </row>
    <row r="131" spans="1:7" ht="18" customHeight="1" x14ac:dyDescent="0.15">
      <c r="A131" s="2"/>
      <c r="B131" s="13">
        <f t="shared" si="2"/>
        <v>122</v>
      </c>
      <c r="C131" s="18" t="s">
        <v>59</v>
      </c>
      <c r="D131" s="19" t="s">
        <v>60</v>
      </c>
      <c r="E131" s="16">
        <v>145</v>
      </c>
      <c r="F131" s="16">
        <v>619.65</v>
      </c>
      <c r="G131" s="25">
        <f t="shared" si="3"/>
        <v>89849.25</v>
      </c>
    </row>
    <row r="132" spans="1:7" ht="18" customHeight="1" x14ac:dyDescent="0.15">
      <c r="A132" s="2"/>
      <c r="B132" s="13">
        <f t="shared" si="2"/>
        <v>123</v>
      </c>
      <c r="C132" s="18" t="s">
        <v>97</v>
      </c>
      <c r="D132" s="19" t="s">
        <v>98</v>
      </c>
      <c r="E132" s="16">
        <v>420</v>
      </c>
      <c r="F132" s="16">
        <v>630.79999999999995</v>
      </c>
      <c r="G132" s="25">
        <f t="shared" si="3"/>
        <v>264936</v>
      </c>
    </row>
    <row r="133" spans="1:7" ht="18" customHeight="1" x14ac:dyDescent="0.15">
      <c r="A133" s="2"/>
      <c r="B133" s="13">
        <f t="shared" si="2"/>
        <v>124</v>
      </c>
      <c r="C133" s="18" t="s">
        <v>145</v>
      </c>
      <c r="D133" s="19" t="s">
        <v>62</v>
      </c>
      <c r="E133" s="16">
        <v>450</v>
      </c>
      <c r="F133" s="16">
        <v>431.68</v>
      </c>
      <c r="G133" s="25">
        <f t="shared" si="3"/>
        <v>194256</v>
      </c>
    </row>
    <row r="134" spans="1:7" ht="18" customHeight="1" x14ac:dyDescent="0.15">
      <c r="A134" s="2"/>
      <c r="B134" s="13">
        <f t="shared" si="2"/>
        <v>125</v>
      </c>
      <c r="C134" s="18" t="s">
        <v>61</v>
      </c>
      <c r="D134" s="19" t="s">
        <v>62</v>
      </c>
      <c r="E134" s="16">
        <v>450</v>
      </c>
      <c r="F134" s="16">
        <v>431.68</v>
      </c>
      <c r="G134" s="25">
        <f t="shared" si="3"/>
        <v>194256</v>
      </c>
    </row>
    <row r="135" spans="1:7" ht="18" customHeight="1" x14ac:dyDescent="0.15">
      <c r="A135" s="2"/>
      <c r="B135" s="13">
        <f t="shared" si="2"/>
        <v>126</v>
      </c>
      <c r="C135" s="18" t="s">
        <v>77</v>
      </c>
      <c r="D135" s="19" t="s">
        <v>62</v>
      </c>
      <c r="E135" s="16">
        <v>450</v>
      </c>
      <c r="F135" s="16">
        <v>431.68</v>
      </c>
      <c r="G135" s="25">
        <f t="shared" si="3"/>
        <v>194256</v>
      </c>
    </row>
    <row r="136" spans="1:7" ht="18" customHeight="1" x14ac:dyDescent="0.15">
      <c r="A136" s="2"/>
      <c r="B136" s="13">
        <f t="shared" si="2"/>
        <v>127</v>
      </c>
      <c r="C136" s="14" t="s">
        <v>228</v>
      </c>
      <c r="D136" s="19" t="s">
        <v>229</v>
      </c>
      <c r="E136" s="16">
        <v>226</v>
      </c>
      <c r="F136" s="16">
        <v>665.04</v>
      </c>
      <c r="G136" s="25">
        <f t="shared" si="3"/>
        <v>150299.03999999998</v>
      </c>
    </row>
    <row r="137" spans="1:7" ht="18" customHeight="1" x14ac:dyDescent="0.15">
      <c r="A137" s="2"/>
      <c r="B137" s="13">
        <f t="shared" si="2"/>
        <v>128</v>
      </c>
      <c r="C137" s="17" t="s">
        <v>230</v>
      </c>
      <c r="D137" s="19" t="s">
        <v>229</v>
      </c>
      <c r="E137" s="16">
        <v>255</v>
      </c>
      <c r="F137" s="16">
        <v>755.04</v>
      </c>
      <c r="G137" s="25">
        <f t="shared" si="3"/>
        <v>192535.19999999998</v>
      </c>
    </row>
    <row r="138" spans="1:7" ht="18" customHeight="1" x14ac:dyDescent="0.15">
      <c r="A138" s="2"/>
      <c r="B138" s="13">
        <f t="shared" ref="B138:B174" si="4">ROW()-9</f>
        <v>129</v>
      </c>
      <c r="C138" s="18" t="s">
        <v>150</v>
      </c>
      <c r="D138" s="19" t="s">
        <v>151</v>
      </c>
      <c r="E138" s="16">
        <v>285</v>
      </c>
      <c r="F138" s="16">
        <v>582.21</v>
      </c>
      <c r="G138" s="25">
        <f t="shared" si="3"/>
        <v>165929.85</v>
      </c>
    </row>
    <row r="139" spans="1:7" ht="18" customHeight="1" x14ac:dyDescent="0.15">
      <c r="A139" s="2"/>
      <c r="B139" s="13">
        <f t="shared" si="4"/>
        <v>130</v>
      </c>
      <c r="C139" s="18" t="s">
        <v>120</v>
      </c>
      <c r="D139" s="19" t="s">
        <v>121</v>
      </c>
      <c r="E139" s="16">
        <v>285</v>
      </c>
      <c r="F139" s="16">
        <v>491.42</v>
      </c>
      <c r="G139" s="25">
        <f t="shared" ref="G139:G174" si="5">E139*F139</f>
        <v>140054.70000000001</v>
      </c>
    </row>
    <row r="140" spans="1:7" ht="18" customHeight="1" x14ac:dyDescent="0.15">
      <c r="A140" s="2"/>
      <c r="B140" s="13">
        <f t="shared" si="4"/>
        <v>131</v>
      </c>
      <c r="C140" s="18" t="s">
        <v>231</v>
      </c>
      <c r="D140" s="19" t="s">
        <v>232</v>
      </c>
      <c r="E140" s="16">
        <v>500</v>
      </c>
      <c r="F140" s="16">
        <v>238.06</v>
      </c>
      <c r="G140" s="25">
        <f t="shared" si="5"/>
        <v>119030</v>
      </c>
    </row>
    <row r="141" spans="1:7" ht="18" customHeight="1" x14ac:dyDescent="0.15">
      <c r="A141" s="2"/>
      <c r="B141" s="13">
        <f t="shared" si="4"/>
        <v>132</v>
      </c>
      <c r="C141" s="18" t="s">
        <v>63</v>
      </c>
      <c r="D141" s="19" t="s">
        <v>64</v>
      </c>
      <c r="E141" s="16">
        <v>500</v>
      </c>
      <c r="F141" s="16">
        <v>232.25</v>
      </c>
      <c r="G141" s="25">
        <f t="shared" si="5"/>
        <v>116125</v>
      </c>
    </row>
    <row r="142" spans="1:7" ht="18" customHeight="1" x14ac:dyDescent="0.15">
      <c r="A142" s="2"/>
      <c r="B142" s="13">
        <f t="shared" si="4"/>
        <v>133</v>
      </c>
      <c r="C142" s="18" t="s">
        <v>233</v>
      </c>
      <c r="D142" s="19" t="s">
        <v>234</v>
      </c>
      <c r="E142" s="16">
        <v>410</v>
      </c>
      <c r="F142" s="16">
        <v>238.06</v>
      </c>
      <c r="G142" s="25">
        <f t="shared" si="5"/>
        <v>97604.6</v>
      </c>
    </row>
    <row r="143" spans="1:7" ht="18" customHeight="1" x14ac:dyDescent="0.15">
      <c r="A143" s="2"/>
      <c r="B143" s="13">
        <f t="shared" si="4"/>
        <v>134</v>
      </c>
      <c r="C143" s="18" t="s">
        <v>65</v>
      </c>
      <c r="D143" s="19" t="s">
        <v>66</v>
      </c>
      <c r="E143" s="16">
        <v>395</v>
      </c>
      <c r="F143" s="16">
        <v>232.25</v>
      </c>
      <c r="G143" s="25">
        <f t="shared" si="5"/>
        <v>91738.75</v>
      </c>
    </row>
    <row r="144" spans="1:7" ht="18" customHeight="1" x14ac:dyDescent="0.15">
      <c r="A144" s="2"/>
      <c r="B144" s="13">
        <f t="shared" si="4"/>
        <v>135</v>
      </c>
      <c r="C144" s="18" t="s">
        <v>235</v>
      </c>
      <c r="D144" s="19" t="s">
        <v>236</v>
      </c>
      <c r="E144" s="16">
        <v>420</v>
      </c>
      <c r="F144" s="16">
        <v>596.54999999999995</v>
      </c>
      <c r="G144" s="25">
        <f t="shared" si="5"/>
        <v>250550.99999999997</v>
      </c>
    </row>
    <row r="145" spans="1:7" ht="18" customHeight="1" x14ac:dyDescent="0.15">
      <c r="A145" s="2"/>
      <c r="B145" s="13">
        <f t="shared" si="4"/>
        <v>136</v>
      </c>
      <c r="C145" s="18" t="s">
        <v>237</v>
      </c>
      <c r="D145" s="15" t="s">
        <v>238</v>
      </c>
      <c r="E145" s="16">
        <v>200</v>
      </c>
      <c r="F145" s="16">
        <v>606.9</v>
      </c>
      <c r="G145" s="25">
        <f t="shared" si="5"/>
        <v>121380</v>
      </c>
    </row>
    <row r="146" spans="1:7" ht="18" customHeight="1" x14ac:dyDescent="0.15">
      <c r="A146" s="2"/>
      <c r="B146" s="13">
        <f t="shared" si="4"/>
        <v>137</v>
      </c>
      <c r="C146" s="18" t="s">
        <v>132</v>
      </c>
      <c r="D146" s="19" t="s">
        <v>68</v>
      </c>
      <c r="E146" s="16">
        <v>200</v>
      </c>
      <c r="F146" s="16">
        <v>654.69000000000005</v>
      </c>
      <c r="G146" s="25">
        <f t="shared" si="5"/>
        <v>130938.00000000001</v>
      </c>
    </row>
    <row r="147" spans="1:7" ht="18" customHeight="1" x14ac:dyDescent="0.15">
      <c r="A147" s="2"/>
      <c r="B147" s="13">
        <f t="shared" si="4"/>
        <v>138</v>
      </c>
      <c r="C147" s="18" t="s">
        <v>67</v>
      </c>
      <c r="D147" s="19" t="s">
        <v>68</v>
      </c>
      <c r="E147" s="16">
        <v>200</v>
      </c>
      <c r="F147" s="16">
        <v>670.62</v>
      </c>
      <c r="G147" s="25">
        <f t="shared" si="5"/>
        <v>134124</v>
      </c>
    </row>
    <row r="148" spans="1:7" ht="18" customHeight="1" x14ac:dyDescent="0.15">
      <c r="A148" s="2"/>
      <c r="B148" s="13">
        <f t="shared" si="4"/>
        <v>139</v>
      </c>
      <c r="C148" s="18" t="s">
        <v>69</v>
      </c>
      <c r="D148" s="19" t="s">
        <v>70</v>
      </c>
      <c r="E148" s="16">
        <v>390</v>
      </c>
      <c r="F148" s="16">
        <v>412.57</v>
      </c>
      <c r="G148" s="25">
        <f t="shared" si="5"/>
        <v>160902.29999999999</v>
      </c>
    </row>
    <row r="149" spans="1:7" ht="18" customHeight="1" x14ac:dyDescent="0.15">
      <c r="A149" s="2"/>
      <c r="B149" s="13">
        <f t="shared" si="4"/>
        <v>140</v>
      </c>
      <c r="C149" s="18" t="s">
        <v>78</v>
      </c>
      <c r="D149" s="19" t="s">
        <v>79</v>
      </c>
      <c r="E149" s="16">
        <v>270</v>
      </c>
      <c r="F149" s="16">
        <v>715.22</v>
      </c>
      <c r="G149" s="25">
        <f t="shared" si="5"/>
        <v>193109.4</v>
      </c>
    </row>
    <row r="150" spans="1:7" ht="18" customHeight="1" x14ac:dyDescent="0.15">
      <c r="A150" s="2"/>
      <c r="B150" s="13">
        <f t="shared" si="4"/>
        <v>141</v>
      </c>
      <c r="C150" s="18" t="s">
        <v>80</v>
      </c>
      <c r="D150" s="19" t="s">
        <v>81</v>
      </c>
      <c r="E150" s="16">
        <v>260</v>
      </c>
      <c r="F150" s="16">
        <v>638.76</v>
      </c>
      <c r="G150" s="25">
        <f t="shared" si="5"/>
        <v>166077.6</v>
      </c>
    </row>
    <row r="151" spans="1:7" ht="18" customHeight="1" x14ac:dyDescent="0.15">
      <c r="A151" s="2"/>
      <c r="B151" s="13">
        <f t="shared" si="4"/>
        <v>142</v>
      </c>
      <c r="C151" s="18" t="s">
        <v>82</v>
      </c>
      <c r="D151" s="19" t="s">
        <v>83</v>
      </c>
      <c r="E151" s="16">
        <v>255</v>
      </c>
      <c r="F151" s="16">
        <v>500.97</v>
      </c>
      <c r="G151" s="25">
        <f t="shared" si="5"/>
        <v>127747.35</v>
      </c>
    </row>
    <row r="152" spans="1:7" ht="18" customHeight="1" x14ac:dyDescent="0.15">
      <c r="A152" s="2"/>
      <c r="B152" s="13">
        <f t="shared" si="4"/>
        <v>143</v>
      </c>
      <c r="C152" s="18" t="s">
        <v>133</v>
      </c>
      <c r="D152" s="19" t="s">
        <v>131</v>
      </c>
      <c r="E152" s="16">
        <v>280</v>
      </c>
      <c r="F152" s="16">
        <v>571.05999999999995</v>
      </c>
      <c r="G152" s="25">
        <f t="shared" si="5"/>
        <v>159896.79999999999</v>
      </c>
    </row>
    <row r="153" spans="1:7" ht="18" customHeight="1" x14ac:dyDescent="0.15">
      <c r="A153" s="2"/>
      <c r="B153" s="13">
        <f t="shared" si="4"/>
        <v>144</v>
      </c>
      <c r="C153" s="18" t="s">
        <v>134</v>
      </c>
      <c r="D153" s="19" t="s">
        <v>135</v>
      </c>
      <c r="E153" s="16">
        <v>320</v>
      </c>
      <c r="F153" s="16">
        <v>571.05999999999995</v>
      </c>
      <c r="G153" s="25">
        <f t="shared" si="5"/>
        <v>182739.19999999998</v>
      </c>
    </row>
    <row r="154" spans="1:7" ht="18" customHeight="1" x14ac:dyDescent="0.15">
      <c r="A154" s="2"/>
      <c r="B154" s="13">
        <f t="shared" si="4"/>
        <v>145</v>
      </c>
      <c r="C154" s="18" t="s">
        <v>84</v>
      </c>
      <c r="D154" s="19" t="s">
        <v>85</v>
      </c>
      <c r="E154" s="16">
        <v>400</v>
      </c>
      <c r="F154" s="16">
        <v>264.27</v>
      </c>
      <c r="G154" s="25">
        <f t="shared" si="5"/>
        <v>105708</v>
      </c>
    </row>
    <row r="155" spans="1:7" ht="18" customHeight="1" x14ac:dyDescent="0.15">
      <c r="A155" s="2"/>
      <c r="B155" s="13">
        <f t="shared" si="4"/>
        <v>146</v>
      </c>
      <c r="C155" s="18" t="s">
        <v>136</v>
      </c>
      <c r="D155" s="19" t="s">
        <v>137</v>
      </c>
      <c r="E155" s="16">
        <v>300</v>
      </c>
      <c r="F155" s="16">
        <v>293.33999999999997</v>
      </c>
      <c r="G155" s="25">
        <f t="shared" si="5"/>
        <v>88001.999999999985</v>
      </c>
    </row>
    <row r="156" spans="1:7" ht="18" customHeight="1" x14ac:dyDescent="0.15">
      <c r="A156" s="2"/>
      <c r="B156" s="13">
        <f t="shared" si="4"/>
        <v>147</v>
      </c>
      <c r="C156" s="18" t="s">
        <v>86</v>
      </c>
      <c r="D156" s="19" t="s">
        <v>87</v>
      </c>
      <c r="E156" s="16">
        <v>250</v>
      </c>
      <c r="F156" s="16">
        <v>644.34</v>
      </c>
      <c r="G156" s="25">
        <f t="shared" si="5"/>
        <v>161085</v>
      </c>
    </row>
    <row r="157" spans="1:7" ht="18" customHeight="1" x14ac:dyDescent="0.15">
      <c r="A157" s="2"/>
      <c r="B157" s="13">
        <f t="shared" si="4"/>
        <v>148</v>
      </c>
      <c r="C157" s="18" t="s">
        <v>88</v>
      </c>
      <c r="D157" s="19" t="s">
        <v>89</v>
      </c>
      <c r="E157" s="16">
        <v>400</v>
      </c>
      <c r="F157" s="16">
        <v>256.38</v>
      </c>
      <c r="G157" s="25">
        <f t="shared" si="5"/>
        <v>102552</v>
      </c>
    </row>
    <row r="158" spans="1:7" ht="18" customHeight="1" x14ac:dyDescent="0.15">
      <c r="A158" s="2"/>
      <c r="B158" s="13">
        <f t="shared" si="4"/>
        <v>149</v>
      </c>
      <c r="C158" s="18" t="s">
        <v>138</v>
      </c>
      <c r="D158" s="19" t="s">
        <v>139</v>
      </c>
      <c r="E158" s="16">
        <v>400</v>
      </c>
      <c r="F158" s="16">
        <v>293.33999999999997</v>
      </c>
      <c r="G158" s="25">
        <f t="shared" si="5"/>
        <v>117335.99999999999</v>
      </c>
    </row>
    <row r="159" spans="1:7" ht="18" customHeight="1" x14ac:dyDescent="0.15">
      <c r="A159" s="2"/>
      <c r="B159" s="13">
        <f t="shared" si="4"/>
        <v>150</v>
      </c>
      <c r="C159" s="18" t="s">
        <v>99</v>
      </c>
      <c r="D159" s="19" t="s">
        <v>100</v>
      </c>
      <c r="E159" s="16">
        <v>360</v>
      </c>
      <c r="F159" s="16">
        <v>848.23</v>
      </c>
      <c r="G159" s="25">
        <f t="shared" si="5"/>
        <v>305362.8</v>
      </c>
    </row>
    <row r="160" spans="1:7" ht="18" customHeight="1" x14ac:dyDescent="0.15">
      <c r="A160" s="2"/>
      <c r="B160" s="13">
        <f t="shared" si="4"/>
        <v>151</v>
      </c>
      <c r="C160" s="18" t="s">
        <v>122</v>
      </c>
      <c r="D160" s="19" t="s">
        <v>100</v>
      </c>
      <c r="E160" s="16">
        <v>360</v>
      </c>
      <c r="F160" s="16">
        <v>846.64</v>
      </c>
      <c r="G160" s="25">
        <f t="shared" si="5"/>
        <v>304790.40000000002</v>
      </c>
    </row>
    <row r="161" spans="1:7" ht="18" customHeight="1" x14ac:dyDescent="0.15">
      <c r="A161" s="2"/>
      <c r="B161" s="13">
        <f t="shared" si="4"/>
        <v>152</v>
      </c>
      <c r="C161" s="18" t="s">
        <v>71</v>
      </c>
      <c r="D161" s="19" t="s">
        <v>72</v>
      </c>
      <c r="E161" s="16">
        <v>250</v>
      </c>
      <c r="F161" s="16">
        <v>669.82</v>
      </c>
      <c r="G161" s="25">
        <f t="shared" si="5"/>
        <v>167455</v>
      </c>
    </row>
    <row r="162" spans="1:7" ht="18" customHeight="1" x14ac:dyDescent="0.15">
      <c r="A162" s="2"/>
      <c r="B162" s="13">
        <f t="shared" si="4"/>
        <v>153</v>
      </c>
      <c r="C162" s="18" t="s">
        <v>73</v>
      </c>
      <c r="D162" s="19" t="s">
        <v>74</v>
      </c>
      <c r="E162" s="16">
        <v>250</v>
      </c>
      <c r="F162" s="16">
        <v>669.82</v>
      </c>
      <c r="G162" s="25">
        <f t="shared" si="5"/>
        <v>167455</v>
      </c>
    </row>
    <row r="163" spans="1:7" ht="18" customHeight="1" x14ac:dyDescent="0.15">
      <c r="A163" s="2"/>
      <c r="B163" s="13">
        <f t="shared" si="4"/>
        <v>154</v>
      </c>
      <c r="C163" s="18" t="s">
        <v>75</v>
      </c>
      <c r="D163" s="19" t="s">
        <v>76</v>
      </c>
      <c r="E163" s="16">
        <v>250</v>
      </c>
      <c r="F163" s="16">
        <v>669.82</v>
      </c>
      <c r="G163" s="25">
        <f t="shared" si="5"/>
        <v>167455</v>
      </c>
    </row>
    <row r="164" spans="1:7" ht="18" customHeight="1" x14ac:dyDescent="0.15">
      <c r="A164" s="2"/>
      <c r="B164" s="13">
        <f t="shared" si="4"/>
        <v>155</v>
      </c>
      <c r="C164" s="18" t="s">
        <v>155</v>
      </c>
      <c r="D164" s="19" t="s">
        <v>79</v>
      </c>
      <c r="E164" s="16">
        <v>365</v>
      </c>
      <c r="F164" s="16">
        <v>651.5</v>
      </c>
      <c r="G164" s="25">
        <f t="shared" si="5"/>
        <v>237797.5</v>
      </c>
    </row>
    <row r="165" spans="1:7" ht="18" customHeight="1" x14ac:dyDescent="0.15">
      <c r="A165" s="2"/>
      <c r="B165" s="13">
        <f t="shared" si="4"/>
        <v>156</v>
      </c>
      <c r="C165" s="18" t="s">
        <v>156</v>
      </c>
      <c r="D165" s="19" t="s">
        <v>81</v>
      </c>
      <c r="E165" s="16">
        <v>360</v>
      </c>
      <c r="F165" s="16">
        <v>731.95</v>
      </c>
      <c r="G165" s="25">
        <f t="shared" si="5"/>
        <v>263502</v>
      </c>
    </row>
    <row r="166" spans="1:7" ht="18" customHeight="1" x14ac:dyDescent="0.15">
      <c r="A166" s="2"/>
      <c r="B166" s="13">
        <f t="shared" si="4"/>
        <v>157</v>
      </c>
      <c r="C166" s="18" t="s">
        <v>157</v>
      </c>
      <c r="D166" s="19" t="s">
        <v>83</v>
      </c>
      <c r="E166" s="16">
        <v>362</v>
      </c>
      <c r="F166" s="16">
        <v>536.80999999999995</v>
      </c>
      <c r="G166" s="25">
        <f t="shared" si="5"/>
        <v>194325.21999999997</v>
      </c>
    </row>
    <row r="167" spans="1:7" ht="18" customHeight="1" x14ac:dyDescent="0.15">
      <c r="A167" s="2"/>
      <c r="B167" s="13">
        <f t="shared" si="4"/>
        <v>158</v>
      </c>
      <c r="C167" s="18" t="s">
        <v>158</v>
      </c>
      <c r="D167" s="19" t="s">
        <v>17</v>
      </c>
      <c r="E167" s="16">
        <v>365</v>
      </c>
      <c r="F167" s="16">
        <v>284.33999999999997</v>
      </c>
      <c r="G167" s="25">
        <f t="shared" si="5"/>
        <v>103784.09999999999</v>
      </c>
    </row>
    <row r="168" spans="1:7" ht="18" customHeight="1" x14ac:dyDescent="0.15">
      <c r="A168" s="2"/>
      <c r="B168" s="13">
        <f t="shared" si="4"/>
        <v>159</v>
      </c>
      <c r="C168" s="18" t="s">
        <v>159</v>
      </c>
      <c r="D168" s="19" t="s">
        <v>160</v>
      </c>
      <c r="E168" s="16">
        <v>360</v>
      </c>
      <c r="F168" s="16">
        <v>611.67999999999995</v>
      </c>
      <c r="G168" s="25">
        <f t="shared" si="5"/>
        <v>220204.79999999999</v>
      </c>
    </row>
    <row r="169" spans="1:7" ht="18" customHeight="1" x14ac:dyDescent="0.15">
      <c r="A169" s="2"/>
      <c r="B169" s="13">
        <f t="shared" si="4"/>
        <v>160</v>
      </c>
      <c r="C169" s="18" t="s">
        <v>161</v>
      </c>
      <c r="D169" s="19" t="s">
        <v>89</v>
      </c>
      <c r="E169" s="16">
        <v>370</v>
      </c>
      <c r="F169" s="16">
        <v>273.82</v>
      </c>
      <c r="G169" s="25">
        <f t="shared" si="5"/>
        <v>101313.4</v>
      </c>
    </row>
    <row r="170" spans="1:7" ht="18" customHeight="1" x14ac:dyDescent="0.15">
      <c r="A170" s="2"/>
      <c r="B170" s="13">
        <f t="shared" si="4"/>
        <v>161</v>
      </c>
      <c r="C170" s="18" t="s">
        <v>239</v>
      </c>
      <c r="D170" s="19" t="s">
        <v>79</v>
      </c>
      <c r="E170" s="16">
        <v>100</v>
      </c>
      <c r="F170" s="16">
        <v>651.5</v>
      </c>
      <c r="G170" s="25">
        <f t="shared" si="5"/>
        <v>65150</v>
      </c>
    </row>
    <row r="171" spans="1:7" ht="18" customHeight="1" x14ac:dyDescent="0.15">
      <c r="A171" s="2"/>
      <c r="B171" s="13">
        <f t="shared" si="4"/>
        <v>162</v>
      </c>
      <c r="C171" s="18" t="s">
        <v>240</v>
      </c>
      <c r="D171" s="15" t="s">
        <v>48</v>
      </c>
      <c r="E171" s="16">
        <v>100</v>
      </c>
      <c r="F171" s="16">
        <v>173.71</v>
      </c>
      <c r="G171" s="25">
        <f t="shared" si="5"/>
        <v>17371</v>
      </c>
    </row>
    <row r="172" spans="1:7" ht="18" customHeight="1" x14ac:dyDescent="0.15">
      <c r="A172" s="2"/>
      <c r="B172" s="13">
        <f t="shared" si="4"/>
        <v>163</v>
      </c>
      <c r="C172" s="18" t="s">
        <v>47</v>
      </c>
      <c r="D172" s="19" t="s">
        <v>48</v>
      </c>
      <c r="E172" s="16">
        <v>120</v>
      </c>
      <c r="F172" s="16">
        <v>187.57</v>
      </c>
      <c r="G172" s="25">
        <f t="shared" si="5"/>
        <v>22508.399999999998</v>
      </c>
    </row>
    <row r="173" spans="1:7" ht="18" customHeight="1" x14ac:dyDescent="0.15">
      <c r="A173" s="2"/>
      <c r="B173" s="13">
        <f t="shared" si="4"/>
        <v>164</v>
      </c>
      <c r="C173" s="18" t="s">
        <v>90</v>
      </c>
      <c r="D173" s="19" t="s">
        <v>48</v>
      </c>
      <c r="E173" s="16">
        <v>150</v>
      </c>
      <c r="F173" s="16">
        <v>180.64</v>
      </c>
      <c r="G173" s="25">
        <f t="shared" si="5"/>
        <v>27095.999999999996</v>
      </c>
    </row>
    <row r="174" spans="1:7" ht="18" customHeight="1" x14ac:dyDescent="0.15">
      <c r="A174" s="2"/>
      <c r="B174" s="13">
        <f t="shared" si="4"/>
        <v>165</v>
      </c>
      <c r="C174" s="18" t="s">
        <v>91</v>
      </c>
      <c r="D174" s="19" t="s">
        <v>48</v>
      </c>
      <c r="E174" s="16">
        <v>200</v>
      </c>
      <c r="F174" s="16">
        <v>174.03</v>
      </c>
      <c r="G174" s="25">
        <f t="shared" si="5"/>
        <v>34806</v>
      </c>
    </row>
    <row r="175" spans="1:7" s="4" customFormat="1" ht="18" customHeight="1" x14ac:dyDescent="0.15">
      <c r="A175" s="8"/>
      <c r="B175" s="50" t="s">
        <v>247</v>
      </c>
      <c r="C175" s="51"/>
      <c r="D175" s="19"/>
      <c r="E175" s="16">
        <f>SUM(E10:E174)</f>
        <v>59392</v>
      </c>
      <c r="F175" s="16"/>
      <c r="G175" s="25">
        <f>SUM(G10:G174)</f>
        <v>24056647.890000001</v>
      </c>
    </row>
    <row r="176" spans="1:7" ht="36.950000000000003" customHeight="1" x14ac:dyDescent="0.15">
      <c r="A176" s="35" t="s">
        <v>162</v>
      </c>
      <c r="B176" s="35"/>
      <c r="C176" s="36"/>
      <c r="D176" s="49"/>
      <c r="E176" s="35"/>
      <c r="F176" s="35"/>
      <c r="G176" s="35"/>
    </row>
    <row r="177" spans="1:7" s="4" customFormat="1" ht="24" customHeight="1" x14ac:dyDescent="0.15">
      <c r="A177" s="42" t="s">
        <v>245</v>
      </c>
      <c r="B177" s="42"/>
      <c r="C177" s="43"/>
      <c r="D177" s="42"/>
      <c r="E177" s="42"/>
      <c r="F177" s="42"/>
      <c r="G177" s="44"/>
    </row>
    <row r="178" spans="1:7" ht="30" customHeight="1" x14ac:dyDescent="0.15">
      <c r="A178" s="42" t="s">
        <v>248</v>
      </c>
      <c r="B178" s="42"/>
      <c r="C178" s="43"/>
      <c r="D178" s="42"/>
      <c r="E178" s="42"/>
      <c r="F178" s="42"/>
      <c r="G178" s="44"/>
    </row>
    <row r="179" spans="1:7" ht="39.950000000000003" customHeight="1" x14ac:dyDescent="0.15">
      <c r="A179" s="42" t="s">
        <v>249</v>
      </c>
      <c r="B179" s="42"/>
      <c r="C179" s="43"/>
      <c r="D179" s="42"/>
      <c r="E179" s="42"/>
      <c r="F179" s="42"/>
      <c r="G179" s="45"/>
    </row>
    <row r="180" spans="1:7" ht="24" customHeight="1" x14ac:dyDescent="0.15">
      <c r="A180" s="42" t="s">
        <v>250</v>
      </c>
      <c r="B180" s="42"/>
      <c r="C180" s="43"/>
      <c r="D180" s="42"/>
      <c r="E180" s="42"/>
      <c r="F180" s="42"/>
      <c r="G180" s="44"/>
    </row>
    <row r="181" spans="1:7" ht="18" customHeight="1" x14ac:dyDescent="0.15">
      <c r="A181" s="42" t="s">
        <v>251</v>
      </c>
      <c r="B181" s="42"/>
      <c r="C181" s="43"/>
      <c r="D181" s="42"/>
      <c r="E181" s="42"/>
      <c r="F181" s="42"/>
      <c r="G181" s="46"/>
    </row>
    <row r="182" spans="1:7" ht="18" customHeight="1" x14ac:dyDescent="0.15">
      <c r="A182" s="47"/>
      <c r="B182" s="47"/>
      <c r="C182" s="48"/>
      <c r="D182" s="47"/>
      <c r="E182" s="47"/>
      <c r="F182" s="20"/>
      <c r="G182" s="21"/>
    </row>
    <row r="183" spans="1:7" s="2" customFormat="1" ht="18" customHeight="1" x14ac:dyDescent="0.15">
      <c r="A183" s="22" t="s">
        <v>242</v>
      </c>
      <c r="C183" s="7"/>
      <c r="D183" s="8"/>
      <c r="E183" s="23" t="s">
        <v>243</v>
      </c>
      <c r="F183" s="23"/>
      <c r="G183" s="9"/>
    </row>
    <row r="184" spans="1:7" s="2" customFormat="1" ht="18" customHeight="1" x14ac:dyDescent="0.15">
      <c r="A184" s="22"/>
      <c r="C184" s="7"/>
      <c r="D184" s="8"/>
      <c r="E184" s="7"/>
      <c r="F184" s="7"/>
      <c r="G184" s="9"/>
    </row>
    <row r="185" spans="1:7" s="2" customFormat="1" ht="16.5" x14ac:dyDescent="0.15">
      <c r="B185" s="2" t="s">
        <v>244</v>
      </c>
      <c r="C185" s="7"/>
      <c r="D185" s="8"/>
      <c r="E185" s="24" t="s">
        <v>244</v>
      </c>
      <c r="F185" s="24"/>
      <c r="G185" s="9"/>
    </row>
    <row r="186" spans="1:7" s="2" customFormat="1" ht="16.5" x14ac:dyDescent="0.15">
      <c r="C186" s="7"/>
      <c r="D186" s="8"/>
      <c r="E186" s="7"/>
      <c r="F186" s="7"/>
      <c r="G186" s="9"/>
    </row>
  </sheetData>
  <autoFilter ref="A9:G185"/>
  <mergeCells count="17">
    <mergeCell ref="A180:G180"/>
    <mergeCell ref="A181:G181"/>
    <mergeCell ref="A182:E182"/>
    <mergeCell ref="A2:G2"/>
    <mergeCell ref="B3:G3"/>
    <mergeCell ref="B4:G4"/>
    <mergeCell ref="A7:G7"/>
    <mergeCell ref="A176:G176"/>
    <mergeCell ref="B8:B9"/>
    <mergeCell ref="C8:C9"/>
    <mergeCell ref="D8:D9"/>
    <mergeCell ref="E8:E9"/>
    <mergeCell ref="A5:G6"/>
    <mergeCell ref="A177:G177"/>
    <mergeCell ref="B175:C175"/>
    <mergeCell ref="A178:G178"/>
    <mergeCell ref="A179:G179"/>
  </mergeCells>
  <phoneticPr fontId="9" type="noConversion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范云</cp:lastModifiedBy>
  <cp:lastPrinted>2023-06-09T06:13:31Z</cp:lastPrinted>
  <dcterms:created xsi:type="dcterms:W3CDTF">2020-06-27T05:53:00Z</dcterms:created>
  <dcterms:modified xsi:type="dcterms:W3CDTF">2023-06-09T06:13:49Z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8699560546FB42A08C73EB4727C769DA</vt:lpwstr>
  </property>
  <property fmtid="{D5CDD505-2E9C-101B-9397-08002B2CF9AE}" pid="4" name="KSOReadingLayout">
    <vt:bool>true</vt:bool>
  </property>
</Properties>
</file>