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<sst xmlns="http://schemas.openxmlformats.org/spreadsheetml/2006/main" count="21" uniqueCount="19">
  <si>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分类</t>
  </si>
  <si>
    <t>零件号</t>
  </si>
  <si>
    <t xml:space="preserve">描述 </t>
  </si>
  <si>
    <t>日期</t>
  </si>
  <si>
    <t>库位变化数量</t>
  </si>
  <si>
    <t>成本价价格</t>
  </si>
  <si>
    <t>金额</t>
  </si>
  <si>
    <t>备注</t>
  </si>
  <si>
    <t xml:space="preserve">一项
</t>
  </si>
  <si>
    <t>K168100000040</t>
  </si>
  <si>
    <t>副驾驶员座椅总成</t>
  </si>
  <si>
    <t>SLT0002777</t>
  </si>
  <si>
    <t>2023年6月21日、6月25日山东多功能开票明细中比QAD发出商品库位</t>
  </si>
  <si>
    <t>K168100000081</t>
  </si>
  <si>
    <t>SBS0010321</t>
  </si>
  <si>
    <t>K168100000080</t>
  </si>
  <si>
    <t>驾驶员座椅总成</t>
  </si>
  <si>
    <t>SBS0010320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</si>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</sst>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color theme="1"/>
      <name val="微软雅黑"/>
      <charset val="134"/>
    </font>
    <font>
      <sz val="9"/>
      <name val="微软雅黑"/>
      <charset val="0"/>
    </font>
    <font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37" sqref="C37"/>
    </sheetView>
  </sheetViews>
  <sheetFormatPr defaultColWidth="9" defaultRowHeight="13.5" outlineLevelRow="4"/>
  <cols>
    <col min="1" max="1" width="5.875" customWidth="1"/>
    <col min="2" max="2" width="14.5" style="2" customWidth="1"/>
    <col min="3" max="3" width="23.125" style="2" customWidth="1"/>
    <col min="4" max="4" width="11.375" style="2" customWidth="1"/>
    <col min="5" max="5" width="11.25" style="2" customWidth="1"/>
    <col min="6" max="6" width="7.25" style="2" customWidth="1"/>
    <col min="7" max="7" width="8.875" style="2" customWidth="1"/>
    <col min="8" max="8" width="10.375" style="2" customWidth="1"/>
    <col min="9" max="9" width="21.875" style="2" customWidth="1"/>
    <col min="10" max="10" width="11.125"/>
    <col min="11" max="11" width="12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</row>
    <row r="2" s="1" customFormat="1" ht="16.5" customHeight="1" spans="1:9">
      <c r="A2" s="5" t="s">
        <v>8</v>
      </c>
      <c r="B2" s="6" t="s">
        <v>9</v>
      </c>
      <c r="C2" s="6" t="s">
        <v>10</v>
      </c>
      <c r="D2" s="6" t="s">
        <v>11</v>
      </c>
      <c r="E2" s="7">
        <v>45107</v>
      </c>
      <c r="F2" s="8">
        <v>197</v>
      </c>
      <c r="G2" s="9">
        <v>352.3463679</v>
      </c>
      <c r="H2" s="10">
        <f>F2*G2</f>
        <v>69412.2344763</v>
      </c>
      <c r="I2" s="14" t="s">
        <v>12</v>
      </c>
    </row>
    <row r="3" s="1" customFormat="1" ht="16.5" customHeight="1" spans="1:9">
      <c r="A3" s="5"/>
      <c r="B3" s="6" t="s">
        <v>13</v>
      </c>
      <c r="C3" s="6" t="s">
        <v>10</v>
      </c>
      <c r="D3" s="6" t="s">
        <v>14</v>
      </c>
      <c r="E3" s="7">
        <v>45107</v>
      </c>
      <c r="F3" s="8">
        <v>530</v>
      </c>
      <c r="G3" s="9">
        <v>373.69489</v>
      </c>
      <c r="H3" s="10">
        <f>F3*G3</f>
        <v>198058.2917</v>
      </c>
      <c r="I3" s="15"/>
    </row>
    <row r="4" s="1" customFormat="1" ht="16.5" customHeight="1" spans="1:9">
      <c r="A4" s="5"/>
      <c r="B4" s="6" t="s">
        <v>15</v>
      </c>
      <c r="C4" s="6" t="s">
        <v>16</v>
      </c>
      <c r="D4" s="6" t="s">
        <v>17</v>
      </c>
      <c r="E4" s="7">
        <v>45107</v>
      </c>
      <c r="F4" s="8">
        <v>530</v>
      </c>
      <c r="G4" s="9">
        <v>368.62203</v>
      </c>
      <c r="H4" s="10">
        <f>F4*G4</f>
        <v>195369.6759</v>
      </c>
      <c r="I4" s="15"/>
    </row>
    <row r="5" ht="16.5" spans="1:9">
      <c r="A5" s="5"/>
      <c r="B5" s="11" t="s">
        <v>18</v>
      </c>
      <c r="C5" s="12"/>
      <c r="D5" s="12"/>
      <c r="E5" s="12"/>
      <c r="F5" s="12"/>
      <c r="G5" s="12"/>
      <c r="H5" s="13">
        <f>SUM(H2:H4)</f>
        <v>462840.2020763</v>
      </c>
      <c r="I5" s="12"/>
    </row>
  </sheetData>
  <mergeCells count="2">
    <mergeCell ref="A2:A5"/>
    <mergeCell ref="I2:I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2023-07-01T03:03:25Z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