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乔立\B41V后视镜\线束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建议!$A$1:$N$28</definedName>
  </definedNames>
  <calcPr calcId="162913"/>
</workbook>
</file>

<file path=xl/calcChain.xml><?xml version="1.0" encoding="utf-8"?>
<calcChain xmlns="http://schemas.openxmlformats.org/spreadsheetml/2006/main">
  <c r="L13" i="9" l="1"/>
  <c r="M13" i="9" s="1"/>
  <c r="L14" i="9"/>
  <c r="M14" i="9" s="1"/>
  <c r="L15" i="9"/>
  <c r="M15" i="9" s="1"/>
  <c r="M12" i="9"/>
  <c r="L12" i="9"/>
  <c r="L11" i="9" l="1"/>
  <c r="M11" i="9" s="1"/>
  <c r="L9" i="9" l="1"/>
  <c r="L10" i="9"/>
  <c r="M10" i="9" s="1"/>
  <c r="M9" i="9" l="1"/>
</calcChain>
</file>

<file path=xl/sharedStrings.xml><?xml version="1.0" encoding="utf-8"?>
<sst xmlns="http://schemas.openxmlformats.org/spreadsheetml/2006/main" count="94" uniqueCount="54">
  <si>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</si>
  <si>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</si>
  <si>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</si>
  <si>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</si>
  <si>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</si>
  <si>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</si>
  <si>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</si>
  <si>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</si>
  <si>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</si>
  <si>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</si>
  <si>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</si>
  <si>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</si>
  <si>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</si>
  <si>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</si>
  <si>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</si>
  <si>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</si>
  <si>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</si>
  <si>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</si>
  <si>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</si>
  <si>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</si>
  <si>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</si>
  <si>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</si>
  <si>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</si>
  <si>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</si>
  <si>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</si>
  <si>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</si>
  <si>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</si>
  <si>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</si>
  <si>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</si>
  <si>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</si>
  <si>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</si>
  <si>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2023年</t>
    <phoneticPr fontId="7" type="noConversion"/>
  </si>
  <si>
    <t>-</t>
    <phoneticPr fontId="5" type="noConversion"/>
  </si>
  <si>
    <r>
      <t>乙方：上海发之源电气有限公司</t>
    </r>
    <r>
      <rPr>
        <u/>
        <sz val="12"/>
        <rFont val="楷体"/>
        <family val="3"/>
        <charset val="134"/>
      </rPr>
      <t xml:space="preserve">                         </t>
    </r>
    <phoneticPr fontId="4" type="noConversion"/>
  </si>
  <si>
    <t>乙方：上海发之源电气有限公司</t>
    <phoneticPr fontId="5" type="noConversion"/>
  </si>
  <si>
    <t>REM0010541</t>
  </si>
  <si>
    <t>B41V线束12W</t>
  </si>
  <si>
    <t>REM0010542</t>
  </si>
  <si>
    <t>B41V线束13W迎宾灯</t>
  </si>
  <si>
    <t>REM0010582</t>
  </si>
  <si>
    <t>B41V线束13WBSD</t>
  </si>
  <si>
    <t>REM0010543</t>
  </si>
  <si>
    <t>B41V线束18W</t>
  </si>
  <si>
    <t xml:space="preserve">                                                协议编号：20230034</t>
    <phoneticPr fontId="7" type="noConversion"/>
  </si>
  <si>
    <t>-</t>
    <phoneticPr fontId="5" type="noConversion"/>
  </si>
  <si>
    <t>甲方：北京光华荣昌汽车部件有限公司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</si>
  <si>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SOP前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</si>
  <si>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>REM0010648</t>
  </si>
  <si>
    <t>B41V线束10W</t>
  </si>
  <si>
    <t>REM0010649</t>
  </si>
  <si>
    <t>B41V线束15W</t>
  </si>
  <si>
    <t>REM0010650</t>
  </si>
  <si>
    <t>B41V线束17W</t>
  </si>
  <si>
    <t xml:space="preserve">甲方:  北京光华荣昌汽车部件有限公司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</si>
</sst>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7" fontId="15" fillId="0" borderId="1" xfId="8" applyNumberFormat="1" applyFont="1" applyFill="1" applyBorder="1" applyAlignment="1">
      <alignment horizontal="center" vertical="center" wrapText="1"/>
    </xf>
    <xf numFmtId="177" fontId="18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Border="1" applyAlignment="1">
      <alignment horizontal="left" vertical="center"/>
    </xf>
    <xf numFmtId="177" fontId="18" fillId="0" borderId="0" xfId="0" applyNumberFormat="1" applyFont="1" applyFill="1">
      <alignment vertical="center"/>
    </xf>
    <xf numFmtId="177" fontId="19" fillId="0" borderId="0" xfId="0" applyNumberFormat="1" applyFont="1" applyFill="1" applyAlignment="1">
      <alignment vertical="center"/>
    </xf>
    <xf numFmtId="177" fontId="17" fillId="0" borderId="1" xfId="8" applyNumberFormat="1" applyFon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17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U50"/>
  <sheetViews>
    <sheetView tabSelected="1" zoomScale="115" zoomScaleNormal="115" zoomScaleSheetLayoutView="70" workbookViewId="0">
      <selection activeCell="H14" sqref="H14"/>
    </sheetView>
  </sheetViews>
  <sheetFormatPr defaultRowHeight="14.25" x14ac:dyDescent="0.15"/>
  <cols>
    <col min="1" max="1" width="6.5" style="2" customWidth="1"/>
    <col min="2" max="2" width="12.75" style="34" bestFit="1" customWidth="1"/>
    <col min="3" max="3" width="21.625" style="2" customWidth="1"/>
    <col min="4" max="4" width="12.375" style="30" customWidth="1"/>
    <col min="5" max="5" width="5.625" style="31" customWidth="1"/>
    <col min="6" max="6" width="6.875" style="32" customWidth="1"/>
    <col min="7" max="7" width="8.875" style="32" customWidth="1"/>
    <col min="8" max="8" width="13.125" style="32" customWidth="1"/>
    <col min="9" max="9" width="13.875" style="32" customWidth="1"/>
    <col min="10" max="10" width="16.5" style="32" customWidth="1"/>
    <col min="11" max="11" width="13.375" style="32" customWidth="1"/>
    <col min="12" max="12" width="9.75" style="32" bestFit="1" customWidth="1"/>
    <col min="13" max="13" width="12.75" style="32" bestFit="1" customWidth="1"/>
    <col min="14" max="14" width="6.75" style="33" customWidth="1"/>
    <col min="15" max="15" width="5.875" style="33" customWidth="1"/>
    <col min="16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3" ht="16.5" customHeight="1" x14ac:dyDescent="0.15">
      <c r="A2" s="50" t="s">
        <v>43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3"/>
    </row>
    <row r="3" spans="1:203" x14ac:dyDescent="0.15">
      <c r="A3" s="51" t="s">
        <v>45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"/>
    </row>
    <row r="4" spans="1:203" ht="21" customHeight="1" x14ac:dyDescent="0.15">
      <c r="A4" s="51" t="s">
        <v>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"/>
    </row>
    <row r="5" spans="1:203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"/>
    </row>
    <row r="6" spans="1:203" x14ac:dyDescent="0.15">
      <c r="A6" s="53" t="s">
        <v>16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6"/>
    </row>
    <row r="7" spans="1:203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39" t="s">
        <v>9</v>
      </c>
      <c r="L7" s="39" t="s">
        <v>10</v>
      </c>
      <c r="M7" s="39" t="s">
        <v>11</v>
      </c>
      <c r="N7" s="56" t="s">
        <v>5</v>
      </c>
      <c r="O7" s="7"/>
    </row>
    <row r="8" spans="1:203" ht="33" customHeight="1" x14ac:dyDescent="0.15">
      <c r="A8" s="57"/>
      <c r="B8" s="58"/>
      <c r="C8" s="59"/>
      <c r="D8" s="59"/>
      <c r="E8" s="60"/>
      <c r="F8" s="8" t="s">
        <v>30</v>
      </c>
      <c r="G8" s="8" t="s">
        <v>31</v>
      </c>
      <c r="H8" s="35" t="s">
        <v>12</v>
      </c>
      <c r="I8" s="41" t="s">
        <v>13</v>
      </c>
      <c r="J8" s="35" t="s">
        <v>14</v>
      </c>
      <c r="K8" s="64" t="s">
        <v>31</v>
      </c>
      <c r="L8" s="64"/>
      <c r="M8" s="64"/>
      <c r="N8" s="56"/>
      <c r="O8" s="7"/>
    </row>
    <row r="9" spans="1:203" s="15" customFormat="1" ht="24" customHeight="1" x14ac:dyDescent="0.15">
      <c r="A9" s="9">
        <v>1</v>
      </c>
      <c r="B9" s="38" t="s">
        <v>35</v>
      </c>
      <c r="C9" s="40" t="s">
        <v>36</v>
      </c>
      <c r="D9" s="38" t="s">
        <v>35</v>
      </c>
      <c r="E9" s="11" t="s">
        <v>15</v>
      </c>
      <c r="F9" s="10" t="s">
        <v>32</v>
      </c>
      <c r="G9" s="66">
        <v>19.09</v>
      </c>
      <c r="H9" s="48" t="s">
        <v>44</v>
      </c>
      <c r="I9" s="48" t="s">
        <v>44</v>
      </c>
      <c r="J9" s="48" t="s">
        <v>44</v>
      </c>
      <c r="K9" s="66">
        <v>19.09</v>
      </c>
      <c r="L9" s="47">
        <f>K9*0.13</f>
        <v>2.4817</v>
      </c>
      <c r="M9" s="46">
        <f>K9+L9</f>
        <v>21.5717</v>
      </c>
      <c r="N9" s="12"/>
      <c r="O9" s="13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</row>
    <row r="10" spans="1:203" s="15" customFormat="1" ht="24" customHeight="1" x14ac:dyDescent="0.15">
      <c r="A10" s="9">
        <v>2</v>
      </c>
      <c r="B10" s="38" t="s">
        <v>37</v>
      </c>
      <c r="C10" s="40" t="s">
        <v>38</v>
      </c>
      <c r="D10" s="38" t="s">
        <v>37</v>
      </c>
      <c r="E10" s="11" t="s">
        <v>15</v>
      </c>
      <c r="F10" s="10" t="s">
        <v>32</v>
      </c>
      <c r="G10" s="66">
        <v>20.95</v>
      </c>
      <c r="H10" s="48" t="s">
        <v>44</v>
      </c>
      <c r="I10" s="48" t="s">
        <v>44</v>
      </c>
      <c r="J10" s="48" t="s">
        <v>44</v>
      </c>
      <c r="K10" s="66">
        <v>20.95</v>
      </c>
      <c r="L10" s="47">
        <f t="shared" ref="L10" si="0">K10*0.13</f>
        <v>2.7235</v>
      </c>
      <c r="M10" s="46">
        <f t="shared" ref="M10" si="1">K10+L10</f>
        <v>23.673500000000001</v>
      </c>
      <c r="N10" s="12"/>
      <c r="O10" s="13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</row>
    <row r="11" spans="1:203" s="15" customFormat="1" ht="24" customHeight="1" x14ac:dyDescent="0.15">
      <c r="A11" s="9">
        <v>3</v>
      </c>
      <c r="B11" s="38" t="s">
        <v>39</v>
      </c>
      <c r="C11" s="40" t="s">
        <v>40</v>
      </c>
      <c r="D11" s="38" t="s">
        <v>39</v>
      </c>
      <c r="E11" s="11" t="s">
        <v>15</v>
      </c>
      <c r="F11" s="10" t="s">
        <v>32</v>
      </c>
      <c r="G11" s="66">
        <v>21.24</v>
      </c>
      <c r="H11" s="48" t="s">
        <v>44</v>
      </c>
      <c r="I11" s="48" t="s">
        <v>44</v>
      </c>
      <c r="J11" s="48" t="s">
        <v>44</v>
      </c>
      <c r="K11" s="66">
        <v>21.24</v>
      </c>
      <c r="L11" s="47">
        <f t="shared" ref="L11:L15" si="2">K11*0.13</f>
        <v>2.7612000000000001</v>
      </c>
      <c r="M11" s="46">
        <f t="shared" ref="M11:M15" si="3">K11+L11</f>
        <v>24.001199999999997</v>
      </c>
      <c r="N11" s="12"/>
      <c r="O11" s="13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</row>
    <row r="12" spans="1:203" s="15" customFormat="1" ht="24" customHeight="1" x14ac:dyDescent="0.15">
      <c r="A12" s="9">
        <v>4</v>
      </c>
      <c r="B12" s="38" t="s">
        <v>41</v>
      </c>
      <c r="C12" s="40" t="s">
        <v>42</v>
      </c>
      <c r="D12" s="38" t="s">
        <v>41</v>
      </c>
      <c r="E12" s="11" t="s">
        <v>15</v>
      </c>
      <c r="F12" s="10" t="s">
        <v>32</v>
      </c>
      <c r="G12" s="66">
        <v>25.05</v>
      </c>
      <c r="H12" s="48" t="s">
        <v>44</v>
      </c>
      <c r="I12" s="48" t="s">
        <v>44</v>
      </c>
      <c r="J12" s="48" t="s">
        <v>44</v>
      </c>
      <c r="K12" s="66">
        <v>25.05</v>
      </c>
      <c r="L12" s="47">
        <f t="shared" ref="L12:L15" si="4">K12*0.13</f>
        <v>3.2565000000000004</v>
      </c>
      <c r="M12" s="46">
        <f t="shared" ref="M12:M15" si="5">K12+L12</f>
        <v>28.3065</v>
      </c>
      <c r="N12" s="12"/>
      <c r="O12" s="13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</row>
    <row r="13" spans="1:203" s="15" customFormat="1" ht="24" customHeight="1" x14ac:dyDescent="0.15">
      <c r="A13" s="9">
        <v>5</v>
      </c>
      <c r="B13" s="65" t="s">
        <v>47</v>
      </c>
      <c r="C13" s="40" t="s">
        <v>48</v>
      </c>
      <c r="D13" s="65" t="s">
        <v>47</v>
      </c>
      <c r="E13" s="11" t="s">
        <v>15</v>
      </c>
      <c r="F13" s="10" t="s">
        <v>32</v>
      </c>
      <c r="G13" s="66">
        <v>14.8</v>
      </c>
      <c r="H13" s="48" t="s">
        <v>44</v>
      </c>
      <c r="I13" s="48" t="s">
        <v>44</v>
      </c>
      <c r="J13" s="48" t="s">
        <v>44</v>
      </c>
      <c r="K13" s="66">
        <v>14.8</v>
      </c>
      <c r="L13" s="47">
        <f t="shared" si="4"/>
        <v>1.9240000000000002</v>
      </c>
      <c r="M13" s="46">
        <f t="shared" si="5"/>
        <v>16.724</v>
      </c>
      <c r="N13" s="12"/>
      <c r="O13" s="13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</row>
    <row r="14" spans="1:203" s="15" customFormat="1" ht="24" customHeight="1" x14ac:dyDescent="0.15">
      <c r="A14" s="9">
        <v>6</v>
      </c>
      <c r="B14" s="65" t="s">
        <v>49</v>
      </c>
      <c r="C14" s="40" t="s">
        <v>50</v>
      </c>
      <c r="D14" s="65" t="s">
        <v>49</v>
      </c>
      <c r="E14" s="11" t="s">
        <v>15</v>
      </c>
      <c r="F14" s="10" t="s">
        <v>32</v>
      </c>
      <c r="G14" s="66">
        <v>19.3</v>
      </c>
      <c r="H14" s="48" t="s">
        <v>44</v>
      </c>
      <c r="I14" s="48" t="s">
        <v>44</v>
      </c>
      <c r="J14" s="48" t="s">
        <v>44</v>
      </c>
      <c r="K14" s="66">
        <v>19.3</v>
      </c>
      <c r="L14" s="47">
        <f t="shared" si="4"/>
        <v>2.5090000000000003</v>
      </c>
      <c r="M14" s="46">
        <f t="shared" si="5"/>
        <v>21.809000000000001</v>
      </c>
      <c r="N14" s="12"/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</row>
    <row r="15" spans="1:203" s="15" customFormat="1" ht="24" customHeight="1" x14ac:dyDescent="0.15">
      <c r="A15" s="9">
        <v>7</v>
      </c>
      <c r="B15" s="65" t="s">
        <v>51</v>
      </c>
      <c r="C15" s="40" t="s">
        <v>52</v>
      </c>
      <c r="D15" s="65" t="s">
        <v>51</v>
      </c>
      <c r="E15" s="11" t="s">
        <v>15</v>
      </c>
      <c r="F15" s="10" t="s">
        <v>32</v>
      </c>
      <c r="G15" s="66">
        <v>21.6</v>
      </c>
      <c r="H15" s="48" t="s">
        <v>44</v>
      </c>
      <c r="I15" s="48" t="s">
        <v>44</v>
      </c>
      <c r="J15" s="48" t="s">
        <v>44</v>
      </c>
      <c r="K15" s="66">
        <v>21.6</v>
      </c>
      <c r="L15" s="47">
        <f t="shared" si="4"/>
        <v>2.8080000000000003</v>
      </c>
      <c r="M15" s="46">
        <f t="shared" si="5"/>
        <v>24.408000000000001</v>
      </c>
      <c r="N15" s="12"/>
      <c r="O15" s="13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</row>
    <row r="16" spans="1:203" s="17" customFormat="1" x14ac:dyDescent="0.15">
      <c r="A16" s="54" t="s">
        <v>17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16"/>
    </row>
    <row r="17" spans="1:15" s="17" customFormat="1" x14ac:dyDescent="0.15">
      <c r="A17" s="62" t="s">
        <v>46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18"/>
    </row>
    <row r="18" spans="1:15" s="17" customFormat="1" x14ac:dyDescent="0.15">
      <c r="A18" s="54" t="s">
        <v>25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18"/>
    </row>
    <row r="19" spans="1:15" s="17" customFormat="1" x14ac:dyDescent="0.15">
      <c r="A19" s="62" t="s">
        <v>29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37"/>
    </row>
    <row r="20" spans="1:15" s="17" customFormat="1" x14ac:dyDescent="0.15">
      <c r="A20" s="62" t="s">
        <v>28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36"/>
    </row>
    <row r="21" spans="1:15" s="17" customFormat="1" x14ac:dyDescent="0.15">
      <c r="A21" s="62" t="s">
        <v>26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18"/>
    </row>
    <row r="22" spans="1:15" s="17" customFormat="1" x14ac:dyDescent="0.15">
      <c r="A22" s="63" t="s">
        <v>27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9"/>
    </row>
    <row r="23" spans="1:15" s="17" customFormat="1" ht="23.25" customHeight="1" x14ac:dyDescent="0.15">
      <c r="A23" s="19"/>
      <c r="B23" s="19"/>
      <c r="C23" s="19"/>
      <c r="D23" s="19"/>
      <c r="E23" s="19"/>
      <c r="F23" s="19"/>
      <c r="G23" s="19"/>
      <c r="H23" s="19"/>
      <c r="I23" s="24"/>
      <c r="J23" s="19"/>
      <c r="K23" s="24"/>
      <c r="L23" s="24"/>
      <c r="M23" s="24"/>
      <c r="N23" s="19"/>
      <c r="O23" s="19"/>
    </row>
    <row r="24" spans="1:15" s="17" customFormat="1" x14ac:dyDescent="0.15">
      <c r="A24" s="20" t="s">
        <v>53</v>
      </c>
      <c r="B24" s="21"/>
      <c r="C24" s="22"/>
      <c r="H24" s="17" t="s">
        <v>34</v>
      </c>
      <c r="I24" s="42"/>
      <c r="J24" s="22"/>
      <c r="K24" s="45"/>
      <c r="L24" s="45"/>
      <c r="M24" s="45"/>
      <c r="N24" s="24"/>
      <c r="O24" s="25"/>
    </row>
    <row r="25" spans="1:15" s="17" customFormat="1" x14ac:dyDescent="0.15">
      <c r="A25" s="22" t="s">
        <v>23</v>
      </c>
      <c r="B25" s="21"/>
      <c r="C25" s="22"/>
      <c r="H25" s="17" t="s">
        <v>19</v>
      </c>
      <c r="I25" s="43"/>
      <c r="J25" s="22"/>
      <c r="K25" s="45"/>
      <c r="L25" s="43"/>
      <c r="M25" s="43"/>
      <c r="N25" s="26"/>
      <c r="O25" s="27"/>
    </row>
    <row r="26" spans="1:15" s="17" customFormat="1" x14ac:dyDescent="0.15">
      <c r="A26" s="22"/>
      <c r="B26" s="21"/>
      <c r="C26" s="22"/>
      <c r="I26" s="43"/>
      <c r="J26" s="22"/>
      <c r="K26" s="45"/>
      <c r="L26" s="43"/>
      <c r="M26" s="43"/>
      <c r="N26" s="26"/>
      <c r="O26" s="27"/>
    </row>
    <row r="27" spans="1:15" s="17" customFormat="1" x14ac:dyDescent="0.15">
      <c r="A27" s="20" t="s">
        <v>24</v>
      </c>
      <c r="B27" s="20"/>
      <c r="C27" s="28"/>
      <c r="H27" s="17" t="s">
        <v>20</v>
      </c>
      <c r="I27" s="44"/>
      <c r="J27" s="28"/>
      <c r="K27" s="45"/>
      <c r="L27" s="45"/>
      <c r="M27" s="45"/>
      <c r="N27" s="26"/>
      <c r="O27" s="27"/>
    </row>
    <row r="28" spans="1:15" s="17" customFormat="1" ht="14.25" customHeight="1" x14ac:dyDescent="0.15">
      <c r="A28" s="23"/>
      <c r="B28" s="29" t="s">
        <v>22</v>
      </c>
      <c r="C28" s="23"/>
      <c r="I28" s="45" t="s">
        <v>21</v>
      </c>
      <c r="J28" s="23"/>
      <c r="K28" s="45"/>
      <c r="L28" s="45"/>
      <c r="M28" s="45"/>
      <c r="N28" s="26"/>
      <c r="O28" s="27"/>
    </row>
    <row r="29" spans="1:15" x14ac:dyDescent="0.15">
      <c r="B29" s="2"/>
    </row>
    <row r="30" spans="1:15" x14ac:dyDescent="0.15">
      <c r="B30" s="2"/>
    </row>
    <row r="31" spans="1:15" x14ac:dyDescent="0.15">
      <c r="B31" s="2"/>
    </row>
    <row r="32" spans="1:15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</sheetData>
  <mergeCells count="22">
    <mergeCell ref="A19:N19"/>
    <mergeCell ref="A17:N17"/>
    <mergeCell ref="A21:N21"/>
    <mergeCell ref="A22:N22"/>
    <mergeCell ref="K8:M8"/>
    <mergeCell ref="A20:N20"/>
    <mergeCell ref="A6:N6"/>
    <mergeCell ref="A18:N18"/>
    <mergeCell ref="H7:J7"/>
    <mergeCell ref="N7:N8"/>
    <mergeCell ref="A7:A8"/>
    <mergeCell ref="B7:B8"/>
    <mergeCell ref="C7:C8"/>
    <mergeCell ref="D7:D8"/>
    <mergeCell ref="E7:E8"/>
    <mergeCell ref="F7:G7"/>
    <mergeCell ref="A16:N16"/>
    <mergeCell ref="A1:N1"/>
    <mergeCell ref="A2:N2"/>
    <mergeCell ref="A3:N3"/>
    <mergeCell ref="A4:N4"/>
    <mergeCell ref="A5:N5"/>
  </mergeCells>
  <phoneticPr fontId="5" type="noConversion"/>
  <conditionalFormatting sqref="D29:D1048576 D1:D8 I24:I28 D16:D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2023-03-23T07:06:57Z</cp:lastPrinted>
  <dcterms:created xsi:type="dcterms:W3CDTF">2006-09-13T11:21:00Z</dcterms:created>
  <dcterms:modified xsi:type="dcterms:W3CDTF">2023-07-18T05:44:16Z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