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(2)'!$A$1:$N$23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K10" i="10"/>
  <c r="K9" i="10"/>
  <c r="L9" i="10" l="1"/>
  <c r="M9" i="10" s="1"/>
  <c r="L9" i="9" l="1"/>
  <c r="M9" i="9" s="1"/>
</calcChain>
</file>

<file path=xl/sharedStrings.xml><?xml version="1.0" encoding="utf-8"?>
<sst xmlns="http://schemas.openxmlformats.org/spreadsheetml/2006/main" count="99" uniqueCount="52">
  <si>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</si>
  <si>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</si>
  <si>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</si>
  <si>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</si>
  <si>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</si>
  <si>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</si>
  <si>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</si>
  <si>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</si>
  <si>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</si>
  <si>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</si>
  <si>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</si>
  <si>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</si>
  <si>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</si>
  <si>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</si>
  <si>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</si>
  <si>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</si>
  <si>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</si>
  <si>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</si>
  <si>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</si>
  <si>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</si>
  <si>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</si>
  <si>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</si>
  <si>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</si>
  <si>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</si>
  <si>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</si>
  <si>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</si>
  <si>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</si>
  <si>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</si>
  <si>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</si>
  <si>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</si>
  <si>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</si>
  <si>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</si>
  <si>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</si>
  <si>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</si>
  <si>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</si>
  <si>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</si>
  <si>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</si>
  <si>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</si>
  <si>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</si>
  <si>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</si>
  <si>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</si>
  <si>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</si>
  <si>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</si>
  <si>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 xml:space="preserve">                                                协议编号：GHRCJGXY-BJ-20230331</t>
    <phoneticPr fontId="7" type="noConversion"/>
  </si>
  <si>
    <t>仅用于研发样件结算
入库结算，账期30天</t>
    <phoneticPr fontId="5" type="noConversion"/>
  </si>
  <si>
    <t>BFA0010107</t>
  </si>
  <si>
    <t>BFA0010108</t>
  </si>
  <si>
    <t>十字槽盘头自攻螺钉</t>
    <phoneticPr fontId="5" type="noConversion"/>
  </si>
  <si>
    <t>外六角法兰螺栓</t>
    <phoneticPr fontId="5" type="noConversion"/>
  </si>
  <si>
    <t>黑锌M8*12</t>
    <phoneticPr fontId="5" type="noConversion"/>
  </si>
  <si>
    <t>黑锌ST4.2*9.5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</si>
  <si>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9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</si>
</sst>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179" fontId="6" fillId="0" borderId="0" xfId="7" applyNumberFormat="1" applyFont="1" applyFill="1" applyBorder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N18" sqref="N18"/>
    </sheetView>
  </sheetViews>
  <sheetFormatPr defaultRowHeight="14.25"/>
  <cols>
    <col min="1" max="1" width="5.5" style="3" customWidth="1"/>
    <col min="2" max="2" width="11.25" style="22" customWidth="1"/>
    <col min="3" max="3" width="22.75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0"/>
    </row>
    <row r="2" spans="1:205" ht="16.5" customHeight="1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1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2"/>
    </row>
    <row r="4" spans="1:205" ht="19.5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2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43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44"/>
    </row>
    <row r="7" spans="1:205" ht="39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49" t="s">
        <v>9</v>
      </c>
      <c r="L7" s="49" t="s">
        <v>10</v>
      </c>
      <c r="M7" s="49" t="s">
        <v>11</v>
      </c>
      <c r="N7" s="64" t="s">
        <v>5</v>
      </c>
      <c r="O7" s="6"/>
    </row>
    <row r="8" spans="1:205" ht="39" customHeight="1">
      <c r="A8" s="65"/>
      <c r="B8" s="66"/>
      <c r="C8" s="67"/>
      <c r="D8" s="67"/>
      <c r="E8" s="68"/>
      <c r="F8" s="46" t="s">
        <v>30</v>
      </c>
      <c r="G8" s="46" t="s">
        <v>31</v>
      </c>
      <c r="H8" s="8" t="s">
        <v>12</v>
      </c>
      <c r="I8" s="8" t="s">
        <v>13</v>
      </c>
      <c r="J8" s="8" t="s">
        <v>14</v>
      </c>
      <c r="K8" s="60" t="s">
        <v>31</v>
      </c>
      <c r="L8" s="60"/>
      <c r="M8" s="60"/>
      <c r="N8" s="64"/>
      <c r="O8" s="6"/>
    </row>
    <row r="9" spans="1:205" s="13" customFormat="1" ht="34.5" customHeight="1">
      <c r="A9" s="9">
        <v>1</v>
      </c>
      <c r="B9" s="50" t="s">
        <v>45</v>
      </c>
      <c r="C9" s="51" t="s">
        <v>47</v>
      </c>
      <c r="D9" s="51" t="s">
        <v>50</v>
      </c>
      <c r="E9" s="52" t="s">
        <v>40</v>
      </c>
      <c r="F9" s="51"/>
      <c r="G9" s="53">
        <v>0.06</v>
      </c>
      <c r="H9" s="54" t="s">
        <v>25</v>
      </c>
      <c r="I9" s="54" t="s">
        <v>25</v>
      </c>
      <c r="J9" s="54" t="s">
        <v>25</v>
      </c>
      <c r="K9" s="55">
        <f>G9</f>
        <v>0.06</v>
      </c>
      <c r="L9" s="56">
        <f>K9*0.13</f>
        <v>7.7999999999999996E-3</v>
      </c>
      <c r="M9" s="57">
        <f>K9+L9</f>
        <v>6.7799999999999999E-2</v>
      </c>
      <c r="N9" s="75" t="s">
        <v>44</v>
      </c>
      <c r="O9" s="10"/>
      <c r="P9" s="77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4.5" customHeight="1">
      <c r="A10" s="9">
        <v>2</v>
      </c>
      <c r="B10" s="50" t="s">
        <v>46</v>
      </c>
      <c r="C10" s="51" t="s">
        <v>48</v>
      </c>
      <c r="D10" s="51" t="s">
        <v>49</v>
      </c>
      <c r="E10" s="52" t="s">
        <v>40</v>
      </c>
      <c r="F10" s="51"/>
      <c r="G10" s="53">
        <v>0.25</v>
      </c>
      <c r="H10" s="54" t="s">
        <v>25</v>
      </c>
      <c r="I10" s="54" t="s">
        <v>25</v>
      </c>
      <c r="J10" s="54" t="s">
        <v>25</v>
      </c>
      <c r="K10" s="55">
        <f>G10</f>
        <v>0.25</v>
      </c>
      <c r="L10" s="56">
        <f>K10*0.13</f>
        <v>3.2500000000000001E-2</v>
      </c>
      <c r="M10" s="57">
        <f>K10+L10</f>
        <v>0.28249999999999997</v>
      </c>
      <c r="N10" s="76"/>
      <c r="O10" s="10"/>
      <c r="P10" s="77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0" t="s">
        <v>27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5"/>
      <c r="P11" s="14"/>
    </row>
    <row r="12" spans="1:205" s="15" customFormat="1" ht="17.25" customHeight="1">
      <c r="A12" s="58" t="s">
        <v>51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47"/>
      <c r="P12" s="14"/>
    </row>
    <row r="13" spans="1:205" s="15" customFormat="1" ht="17.25" customHeight="1">
      <c r="A13" s="62" t="s">
        <v>21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47"/>
      <c r="P13" s="14"/>
    </row>
    <row r="14" spans="1:205" s="15" customFormat="1" ht="17.25" customHeight="1">
      <c r="A14" s="58" t="s">
        <v>28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47"/>
      <c r="P14" s="14"/>
    </row>
    <row r="15" spans="1:205" s="15" customFormat="1" ht="17.25" customHeight="1">
      <c r="A15" s="58" t="s">
        <v>24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47"/>
      <c r="P15" s="14"/>
    </row>
    <row r="16" spans="1:205" s="15" customFormat="1" ht="17.25" customHeight="1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47"/>
      <c r="P16" s="14"/>
    </row>
    <row r="17" spans="1:16" s="15" customFormat="1" ht="17.25" customHeight="1">
      <c r="A17" s="59" t="s">
        <v>23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48"/>
      <c r="P17" s="14"/>
    </row>
    <row r="18" spans="1:16" s="15" customFormat="1" ht="8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29"/>
      <c r="L18" s="48"/>
      <c r="M18" s="48"/>
      <c r="N18" s="48"/>
      <c r="O18" s="48"/>
      <c r="P18" s="14"/>
    </row>
    <row r="19" spans="1:16" s="15" customFormat="1" ht="17.25" customHeight="1">
      <c r="A19" s="30" t="s">
        <v>33</v>
      </c>
      <c r="B19" s="31"/>
      <c r="C19" s="32"/>
      <c r="H19" s="15" t="s">
        <v>35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5:N15"/>
    <mergeCell ref="A16:N16"/>
    <mergeCell ref="A17:N17"/>
    <mergeCell ref="N9:N10"/>
    <mergeCell ref="H7:J7"/>
    <mergeCell ref="N7:N8"/>
    <mergeCell ref="K8:M8"/>
    <mergeCell ref="A11:N11"/>
    <mergeCell ref="A12:N12"/>
    <mergeCell ref="A13:N13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4:D1048576 I19:I23 D1:D9 D11:D18">
    <cfRule type="duplicateValues" dxfId="3" priority="2"/>
  </conditionalFormatting>
  <conditionalFormatting sqref="D1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3"/>
    </row>
    <row r="4" spans="1:205" ht="19.5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3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4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25"/>
    </row>
    <row r="7" spans="1:205" ht="39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39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0" t="s">
        <v>31</v>
      </c>
      <c r="L8" s="60"/>
      <c r="M8" s="60"/>
      <c r="N8" s="64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70" t="s">
        <v>27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6"/>
      <c r="P10" s="14"/>
    </row>
    <row r="11" spans="1:205" s="15" customFormat="1" ht="17.25" customHeight="1">
      <c r="A11" s="58" t="s">
        <v>41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7"/>
      <c r="P11" s="14"/>
    </row>
    <row r="12" spans="1:205" s="15" customFormat="1" ht="17.25" customHeight="1">
      <c r="A12" s="62" t="s">
        <v>21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27"/>
      <c r="P12" s="14"/>
    </row>
    <row r="13" spans="1:205" s="15" customFormat="1" ht="17.25" customHeight="1">
      <c r="A13" s="58" t="s">
        <v>28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7"/>
      <c r="P13" s="14"/>
    </row>
    <row r="14" spans="1:205" s="15" customFormat="1" ht="17.25" customHeight="1">
      <c r="A14" s="58" t="s">
        <v>24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7"/>
      <c r="P14" s="14"/>
    </row>
    <row r="15" spans="1:205" s="15" customFormat="1" ht="17.25" customHeight="1">
      <c r="A15" s="58" t="s">
        <v>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7"/>
      <c r="P15" s="14"/>
    </row>
    <row r="16" spans="1:205" s="15" customFormat="1" ht="17.25" customHeight="1">
      <c r="A16" s="59" t="s">
        <v>23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2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2023-06-16T06:47:11Z</cp:lastPrinted>
  <dcterms:created xsi:type="dcterms:W3CDTF">2006-09-13T11:21:00Z</dcterms:created>
  <dcterms:modified xsi:type="dcterms:W3CDTF">2023-07-18T10:11:08Z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