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<sst xmlns="http://schemas.openxmlformats.org/spreadsheetml/2006/main" count="343" uniqueCount="305">
  <si>
    <t>物料号</t>
  </si>
  <si>
    <t>描述</t>
  </si>
  <si>
    <t>数量</t>
  </si>
  <si>
    <t>单价</t>
  </si>
  <si>
    <t>金额</t>
  </si>
  <si>
    <t>BCL0000023</t>
  </si>
  <si>
    <t>M20卡子</t>
  </si>
  <si>
    <t>BEC0000078</t>
  </si>
  <si>
    <t>铜插头</t>
  </si>
  <si>
    <t>BFA0000056</t>
  </si>
  <si>
    <t>(306)8*25内方螺丝(彩)</t>
  </si>
  <si>
    <t>BFA0000129</t>
  </si>
  <si>
    <t>4.2*16十字槽盘头自攻螺钉</t>
  </si>
  <si>
    <t>BFA0000140</t>
  </si>
  <si>
    <t>元机自攻2.9*42</t>
  </si>
  <si>
    <t>BFA0000142</t>
  </si>
  <si>
    <t>元机自攻2.9*9.5</t>
  </si>
  <si>
    <t>BFA0000143</t>
  </si>
  <si>
    <t>C35DB特殊螺丝(M6*32)</t>
  </si>
  <si>
    <t>BFA0000144</t>
  </si>
  <si>
    <t>元机自攻2.9*19</t>
  </si>
  <si>
    <t>BFA0000154</t>
  </si>
  <si>
    <t>元机十字钉5*8达克罗</t>
  </si>
  <si>
    <t>BFA0000158</t>
  </si>
  <si>
    <t>元机自攻3*30</t>
  </si>
  <si>
    <t>BFA0000179</t>
  </si>
  <si>
    <t>平垫φ4白</t>
  </si>
  <si>
    <t>BFA0000228</t>
  </si>
  <si>
    <t>C33D铜镶件6*25</t>
  </si>
  <si>
    <t>BFA0000276</t>
  </si>
  <si>
    <t>3.5*16沉头自攻螺钉</t>
  </si>
  <si>
    <t>BFA0000443</t>
  </si>
  <si>
    <t>时代S销子</t>
  </si>
  <si>
    <t>BFA0000454</t>
  </si>
  <si>
    <t>5*20沉头</t>
  </si>
  <si>
    <t>BFA0000472</t>
  </si>
  <si>
    <t>M8*70十一字盘头螺栓</t>
  </si>
  <si>
    <t>BFA0000476</t>
  </si>
  <si>
    <t>φ10弹垫(黑锌)</t>
  </si>
  <si>
    <t>BFA0000504</t>
  </si>
  <si>
    <t>ST4.2*9.5十字圆头自攻钉</t>
  </si>
  <si>
    <t>BFA0000505</t>
  </si>
  <si>
    <t>ST4*16十字圆头黑锌自攻钉</t>
  </si>
  <si>
    <t>BFA0000574</t>
  </si>
  <si>
    <t>￠5平垫</t>
  </si>
  <si>
    <t>BFA0000577</t>
  </si>
  <si>
    <t>元机自攻钉3*35</t>
  </si>
  <si>
    <t>BFA0000719</t>
  </si>
  <si>
    <t>盖母10*1.25</t>
  </si>
  <si>
    <t>BFA0000746</t>
  </si>
  <si>
    <t>BWL7500转轴</t>
  </si>
  <si>
    <t>BFA0000747</t>
  </si>
  <si>
    <t>板簧螺母</t>
  </si>
  <si>
    <t>BFA0000776</t>
  </si>
  <si>
    <t>6*25外方黑达克罗</t>
  </si>
  <si>
    <t>BMM0000002</t>
  </si>
  <si>
    <t>电动镜面驱动器左</t>
  </si>
  <si>
    <t>BMM0000003</t>
  </si>
  <si>
    <t>电动镜面驱动器右</t>
  </si>
  <si>
    <t>BMM0000004</t>
  </si>
  <si>
    <t>M31RB手动调整机构</t>
  </si>
  <si>
    <t>BMM0000009</t>
  </si>
  <si>
    <t>M50N电动调整机构</t>
  </si>
  <si>
    <t>BMM0000012</t>
  </si>
  <si>
    <t>24V依顿电动调整机构</t>
  </si>
  <si>
    <t>BMM0000020</t>
  </si>
  <si>
    <t>C30D电调整机构</t>
  </si>
  <si>
    <t>BSP0000003</t>
  </si>
  <si>
    <t>C35DB低配弹簧</t>
  </si>
  <si>
    <t>BSP0000016</t>
  </si>
  <si>
    <t>M20弹簧</t>
  </si>
  <si>
    <t>BSP0000020</t>
  </si>
  <si>
    <t>M50N弹簧</t>
  </si>
  <si>
    <t>BSP0000097</t>
  </si>
  <si>
    <t>BWL7500扭簧</t>
  </si>
  <si>
    <t>BSP0000098</t>
  </si>
  <si>
    <t>BWL7500锁芯卡簧</t>
  </si>
  <si>
    <t>BTM0000006</t>
  </si>
  <si>
    <t>B80C左折叠机构</t>
  </si>
  <si>
    <t>BTM0000007</t>
  </si>
  <si>
    <t>B80C右折叠机构</t>
  </si>
  <si>
    <t>RCA0000006</t>
  </si>
  <si>
    <t>K1内扣盖海绵垫右</t>
  </si>
  <si>
    <t>RCA0000075</t>
  </si>
  <si>
    <t>重卡内扶手卡子2</t>
  </si>
  <si>
    <t>RCA0000080</t>
  </si>
  <si>
    <t>M31RB牌照板扣手</t>
  </si>
  <si>
    <t>RCA0000081</t>
  </si>
  <si>
    <t>M31RB牌照板格林兰白</t>
  </si>
  <si>
    <t>RCA0000082</t>
  </si>
  <si>
    <t>M31RB扣手格林兰白</t>
  </si>
  <si>
    <t>RCA0000173</t>
  </si>
  <si>
    <t>老标准大铰链右</t>
  </si>
  <si>
    <t>REM0000143</t>
  </si>
  <si>
    <t>C35DB后视镜镜片左(镀铬)</t>
  </si>
  <si>
    <t>REM0000144</t>
  </si>
  <si>
    <t>C35DB双面胶(低配)</t>
  </si>
  <si>
    <t>REM0000149</t>
  </si>
  <si>
    <t>C35DB手折基板左</t>
  </si>
  <si>
    <t>REM0000154</t>
  </si>
  <si>
    <t>C35DB转向灯线路板左</t>
  </si>
  <si>
    <t>REM0000156</t>
  </si>
  <si>
    <t>C35DB镜座左</t>
  </si>
  <si>
    <t>REM0000157</t>
  </si>
  <si>
    <t>C35DB转轴</t>
  </si>
  <si>
    <t>REM0000175</t>
  </si>
  <si>
    <t>C35DB后视镜镜片右(镀铬)</t>
  </si>
  <si>
    <t>REM0000181</t>
  </si>
  <si>
    <t>C35DB手折基板右</t>
  </si>
  <si>
    <t>REM0000186</t>
  </si>
  <si>
    <t>C35DB转向灯线路板右</t>
  </si>
  <si>
    <t>REM0000188</t>
  </si>
  <si>
    <t>C35DB镜座右</t>
  </si>
  <si>
    <t>REM0000189</t>
  </si>
  <si>
    <t>C35DB右低配线束合件</t>
  </si>
  <si>
    <t>REM0000198</t>
  </si>
  <si>
    <t>C35DB加热片低配(左)</t>
  </si>
  <si>
    <t>REM0000199</t>
  </si>
  <si>
    <t>C35DB电折基板左</t>
  </si>
  <si>
    <t>REM0000200</t>
  </si>
  <si>
    <t>C35DB左线束合件中配</t>
  </si>
  <si>
    <t>REM0000209</t>
  </si>
  <si>
    <t>C35DB加热片低配(右)</t>
  </si>
  <si>
    <t>REM0000210</t>
  </si>
  <si>
    <t>C35DB电折基板右</t>
  </si>
  <si>
    <t>REM0000220</t>
  </si>
  <si>
    <t>C35DB高配镜片总成(左)</t>
  </si>
  <si>
    <t>REM0000224</t>
  </si>
  <si>
    <t>C35DB左高配线束合件</t>
  </si>
  <si>
    <t>REM0000233</t>
  </si>
  <si>
    <t>C35DB高配镜片总成(右)</t>
  </si>
  <si>
    <t>REM0000237</t>
  </si>
  <si>
    <t>C35DB右高配线束合件</t>
  </si>
  <si>
    <t>REM0000686</t>
  </si>
  <si>
    <t>M20胶垫</t>
  </si>
  <si>
    <t>REM0000707</t>
  </si>
  <si>
    <t>M20右镜片</t>
  </si>
  <si>
    <t>REM0000777</t>
  </si>
  <si>
    <t>C30DLED灯合件</t>
  </si>
  <si>
    <t>REM0000778</t>
  </si>
  <si>
    <t>C30D左镜片</t>
  </si>
  <si>
    <t>REM0000780</t>
  </si>
  <si>
    <t>C30D线束合件插接器</t>
  </si>
  <si>
    <t>REM0000782</t>
  </si>
  <si>
    <t>C33D手折基板左</t>
  </si>
  <si>
    <t>REM0000786</t>
  </si>
  <si>
    <t>C30D线束合件(低配)</t>
  </si>
  <si>
    <t>REM0000790</t>
  </si>
  <si>
    <t>C30D左三角垫</t>
  </si>
  <si>
    <t>REM0000794</t>
  </si>
  <si>
    <t>M50N阻尼片</t>
  </si>
  <si>
    <t>REM0000804</t>
  </si>
  <si>
    <t>C30D左加热片</t>
  </si>
  <si>
    <t>REM0000805</t>
  </si>
  <si>
    <t>C30D线束合件(中配)</t>
  </si>
  <si>
    <t>REM0000807</t>
  </si>
  <si>
    <t>装箱单</t>
  </si>
  <si>
    <t>REM0000809</t>
  </si>
  <si>
    <t>C30D右镜片</t>
  </si>
  <si>
    <t>REM0000811</t>
  </si>
  <si>
    <t>C33D手折基板右</t>
  </si>
  <si>
    <t>REM0000817</t>
  </si>
  <si>
    <t>C30D右三角垫</t>
  </si>
  <si>
    <t>REM0000818</t>
  </si>
  <si>
    <t>C30D转轴右</t>
  </si>
  <si>
    <t>REM0000825</t>
  </si>
  <si>
    <t>C30D双面胶</t>
  </si>
  <si>
    <t>REM0000831</t>
  </si>
  <si>
    <t>C30D右加热片</t>
  </si>
  <si>
    <t>REM0000833</t>
  </si>
  <si>
    <t>M50N三孔插接器</t>
  </si>
  <si>
    <t>REM0000838</t>
  </si>
  <si>
    <t>M50N手折基板 左</t>
  </si>
  <si>
    <t>REM0000839</t>
  </si>
  <si>
    <t>M50N镜座左</t>
  </si>
  <si>
    <t>REM0000847</t>
  </si>
  <si>
    <t>M50N转轴左</t>
  </si>
  <si>
    <t>REM0000849</t>
  </si>
  <si>
    <t>M50N左密封垫</t>
  </si>
  <si>
    <t>REM0000864</t>
  </si>
  <si>
    <t>M50N右镜片</t>
  </si>
  <si>
    <t>REM0000866</t>
  </si>
  <si>
    <t>M50N手折基板右</t>
  </si>
  <si>
    <t>REM0000867</t>
  </si>
  <si>
    <t>M50N镜座右</t>
  </si>
  <si>
    <t>REM0000873</t>
  </si>
  <si>
    <t>M50N转轴右</t>
  </si>
  <si>
    <t>REM0000875</t>
  </si>
  <si>
    <t>M50N右密封垫</t>
  </si>
  <si>
    <t>REM0000901</t>
  </si>
  <si>
    <t>M31RB胶条左</t>
  </si>
  <si>
    <t>REM0000904</t>
  </si>
  <si>
    <t>B40密封胶帽</t>
  </si>
  <si>
    <t>REM0000905</t>
  </si>
  <si>
    <t>M50N双面胶</t>
  </si>
  <si>
    <t>REM0000909</t>
  </si>
  <si>
    <t>M20挡圈</t>
  </si>
  <si>
    <t>rem0001738</t>
  </si>
  <si>
    <t>奥铃17左镜杆喷涂</t>
  </si>
  <si>
    <t>REM0001919</t>
  </si>
  <si>
    <t>仿丰田镜片</t>
  </si>
  <si>
    <t>REM0002065</t>
  </si>
  <si>
    <t>0.75平方黄线</t>
  </si>
  <si>
    <t>REM0002068</t>
  </si>
  <si>
    <t>￠3.5护管</t>
  </si>
  <si>
    <t>REM0002127</t>
  </si>
  <si>
    <t>M31RB镜座左</t>
  </si>
  <si>
    <t>REM0002128</t>
  </si>
  <si>
    <t>M31RB镜座右</t>
  </si>
  <si>
    <t>REM0002156</t>
  </si>
  <si>
    <t>M20毛毡</t>
  </si>
  <si>
    <t>REM0002189</t>
  </si>
  <si>
    <t>金王子定位圈</t>
  </si>
  <si>
    <t>REM0002196</t>
  </si>
  <si>
    <t>M31RB线束插接器</t>
  </si>
  <si>
    <t>REM0002197</t>
  </si>
  <si>
    <t>M31RB线束合件</t>
  </si>
  <si>
    <t>REM0002297</t>
  </si>
  <si>
    <t>C35DB左加热片</t>
  </si>
  <si>
    <t>REM0002298</t>
  </si>
  <si>
    <t>C35DB右加热片</t>
  </si>
  <si>
    <t>REM0002693</t>
  </si>
  <si>
    <t>M31RB三角垫左</t>
  </si>
  <si>
    <t>REM0002694</t>
  </si>
  <si>
    <t>M31RB三角垫右</t>
  </si>
  <si>
    <t>REM0002695</t>
  </si>
  <si>
    <t>M31RB毛毡(圆形)</t>
  </si>
  <si>
    <t>REM0002696</t>
  </si>
  <si>
    <t>M31RB胶条右</t>
  </si>
  <si>
    <t>REM0002702</t>
  </si>
  <si>
    <t>MA501手折镜座左</t>
  </si>
  <si>
    <t>REM0002703</t>
  </si>
  <si>
    <t>MA501手折镜座右</t>
  </si>
  <si>
    <t>REM0002705</t>
  </si>
  <si>
    <t>MA501电折镜座右</t>
  </si>
  <si>
    <t>REM0002712</t>
  </si>
  <si>
    <t>1028后视镜镜片</t>
  </si>
  <si>
    <t>REM0002781</t>
  </si>
  <si>
    <t>QNL7100手柄减震垫</t>
  </si>
  <si>
    <t>REM0002933</t>
  </si>
  <si>
    <t>驭菱灰镜杆</t>
  </si>
  <si>
    <t>REM0002937</t>
  </si>
  <si>
    <t>ETX上镜座胶垫</t>
  </si>
  <si>
    <t>REM0003398</t>
  </si>
  <si>
    <t>B40加热片线束(红黄)1</t>
  </si>
  <si>
    <t>REM0003399</t>
  </si>
  <si>
    <t>B40加热片线束(红绿)2</t>
  </si>
  <si>
    <t>REM0010234</t>
  </si>
  <si>
    <t>C35DB毛毡左</t>
  </si>
  <si>
    <t>REM0010235</t>
  </si>
  <si>
    <t>C35DB毛毡右</t>
  </si>
  <si>
    <t>rim0000022</t>
  </si>
  <si>
    <t>M20室内镜体</t>
  </si>
  <si>
    <t>RIM0000024</t>
  </si>
  <si>
    <t>M20内视镜片</t>
  </si>
  <si>
    <t>rim0000025</t>
  </si>
  <si>
    <t>M20翻转手柄</t>
  </si>
  <si>
    <t>RIM0000121</t>
  </si>
  <si>
    <t>M20室内镜杆</t>
  </si>
  <si>
    <t>RIM0000122</t>
  </si>
  <si>
    <t>K1室内镜杆</t>
  </si>
  <si>
    <t>RIM0000123</t>
  </si>
  <si>
    <t>K1室内镜座</t>
  </si>
  <si>
    <t>rsm0000025</t>
  </si>
  <si>
    <t>奥驰补盲镜杆喷涂</t>
  </si>
  <si>
    <t>RSM0000027</t>
  </si>
  <si>
    <t>奥驰螺栓补盲护套</t>
  </si>
  <si>
    <t>RSM0000028</t>
  </si>
  <si>
    <t>奥驰下视镜头</t>
  </si>
  <si>
    <t>RSM0000029</t>
  </si>
  <si>
    <t>J6K前下视镜片</t>
  </si>
  <si>
    <t>RSM0000030</t>
  </si>
  <si>
    <t>J6K前下后盖</t>
  </si>
  <si>
    <t>RSM0000032</t>
  </si>
  <si>
    <t>奥驰前下视上胶垫</t>
  </si>
  <si>
    <t>RSM0000033</t>
  </si>
  <si>
    <t>奥驰前下视下胶垫</t>
  </si>
  <si>
    <t>rsm0000034</t>
  </si>
  <si>
    <t>M8螺栓护套</t>
  </si>
  <si>
    <t>RSM0000036</t>
  </si>
  <si>
    <t>新捷运前下视胶垫</t>
  </si>
  <si>
    <t>RSM0000042</t>
  </si>
  <si>
    <t>豪泺路面镜镜座</t>
  </si>
  <si>
    <t>RSM0000045</t>
  </si>
  <si>
    <t>豪泺路面镜镜托</t>
  </si>
  <si>
    <t>RSM0000138</t>
  </si>
  <si>
    <t>JL01补盲镜镜座胶垫</t>
  </si>
  <si>
    <t>rsm0010071</t>
  </si>
  <si>
    <t>一汽M46前下视镜密封垫</t>
  </si>
  <si>
    <t>SHT0002174</t>
  </si>
  <si>
    <t>BWL7500底座嵌件</t>
  </si>
  <si>
    <t>TAT0000080</t>
  </si>
  <si>
    <t>（306）80*30*1500条形码</t>
  </si>
  <si>
    <t>TMA0000187</t>
  </si>
  <si>
    <t>出口散件商标</t>
  </si>
  <si>
    <t>TMA0000459</t>
  </si>
  <si>
    <t>欧曼条码</t>
  </si>
  <si>
    <t>TMA0000581</t>
  </si>
  <si>
    <t>MS930胶（硬包）</t>
  </si>
  <si>
    <t>tst0001572</t>
  </si>
  <si>
    <t>右椭圆合格证</t>
  </si>
  <si>
    <t>REM0000211</t>
  </si>
  <si>
    <t>C35DB右线束合件中配</t>
  </si>
  <si>
    <t>REM0000842</t>
  </si>
  <si>
    <t>M50NLED线束合件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</si>
</sst>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abSelected="1" topLeftCell="A149" workbookViewId="0">
      <selection activeCell="H162" sqref="H162"/>
    </sheetView>
  </sheetViews>
  <sheetFormatPr defaultColWidth="9" defaultRowHeight="13.5" outlineLevelCol="4"/>
  <cols>
    <col min="1" max="1" width="11.5" customWidth="1"/>
    <col min="2" max="2" width="25.875" customWidth="1"/>
    <col min="4" max="4" width="9.375"/>
    <col min="5" max="5" width="14.875"/>
  </cols>
  <sheetData>
    <row r="1" ht="18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8" customHeight="1" spans="1:5">
      <c r="A2" s="1" t="s">
        <v>5</v>
      </c>
      <c r="B2" s="1" t="s">
        <v>6</v>
      </c>
      <c r="C2" s="1">
        <v>70</v>
      </c>
      <c r="D2" s="1">
        <v>0.1027</v>
      </c>
      <c r="E2" s="2">
        <f>+D2*C2</f>
        <v>7.189</v>
      </c>
    </row>
    <row r="3" ht="18" customHeight="1" spans="1:5">
      <c r="A3" s="1" t="s">
        <v>7</v>
      </c>
      <c r="B3" s="1" t="s">
        <v>8</v>
      </c>
      <c r="C3" s="1">
        <v>3150</v>
      </c>
      <c r="D3" s="1">
        <v>0.1111</v>
      </c>
      <c r="E3" s="2">
        <f t="shared" ref="E3:E34" si="0">+D3*C3</f>
        <v>349.965</v>
      </c>
    </row>
    <row r="4" ht="18" customHeight="1" spans="1:5">
      <c r="A4" s="1" t="s">
        <v>9</v>
      </c>
      <c r="B4" s="1" t="s">
        <v>10</v>
      </c>
      <c r="C4" s="1">
        <v>70</v>
      </c>
      <c r="D4" s="1">
        <v>0.14</v>
      </c>
      <c r="E4" s="2">
        <f t="shared" si="0"/>
        <v>9.8</v>
      </c>
    </row>
    <row r="5" ht="18" customHeight="1" spans="1:5">
      <c r="A5" s="1" t="s">
        <v>11</v>
      </c>
      <c r="B5" s="1" t="s">
        <v>12</v>
      </c>
      <c r="C5" s="1">
        <v>5570</v>
      </c>
      <c r="D5" s="1">
        <v>0.0203</v>
      </c>
      <c r="E5" s="2">
        <f t="shared" si="0"/>
        <v>113.071</v>
      </c>
    </row>
    <row r="6" ht="18" customHeight="1" spans="1:5">
      <c r="A6" s="1" t="s">
        <v>13</v>
      </c>
      <c r="B6" s="1" t="s">
        <v>14</v>
      </c>
      <c r="C6" s="1">
        <v>9375</v>
      </c>
      <c r="D6" s="1">
        <v>0.0354</v>
      </c>
      <c r="E6" s="2">
        <f t="shared" si="0"/>
        <v>331.875</v>
      </c>
    </row>
    <row r="7" ht="18" customHeight="1" spans="1:5">
      <c r="A7" s="1" t="s">
        <v>13</v>
      </c>
      <c r="B7" s="1" t="s">
        <v>14</v>
      </c>
      <c r="C7" s="1">
        <v>2000</v>
      </c>
      <c r="D7" s="1">
        <v>0.0354</v>
      </c>
      <c r="E7" s="2">
        <f t="shared" si="0"/>
        <v>70.8</v>
      </c>
    </row>
    <row r="8" ht="18" customHeight="1" spans="1:5">
      <c r="A8" s="1" t="s">
        <v>15</v>
      </c>
      <c r="B8" s="1" t="s">
        <v>16</v>
      </c>
      <c r="C8" s="1">
        <v>30380</v>
      </c>
      <c r="D8" s="1">
        <v>0.0125</v>
      </c>
      <c r="E8" s="2">
        <f t="shared" si="0"/>
        <v>379.75</v>
      </c>
    </row>
    <row r="9" ht="18" customHeight="1" spans="1:5">
      <c r="A9" s="1" t="s">
        <v>17</v>
      </c>
      <c r="B9" s="1" t="s">
        <v>18</v>
      </c>
      <c r="C9" s="1">
        <v>42534</v>
      </c>
      <c r="D9" s="1">
        <v>0.468</v>
      </c>
      <c r="E9" s="2">
        <f t="shared" si="0"/>
        <v>19905.912</v>
      </c>
    </row>
    <row r="10" ht="18" customHeight="1" spans="1:5">
      <c r="A10" s="1" t="s">
        <v>19</v>
      </c>
      <c r="B10" s="1" t="s">
        <v>20</v>
      </c>
      <c r="C10" s="1">
        <v>37850</v>
      </c>
      <c r="D10" s="1">
        <v>0.0251</v>
      </c>
      <c r="E10" s="2">
        <f t="shared" si="0"/>
        <v>950.035</v>
      </c>
    </row>
    <row r="11" ht="18" customHeight="1" spans="1:5">
      <c r="A11" s="1" t="s">
        <v>21</v>
      </c>
      <c r="B11" s="1" t="s">
        <v>22</v>
      </c>
      <c r="C11" s="1">
        <v>593</v>
      </c>
      <c r="D11" s="1">
        <v>0.046</v>
      </c>
      <c r="E11" s="2">
        <f t="shared" si="0"/>
        <v>27.278</v>
      </c>
    </row>
    <row r="12" ht="18" customHeight="1" spans="1:5">
      <c r="A12" s="1" t="s">
        <v>21</v>
      </c>
      <c r="B12" s="1" t="s">
        <v>22</v>
      </c>
      <c r="C12" s="1">
        <v>62</v>
      </c>
      <c r="D12" s="1">
        <v>0.046</v>
      </c>
      <c r="E12" s="2">
        <f t="shared" si="0"/>
        <v>2.852</v>
      </c>
    </row>
    <row r="13" ht="18" customHeight="1" spans="1:5">
      <c r="A13" s="1" t="s">
        <v>23</v>
      </c>
      <c r="B13" s="1" t="s">
        <v>24</v>
      </c>
      <c r="C13" s="1">
        <v>3700</v>
      </c>
      <c r="D13" s="1">
        <v>0.021</v>
      </c>
      <c r="E13" s="2">
        <f t="shared" si="0"/>
        <v>77.7</v>
      </c>
    </row>
    <row r="14" ht="18" customHeight="1" spans="1:5">
      <c r="A14" s="1" t="s">
        <v>25</v>
      </c>
      <c r="B14" s="1" t="s">
        <v>26</v>
      </c>
      <c r="C14" s="1">
        <v>7650</v>
      </c>
      <c r="D14" s="1">
        <v>0.1</v>
      </c>
      <c r="E14" s="2">
        <f t="shared" si="0"/>
        <v>765</v>
      </c>
    </row>
    <row r="15" ht="18" customHeight="1" spans="1:5">
      <c r="A15" s="1" t="s">
        <v>27</v>
      </c>
      <c r="B15" s="1" t="s">
        <v>28</v>
      </c>
      <c r="C15" s="1">
        <v>48315</v>
      </c>
      <c r="D15" s="1">
        <v>0.9735</v>
      </c>
      <c r="E15" s="2">
        <f t="shared" si="0"/>
        <v>47034.6525</v>
      </c>
    </row>
    <row r="16" ht="18" customHeight="1" spans="1:5">
      <c r="A16" s="1" t="s">
        <v>29</v>
      </c>
      <c r="B16" s="1" t="s">
        <v>30</v>
      </c>
      <c r="C16" s="1">
        <v>23300</v>
      </c>
      <c r="D16" s="1">
        <v>0.0143</v>
      </c>
      <c r="E16" s="2">
        <f t="shared" si="0"/>
        <v>333.19</v>
      </c>
    </row>
    <row r="17" ht="18" customHeight="1" spans="1:5">
      <c r="A17" s="1" t="s">
        <v>31</v>
      </c>
      <c r="B17" s="1" t="s">
        <v>32</v>
      </c>
      <c r="C17" s="1">
        <v>550</v>
      </c>
      <c r="D17" s="1">
        <v>0.0423</v>
      </c>
      <c r="E17" s="2">
        <f t="shared" si="0"/>
        <v>23.265</v>
      </c>
    </row>
    <row r="18" ht="18" customHeight="1" spans="1:5">
      <c r="A18" s="1" t="s">
        <v>33</v>
      </c>
      <c r="B18" s="1" t="s">
        <v>34</v>
      </c>
      <c r="C18" s="1">
        <v>3200</v>
      </c>
      <c r="D18" s="1">
        <v>0.0265</v>
      </c>
      <c r="E18" s="2">
        <f t="shared" si="0"/>
        <v>84.8</v>
      </c>
    </row>
    <row r="19" ht="18" customHeight="1" spans="1:5">
      <c r="A19" s="1" t="s">
        <v>35</v>
      </c>
      <c r="B19" s="1" t="s">
        <v>36</v>
      </c>
      <c r="C19" s="1">
        <v>600</v>
      </c>
      <c r="D19" s="1">
        <v>0.515</v>
      </c>
      <c r="E19" s="2">
        <f t="shared" si="0"/>
        <v>309</v>
      </c>
    </row>
    <row r="20" ht="18" customHeight="1" spans="1:5">
      <c r="A20" s="1" t="s">
        <v>37</v>
      </c>
      <c r="B20" s="1" t="s">
        <v>38</v>
      </c>
      <c r="C20" s="1">
        <v>230</v>
      </c>
      <c r="D20" s="1">
        <v>0.046</v>
      </c>
      <c r="E20" s="2">
        <f t="shared" si="0"/>
        <v>10.58</v>
      </c>
    </row>
    <row r="21" ht="18" customHeight="1" spans="1:5">
      <c r="A21" s="1" t="s">
        <v>39</v>
      </c>
      <c r="B21" s="1" t="s">
        <v>40</v>
      </c>
      <c r="C21" s="1">
        <v>1125</v>
      </c>
      <c r="D21" s="1">
        <v>0.0162</v>
      </c>
      <c r="E21" s="2">
        <f t="shared" si="0"/>
        <v>18.225</v>
      </c>
    </row>
    <row r="22" ht="18" customHeight="1" spans="1:5">
      <c r="A22" s="1" t="s">
        <v>39</v>
      </c>
      <c r="B22" s="1" t="s">
        <v>40</v>
      </c>
      <c r="C22" s="1">
        <v>1736</v>
      </c>
      <c r="D22" s="1">
        <v>0.0162</v>
      </c>
      <c r="E22" s="2">
        <f t="shared" si="0"/>
        <v>28.1232</v>
      </c>
    </row>
    <row r="23" ht="18" customHeight="1" spans="1:5">
      <c r="A23" s="1" t="s">
        <v>41</v>
      </c>
      <c r="B23" s="1" t="s">
        <v>42</v>
      </c>
      <c r="C23" s="1">
        <v>23600</v>
      </c>
      <c r="D23" s="1">
        <v>0.0254</v>
      </c>
      <c r="E23" s="2">
        <f t="shared" si="0"/>
        <v>599.44</v>
      </c>
    </row>
    <row r="24" ht="18" customHeight="1" spans="1:5">
      <c r="A24" s="1" t="s">
        <v>43</v>
      </c>
      <c r="B24" s="1" t="s">
        <v>44</v>
      </c>
      <c r="C24" s="1">
        <v>39062</v>
      </c>
      <c r="D24" s="1">
        <v>0.0058</v>
      </c>
      <c r="E24" s="2">
        <f t="shared" si="0"/>
        <v>226.5596</v>
      </c>
    </row>
    <row r="25" ht="18" customHeight="1" spans="1:5">
      <c r="A25" s="1" t="s">
        <v>45</v>
      </c>
      <c r="B25" s="1" t="s">
        <v>46</v>
      </c>
      <c r="C25" s="1">
        <v>1730</v>
      </c>
      <c r="D25" s="1">
        <v>0.0296</v>
      </c>
      <c r="E25" s="2">
        <f t="shared" si="0"/>
        <v>51.208</v>
      </c>
    </row>
    <row r="26" ht="18" customHeight="1" spans="1:5">
      <c r="A26" s="1" t="s">
        <v>45</v>
      </c>
      <c r="B26" s="1" t="s">
        <v>46</v>
      </c>
      <c r="C26" s="1">
        <v>4500</v>
      </c>
      <c r="D26" s="1">
        <v>0.0296</v>
      </c>
      <c r="E26" s="2">
        <f t="shared" si="0"/>
        <v>133.2</v>
      </c>
    </row>
    <row r="27" ht="18" customHeight="1" spans="1:5">
      <c r="A27" s="1" t="s">
        <v>47</v>
      </c>
      <c r="B27" s="1" t="s">
        <v>48</v>
      </c>
      <c r="C27" s="1">
        <v>114</v>
      </c>
      <c r="D27" s="1">
        <v>0.3177</v>
      </c>
      <c r="E27" s="2">
        <f t="shared" si="0"/>
        <v>36.2178</v>
      </c>
    </row>
    <row r="28" ht="18" customHeight="1" spans="1:5">
      <c r="A28" s="1" t="s">
        <v>49</v>
      </c>
      <c r="B28" s="1" t="s">
        <v>50</v>
      </c>
      <c r="C28" s="1">
        <v>45</v>
      </c>
      <c r="D28" s="1">
        <v>0.2212</v>
      </c>
      <c r="E28" s="2">
        <f t="shared" si="0"/>
        <v>9.954</v>
      </c>
    </row>
    <row r="29" ht="18" customHeight="1" spans="1:5">
      <c r="A29" s="1" t="s">
        <v>51</v>
      </c>
      <c r="B29" s="1" t="s">
        <v>52</v>
      </c>
      <c r="C29" s="1">
        <v>1662</v>
      </c>
      <c r="D29" s="1">
        <v>0.31</v>
      </c>
      <c r="E29" s="2">
        <f t="shared" si="0"/>
        <v>515.22</v>
      </c>
    </row>
    <row r="30" ht="18" customHeight="1" spans="1:5">
      <c r="A30" s="1" t="s">
        <v>53</v>
      </c>
      <c r="B30" s="1" t="s">
        <v>54</v>
      </c>
      <c r="C30" s="1">
        <v>90</v>
      </c>
      <c r="D30" s="1">
        <v>0.13</v>
      </c>
      <c r="E30" s="2">
        <f t="shared" si="0"/>
        <v>11.7</v>
      </c>
    </row>
    <row r="31" ht="18" customHeight="1" spans="1:5">
      <c r="A31" s="1" t="s">
        <v>55</v>
      </c>
      <c r="B31" s="1" t="s">
        <v>56</v>
      </c>
      <c r="C31" s="1">
        <f>3850-1008</f>
        <v>2842</v>
      </c>
      <c r="D31" s="1">
        <v>14.0644</v>
      </c>
      <c r="E31" s="2">
        <f t="shared" si="0"/>
        <v>39971.0248</v>
      </c>
    </row>
    <row r="32" ht="18" customHeight="1" spans="1:5">
      <c r="A32" s="1" t="s">
        <v>57</v>
      </c>
      <c r="B32" s="1" t="s">
        <v>58</v>
      </c>
      <c r="C32" s="1">
        <f>4474-1984</f>
        <v>2490</v>
      </c>
      <c r="D32" s="1">
        <v>14.0644</v>
      </c>
      <c r="E32" s="2">
        <f t="shared" si="0"/>
        <v>35020.356</v>
      </c>
    </row>
    <row r="33" ht="18" customHeight="1" spans="1:5">
      <c r="A33" s="1" t="s">
        <v>59</v>
      </c>
      <c r="B33" s="1" t="s">
        <v>60</v>
      </c>
      <c r="C33" s="1">
        <v>1728</v>
      </c>
      <c r="D33" s="1">
        <v>3</v>
      </c>
      <c r="E33" s="2">
        <f t="shared" si="0"/>
        <v>5184</v>
      </c>
    </row>
    <row r="34" ht="18" customHeight="1" spans="1:5">
      <c r="A34" s="1" t="s">
        <v>59</v>
      </c>
      <c r="B34" s="1" t="s">
        <v>60</v>
      </c>
      <c r="C34" s="1">
        <v>1106</v>
      </c>
      <c r="D34" s="1">
        <v>3</v>
      </c>
      <c r="E34" s="2">
        <f t="shared" si="0"/>
        <v>3318</v>
      </c>
    </row>
    <row r="35" ht="18" customHeight="1" spans="1:5">
      <c r="A35" s="1" t="s">
        <v>61</v>
      </c>
      <c r="B35" s="1" t="s">
        <v>62</v>
      </c>
      <c r="C35" s="1">
        <v>202</v>
      </c>
      <c r="D35" s="1">
        <v>12.95</v>
      </c>
      <c r="E35" s="2">
        <f t="shared" ref="E35:E66" si="1">+D35*C35</f>
        <v>2615.9</v>
      </c>
    </row>
    <row r="36" ht="18" customHeight="1" spans="1:5">
      <c r="A36" s="1" t="s">
        <v>63</v>
      </c>
      <c r="B36" s="1" t="s">
        <v>64</v>
      </c>
      <c r="C36" s="1">
        <v>11</v>
      </c>
      <c r="D36" s="1">
        <v>65.82</v>
      </c>
      <c r="E36" s="2">
        <f t="shared" si="1"/>
        <v>724.02</v>
      </c>
    </row>
    <row r="37" ht="18" customHeight="1" spans="1:5">
      <c r="A37" s="1" t="s">
        <v>65</v>
      </c>
      <c r="B37" s="1" t="s">
        <v>66</v>
      </c>
      <c r="C37" s="1">
        <v>1031</v>
      </c>
      <c r="D37" s="1">
        <v>12.95</v>
      </c>
      <c r="E37" s="2">
        <f t="shared" si="1"/>
        <v>13351.45</v>
      </c>
    </row>
    <row r="38" ht="18" customHeight="1" spans="1:5">
      <c r="A38" s="1" t="s">
        <v>67</v>
      </c>
      <c r="B38" s="1" t="s">
        <v>68</v>
      </c>
      <c r="C38" s="1">
        <v>525</v>
      </c>
      <c r="D38" s="1">
        <v>0.74</v>
      </c>
      <c r="E38" s="2">
        <f t="shared" si="1"/>
        <v>388.5</v>
      </c>
    </row>
    <row r="39" ht="18" customHeight="1" spans="1:5">
      <c r="A39" s="1" t="s">
        <v>69</v>
      </c>
      <c r="B39" s="1" t="s">
        <v>70</v>
      </c>
      <c r="C39" s="1">
        <v>92</v>
      </c>
      <c r="D39" s="1">
        <v>0.5</v>
      </c>
      <c r="E39" s="2">
        <f t="shared" si="1"/>
        <v>46</v>
      </c>
    </row>
    <row r="40" ht="18" customHeight="1" spans="1:5">
      <c r="A40" s="1" t="s">
        <v>69</v>
      </c>
      <c r="B40" s="1" t="s">
        <v>70</v>
      </c>
      <c r="C40" s="1">
        <v>230</v>
      </c>
      <c r="D40" s="1">
        <v>0.5</v>
      </c>
      <c r="E40" s="2">
        <f t="shared" si="1"/>
        <v>115</v>
      </c>
    </row>
    <row r="41" ht="18" customHeight="1" spans="1:5">
      <c r="A41" s="1" t="s">
        <v>71</v>
      </c>
      <c r="B41" s="1" t="s">
        <v>72</v>
      </c>
      <c r="C41" s="1">
        <v>178</v>
      </c>
      <c r="D41" s="1">
        <v>0.58</v>
      </c>
      <c r="E41" s="2">
        <f t="shared" si="1"/>
        <v>103.24</v>
      </c>
    </row>
    <row r="42" ht="18" customHeight="1" spans="1:5">
      <c r="A42" s="1" t="s">
        <v>71</v>
      </c>
      <c r="B42" s="1" t="s">
        <v>72</v>
      </c>
      <c r="C42" s="1">
        <v>13</v>
      </c>
      <c r="D42" s="1">
        <v>0.58</v>
      </c>
      <c r="E42" s="2">
        <f t="shared" si="1"/>
        <v>7.54</v>
      </c>
    </row>
    <row r="43" ht="18" customHeight="1" spans="1:5">
      <c r="A43" s="1" t="s">
        <v>71</v>
      </c>
      <c r="B43" s="1" t="s">
        <v>72</v>
      </c>
      <c r="C43" s="1">
        <v>128</v>
      </c>
      <c r="D43" s="1">
        <v>0.58</v>
      </c>
      <c r="E43" s="2">
        <f t="shared" si="1"/>
        <v>74.24</v>
      </c>
    </row>
    <row r="44" ht="18" customHeight="1" spans="1:5">
      <c r="A44" s="1" t="s">
        <v>73</v>
      </c>
      <c r="B44" s="1" t="s">
        <v>74</v>
      </c>
      <c r="C44" s="1">
        <v>392</v>
      </c>
      <c r="D44" s="1">
        <v>0.26</v>
      </c>
      <c r="E44" s="2">
        <f t="shared" si="1"/>
        <v>101.92</v>
      </c>
    </row>
    <row r="45" ht="18" customHeight="1" spans="1:5">
      <c r="A45" s="1" t="s">
        <v>75</v>
      </c>
      <c r="B45" s="1" t="s">
        <v>76</v>
      </c>
      <c r="C45" s="1">
        <v>1030</v>
      </c>
      <c r="D45" s="1">
        <v>0.1239</v>
      </c>
      <c r="E45" s="2">
        <f t="shared" si="1"/>
        <v>127.617</v>
      </c>
    </row>
    <row r="46" ht="18" customHeight="1" spans="1:5">
      <c r="A46" s="1" t="s">
        <v>77</v>
      </c>
      <c r="B46" s="1" t="s">
        <v>78</v>
      </c>
      <c r="C46" s="1">
        <v>8</v>
      </c>
      <c r="D46" s="1">
        <v>39.7</v>
      </c>
      <c r="E46" s="2">
        <f t="shared" si="1"/>
        <v>317.6</v>
      </c>
    </row>
    <row r="47" ht="18" customHeight="1" spans="1:5">
      <c r="A47" s="1" t="s">
        <v>79</v>
      </c>
      <c r="B47" s="1" t="s">
        <v>80</v>
      </c>
      <c r="C47" s="1">
        <v>21</v>
      </c>
      <c r="D47" s="1">
        <v>39.7</v>
      </c>
      <c r="E47" s="2">
        <f t="shared" si="1"/>
        <v>833.7</v>
      </c>
    </row>
    <row r="48" ht="18" customHeight="1" spans="1:5">
      <c r="A48" s="1" t="s">
        <v>81</v>
      </c>
      <c r="B48" s="1" t="s">
        <v>82</v>
      </c>
      <c r="C48" s="1">
        <v>8</v>
      </c>
      <c r="D48" s="1">
        <v>2</v>
      </c>
      <c r="E48" s="2">
        <f t="shared" si="1"/>
        <v>16</v>
      </c>
    </row>
    <row r="49" ht="18" customHeight="1" spans="1:5">
      <c r="A49" s="1" t="s">
        <v>83</v>
      </c>
      <c r="B49" s="1" t="s">
        <v>84</v>
      </c>
      <c r="C49" s="1">
        <v>775</v>
      </c>
      <c r="D49" s="1">
        <v>0.3982</v>
      </c>
      <c r="E49" s="2">
        <f t="shared" si="1"/>
        <v>308.605</v>
      </c>
    </row>
    <row r="50" ht="18" customHeight="1" spans="1:5">
      <c r="A50" s="1" t="s">
        <v>85</v>
      </c>
      <c r="B50" s="1" t="s">
        <v>86</v>
      </c>
      <c r="C50" s="1">
        <v>53</v>
      </c>
      <c r="D50" s="1">
        <v>1.7479</v>
      </c>
      <c r="E50" s="2">
        <f t="shared" si="1"/>
        <v>92.6387</v>
      </c>
    </row>
    <row r="51" ht="18" customHeight="1" spans="1:5">
      <c r="A51" s="1" t="s">
        <v>87</v>
      </c>
      <c r="B51" s="1" t="s">
        <v>88</v>
      </c>
      <c r="C51" s="1">
        <v>5</v>
      </c>
      <c r="D51" s="1">
        <v>49.01525</v>
      </c>
      <c r="E51" s="2">
        <f t="shared" si="1"/>
        <v>245.07625</v>
      </c>
    </row>
    <row r="52" ht="18" customHeight="1" spans="1:5">
      <c r="A52" s="1" t="s">
        <v>89</v>
      </c>
      <c r="B52" s="1" t="s">
        <v>90</v>
      </c>
      <c r="C52" s="1">
        <v>36</v>
      </c>
      <c r="D52" s="1">
        <v>5.5479</v>
      </c>
      <c r="E52" s="2">
        <f t="shared" si="1"/>
        <v>199.7244</v>
      </c>
    </row>
    <row r="53" ht="18" customHeight="1" spans="1:5">
      <c r="A53" s="1" t="s">
        <v>91</v>
      </c>
      <c r="B53" s="1" t="s">
        <v>92</v>
      </c>
      <c r="C53" s="1">
        <v>99</v>
      </c>
      <c r="D53" s="1">
        <v>0.0001</v>
      </c>
      <c r="E53" s="2">
        <f t="shared" si="1"/>
        <v>0.0099</v>
      </c>
    </row>
    <row r="54" ht="18" customHeight="1" spans="1:5">
      <c r="A54" s="1" t="s">
        <v>93</v>
      </c>
      <c r="B54" s="1" t="s">
        <v>94</v>
      </c>
      <c r="C54" s="1">
        <v>1714</v>
      </c>
      <c r="D54" s="1">
        <v>3.82</v>
      </c>
      <c r="E54" s="2">
        <f t="shared" si="1"/>
        <v>6547.48</v>
      </c>
    </row>
    <row r="55" ht="18" customHeight="1" spans="1:5">
      <c r="A55" s="1" t="s">
        <v>93</v>
      </c>
      <c r="B55" s="1" t="s">
        <v>94</v>
      </c>
      <c r="C55" s="1">
        <v>1714</v>
      </c>
      <c r="D55" s="1">
        <v>3.82</v>
      </c>
      <c r="E55" s="2">
        <f t="shared" si="1"/>
        <v>6547.48</v>
      </c>
    </row>
    <row r="56" ht="18" customHeight="1" spans="1:5">
      <c r="A56" s="1" t="s">
        <v>95</v>
      </c>
      <c r="B56" s="1" t="s">
        <v>96</v>
      </c>
      <c r="C56" s="1">
        <v>2168</v>
      </c>
      <c r="D56" s="1">
        <v>2.44</v>
      </c>
      <c r="E56" s="2">
        <f t="shared" si="1"/>
        <v>5289.92</v>
      </c>
    </row>
    <row r="57" ht="18" customHeight="1" spans="1:5">
      <c r="A57" s="1" t="s">
        <v>97</v>
      </c>
      <c r="B57" s="1" t="s">
        <v>98</v>
      </c>
      <c r="C57" s="1">
        <v>72</v>
      </c>
      <c r="D57" s="1">
        <v>6.06</v>
      </c>
      <c r="E57" s="2">
        <f t="shared" si="1"/>
        <v>436.32</v>
      </c>
    </row>
    <row r="58" ht="18" customHeight="1" spans="1:5">
      <c r="A58" s="1" t="s">
        <v>99</v>
      </c>
      <c r="B58" s="1" t="s">
        <v>100</v>
      </c>
      <c r="C58" s="1">
        <v>3701</v>
      </c>
      <c r="D58" s="1">
        <v>5.335</v>
      </c>
      <c r="E58" s="2">
        <f t="shared" si="1"/>
        <v>19744.835</v>
      </c>
    </row>
    <row r="59" ht="18" customHeight="1" spans="1:5">
      <c r="A59" s="1" t="s">
        <v>101</v>
      </c>
      <c r="B59" s="1" t="s">
        <v>102</v>
      </c>
      <c r="C59" s="1">
        <v>80</v>
      </c>
      <c r="D59" s="1">
        <v>8.239</v>
      </c>
      <c r="E59" s="2">
        <f t="shared" si="1"/>
        <v>659.12</v>
      </c>
    </row>
    <row r="60" ht="18" customHeight="1" spans="1:5">
      <c r="A60" s="1" t="s">
        <v>103</v>
      </c>
      <c r="B60" s="1" t="s">
        <v>104</v>
      </c>
      <c r="C60" s="1">
        <v>713</v>
      </c>
      <c r="D60" s="1">
        <v>2.2</v>
      </c>
      <c r="E60" s="2">
        <f t="shared" si="1"/>
        <v>1568.6</v>
      </c>
    </row>
    <row r="61" ht="18" customHeight="1" spans="1:5">
      <c r="A61" s="1" t="s">
        <v>105</v>
      </c>
      <c r="B61" s="1" t="s">
        <v>106</v>
      </c>
      <c r="C61" s="1">
        <v>1884</v>
      </c>
      <c r="D61" s="1">
        <v>3.82</v>
      </c>
      <c r="E61" s="2">
        <f t="shared" si="1"/>
        <v>7196.88</v>
      </c>
    </row>
    <row r="62" ht="18" customHeight="1" spans="1:5">
      <c r="A62" s="1" t="s">
        <v>107</v>
      </c>
      <c r="B62" s="1" t="s">
        <v>108</v>
      </c>
      <c r="C62" s="1">
        <v>167</v>
      </c>
      <c r="D62" s="1">
        <v>6.06</v>
      </c>
      <c r="E62" s="2">
        <f t="shared" si="1"/>
        <v>1012.02</v>
      </c>
    </row>
    <row r="63" ht="18" customHeight="1" spans="1:5">
      <c r="A63" s="1" t="s">
        <v>109</v>
      </c>
      <c r="B63" s="1" t="s">
        <v>110</v>
      </c>
      <c r="C63" s="1">
        <v>3408</v>
      </c>
      <c r="D63" s="1">
        <v>5.335</v>
      </c>
      <c r="E63" s="2">
        <f t="shared" si="1"/>
        <v>18181.68</v>
      </c>
    </row>
    <row r="64" ht="18" customHeight="1" spans="1:5">
      <c r="A64" s="1" t="s">
        <v>111</v>
      </c>
      <c r="B64" s="1" t="s">
        <v>112</v>
      </c>
      <c r="C64" s="1">
        <v>83</v>
      </c>
      <c r="D64" s="1">
        <v>8.239</v>
      </c>
      <c r="E64" s="2">
        <f t="shared" si="1"/>
        <v>683.837</v>
      </c>
    </row>
    <row r="65" ht="18" customHeight="1" spans="1:5">
      <c r="A65" s="1" t="s">
        <v>113</v>
      </c>
      <c r="B65" s="1" t="s">
        <v>114</v>
      </c>
      <c r="C65" s="1">
        <v>4996</v>
      </c>
      <c r="D65" s="1">
        <v>7.35</v>
      </c>
      <c r="E65" s="2">
        <f t="shared" si="1"/>
        <v>36720.6</v>
      </c>
    </row>
    <row r="66" ht="18" customHeight="1" spans="1:5">
      <c r="A66" s="1" t="s">
        <v>115</v>
      </c>
      <c r="B66" s="1" t="s">
        <v>116</v>
      </c>
      <c r="C66" s="1">
        <v>6995</v>
      </c>
      <c r="D66" s="1">
        <v>3.259</v>
      </c>
      <c r="E66" s="2">
        <f t="shared" si="1"/>
        <v>22796.705</v>
      </c>
    </row>
    <row r="67" ht="18" customHeight="1" spans="1:5">
      <c r="A67" s="1" t="s">
        <v>117</v>
      </c>
      <c r="B67" s="1" t="s">
        <v>118</v>
      </c>
      <c r="C67" s="1">
        <v>178</v>
      </c>
      <c r="D67" s="1">
        <v>5.22</v>
      </c>
      <c r="E67" s="2">
        <f t="shared" ref="E67:E98" si="2">+D67*C67</f>
        <v>929.16</v>
      </c>
    </row>
    <row r="68" ht="18" customHeight="1" spans="1:5">
      <c r="A68" s="1" t="s">
        <v>119</v>
      </c>
      <c r="B68" s="1" t="s">
        <v>120</v>
      </c>
      <c r="C68" s="1">
        <f>5156-3125</f>
        <v>2031</v>
      </c>
      <c r="D68" s="1">
        <v>11.89</v>
      </c>
      <c r="E68" s="2">
        <f t="shared" si="2"/>
        <v>24148.59</v>
      </c>
    </row>
    <row r="69" ht="18" customHeight="1" spans="1:5">
      <c r="A69" s="1" t="s">
        <v>121</v>
      </c>
      <c r="B69" s="1" t="s">
        <v>122</v>
      </c>
      <c r="C69" s="1">
        <v>6742</v>
      </c>
      <c r="D69" s="1">
        <v>3.259</v>
      </c>
      <c r="E69" s="2">
        <f t="shared" si="2"/>
        <v>21972.178</v>
      </c>
    </row>
    <row r="70" ht="18" customHeight="1" spans="1:5">
      <c r="A70" s="1" t="s">
        <v>123</v>
      </c>
      <c r="B70" s="1" t="s">
        <v>124</v>
      </c>
      <c r="C70" s="1">
        <v>6</v>
      </c>
      <c r="D70" s="1">
        <v>5.22</v>
      </c>
      <c r="E70" s="2">
        <f t="shared" si="2"/>
        <v>31.32</v>
      </c>
    </row>
    <row r="71" ht="18" customHeight="1" spans="1:5">
      <c r="A71" s="1" t="s">
        <v>125</v>
      </c>
      <c r="B71" s="1" t="s">
        <v>126</v>
      </c>
      <c r="C71" s="1">
        <v>5469</v>
      </c>
      <c r="D71" s="1">
        <v>34.2</v>
      </c>
      <c r="E71" s="2">
        <f t="shared" si="2"/>
        <v>187039.8</v>
      </c>
    </row>
    <row r="72" ht="18" customHeight="1" spans="1:5">
      <c r="A72" s="1" t="s">
        <v>127</v>
      </c>
      <c r="B72" s="1" t="s">
        <v>128</v>
      </c>
      <c r="C72" s="1">
        <v>7017</v>
      </c>
      <c r="D72" s="1">
        <v>12.446</v>
      </c>
      <c r="E72" s="2">
        <f t="shared" si="2"/>
        <v>87333.582</v>
      </c>
    </row>
    <row r="73" ht="18" customHeight="1" spans="1:5">
      <c r="A73" s="1" t="s">
        <v>129</v>
      </c>
      <c r="B73" s="1" t="s">
        <v>130</v>
      </c>
      <c r="C73" s="1">
        <v>5465</v>
      </c>
      <c r="D73" s="1">
        <v>34.2</v>
      </c>
      <c r="E73" s="2">
        <f t="shared" si="2"/>
        <v>186903</v>
      </c>
    </row>
    <row r="74" ht="18" customHeight="1" spans="1:5">
      <c r="A74" s="1" t="s">
        <v>131</v>
      </c>
      <c r="B74" s="1" t="s">
        <v>132</v>
      </c>
      <c r="C74" s="1">
        <f>6934-275</f>
        <v>6659</v>
      </c>
      <c r="D74" s="1">
        <v>12.446</v>
      </c>
      <c r="E74" s="2">
        <f t="shared" si="2"/>
        <v>82877.914</v>
      </c>
    </row>
    <row r="75" ht="18" customHeight="1" spans="1:5">
      <c r="A75" s="1" t="s">
        <v>133</v>
      </c>
      <c r="B75" s="1" t="s">
        <v>134</v>
      </c>
      <c r="C75" s="1">
        <v>151</v>
      </c>
      <c r="D75" s="1">
        <v>0.17</v>
      </c>
      <c r="E75" s="2">
        <f t="shared" si="2"/>
        <v>25.67</v>
      </c>
    </row>
    <row r="76" ht="18" customHeight="1" spans="1:5">
      <c r="A76" s="1" t="s">
        <v>135</v>
      </c>
      <c r="B76" s="1" t="s">
        <v>136</v>
      </c>
      <c r="C76" s="1">
        <v>3317</v>
      </c>
      <c r="D76" s="1">
        <v>3.29</v>
      </c>
      <c r="E76" s="2">
        <f t="shared" si="2"/>
        <v>10912.93</v>
      </c>
    </row>
    <row r="77" ht="18" customHeight="1" spans="1:5">
      <c r="A77" s="1" t="s">
        <v>137</v>
      </c>
      <c r="B77" s="1" t="s">
        <v>138</v>
      </c>
      <c r="C77" s="1">
        <v>6285</v>
      </c>
      <c r="D77" s="1">
        <v>6.596</v>
      </c>
      <c r="E77" s="2">
        <f t="shared" si="2"/>
        <v>41455.86</v>
      </c>
    </row>
    <row r="78" ht="18" customHeight="1" spans="1:5">
      <c r="A78" s="1" t="s">
        <v>139</v>
      </c>
      <c r="B78" s="1" t="s">
        <v>140</v>
      </c>
      <c r="C78" s="1">
        <v>4858</v>
      </c>
      <c r="D78" s="1">
        <v>3.8</v>
      </c>
      <c r="E78" s="2">
        <f t="shared" si="2"/>
        <v>18460.4</v>
      </c>
    </row>
    <row r="79" ht="18" customHeight="1" spans="1:5">
      <c r="A79" s="1" t="s">
        <v>141</v>
      </c>
      <c r="B79" s="1" t="s">
        <v>142</v>
      </c>
      <c r="C79" s="1">
        <v>8702</v>
      </c>
      <c r="D79" s="1">
        <v>0.66</v>
      </c>
      <c r="E79" s="2">
        <f t="shared" si="2"/>
        <v>5743.32</v>
      </c>
    </row>
    <row r="80" ht="18" customHeight="1" spans="1:5">
      <c r="A80" s="1" t="s">
        <v>143</v>
      </c>
      <c r="B80" s="1" t="s">
        <v>144</v>
      </c>
      <c r="C80" s="1">
        <v>1000</v>
      </c>
      <c r="D80" s="1">
        <v>5.6</v>
      </c>
      <c r="E80" s="2">
        <f t="shared" si="2"/>
        <v>5600</v>
      </c>
    </row>
    <row r="81" ht="18" customHeight="1" spans="1:5">
      <c r="A81" s="1" t="s">
        <v>145</v>
      </c>
      <c r="B81" s="1" t="s">
        <v>146</v>
      </c>
      <c r="C81" s="1">
        <v>1766</v>
      </c>
      <c r="D81" s="1">
        <v>5.26</v>
      </c>
      <c r="E81" s="2">
        <f t="shared" si="2"/>
        <v>9289.16</v>
      </c>
    </row>
    <row r="82" ht="18" customHeight="1" spans="1:5">
      <c r="A82" s="1" t="s">
        <v>147</v>
      </c>
      <c r="B82" s="1" t="s">
        <v>148</v>
      </c>
      <c r="C82" s="1">
        <v>5373</v>
      </c>
      <c r="D82" s="1">
        <v>2.4304</v>
      </c>
      <c r="E82" s="2">
        <f t="shared" si="2"/>
        <v>13058.5392</v>
      </c>
    </row>
    <row r="83" ht="18" customHeight="1" spans="1:5">
      <c r="A83" s="1" t="s">
        <v>149</v>
      </c>
      <c r="B83" s="1" t="s">
        <v>150</v>
      </c>
      <c r="C83" s="1">
        <v>510</v>
      </c>
      <c r="D83" s="1">
        <v>0.2328</v>
      </c>
      <c r="E83" s="2">
        <f t="shared" si="2"/>
        <v>118.728</v>
      </c>
    </row>
    <row r="84" ht="18" customHeight="1" spans="1:5">
      <c r="A84" s="1" t="s">
        <v>149</v>
      </c>
      <c r="B84" s="1" t="s">
        <v>150</v>
      </c>
      <c r="C84" s="1">
        <v>1017</v>
      </c>
      <c r="D84" s="1">
        <v>0.2328</v>
      </c>
      <c r="E84" s="2">
        <f t="shared" si="2"/>
        <v>236.7576</v>
      </c>
    </row>
    <row r="85" ht="18" customHeight="1" spans="1:5">
      <c r="A85" s="1" t="s">
        <v>151</v>
      </c>
      <c r="B85" s="1" t="s">
        <v>152</v>
      </c>
      <c r="C85" s="1">
        <v>13568</v>
      </c>
      <c r="D85" s="1">
        <v>3.15</v>
      </c>
      <c r="E85" s="2">
        <f t="shared" si="2"/>
        <v>42739.2</v>
      </c>
    </row>
    <row r="86" ht="18" customHeight="1" spans="1:5">
      <c r="A86" s="1" t="s">
        <v>153</v>
      </c>
      <c r="B86" s="1" t="s">
        <v>154</v>
      </c>
      <c r="C86" s="1">
        <f>7792-1250</f>
        <v>6542</v>
      </c>
      <c r="D86" s="1">
        <v>5.48</v>
      </c>
      <c r="E86" s="2">
        <f t="shared" si="2"/>
        <v>35850.16</v>
      </c>
    </row>
    <row r="87" ht="18" customHeight="1" spans="1:5">
      <c r="A87" s="1" t="s">
        <v>155</v>
      </c>
      <c r="B87" s="1" t="s">
        <v>156</v>
      </c>
      <c r="C87" s="1">
        <v>120</v>
      </c>
      <c r="D87" s="1">
        <v>0.0777</v>
      </c>
      <c r="E87" s="2">
        <f t="shared" si="2"/>
        <v>9.324</v>
      </c>
    </row>
    <row r="88" ht="18" customHeight="1" spans="1:5">
      <c r="A88" s="1" t="s">
        <v>157</v>
      </c>
      <c r="B88" s="1" t="s">
        <v>158</v>
      </c>
      <c r="C88" s="1">
        <v>4879</v>
      </c>
      <c r="D88" s="1">
        <v>3.8</v>
      </c>
      <c r="E88" s="2">
        <f t="shared" si="2"/>
        <v>18540.2</v>
      </c>
    </row>
    <row r="89" ht="18" customHeight="1" spans="1:5">
      <c r="A89" s="1" t="s">
        <v>159</v>
      </c>
      <c r="B89" s="1" t="s">
        <v>160</v>
      </c>
      <c r="C89" s="1">
        <v>1650</v>
      </c>
      <c r="D89" s="1">
        <v>5.6</v>
      </c>
      <c r="E89" s="2">
        <f t="shared" si="2"/>
        <v>9240</v>
      </c>
    </row>
    <row r="90" ht="18" customHeight="1" spans="1:5">
      <c r="A90" s="1" t="s">
        <v>161</v>
      </c>
      <c r="B90" s="1" t="s">
        <v>162</v>
      </c>
      <c r="C90" s="1">
        <v>5677</v>
      </c>
      <c r="D90" s="1">
        <v>2.4304</v>
      </c>
      <c r="E90" s="2">
        <f t="shared" si="2"/>
        <v>13797.3808</v>
      </c>
    </row>
    <row r="91" ht="18" customHeight="1" spans="1:5">
      <c r="A91" s="1" t="s">
        <v>163</v>
      </c>
      <c r="B91" s="1" t="s">
        <v>164</v>
      </c>
      <c r="C91" s="1">
        <v>41</v>
      </c>
      <c r="D91" s="1">
        <v>2.1103</v>
      </c>
      <c r="E91" s="2">
        <f t="shared" si="2"/>
        <v>86.5223</v>
      </c>
    </row>
    <row r="92" ht="18" customHeight="1" spans="1:5">
      <c r="A92" s="1" t="s">
        <v>165</v>
      </c>
      <c r="B92" s="1" t="s">
        <v>166</v>
      </c>
      <c r="C92" s="1">
        <v>10371</v>
      </c>
      <c r="D92" s="1">
        <v>1.07</v>
      </c>
      <c r="E92" s="2">
        <f t="shared" si="2"/>
        <v>11096.97</v>
      </c>
    </row>
    <row r="93" ht="18" customHeight="1" spans="1:5">
      <c r="A93" s="1" t="s">
        <v>167</v>
      </c>
      <c r="B93" s="1" t="s">
        <v>168</v>
      </c>
      <c r="C93" s="1">
        <v>13553</v>
      </c>
      <c r="D93" s="1">
        <v>3.15</v>
      </c>
      <c r="E93" s="2">
        <f t="shared" si="2"/>
        <v>42691.95</v>
      </c>
    </row>
    <row r="94" ht="18" customHeight="1" spans="1:5">
      <c r="A94" s="1" t="s">
        <v>169</v>
      </c>
      <c r="B94" s="1" t="s">
        <v>170</v>
      </c>
      <c r="C94" s="1">
        <v>7902</v>
      </c>
      <c r="D94" s="1">
        <v>0.1862</v>
      </c>
      <c r="E94" s="2">
        <f t="shared" si="2"/>
        <v>1471.3524</v>
      </c>
    </row>
    <row r="95" ht="18" customHeight="1" spans="1:5">
      <c r="A95" s="1" t="s">
        <v>171</v>
      </c>
      <c r="B95" s="1" t="s">
        <v>172</v>
      </c>
      <c r="C95" s="1">
        <v>120</v>
      </c>
      <c r="D95" s="1">
        <v>0.52</v>
      </c>
      <c r="E95" s="2">
        <f t="shared" si="2"/>
        <v>62.4</v>
      </c>
    </row>
    <row r="96" ht="18" customHeight="1" spans="1:5">
      <c r="A96" s="1" t="s">
        <v>173</v>
      </c>
      <c r="B96" s="1" t="s">
        <v>174</v>
      </c>
      <c r="C96" s="1">
        <v>20</v>
      </c>
      <c r="D96" s="1">
        <v>4.7815</v>
      </c>
      <c r="E96" s="2">
        <f t="shared" si="2"/>
        <v>95.63</v>
      </c>
    </row>
    <row r="97" ht="18" customHeight="1" spans="1:5">
      <c r="A97" s="1" t="s">
        <v>175</v>
      </c>
      <c r="B97" s="1" t="s">
        <v>176</v>
      </c>
      <c r="C97" s="1">
        <v>18</v>
      </c>
      <c r="D97" s="1">
        <v>2.3818</v>
      </c>
      <c r="E97" s="2">
        <f>+D97*C97</f>
        <v>42.8724</v>
      </c>
    </row>
    <row r="98" ht="18" customHeight="1" spans="1:5">
      <c r="A98" s="1" t="s">
        <v>177</v>
      </c>
      <c r="B98" s="1" t="s">
        <v>178</v>
      </c>
      <c r="C98" s="1">
        <v>764</v>
      </c>
      <c r="D98" s="1">
        <v>1.97</v>
      </c>
      <c r="E98" s="2">
        <f t="shared" ref="E98:E129" si="3">+D98*C98</f>
        <v>1505.08</v>
      </c>
    </row>
    <row r="99" ht="18" customHeight="1" spans="1:5">
      <c r="A99" s="1" t="s">
        <v>179</v>
      </c>
      <c r="B99" s="1" t="s">
        <v>180</v>
      </c>
      <c r="C99" s="1">
        <v>20</v>
      </c>
      <c r="D99" s="1">
        <v>3.3561</v>
      </c>
      <c r="E99" s="2">
        <f t="shared" si="3"/>
        <v>67.122</v>
      </c>
    </row>
    <row r="100" ht="18" customHeight="1" spans="1:5">
      <c r="A100" s="1" t="s">
        <v>181</v>
      </c>
      <c r="B100" s="1" t="s">
        <v>182</v>
      </c>
      <c r="C100" s="1">
        <v>500</v>
      </c>
      <c r="D100" s="1">
        <v>3.4295</v>
      </c>
      <c r="E100" s="2">
        <f t="shared" si="3"/>
        <v>1714.75</v>
      </c>
    </row>
    <row r="101" ht="18" customHeight="1" spans="1:5">
      <c r="A101" s="1" t="s">
        <v>183</v>
      </c>
      <c r="B101" s="1" t="s">
        <v>184</v>
      </c>
      <c r="C101" s="1">
        <v>417</v>
      </c>
      <c r="D101" s="1">
        <v>4.8791</v>
      </c>
      <c r="E101" s="2">
        <f t="shared" si="3"/>
        <v>2034.5847</v>
      </c>
    </row>
    <row r="102" ht="18" customHeight="1" spans="1:5">
      <c r="A102" s="1" t="s">
        <v>185</v>
      </c>
      <c r="B102" s="1" t="s">
        <v>186</v>
      </c>
      <c r="C102" s="1">
        <v>242</v>
      </c>
      <c r="D102" s="1">
        <v>2.3818</v>
      </c>
      <c r="E102" s="2">
        <f t="shared" si="3"/>
        <v>576.3956</v>
      </c>
    </row>
    <row r="103" ht="18" customHeight="1" spans="1:5">
      <c r="A103" s="1" t="s">
        <v>187</v>
      </c>
      <c r="B103" s="1" t="s">
        <v>188</v>
      </c>
      <c r="C103" s="1">
        <v>1200</v>
      </c>
      <c r="D103" s="1">
        <v>2.06</v>
      </c>
      <c r="E103" s="2">
        <f t="shared" si="3"/>
        <v>2472</v>
      </c>
    </row>
    <row r="104" ht="18" customHeight="1" spans="1:5">
      <c r="A104" s="1" t="s">
        <v>189</v>
      </c>
      <c r="B104" s="1" t="s">
        <v>190</v>
      </c>
      <c r="C104" s="1">
        <v>677</v>
      </c>
      <c r="D104" s="1">
        <v>0.9212</v>
      </c>
      <c r="E104" s="2">
        <f t="shared" si="3"/>
        <v>623.6524</v>
      </c>
    </row>
    <row r="105" ht="18" customHeight="1" spans="1:5">
      <c r="A105" s="1" t="s">
        <v>191</v>
      </c>
      <c r="B105" s="1" t="s">
        <v>192</v>
      </c>
      <c r="C105" s="1">
        <v>1820</v>
      </c>
      <c r="D105" s="1">
        <v>0.1379</v>
      </c>
      <c r="E105" s="2">
        <f t="shared" si="3"/>
        <v>250.978</v>
      </c>
    </row>
    <row r="106" ht="18" customHeight="1" spans="1:5">
      <c r="A106" s="1" t="s">
        <v>193</v>
      </c>
      <c r="B106" s="1" t="s">
        <v>194</v>
      </c>
      <c r="C106" s="1">
        <v>1400</v>
      </c>
      <c r="D106" s="1">
        <v>2.79</v>
      </c>
      <c r="E106" s="2">
        <f t="shared" si="3"/>
        <v>3906</v>
      </c>
    </row>
    <row r="107" ht="18" customHeight="1" spans="1:5">
      <c r="A107" s="1" t="s">
        <v>195</v>
      </c>
      <c r="B107" s="1" t="s">
        <v>196</v>
      </c>
      <c r="C107" s="1">
        <v>86</v>
      </c>
      <c r="D107" s="1">
        <v>0.1195</v>
      </c>
      <c r="E107" s="2">
        <f t="shared" si="3"/>
        <v>10.277</v>
      </c>
    </row>
    <row r="108" ht="18" customHeight="1" spans="1:5">
      <c r="A108" s="1" t="s">
        <v>197</v>
      </c>
      <c r="B108" s="1" t="s">
        <v>198</v>
      </c>
      <c r="C108" s="1">
        <v>67</v>
      </c>
      <c r="D108" s="1">
        <v>8.05497</v>
      </c>
      <c r="E108" s="2">
        <f t="shared" si="3"/>
        <v>539.68299</v>
      </c>
    </row>
    <row r="109" ht="18" customHeight="1" spans="1:5">
      <c r="A109" s="1" t="s">
        <v>197</v>
      </c>
      <c r="B109" s="1" t="s">
        <v>198</v>
      </c>
      <c r="C109" s="1">
        <v>94</v>
      </c>
      <c r="D109" s="1">
        <v>8.05497</v>
      </c>
      <c r="E109" s="2">
        <f t="shared" si="3"/>
        <v>757.16718</v>
      </c>
    </row>
    <row r="110" ht="18" customHeight="1" spans="1:5">
      <c r="A110" s="1" t="s">
        <v>199</v>
      </c>
      <c r="B110" s="1" t="s">
        <v>200</v>
      </c>
      <c r="C110" s="1">
        <v>104</v>
      </c>
      <c r="D110" s="1">
        <v>2.0282</v>
      </c>
      <c r="E110" s="2">
        <f t="shared" si="3"/>
        <v>210.9328</v>
      </c>
    </row>
    <row r="111" ht="18" customHeight="1" spans="1:5">
      <c r="A111" s="1" t="s">
        <v>201</v>
      </c>
      <c r="B111" s="1" t="s">
        <v>202</v>
      </c>
      <c r="C111" s="1">
        <v>1200</v>
      </c>
      <c r="D111" s="1">
        <v>2.01</v>
      </c>
      <c r="E111" s="2">
        <f t="shared" si="3"/>
        <v>2412</v>
      </c>
    </row>
    <row r="112" ht="18" customHeight="1" spans="1:5">
      <c r="A112" s="1" t="s">
        <v>203</v>
      </c>
      <c r="B112" s="1" t="s">
        <v>204</v>
      </c>
      <c r="C112" s="1">
        <v>266</v>
      </c>
      <c r="D112" s="1">
        <v>0.0658</v>
      </c>
      <c r="E112" s="2">
        <f t="shared" si="3"/>
        <v>17.5028</v>
      </c>
    </row>
    <row r="113" ht="18" customHeight="1" spans="1:5">
      <c r="A113" s="1" t="s">
        <v>203</v>
      </c>
      <c r="B113" s="1" t="s">
        <v>204</v>
      </c>
      <c r="C113" s="1">
        <v>532</v>
      </c>
      <c r="D113" s="1">
        <v>0.0658</v>
      </c>
      <c r="E113" s="2">
        <f t="shared" si="3"/>
        <v>35.0056</v>
      </c>
    </row>
    <row r="114" ht="18" customHeight="1" spans="1:5">
      <c r="A114" s="1" t="s">
        <v>205</v>
      </c>
      <c r="B114" s="1" t="s">
        <v>206</v>
      </c>
      <c r="C114" s="1">
        <v>63</v>
      </c>
      <c r="D114" s="1">
        <v>6.2517</v>
      </c>
      <c r="E114" s="2">
        <f t="shared" si="3"/>
        <v>393.8571</v>
      </c>
    </row>
    <row r="115" ht="18" customHeight="1" spans="1:5">
      <c r="A115" s="1" t="s">
        <v>207</v>
      </c>
      <c r="B115" s="1" t="s">
        <v>208</v>
      </c>
      <c r="C115" s="1">
        <v>85</v>
      </c>
      <c r="D115" s="1">
        <v>6.2517</v>
      </c>
      <c r="E115" s="2">
        <f t="shared" si="3"/>
        <v>531.3945</v>
      </c>
    </row>
    <row r="116" ht="18" customHeight="1" spans="1:5">
      <c r="A116" s="1" t="s">
        <v>209</v>
      </c>
      <c r="B116" s="1" t="s">
        <v>210</v>
      </c>
      <c r="C116" s="1">
        <v>4850</v>
      </c>
      <c r="D116" s="1">
        <v>0.2352</v>
      </c>
      <c r="E116" s="2">
        <f t="shared" si="3"/>
        <v>1140.72</v>
      </c>
    </row>
    <row r="117" ht="18" customHeight="1" spans="1:5">
      <c r="A117" s="1" t="s">
        <v>211</v>
      </c>
      <c r="B117" s="1" t="s">
        <v>212</v>
      </c>
      <c r="C117" s="1">
        <v>1500</v>
      </c>
      <c r="D117" s="1">
        <v>0.0991</v>
      </c>
      <c r="E117" s="2">
        <f t="shared" si="3"/>
        <v>148.65</v>
      </c>
    </row>
    <row r="118" ht="18" customHeight="1" spans="1:5">
      <c r="A118" s="1" t="s">
        <v>213</v>
      </c>
      <c r="B118" s="1" t="s">
        <v>214</v>
      </c>
      <c r="C118" s="1">
        <v>3979</v>
      </c>
      <c r="D118" s="1">
        <v>0.4867</v>
      </c>
      <c r="E118" s="2">
        <f t="shared" si="3"/>
        <v>1936.5793</v>
      </c>
    </row>
    <row r="119" ht="18" customHeight="1" spans="1:5">
      <c r="A119" s="1" t="s">
        <v>215</v>
      </c>
      <c r="B119" s="1" t="s">
        <v>216</v>
      </c>
      <c r="C119" s="1">
        <v>3577</v>
      </c>
      <c r="D119" s="1">
        <v>2.6549</v>
      </c>
      <c r="E119" s="2">
        <f t="shared" si="3"/>
        <v>9496.5773</v>
      </c>
    </row>
    <row r="120" ht="18" customHeight="1" spans="1:5">
      <c r="A120" s="1" t="s">
        <v>217</v>
      </c>
      <c r="B120" s="1" t="s">
        <v>218</v>
      </c>
      <c r="C120" s="1">
        <v>2027</v>
      </c>
      <c r="D120" s="1">
        <v>3.2383</v>
      </c>
      <c r="E120" s="2">
        <f t="shared" si="3"/>
        <v>6564.0341</v>
      </c>
    </row>
    <row r="121" ht="18" customHeight="1" spans="1:5">
      <c r="A121" s="1" t="s">
        <v>219</v>
      </c>
      <c r="B121" s="1" t="s">
        <v>220</v>
      </c>
      <c r="C121" s="1">
        <v>2291</v>
      </c>
      <c r="D121" s="1">
        <v>3.2383</v>
      </c>
      <c r="E121" s="2">
        <f t="shared" si="3"/>
        <v>7418.9453</v>
      </c>
    </row>
    <row r="122" ht="18" customHeight="1" spans="1:5">
      <c r="A122" s="1" t="s">
        <v>221</v>
      </c>
      <c r="B122" s="1" t="s">
        <v>222</v>
      </c>
      <c r="C122" s="1">
        <v>533</v>
      </c>
      <c r="D122" s="1">
        <v>2.205</v>
      </c>
      <c r="E122" s="2">
        <f t="shared" si="3"/>
        <v>1175.265</v>
      </c>
    </row>
    <row r="123" ht="18" customHeight="1" spans="1:5">
      <c r="A123" s="1" t="s">
        <v>223</v>
      </c>
      <c r="B123" s="1" t="s">
        <v>224</v>
      </c>
      <c r="C123" s="1">
        <v>598</v>
      </c>
      <c r="D123" s="1">
        <v>2.205</v>
      </c>
      <c r="E123" s="2">
        <f t="shared" si="3"/>
        <v>1318.59</v>
      </c>
    </row>
    <row r="124" ht="18" customHeight="1" spans="1:5">
      <c r="A124" s="1" t="s">
        <v>225</v>
      </c>
      <c r="B124" s="1" t="s">
        <v>226</v>
      </c>
      <c r="C124" s="1">
        <v>400</v>
      </c>
      <c r="D124" s="1">
        <v>0.3469</v>
      </c>
      <c r="E124" s="2">
        <f t="shared" si="3"/>
        <v>138.76</v>
      </c>
    </row>
    <row r="125" ht="18" customHeight="1" spans="1:5">
      <c r="A125" s="1" t="s">
        <v>227</v>
      </c>
      <c r="B125" s="1" t="s">
        <v>228</v>
      </c>
      <c r="C125" s="1">
        <v>1049</v>
      </c>
      <c r="D125" s="1">
        <v>0.9212</v>
      </c>
      <c r="E125" s="2">
        <f t="shared" si="3"/>
        <v>966.3388</v>
      </c>
    </row>
    <row r="126" ht="18" customHeight="1" spans="1:5">
      <c r="A126" s="1" t="s">
        <v>229</v>
      </c>
      <c r="B126" s="1" t="s">
        <v>230</v>
      </c>
      <c r="C126" s="1">
        <v>79</v>
      </c>
      <c r="D126" s="1">
        <v>3.7345</v>
      </c>
      <c r="E126" s="2">
        <f t="shared" si="3"/>
        <v>295.0255</v>
      </c>
    </row>
    <row r="127" ht="18" customHeight="1" spans="1:5">
      <c r="A127" s="1" t="s">
        <v>231</v>
      </c>
      <c r="B127" s="1" t="s">
        <v>232</v>
      </c>
      <c r="C127" s="1">
        <v>79</v>
      </c>
      <c r="D127" s="1">
        <v>3.7345</v>
      </c>
      <c r="E127" s="2">
        <f t="shared" si="3"/>
        <v>295.0255</v>
      </c>
    </row>
    <row r="128" ht="18" customHeight="1" spans="1:5">
      <c r="A128" s="1" t="s">
        <v>233</v>
      </c>
      <c r="B128" s="1" t="s">
        <v>234</v>
      </c>
      <c r="C128" s="1">
        <v>28</v>
      </c>
      <c r="D128" s="1">
        <v>3.7345</v>
      </c>
      <c r="E128" s="2">
        <f t="shared" si="3"/>
        <v>104.566</v>
      </c>
    </row>
    <row r="129" ht="18" customHeight="1" spans="1:5">
      <c r="A129" s="1" t="s">
        <v>235</v>
      </c>
      <c r="B129" s="1" t="s">
        <v>236</v>
      </c>
      <c r="C129" s="1">
        <v>529</v>
      </c>
      <c r="D129" s="1">
        <v>1.6901</v>
      </c>
      <c r="E129" s="2">
        <f t="shared" si="3"/>
        <v>894.0629</v>
      </c>
    </row>
    <row r="130" ht="18" customHeight="1" spans="1:5">
      <c r="A130" s="1" t="s">
        <v>235</v>
      </c>
      <c r="B130" s="1" t="s">
        <v>236</v>
      </c>
      <c r="C130" s="1">
        <v>8</v>
      </c>
      <c r="D130" s="1">
        <v>1.6901</v>
      </c>
      <c r="E130" s="2">
        <f t="shared" ref="E130:E172" si="4">+D130*C130</f>
        <v>13.5208</v>
      </c>
    </row>
    <row r="131" ht="18" customHeight="1" spans="1:5">
      <c r="A131" s="1" t="s">
        <v>237</v>
      </c>
      <c r="B131" s="1" t="s">
        <v>238</v>
      </c>
      <c r="C131" s="1">
        <v>3992</v>
      </c>
      <c r="D131" s="1">
        <v>0.2124</v>
      </c>
      <c r="E131" s="2">
        <f t="shared" si="4"/>
        <v>847.9008</v>
      </c>
    </row>
    <row r="132" ht="18" customHeight="1" spans="1:5">
      <c r="A132" s="1" t="s">
        <v>239</v>
      </c>
      <c r="B132" s="1" t="s">
        <v>240</v>
      </c>
      <c r="C132" s="1">
        <v>186</v>
      </c>
      <c r="D132" s="1">
        <v>1.9658</v>
      </c>
      <c r="E132" s="2">
        <f t="shared" si="4"/>
        <v>365.6388</v>
      </c>
    </row>
    <row r="133" ht="18" customHeight="1" spans="1:5">
      <c r="A133" s="1" t="s">
        <v>241</v>
      </c>
      <c r="B133" s="1" t="s">
        <v>242</v>
      </c>
      <c r="C133" s="1">
        <v>1233</v>
      </c>
      <c r="D133" s="1">
        <v>1.38</v>
      </c>
      <c r="E133" s="2">
        <f t="shared" si="4"/>
        <v>1701.54</v>
      </c>
    </row>
    <row r="134" ht="18" customHeight="1" spans="1:5">
      <c r="A134" s="1" t="s">
        <v>243</v>
      </c>
      <c r="B134" s="1" t="s">
        <v>244</v>
      </c>
      <c r="C134" s="1">
        <v>2900</v>
      </c>
      <c r="D134" s="1">
        <v>0.0001</v>
      </c>
      <c r="E134" s="2">
        <f t="shared" si="4"/>
        <v>0.29</v>
      </c>
    </row>
    <row r="135" ht="18" customHeight="1" spans="1:5">
      <c r="A135" s="1" t="s">
        <v>245</v>
      </c>
      <c r="B135" s="1" t="s">
        <v>246</v>
      </c>
      <c r="C135" s="1">
        <v>2928</v>
      </c>
      <c r="D135" s="1">
        <v>0.0001</v>
      </c>
      <c r="E135" s="2">
        <f t="shared" si="4"/>
        <v>0.2928</v>
      </c>
    </row>
    <row r="136" ht="18" customHeight="1" spans="1:5">
      <c r="A136" s="1" t="s">
        <v>247</v>
      </c>
      <c r="B136" s="1" t="s">
        <v>248</v>
      </c>
      <c r="C136" s="1">
        <v>1149</v>
      </c>
      <c r="D136" s="1">
        <v>0.24</v>
      </c>
      <c r="E136" s="2">
        <f t="shared" si="4"/>
        <v>275.76</v>
      </c>
    </row>
    <row r="137" ht="18" customHeight="1" spans="1:5">
      <c r="A137" s="1" t="s">
        <v>249</v>
      </c>
      <c r="B137" s="1" t="s">
        <v>250</v>
      </c>
      <c r="C137" s="1">
        <v>1081</v>
      </c>
      <c r="D137" s="1">
        <v>0.23</v>
      </c>
      <c r="E137" s="2">
        <f t="shared" si="4"/>
        <v>248.63</v>
      </c>
    </row>
    <row r="138" ht="18" customHeight="1" spans="1:5">
      <c r="A138" s="1" t="s">
        <v>251</v>
      </c>
      <c r="B138" s="1" t="s">
        <v>252</v>
      </c>
      <c r="C138" s="1">
        <v>1157</v>
      </c>
      <c r="D138" s="1">
        <v>5.85272</v>
      </c>
      <c r="E138" s="2">
        <f t="shared" si="4"/>
        <v>6771.59704</v>
      </c>
    </row>
    <row r="139" ht="18" customHeight="1" spans="1:5">
      <c r="A139" s="1" t="s">
        <v>253</v>
      </c>
      <c r="B139" s="1" t="s">
        <v>254</v>
      </c>
      <c r="C139" s="1">
        <v>1310</v>
      </c>
      <c r="D139" s="1">
        <v>4.3</v>
      </c>
      <c r="E139" s="2">
        <f t="shared" si="4"/>
        <v>5633</v>
      </c>
    </row>
    <row r="140" ht="18" customHeight="1" spans="1:5">
      <c r="A140" s="1" t="s">
        <v>255</v>
      </c>
      <c r="B140" s="1" t="s">
        <v>256</v>
      </c>
      <c r="C140" s="1">
        <v>1266</v>
      </c>
      <c r="D140" s="1">
        <v>4.37476</v>
      </c>
      <c r="E140" s="2">
        <f t="shared" si="4"/>
        <v>5538.44616</v>
      </c>
    </row>
    <row r="141" ht="18" customHeight="1" spans="1:5">
      <c r="A141" s="1" t="s">
        <v>257</v>
      </c>
      <c r="B141" s="1" t="s">
        <v>258</v>
      </c>
      <c r="C141" s="1">
        <v>298</v>
      </c>
      <c r="D141" s="1">
        <v>2.0246</v>
      </c>
      <c r="E141" s="2">
        <f t="shared" si="4"/>
        <v>603.3308</v>
      </c>
    </row>
    <row r="142" ht="18" customHeight="1" spans="1:5">
      <c r="A142" s="1" t="s">
        <v>259</v>
      </c>
      <c r="B142" s="1" t="s">
        <v>260</v>
      </c>
      <c r="C142" s="1">
        <v>580</v>
      </c>
      <c r="D142" s="1">
        <v>2.41</v>
      </c>
      <c r="E142" s="2">
        <f t="shared" si="4"/>
        <v>1397.8</v>
      </c>
    </row>
    <row r="143" ht="18" customHeight="1" spans="1:5">
      <c r="A143" s="1" t="s">
        <v>261</v>
      </c>
      <c r="B143" s="1" t="s">
        <v>262</v>
      </c>
      <c r="C143" s="1">
        <v>624</v>
      </c>
      <c r="D143" s="1">
        <v>1.13</v>
      </c>
      <c r="E143" s="2">
        <f t="shared" si="4"/>
        <v>705.12</v>
      </c>
    </row>
    <row r="144" ht="18" customHeight="1" spans="1:5">
      <c r="A144" s="1" t="s">
        <v>263</v>
      </c>
      <c r="B144" s="1" t="s">
        <v>264</v>
      </c>
      <c r="C144" s="1">
        <v>134</v>
      </c>
      <c r="D144" s="1">
        <v>3.61434</v>
      </c>
      <c r="E144" s="2">
        <f t="shared" si="4"/>
        <v>484.32156</v>
      </c>
    </row>
    <row r="145" ht="18" customHeight="1" spans="1:5">
      <c r="A145" s="1" t="s">
        <v>265</v>
      </c>
      <c r="B145" s="1" t="s">
        <v>266</v>
      </c>
      <c r="C145" s="1">
        <v>2136</v>
      </c>
      <c r="D145" s="1">
        <v>0.5018</v>
      </c>
      <c r="E145" s="2">
        <f t="shared" si="4"/>
        <v>1071.8448</v>
      </c>
    </row>
    <row r="146" ht="18" customHeight="1" spans="1:5">
      <c r="A146" s="1" t="s">
        <v>267</v>
      </c>
      <c r="B146" s="1" t="s">
        <v>268</v>
      </c>
      <c r="C146" s="1">
        <v>83</v>
      </c>
      <c r="D146" s="1">
        <v>18.02735</v>
      </c>
      <c r="E146" s="2">
        <f t="shared" si="4"/>
        <v>1496.27005</v>
      </c>
    </row>
    <row r="147" ht="18" customHeight="1" spans="1:5">
      <c r="A147" s="1" t="s">
        <v>269</v>
      </c>
      <c r="B147" s="1" t="s">
        <v>270</v>
      </c>
      <c r="C147" s="1">
        <v>1599</v>
      </c>
      <c r="D147" s="1">
        <v>8.023</v>
      </c>
      <c r="E147" s="2">
        <f t="shared" si="4"/>
        <v>12828.777</v>
      </c>
    </row>
    <row r="148" ht="18" customHeight="1" spans="1:5">
      <c r="A148" s="1" t="s">
        <v>271</v>
      </c>
      <c r="B148" s="1" t="s">
        <v>272</v>
      </c>
      <c r="C148" s="1">
        <v>5366</v>
      </c>
      <c r="D148" s="1">
        <v>3.78147</v>
      </c>
      <c r="E148" s="2">
        <f t="shared" si="4"/>
        <v>20291.36802</v>
      </c>
    </row>
    <row r="149" ht="18" customHeight="1" spans="1:5">
      <c r="A149" s="1" t="s">
        <v>271</v>
      </c>
      <c r="B149" s="1" t="s">
        <v>272</v>
      </c>
      <c r="C149" s="1">
        <v>332</v>
      </c>
      <c r="D149" s="1">
        <v>3.78147</v>
      </c>
      <c r="E149" s="2">
        <f t="shared" si="4"/>
        <v>1255.44804</v>
      </c>
    </row>
    <row r="150" ht="18" customHeight="1" spans="1:5">
      <c r="A150" s="1" t="s">
        <v>273</v>
      </c>
      <c r="B150" s="1" t="s">
        <v>274</v>
      </c>
      <c r="C150" s="1">
        <v>796</v>
      </c>
      <c r="D150" s="1">
        <v>0.4503</v>
      </c>
      <c r="E150" s="2">
        <f t="shared" si="4"/>
        <v>358.4388</v>
      </c>
    </row>
    <row r="151" ht="18" customHeight="1" spans="1:5">
      <c r="A151" s="1" t="s">
        <v>275</v>
      </c>
      <c r="B151" s="1" t="s">
        <v>276</v>
      </c>
      <c r="C151" s="1">
        <v>907</v>
      </c>
      <c r="D151" s="1">
        <v>0.4503</v>
      </c>
      <c r="E151" s="2">
        <f t="shared" si="4"/>
        <v>408.4221</v>
      </c>
    </row>
    <row r="152" ht="18" customHeight="1" spans="1:5">
      <c r="A152" s="1" t="s">
        <v>277</v>
      </c>
      <c r="B152" s="1" t="s">
        <v>278</v>
      </c>
      <c r="C152" s="1">
        <v>612</v>
      </c>
      <c r="D152" s="1">
        <v>0.1089</v>
      </c>
      <c r="E152" s="2">
        <f t="shared" si="4"/>
        <v>66.6468</v>
      </c>
    </row>
    <row r="153" ht="18" customHeight="1" spans="1:5">
      <c r="A153" s="1" t="s">
        <v>279</v>
      </c>
      <c r="B153" s="1" t="s">
        <v>280</v>
      </c>
      <c r="C153" s="1">
        <v>374</v>
      </c>
      <c r="D153" s="1">
        <v>0.4699</v>
      </c>
      <c r="E153" s="2">
        <f t="shared" si="4"/>
        <v>175.7426</v>
      </c>
    </row>
    <row r="154" ht="18" customHeight="1" spans="1:5">
      <c r="A154" s="1" t="s">
        <v>281</v>
      </c>
      <c r="B154" s="1" t="s">
        <v>282</v>
      </c>
      <c r="C154" s="1">
        <v>349</v>
      </c>
      <c r="D154" s="1">
        <v>4.37</v>
      </c>
      <c r="E154" s="2">
        <f t="shared" si="4"/>
        <v>1525.13</v>
      </c>
    </row>
    <row r="155" ht="18" customHeight="1" spans="1:5">
      <c r="A155" s="1" t="s">
        <v>283</v>
      </c>
      <c r="B155" s="1" t="s">
        <v>284</v>
      </c>
      <c r="C155" s="1">
        <v>600</v>
      </c>
      <c r="D155" s="1">
        <v>8.52396</v>
      </c>
      <c r="E155" s="2">
        <f t="shared" si="4"/>
        <v>5114.376</v>
      </c>
    </row>
    <row r="156" ht="18" customHeight="1" spans="1:5">
      <c r="A156" s="1" t="s">
        <v>283</v>
      </c>
      <c r="B156" s="1" t="s">
        <v>284</v>
      </c>
      <c r="C156" s="1">
        <v>38</v>
      </c>
      <c r="D156" s="1">
        <v>8.52396</v>
      </c>
      <c r="E156" s="2">
        <f t="shared" si="4"/>
        <v>323.91048</v>
      </c>
    </row>
    <row r="157" ht="18" customHeight="1" spans="1:5">
      <c r="A157" s="1" t="s">
        <v>285</v>
      </c>
      <c r="B157" s="1" t="s">
        <v>286</v>
      </c>
      <c r="C157" s="1">
        <v>777</v>
      </c>
      <c r="D157" s="1">
        <v>0.6034</v>
      </c>
      <c r="E157" s="2">
        <f t="shared" si="4"/>
        <v>468.8418</v>
      </c>
    </row>
    <row r="158" ht="18" customHeight="1" spans="1:5">
      <c r="A158" s="1" t="s">
        <v>287</v>
      </c>
      <c r="B158" s="1" t="s">
        <v>288</v>
      </c>
      <c r="C158" s="1">
        <v>65</v>
      </c>
      <c r="D158" s="1">
        <v>1.23</v>
      </c>
      <c r="E158" s="2">
        <f t="shared" si="4"/>
        <v>79.95</v>
      </c>
    </row>
    <row r="159" ht="18" customHeight="1" spans="1:5">
      <c r="A159" s="1" t="s">
        <v>287</v>
      </c>
      <c r="B159" s="1" t="s">
        <v>288</v>
      </c>
      <c r="C159" s="1">
        <v>17</v>
      </c>
      <c r="D159" s="1">
        <v>1.23</v>
      </c>
      <c r="E159" s="2">
        <f t="shared" si="4"/>
        <v>20.91</v>
      </c>
    </row>
    <row r="160" ht="18" customHeight="1" spans="1:5">
      <c r="A160" s="1" t="s">
        <v>289</v>
      </c>
      <c r="B160" s="1" t="s">
        <v>290</v>
      </c>
      <c r="C160" s="1">
        <v>3816</v>
      </c>
      <c r="D160" s="1">
        <v>0.565</v>
      </c>
      <c r="E160" s="2">
        <f t="shared" si="4"/>
        <v>2156.04</v>
      </c>
    </row>
    <row r="161" ht="18" customHeight="1" spans="1:5">
      <c r="A161" s="1" t="s">
        <v>291</v>
      </c>
      <c r="B161" s="1" t="s">
        <v>292</v>
      </c>
      <c r="C161" s="1">
        <v>42000</v>
      </c>
      <c r="D161" s="1">
        <v>0.02</v>
      </c>
      <c r="E161" s="2">
        <f t="shared" si="4"/>
        <v>840</v>
      </c>
    </row>
    <row r="162" ht="18" customHeight="1" spans="1:5">
      <c r="A162" s="1" t="s">
        <v>293</v>
      </c>
      <c r="B162" s="1" t="s">
        <v>294</v>
      </c>
      <c r="C162" s="1">
        <v>4000</v>
      </c>
      <c r="D162" s="1">
        <v>0.2</v>
      </c>
      <c r="E162" s="2">
        <f t="shared" si="4"/>
        <v>800</v>
      </c>
    </row>
    <row r="163" ht="18" customHeight="1" spans="1:5">
      <c r="A163" s="1" t="s">
        <v>293</v>
      </c>
      <c r="B163" s="1" t="s">
        <v>294</v>
      </c>
      <c r="C163" s="1">
        <v>50</v>
      </c>
      <c r="D163" s="1">
        <v>0.2</v>
      </c>
      <c r="E163" s="2">
        <f t="shared" si="4"/>
        <v>10</v>
      </c>
    </row>
    <row r="164" ht="18" customHeight="1" spans="1:5">
      <c r="A164" s="1" t="s">
        <v>295</v>
      </c>
      <c r="B164" s="1" t="s">
        <v>296</v>
      </c>
      <c r="C164" s="1">
        <v>118000</v>
      </c>
      <c r="D164" s="1">
        <v>0.0228</v>
      </c>
      <c r="E164" s="2">
        <f t="shared" si="4"/>
        <v>2690.4</v>
      </c>
    </row>
    <row r="165" ht="18" customHeight="1" spans="1:5">
      <c r="A165" s="1" t="s">
        <v>297</v>
      </c>
      <c r="B165" s="1" t="s">
        <v>298</v>
      </c>
      <c r="C165" s="1">
        <v>5.58</v>
      </c>
      <c r="D165" s="1">
        <v>46.018</v>
      </c>
      <c r="E165" s="2">
        <f t="shared" si="4"/>
        <v>256.78044</v>
      </c>
    </row>
    <row r="166" ht="18" customHeight="1" spans="1:5">
      <c r="A166" s="1" t="s">
        <v>299</v>
      </c>
      <c r="B166" s="1" t="s">
        <v>300</v>
      </c>
      <c r="C166" s="1">
        <v>3600</v>
      </c>
      <c r="D166" s="1">
        <v>0.05</v>
      </c>
      <c r="E166" s="2">
        <f t="shared" si="4"/>
        <v>180</v>
      </c>
    </row>
    <row r="167" ht="18" customHeight="1" spans="1:5">
      <c r="A167" s="1" t="s">
        <v>299</v>
      </c>
      <c r="B167" s="1" t="s">
        <v>300</v>
      </c>
      <c r="C167" s="1">
        <v>3384</v>
      </c>
      <c r="D167" s="1">
        <v>0.05</v>
      </c>
      <c r="E167" s="2">
        <f t="shared" si="4"/>
        <v>169.2</v>
      </c>
    </row>
    <row r="168" ht="18" customHeight="1" spans="1:5">
      <c r="A168" s="1" t="s">
        <v>299</v>
      </c>
      <c r="B168" s="1" t="s">
        <v>300</v>
      </c>
      <c r="C168" s="1">
        <v>2220</v>
      </c>
      <c r="D168" s="1">
        <v>0.05</v>
      </c>
      <c r="E168" s="2">
        <f t="shared" si="4"/>
        <v>111</v>
      </c>
    </row>
    <row r="169" ht="18" customHeight="1" spans="1:5">
      <c r="A169" s="1" t="s">
        <v>301</v>
      </c>
      <c r="B169" s="1" t="s">
        <v>302</v>
      </c>
      <c r="C169" s="1">
        <f>5114-5100</f>
        <v>14</v>
      </c>
      <c r="D169" s="1">
        <v>11.89</v>
      </c>
      <c r="E169" s="2">
        <f>+D169*C169</f>
        <v>166.46</v>
      </c>
    </row>
    <row r="170" ht="18" customHeight="1" spans="1:5">
      <c r="A170" s="1" t="s">
        <v>303</v>
      </c>
      <c r="B170" s="1" t="s">
        <v>304</v>
      </c>
      <c r="C170" s="1">
        <v>13943</v>
      </c>
      <c r="D170" s="1">
        <v>4.29</v>
      </c>
      <c r="E170" s="2">
        <f>+D170*C170</f>
        <v>59815.47</v>
      </c>
    </row>
    <row r="171" spans="5:5">
      <c r="E171" s="3">
        <f>SUM(E2:E170)</f>
        <v>1362045.20991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2023-07-19T09:27:00Z</dcterms:created>
  <dcterms:modified xsi:type="dcterms:W3CDTF">2023-07-20T08:32:28Z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28F9DB45D7964A2E9F87CCDD3E2803A7_12</vt:lpwstr>
  </property>
  <property fmtid="{D5CDD505-2E9C-101B-9397-08002B2CF9AE}" pid="3" name="KSOProductBuildVer">
    <vt:lpwstr>2052-11.1.0.14309</vt:lpwstr>
  </property>
</Properties>
</file>