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  <sheet name="Sheet1" sheetId="10" r:id="rId2"/>
  </sheets>
  <definedNames>
    <definedName name="_xlnm.Print_Area" localSheetId="0">建议!$A$1:$N$29</definedName>
  </definedNames>
  <calcPr calcId="144525" concurrentCalc="0"/>
</workbook>
</file>

<file path=xl/sharedStrings.xml><?xml version="1.0" encoding="utf-8"?>
<sst xmlns="http://schemas.openxmlformats.org/spreadsheetml/2006/main" count="86" uniqueCount="62">
  <si>
    <t>零部件采购价格协议（临时）</t>
  </si>
  <si>
    <t xml:space="preserve">                                                                                                协议编号：</t>
  </si>
  <si>
    <t>甲方：长春光华荣昌汽车部件有限公司</t>
  </si>
  <si>
    <t>乙方：吉林省德邦汽车电子有限公司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</si>
  <si>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</si>
  <si>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</si>
  <si>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</si>
  <si>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</si>
  <si>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</si>
  <si>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</si>
  <si>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</si>
  <si>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</si>
  <si>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</si>
  <si>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</si>
  <si>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</si>
  <si>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</si>
  <si>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</si>
  <si>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</si>
  <si>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</si>
  <si>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</si>
  <si>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</si>
  <si>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</si>
  <si>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SLT0010873</t>
  </si>
  <si>
    <t>24V靠背加热垫总成</t>
  </si>
  <si>
    <t>件</t>
  </si>
  <si>
    <t>-</t>
  </si>
  <si>
    <t>SLT0011307</t>
  </si>
  <si>
    <t>通风加热线束总成</t>
  </si>
  <si>
    <t>BEC0010214</t>
  </si>
  <si>
    <t>24V通风加热集成控制盒总成</t>
  </si>
  <si>
    <t>SLT0011301</t>
  </si>
  <si>
    <t>24V座椅通风轴流风扇总成</t>
  </si>
  <si>
    <t>SLT0010992</t>
  </si>
  <si>
    <t>减震座椅24V坐垫加热垫总成</t>
  </si>
  <si>
    <t>BBC0010142</t>
  </si>
  <si>
    <t>加热开关总成</t>
  </si>
  <si>
    <t>SHT0010954</t>
  </si>
  <si>
    <t>驾驶员通风开关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</si>
  <si>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</si>
  <si>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07 月 30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</si>
  <si>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</si>
  <si>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</si>
  <si>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</si>
  <si>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</si>
  <si>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</si>
  <si>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</si>
  <si>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</si>
  <si>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</si>
  <si>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</si>
  <si>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</si>
  <si>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</si>
  <si>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</si>
  <si>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SL10010873</t>
  </si>
  <si>
    <t>SL10011307</t>
  </si>
  <si>
    <t>24V通风加热集成控制盒总</t>
  </si>
  <si>
    <t>配</t>
  </si>
  <si>
    <t>币</t>
  </si>
  <si>
    <t>SL10011301</t>
  </si>
  <si>
    <t>减展座椅24V坐垫加热垫总</t>
  </si>
  <si>
    <t>SL10010992</t>
  </si>
  <si>
    <t>t0</t>
  </si>
  <si>
    <t>确认签收:个金0652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</si>
</sst>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7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3" xfId="53" applyNumberFormat="1" applyFont="1" applyFill="1" applyBorder="1" applyAlignment="1">
      <alignment horizontal="center" vertical="center" shrinkToFit="1"/>
    </xf>
    <xf numFmtId="178" fontId="7" fillId="0" borderId="1" xfId="33" applyNumberFormat="1" applyFont="1" applyFill="1" applyBorder="1" applyAlignment="1">
      <alignment horizontal="center" vertical="center" wrapText="1"/>
    </xf>
    <xf numFmtId="178" fontId="6" fillId="2" borderId="4" xfId="53" applyNumberFormat="1" applyFont="1" applyFill="1" applyBorder="1" applyAlignment="1">
      <alignment horizontal="center" vertical="center" wrapText="1" shrinkToFit="1"/>
    </xf>
    <xf numFmtId="178" fontId="6" fillId="2" borderId="0" xfId="53" applyNumberFormat="1" applyFont="1" applyFill="1" applyBorder="1" applyAlignment="1">
      <alignment horizontal="center" vertical="center" shrinkToFit="1"/>
    </xf>
    <xf numFmtId="178" fontId="6" fillId="2" borderId="5" xfId="53" applyNumberFormat="1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7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1"/>
  <sheetViews>
    <sheetView tabSelected="1" topLeftCell="A12" workbookViewId="0">
      <selection activeCell="D16" sqref="D16"/>
    </sheetView>
  </sheetViews>
  <sheetFormatPr defaultColWidth="9" defaultRowHeight="14.25"/>
  <cols>
    <col min="1" max="1" width="6.5" style="2" customWidth="1"/>
    <col min="2" max="2" width="14.25" style="3" customWidth="1"/>
    <col min="3" max="3" width="27.1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ht="33" customHeight="1" spans="1:15">
      <c r="A9" s="21">
        <v>1</v>
      </c>
      <c r="B9" s="22" t="s">
        <v>22</v>
      </c>
      <c r="C9" s="22" t="s">
        <v>23</v>
      </c>
      <c r="D9" s="23"/>
      <c r="E9" s="23" t="s">
        <v>24</v>
      </c>
      <c r="F9" s="24" t="s">
        <v>25</v>
      </c>
      <c r="G9" s="25">
        <v>18.95</v>
      </c>
      <c r="H9" s="21">
        <v>0</v>
      </c>
      <c r="I9" s="21">
        <v>0</v>
      </c>
      <c r="J9" s="21">
        <v>0</v>
      </c>
      <c r="K9" s="25">
        <f>SUM(G9:J9)</f>
        <v>18.95</v>
      </c>
      <c r="L9" s="41">
        <f>K9*0.13</f>
        <v>2.4635</v>
      </c>
      <c r="M9" s="41">
        <f>K9*1.13</f>
        <v>21.4135</v>
      </c>
      <c r="N9" s="42"/>
      <c r="O9" s="43"/>
    </row>
    <row r="10" ht="33" customHeight="1" spans="1:15">
      <c r="A10" s="21">
        <v>2</v>
      </c>
      <c r="B10" s="22" t="s">
        <v>26</v>
      </c>
      <c r="C10" s="22" t="s">
        <v>27</v>
      </c>
      <c r="D10" s="23"/>
      <c r="E10" s="23" t="s">
        <v>24</v>
      </c>
      <c r="F10" s="24" t="s">
        <v>25</v>
      </c>
      <c r="G10" s="25">
        <v>44.1</v>
      </c>
      <c r="H10" s="21">
        <v>0</v>
      </c>
      <c r="I10" s="21">
        <v>0</v>
      </c>
      <c r="J10" s="21">
        <v>0</v>
      </c>
      <c r="K10" s="25">
        <f t="shared" ref="K10:K16" si="0">SUM(G10:J10)</f>
        <v>44.1</v>
      </c>
      <c r="L10" s="41">
        <f t="shared" ref="L10:L16" si="1">K10*0.13</f>
        <v>5.733</v>
      </c>
      <c r="M10" s="41">
        <f t="shared" ref="M10:M16" si="2">K10*1.13</f>
        <v>49.833</v>
      </c>
      <c r="N10" s="44"/>
      <c r="O10" s="43"/>
    </row>
    <row r="11" ht="33" customHeight="1" spans="1:15">
      <c r="A11" s="21">
        <v>3</v>
      </c>
      <c r="B11" s="22" t="s">
        <v>28</v>
      </c>
      <c r="C11" s="22" t="s">
        <v>29</v>
      </c>
      <c r="D11" s="23"/>
      <c r="E11" s="23" t="s">
        <v>24</v>
      </c>
      <c r="F11" s="24" t="s">
        <v>25</v>
      </c>
      <c r="G11" s="25">
        <v>58.8</v>
      </c>
      <c r="H11" s="21">
        <v>0</v>
      </c>
      <c r="I11" s="21">
        <v>0</v>
      </c>
      <c r="J11" s="21">
        <v>0</v>
      </c>
      <c r="K11" s="25">
        <f t="shared" si="0"/>
        <v>58.8</v>
      </c>
      <c r="L11" s="41">
        <f t="shared" si="1"/>
        <v>7.644</v>
      </c>
      <c r="M11" s="41">
        <f t="shared" si="2"/>
        <v>66.444</v>
      </c>
      <c r="N11" s="44"/>
      <c r="O11" s="43"/>
    </row>
    <row r="12" ht="33" customHeight="1" spans="1:15">
      <c r="A12" s="21">
        <v>4</v>
      </c>
      <c r="B12" s="22" t="s">
        <v>30</v>
      </c>
      <c r="C12" s="22" t="s">
        <v>31</v>
      </c>
      <c r="D12" s="23"/>
      <c r="E12" s="23" t="s">
        <v>24</v>
      </c>
      <c r="F12" s="24" t="s">
        <v>25</v>
      </c>
      <c r="G12" s="25">
        <v>66</v>
      </c>
      <c r="H12" s="21">
        <v>0</v>
      </c>
      <c r="I12" s="21">
        <v>0</v>
      </c>
      <c r="J12" s="21">
        <v>0</v>
      </c>
      <c r="K12" s="25">
        <f t="shared" si="0"/>
        <v>66</v>
      </c>
      <c r="L12" s="41">
        <f t="shared" si="1"/>
        <v>8.58</v>
      </c>
      <c r="M12" s="41">
        <f t="shared" si="2"/>
        <v>74.58</v>
      </c>
      <c r="N12" s="44"/>
      <c r="O12" s="43"/>
    </row>
    <row r="13" ht="33" customHeight="1" spans="1:15">
      <c r="A13" s="21">
        <v>5</v>
      </c>
      <c r="B13" s="22" t="s">
        <v>32</v>
      </c>
      <c r="C13" s="22" t="s">
        <v>33</v>
      </c>
      <c r="D13" s="23"/>
      <c r="E13" s="23" t="s">
        <v>24</v>
      </c>
      <c r="F13" s="24" t="s">
        <v>25</v>
      </c>
      <c r="G13" s="25">
        <v>24.96</v>
      </c>
      <c r="H13" s="21">
        <v>0</v>
      </c>
      <c r="I13" s="21">
        <v>0</v>
      </c>
      <c r="J13" s="21">
        <v>0</v>
      </c>
      <c r="K13" s="25">
        <f t="shared" si="0"/>
        <v>24.96</v>
      </c>
      <c r="L13" s="41">
        <f t="shared" si="1"/>
        <v>3.2448</v>
      </c>
      <c r="M13" s="41">
        <f t="shared" si="2"/>
        <v>28.2048</v>
      </c>
      <c r="N13" s="44"/>
      <c r="O13" s="43"/>
    </row>
    <row r="14" ht="33" customHeight="1" spans="1:15">
      <c r="A14" s="21">
        <v>6</v>
      </c>
      <c r="B14" s="22" t="s">
        <v>34</v>
      </c>
      <c r="C14" s="22" t="s">
        <v>35</v>
      </c>
      <c r="D14" s="23"/>
      <c r="E14" s="23" t="s">
        <v>24</v>
      </c>
      <c r="F14" s="24" t="s">
        <v>25</v>
      </c>
      <c r="G14" s="25">
        <v>15.78</v>
      </c>
      <c r="H14" s="21">
        <v>0</v>
      </c>
      <c r="I14" s="21">
        <v>0</v>
      </c>
      <c r="J14" s="21">
        <v>0</v>
      </c>
      <c r="K14" s="25">
        <f t="shared" si="0"/>
        <v>15.78</v>
      </c>
      <c r="L14" s="41">
        <f t="shared" si="1"/>
        <v>2.0514</v>
      </c>
      <c r="M14" s="41">
        <f t="shared" si="2"/>
        <v>17.8314</v>
      </c>
      <c r="N14" s="44"/>
      <c r="O14" s="43"/>
    </row>
    <row r="15" ht="33" customHeight="1" spans="1:15">
      <c r="A15" s="21">
        <v>7</v>
      </c>
      <c r="B15" s="22" t="s">
        <v>36</v>
      </c>
      <c r="C15" s="22" t="s">
        <v>37</v>
      </c>
      <c r="D15" s="23"/>
      <c r="E15" s="23" t="s">
        <v>24</v>
      </c>
      <c r="F15" s="24" t="s">
        <v>25</v>
      </c>
      <c r="G15" s="25">
        <v>15.78</v>
      </c>
      <c r="H15" s="21">
        <v>0</v>
      </c>
      <c r="I15" s="21">
        <v>0</v>
      </c>
      <c r="J15" s="21">
        <v>0</v>
      </c>
      <c r="K15" s="25">
        <f t="shared" si="0"/>
        <v>15.78</v>
      </c>
      <c r="L15" s="41">
        <f t="shared" si="1"/>
        <v>2.0514</v>
      </c>
      <c r="M15" s="41">
        <f t="shared" si="2"/>
        <v>17.8314</v>
      </c>
      <c r="N15" s="44"/>
      <c r="O15" s="43"/>
    </row>
    <row r="16" ht="33" customHeight="1" spans="1:15">
      <c r="A16" s="21">
        <v>8</v>
      </c>
      <c r="B16" s="23"/>
      <c r="C16" s="23"/>
      <c r="D16" s="23"/>
      <c r="E16" s="23"/>
      <c r="F16" s="24"/>
      <c r="G16" s="25"/>
      <c r="H16" s="21"/>
      <c r="I16" s="21"/>
      <c r="J16" s="21"/>
      <c r="K16" s="25"/>
      <c r="L16" s="41"/>
      <c r="M16" s="41"/>
      <c r="N16" s="44"/>
      <c r="O16" s="43"/>
    </row>
    <row r="17" s="1" customFormat="1" ht="35.25" customHeight="1" spans="1:16">
      <c r="A17" s="26" t="s">
        <v>38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  <c r="P17" s="45"/>
    </row>
    <row r="18" s="1" customFormat="1" ht="35.25" customHeight="1" spans="1:15">
      <c r="A18" s="27" t="s">
        <v>39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1" customFormat="1" ht="35.25" customHeight="1" spans="1:16">
      <c r="A19" s="28" t="s">
        <v>40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  <c r="P19" s="45"/>
    </row>
    <row r="20" s="1" customFormat="1" ht="35.25" customHeight="1" spans="1:16">
      <c r="A20" s="29" t="s">
        <v>41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  <c r="P20" s="45"/>
    </row>
    <row r="21" s="1" customFormat="1" ht="35.25" customHeight="1" spans="1:16">
      <c r="A21" s="27" t="s">
        <v>42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45"/>
    </row>
    <row r="22" s="1" customFormat="1" ht="35.25" customHeight="1" spans="1:16">
      <c r="A22" s="27" t="s">
        <v>43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45"/>
    </row>
    <row r="23" s="1" customFormat="1" ht="35.25" customHeight="1" spans="1:16">
      <c r="A23" s="30" t="s">
        <v>44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45"/>
    </row>
    <row r="24" s="1" customFormat="1" ht="35.25" customHeight="1" spans="1:16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45"/>
    </row>
    <row r="25" s="1" customFormat="1" ht="21.75" customHeight="1" spans="1:16">
      <c r="A25" s="31" t="s">
        <v>45</v>
      </c>
      <c r="B25" s="32"/>
      <c r="C25" s="33"/>
      <c r="H25" s="34" t="s">
        <v>46</v>
      </c>
      <c r="I25" s="46"/>
      <c r="J25" s="33"/>
      <c r="K25" s="36"/>
      <c r="L25" s="36"/>
      <c r="M25" s="36"/>
      <c r="N25" s="47"/>
      <c r="O25" s="48"/>
      <c r="P25" s="45"/>
    </row>
    <row r="26" s="1" customFormat="1" ht="21.75" customHeight="1" spans="1:16">
      <c r="A26" s="33" t="s">
        <v>47</v>
      </c>
      <c r="B26" s="32"/>
      <c r="C26" s="33"/>
      <c r="H26" s="1" t="s">
        <v>48</v>
      </c>
      <c r="I26" s="33"/>
      <c r="J26" s="33"/>
      <c r="K26" s="36"/>
      <c r="L26" s="33"/>
      <c r="M26" s="33"/>
      <c r="N26" s="49"/>
      <c r="O26" s="50"/>
      <c r="P26" s="45"/>
    </row>
    <row r="27" s="1" customFormat="1" ht="21.75" customHeight="1" spans="1:16">
      <c r="A27" s="33"/>
      <c r="B27" s="32"/>
      <c r="C27" s="33"/>
      <c r="I27" s="33"/>
      <c r="J27" s="33"/>
      <c r="K27" s="36"/>
      <c r="L27" s="33"/>
      <c r="M27" s="33"/>
      <c r="N27" s="49"/>
      <c r="O27" s="50"/>
      <c r="P27" s="45"/>
    </row>
    <row r="28" s="1" customFormat="1" ht="21.75" customHeight="1" spans="1:16">
      <c r="A28" s="31" t="s">
        <v>49</v>
      </c>
      <c r="B28" s="31"/>
      <c r="C28" s="35"/>
      <c r="H28" s="1" t="s">
        <v>50</v>
      </c>
      <c r="I28" s="31"/>
      <c r="J28" s="35"/>
      <c r="K28" s="36"/>
      <c r="L28" s="36"/>
      <c r="M28" s="36"/>
      <c r="N28" s="49"/>
      <c r="O28" s="50"/>
      <c r="P28" s="45"/>
    </row>
    <row r="29" s="1" customFormat="1" customHeight="1" spans="1:16">
      <c r="A29" s="36"/>
      <c r="B29" s="37" t="s">
        <v>51</v>
      </c>
      <c r="C29" s="36"/>
      <c r="I29" s="36" t="s">
        <v>51</v>
      </c>
      <c r="J29" s="36"/>
      <c r="K29" s="36"/>
      <c r="L29" s="36"/>
      <c r="M29" s="36"/>
      <c r="N29" s="49"/>
      <c r="O29" s="50"/>
      <c r="P29" s="45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  <mergeCell ref="N9:N16"/>
  </mergeCells>
  <conditionalFormatting sqref="B16">
    <cfRule type="duplicateValues" dxfId="0" priority="1"/>
  </conditionalFormatting>
  <conditionalFormatting sqref="D1:D8 D17 D19:D24 D30:D1048576 I25:I29">
    <cfRule type="duplicateValues" dxfId="0" priority="26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D32"/>
  <sheetViews>
    <sheetView topLeftCell="A10" workbookViewId="0">
      <selection activeCell="H27" sqref="H27"/>
    </sheetView>
  </sheetViews>
  <sheetFormatPr defaultColWidth="9" defaultRowHeight="13.5" outlineLevelCol="3"/>
  <cols>
    <col min="4" max="4" width="37.25" customWidth="1"/>
  </cols>
  <sheetData>
    <row r="7" spans="4:4">
      <c r="D7" t="s">
        <v>23</v>
      </c>
    </row>
    <row r="8" spans="4:4">
      <c r="D8" t="s">
        <v>52</v>
      </c>
    </row>
    <row r="9" spans="4:4">
      <c r="D9" t="s">
        <v>27</v>
      </c>
    </row>
    <row r="10" spans="4:4">
      <c r="D10" t="s">
        <v>53</v>
      </c>
    </row>
    <row r="11" spans="4:4">
      <c r="D11">
        <v>80</v>
      </c>
    </row>
    <row r="12" spans="4:4">
      <c r="D12" t="s">
        <v>24</v>
      </c>
    </row>
    <row r="13" spans="4:4">
      <c r="D13" t="s">
        <v>54</v>
      </c>
    </row>
    <row r="14" spans="4:4">
      <c r="D14" t="s">
        <v>28</v>
      </c>
    </row>
    <row r="15" spans="4:4">
      <c r="D15" t="s">
        <v>55</v>
      </c>
    </row>
    <row r="16" spans="4:4">
      <c r="D16" t="s">
        <v>56</v>
      </c>
    </row>
    <row r="17" spans="4:4">
      <c r="D17" t="s">
        <v>31</v>
      </c>
    </row>
    <row r="18" spans="4:4">
      <c r="D18" t="s">
        <v>57</v>
      </c>
    </row>
    <row r="19" spans="4:4">
      <c r="D19">
        <v>4</v>
      </c>
    </row>
    <row r="20" spans="4:4">
      <c r="D20">
        <v>80</v>
      </c>
    </row>
    <row r="21" spans="4:4">
      <c r="D21" t="s">
        <v>58</v>
      </c>
    </row>
    <row r="22" spans="4:4">
      <c r="D22" t="s">
        <v>59</v>
      </c>
    </row>
    <row r="23" spans="4:4">
      <c r="D23">
        <v>5</v>
      </c>
    </row>
    <row r="24" spans="4:4">
      <c r="D24">
        <v>8</v>
      </c>
    </row>
    <row r="25" spans="4:4">
      <c r="D25" t="s">
        <v>35</v>
      </c>
    </row>
    <row r="26" spans="4:4">
      <c r="D26" t="s">
        <v>34</v>
      </c>
    </row>
    <row r="27" spans="4:4">
      <c r="D27">
        <v>50</v>
      </c>
    </row>
    <row r="28" spans="4:4">
      <c r="D28" t="s">
        <v>60</v>
      </c>
    </row>
    <row r="29" spans="4:4">
      <c r="D29" t="s">
        <v>24</v>
      </c>
    </row>
    <row r="30" spans="4:4">
      <c r="D30" t="s">
        <v>61</v>
      </c>
    </row>
    <row r="31" spans="4:4">
      <c r="D31" t="s">
        <v>37</v>
      </c>
    </row>
    <row r="32" spans="4:4">
      <c r="D32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2023-07-25T05:20:20Z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E20B32D3C4054C9D88003DE0368EDBC5</vt:lpwstr>
  </property>
</Properties>
</file>