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北京!$A$1:$N$24</definedName>
  </definedNames>
  <calcPr calcId="145621"/>
</workbook>
</file>

<file path=xl/calcChain.xml><?xml version="1.0" encoding="utf-8"?>
<calcChain xmlns="http://schemas.openxmlformats.org/spreadsheetml/2006/main">
  <c r="K10" i="9" l="1"/>
  <c r="L10" i="9"/>
  <c r="K11" i="9"/>
  <c r="L11" i="9" s="1"/>
  <c r="L9" i="9"/>
  <c r="G10" i="9"/>
  <c r="G11" i="9"/>
  <c r="G9" i="9"/>
  <c r="K9" i="9" l="1"/>
</calcChain>
</file>

<file path=xl/sharedStrings.xml><?xml version="1.0" encoding="utf-8"?>
<sst xmlns="http://schemas.openxmlformats.org/spreadsheetml/2006/main" count="63" uniqueCount="47">
  <si>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</si>
  <si>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</si>
  <si>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</si>
  <si>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</si>
  <si>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</si>
  <si>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</si>
  <si>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</si>
  <si>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</si>
  <si>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</si>
  <si>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</si>
  <si>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</si>
  <si>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</si>
  <si>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</si>
  <si>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</si>
  <si>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</si>
  <si>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</si>
  <si>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</si>
  <si>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</si>
  <si>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</si>
  <si>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</si>
  <si>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</si>
  <si>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</si>
  <si>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</si>
  <si>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</si>
  <si>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</si>
  <si>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</si>
  <si>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</si>
  <si>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</si>
  <si>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</si>
  <si>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</si>
  <si>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</si>
  <si>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</si>
  <si>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</si>
  <si>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/</t>
    <phoneticPr fontId="5" type="noConversion"/>
  </si>
  <si>
    <t>件</t>
    <phoneticPr fontId="5" type="noConversion"/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</si>
  <si>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10%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</si>
  <si>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余姚天顺电子有限公司</t>
    </r>
    <phoneticPr fontId="4" type="noConversion"/>
  </si>
  <si>
    <t xml:space="preserve">                                                协议编号：GHRCJGXY-BJ-20230333</t>
    <phoneticPr fontId="7" type="noConversion"/>
  </si>
  <si>
    <t>乙方：余姚天顺电子有限公司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</si>
  <si>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7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9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</si>
  <si>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BEC0010258</t>
  </si>
  <si>
    <t>电动八向开关总成</t>
  </si>
  <si>
    <t>BEC0010256</t>
  </si>
  <si>
    <t>电动座椅线束总成</t>
  </si>
  <si>
    <t>BEC0010260</t>
  </si>
  <si>
    <t>腰托开关总成</t>
  </si>
  <si>
    <t>此价格仅用于研发样件结算，后期批量由河北工厂重新定价。
款到发货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</si>
</sst>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6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Normal="100" zoomScaleSheetLayoutView="70" workbookViewId="0">
      <selection activeCell="A18" sqref="A18:N18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8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375" style="20" customWidth="1"/>
    <col min="10" max="10" width="7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6.3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>
      <c r="A2" s="63" t="s">
        <v>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ht="19.5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1"/>
    </row>
    <row r="4" spans="1:205" ht="19.5" customHeight="1">
      <c r="A4" s="64" t="s">
        <v>36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31"/>
    </row>
    <row r="5" spans="1:205" ht="19.5" customHeight="1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32"/>
    </row>
    <row r="6" spans="1:205" ht="19.5" customHeight="1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3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>
      <c r="A8" s="56"/>
      <c r="B8" s="57"/>
      <c r="C8" s="58"/>
      <c r="D8" s="58"/>
      <c r="E8" s="59"/>
      <c r="F8" s="7" t="s">
        <v>29</v>
      </c>
      <c r="G8" s="7" t="s">
        <v>30</v>
      </c>
      <c r="H8" s="8" t="s">
        <v>12</v>
      </c>
      <c r="I8" s="8" t="s">
        <v>13</v>
      </c>
      <c r="J8" s="8" t="s">
        <v>14</v>
      </c>
      <c r="K8" s="49" t="s">
        <v>30</v>
      </c>
      <c r="L8" s="49"/>
      <c r="M8" s="49"/>
      <c r="N8" s="55"/>
      <c r="O8" s="6"/>
    </row>
    <row r="9" spans="1:205" s="13" customFormat="1" ht="31.5" customHeight="1">
      <c r="A9" s="9">
        <v>1</v>
      </c>
      <c r="B9" s="23" t="s">
        <v>40</v>
      </c>
      <c r="C9" s="24" t="s">
        <v>41</v>
      </c>
      <c r="D9" s="24" t="s">
        <v>33</v>
      </c>
      <c r="E9" s="25" t="s">
        <v>34</v>
      </c>
      <c r="F9" s="24" t="s">
        <v>33</v>
      </c>
      <c r="G9" s="26">
        <f>M9/1.13</f>
        <v>48.67256637168142</v>
      </c>
      <c r="H9" s="27" t="s">
        <v>25</v>
      </c>
      <c r="I9" s="27" t="s">
        <v>25</v>
      </c>
      <c r="J9" s="27" t="s">
        <v>25</v>
      </c>
      <c r="K9" s="30">
        <f>G9</f>
        <v>48.67256637168142</v>
      </c>
      <c r="L9" s="28">
        <f>K9*0.13</f>
        <v>6.3274336283185848</v>
      </c>
      <c r="M9" s="29">
        <v>55</v>
      </c>
      <c r="N9" s="50" t="s">
        <v>46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31.5" customHeight="1">
      <c r="A10" s="9">
        <v>2</v>
      </c>
      <c r="B10" s="23" t="s">
        <v>42</v>
      </c>
      <c r="C10" s="24" t="s">
        <v>43</v>
      </c>
      <c r="D10" s="24" t="s">
        <v>25</v>
      </c>
      <c r="E10" s="25" t="s">
        <v>34</v>
      </c>
      <c r="F10" s="24" t="s">
        <v>25</v>
      </c>
      <c r="G10" s="26">
        <f t="shared" ref="G10:G11" si="0">M10/1.13</f>
        <v>154.86725663716817</v>
      </c>
      <c r="H10" s="27" t="s">
        <v>25</v>
      </c>
      <c r="I10" s="27" t="s">
        <v>25</v>
      </c>
      <c r="J10" s="27" t="s">
        <v>25</v>
      </c>
      <c r="K10" s="30">
        <f t="shared" ref="K10:K11" si="1">G10</f>
        <v>154.86725663716817</v>
      </c>
      <c r="L10" s="28">
        <f t="shared" ref="L10:L11" si="2">K10*0.13</f>
        <v>20.132743362831864</v>
      </c>
      <c r="M10" s="29">
        <v>175</v>
      </c>
      <c r="N10" s="66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31.5" customHeight="1">
      <c r="A11" s="9">
        <v>3</v>
      </c>
      <c r="B11" s="23" t="s">
        <v>44</v>
      </c>
      <c r="C11" s="24" t="s">
        <v>45</v>
      </c>
      <c r="D11" s="24" t="s">
        <v>25</v>
      </c>
      <c r="E11" s="25" t="s">
        <v>34</v>
      </c>
      <c r="F11" s="24" t="s">
        <v>25</v>
      </c>
      <c r="G11" s="26">
        <f t="shared" si="0"/>
        <v>19.911504424778762</v>
      </c>
      <c r="H11" s="27" t="s">
        <v>25</v>
      </c>
      <c r="I11" s="27" t="s">
        <v>25</v>
      </c>
      <c r="J11" s="27" t="s">
        <v>25</v>
      </c>
      <c r="K11" s="30">
        <f t="shared" si="1"/>
        <v>19.911504424778762</v>
      </c>
      <c r="L11" s="28">
        <f t="shared" si="2"/>
        <v>2.5884955752212391</v>
      </c>
      <c r="M11" s="29">
        <v>22.5</v>
      </c>
      <c r="N11" s="51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5" customFormat="1" ht="17.25" customHeight="1">
      <c r="A12" s="61" t="s">
        <v>35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34"/>
      <c r="P12" s="14"/>
    </row>
    <row r="13" spans="1:205" s="15" customFormat="1" ht="17.25" customHeight="1">
      <c r="A13" s="47" t="s">
        <v>39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35"/>
      <c r="P13" s="14"/>
    </row>
    <row r="14" spans="1:205" s="15" customFormat="1" ht="17.25" customHeight="1">
      <c r="A14" s="53" t="s">
        <v>21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35"/>
      <c r="P14" s="14"/>
    </row>
    <row r="15" spans="1:205" s="15" customFormat="1" ht="17.25" customHeight="1">
      <c r="A15" s="47" t="s">
        <v>27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35"/>
      <c r="P15" s="14"/>
    </row>
    <row r="16" spans="1:205" s="15" customFormat="1" ht="17.25" customHeight="1">
      <c r="A16" s="47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35"/>
      <c r="P16" s="14"/>
    </row>
    <row r="17" spans="1:16" s="15" customFormat="1" ht="17.25" customHeight="1">
      <c r="A17" s="47" t="s">
        <v>22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35"/>
      <c r="P17" s="14"/>
    </row>
    <row r="18" spans="1:16" s="15" customFormat="1" ht="17.25" customHeight="1">
      <c r="A18" s="48" t="s">
        <v>23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36"/>
      <c r="P18" s="14"/>
    </row>
    <row r="19" spans="1:16" s="15" customFormat="1" ht="8.2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7"/>
      <c r="L19" s="36"/>
      <c r="M19" s="36"/>
      <c r="N19" s="36"/>
      <c r="O19" s="36"/>
      <c r="P19" s="14"/>
    </row>
    <row r="20" spans="1:16" s="15" customFormat="1" ht="17.25" customHeight="1">
      <c r="A20" s="38" t="s">
        <v>32</v>
      </c>
      <c r="B20" s="39"/>
      <c r="C20" s="40"/>
      <c r="H20" s="15" t="s">
        <v>38</v>
      </c>
      <c r="I20" s="41"/>
      <c r="J20" s="40"/>
      <c r="K20" s="42"/>
      <c r="L20" s="43"/>
      <c r="M20" s="43"/>
      <c r="N20" s="44"/>
      <c r="O20" s="45"/>
      <c r="P20" s="14"/>
    </row>
    <row r="21" spans="1:16" s="15" customFormat="1" ht="17.25" customHeight="1">
      <c r="A21" s="40" t="s">
        <v>19</v>
      </c>
      <c r="B21" s="39"/>
      <c r="C21" s="40"/>
      <c r="H21" s="15" t="s">
        <v>15</v>
      </c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>
      <c r="A22" s="40"/>
      <c r="B22" s="39"/>
      <c r="C22" s="40"/>
      <c r="I22" s="40"/>
      <c r="J22" s="40"/>
      <c r="K22" s="42"/>
      <c r="L22" s="40"/>
      <c r="M22" s="40"/>
      <c r="N22" s="16"/>
      <c r="O22" s="17"/>
      <c r="P22" s="14"/>
    </row>
    <row r="23" spans="1:16" s="15" customFormat="1" ht="17.25" customHeight="1">
      <c r="A23" s="38" t="s">
        <v>20</v>
      </c>
      <c r="B23" s="38"/>
      <c r="C23" s="46"/>
      <c r="H23" s="15" t="s">
        <v>16</v>
      </c>
      <c r="I23" s="38"/>
      <c r="J23" s="46"/>
      <c r="K23" s="42"/>
      <c r="L23" s="43"/>
      <c r="M23" s="43"/>
      <c r="N23" s="16"/>
      <c r="O23" s="17"/>
      <c r="P23" s="14"/>
    </row>
    <row r="24" spans="1:16" s="15" customFormat="1" ht="17.25" customHeight="1">
      <c r="A24" s="43"/>
      <c r="B24" s="43" t="s">
        <v>18</v>
      </c>
      <c r="C24" s="43"/>
      <c r="I24" s="43" t="s">
        <v>17</v>
      </c>
      <c r="J24" s="43"/>
      <c r="K24" s="42"/>
      <c r="L24" s="43"/>
      <c r="M24" s="43"/>
      <c r="N24" s="16"/>
      <c r="O24" s="17"/>
      <c r="P24" s="14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3">
    <mergeCell ref="A1:N1"/>
    <mergeCell ref="A2:N2"/>
    <mergeCell ref="A3:N3"/>
    <mergeCell ref="A4:N4"/>
    <mergeCell ref="A5:N5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3:N13"/>
    <mergeCell ref="A17:N17"/>
    <mergeCell ref="A18:N18"/>
    <mergeCell ref="K8:M8"/>
    <mergeCell ref="A16:N16"/>
    <mergeCell ref="N9:N11"/>
  </mergeCells>
  <phoneticPr fontId="5" type="noConversion"/>
  <conditionalFormatting sqref="D25:D1048576 I20:I24 D1:D19">
    <cfRule type="duplicateValues" dxfId="1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2023-02-17T09:18:17Z</cp:lastPrinted>
  <dcterms:created xsi:type="dcterms:W3CDTF">2006-09-13T11:21:00Z</dcterms:created>
  <dcterms:modified xsi:type="dcterms:W3CDTF">2023-07-29T02:11:46Z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