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北京!$A$1:$N$22</definedName>
    <definedName name="_xlnm.Print_Area" localSheetId="0">'北京 (2)'!$A$1:$N$25</definedName>
  </definedNames>
  <calcPr calcId="145621"/>
</workbook>
</file>

<file path=xl/calcChain.xml><?xml version="1.0" encoding="utf-8"?>
<calcChain xmlns="http://schemas.openxmlformats.org/spreadsheetml/2006/main">
  <c r="L10" i="10" l="1"/>
  <c r="M10" i="10" s="1"/>
  <c r="L11" i="10"/>
  <c r="M11" i="10" s="1"/>
  <c r="L12" i="10"/>
  <c r="M12" i="10" s="1"/>
  <c r="L9" i="10"/>
  <c r="M9" i="10" s="1"/>
  <c r="L9" i="9" l="1"/>
  <c r="M9" i="9" s="1"/>
</calcChain>
</file>

<file path=xl/sharedStrings.xml><?xml version="1.0" encoding="utf-8"?>
<sst xmlns="http://schemas.openxmlformats.org/spreadsheetml/2006/main" count="113" uniqueCount="52">
  <si>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</si>
  <si>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</si>
  <si>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</si>
  <si>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</si>
  <si>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</si>
  <si>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</si>
  <si>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</si>
  <si>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</si>
  <si>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</si>
  <si>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</si>
  <si>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</si>
  <si>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</si>
  <si>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</si>
  <si>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</si>
  <si>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</si>
  <si>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</si>
  <si>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</si>
  <si>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</si>
  <si>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</si>
  <si>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</si>
  <si>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</si>
  <si>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</si>
  <si>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</si>
  <si>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</si>
  <si>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</si>
  <si>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</si>
  <si>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</si>
  <si>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</si>
  <si>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</si>
  <si>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</si>
  <si>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仅用于研发样件结算</t>
    <phoneticPr fontId="5" type="noConversion"/>
  </si>
  <si>
    <t>公斤</t>
    <phoneticPr fontId="5" type="noConversion"/>
  </si>
  <si>
    <t>2022年</t>
    <phoneticPr fontId="7" type="noConversion"/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</si>
  <si>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</si>
  <si>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</si>
  <si>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</si>
  <si>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</si>
  <si>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                                                协议编号：GHRCJGXY-BJ-20230263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</si>
  <si>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苏州禾昌聚合材料股份有限公司</t>
    </r>
    <phoneticPr fontId="4" type="noConversion"/>
  </si>
  <si>
    <t>乙方：苏州禾昌聚合材料股份有限公司</t>
    <phoneticPr fontId="5" type="noConversion"/>
  </si>
  <si>
    <t>PP-T20注塑料</t>
    <phoneticPr fontId="5" type="noConversion"/>
  </si>
  <si>
    <t>PP-TW2</t>
    <phoneticPr fontId="5" type="noConversion"/>
  </si>
  <si>
    <t xml:space="preserve">                                                协议编号：GHRCJGXY-BJ-20230334</t>
    <phoneticPr fontId="7" type="noConversion"/>
  </si>
  <si>
    <t>冷灰色</t>
  </si>
  <si>
    <t>ABS注塑料</t>
    <phoneticPr fontId="5" type="noConversion"/>
  </si>
  <si>
    <t>PA6-GF30注塑料</t>
    <phoneticPr fontId="5" type="noConversion"/>
  </si>
  <si>
    <t>PC+ABS注塑料</t>
    <phoneticPr fontId="5" type="noConversion"/>
  </si>
  <si>
    <t>ARH10-BY</t>
    <phoneticPr fontId="5" type="noConversion"/>
  </si>
  <si>
    <t>N6G30A10</t>
    <phoneticPr fontId="5" type="noConversion"/>
  </si>
  <si>
    <t>CA60</t>
    <phoneticPr fontId="5" type="noConversion"/>
  </si>
  <si>
    <t>价格仅用于研发样件结算，后期批量由河北工厂重新定价。
入库结算，账期30天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</si>
  <si>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7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 xml:space="preserve"> 9 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</si>
</sst>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  <numFmt numFmtId="182" formatCode="0.0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0" xfId="7" applyFont="1" applyFill="1" applyBorder="1" applyAlignment="1">
      <alignment horizontal="center" vertical="center" shrinkToFi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4" fillId="0" borderId="6" xfId="7" applyFont="1" applyFill="1" applyBorder="1" applyAlignment="1">
      <alignment horizontal="center" vertical="center" wrapText="1" shrinkToFit="1"/>
    </xf>
    <xf numFmtId="178" fontId="19" fillId="0" borderId="1" xfId="7" applyNumberFormat="1" applyFont="1" applyFill="1" applyBorder="1" applyAlignment="1">
      <alignment horizontal="center" vertical="center" wrapText="1"/>
    </xf>
    <xf numFmtId="0" fontId="20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2" fontId="20" fillId="0" borderId="1" xfId="8" applyNumberFormat="1" applyFont="1" applyFill="1" applyBorder="1" applyAlignment="1">
      <alignment horizontal="center" vertical="center"/>
    </xf>
    <xf numFmtId="0" fontId="20" fillId="0" borderId="1" xfId="7" applyFont="1" applyFill="1" applyBorder="1" applyAlignment="1">
      <alignment horizontal="center" vertical="center"/>
    </xf>
    <xf numFmtId="179" fontId="20" fillId="0" borderId="1" xfId="6" applyNumberFormat="1" applyFont="1" applyFill="1" applyBorder="1" applyAlignment="1">
      <alignment horizontal="center" vertical="center"/>
    </xf>
    <xf numFmtId="2" fontId="20" fillId="0" borderId="1" xfId="8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Normal="100" zoomScaleSheetLayoutView="70" workbookViewId="0">
      <selection activeCell="A16" sqref="A16:N16"/>
    </sheetView>
  </sheetViews>
  <sheetFormatPr defaultRowHeight="14.25"/>
  <cols>
    <col min="1" max="1" width="5.5" style="3" customWidth="1"/>
    <col min="2" max="2" width="10.25" style="22" customWidth="1"/>
    <col min="3" max="3" width="16.375" style="3" customWidth="1"/>
    <col min="4" max="4" width="10.875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75" style="20" customWidth="1"/>
    <col min="10" max="10" width="7.25" style="20" customWidth="1"/>
    <col min="11" max="11" width="13.25" style="20" customWidth="1"/>
    <col min="12" max="12" width="9" style="20" customWidth="1"/>
    <col min="13" max="13" width="12.875" style="20" customWidth="1"/>
    <col min="14" max="14" width="17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4"/>
    </row>
    <row r="2" spans="1:205" ht="16.5" customHeight="1">
      <c r="A2" s="59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5"/>
    </row>
    <row r="3" spans="1:205" ht="19.5" customHeight="1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56"/>
    </row>
    <row r="4" spans="1:205" ht="19.5" customHeight="1">
      <c r="A4" s="60" t="s">
        <v>38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56"/>
    </row>
    <row r="5" spans="1:205" ht="19.5" customHeight="1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57"/>
    </row>
    <row r="6" spans="1:205" ht="19.5" customHeight="1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51"/>
    </row>
    <row r="7" spans="1:205" ht="33.75" customHeight="1">
      <c r="A7" s="66" t="s">
        <v>0</v>
      </c>
      <c r="B7" s="67" t="s">
        <v>1</v>
      </c>
      <c r="C7" s="68" t="s">
        <v>2</v>
      </c>
      <c r="D7" s="68" t="s">
        <v>3</v>
      </c>
      <c r="E7" s="69" t="s">
        <v>4</v>
      </c>
      <c r="F7" s="70" t="s">
        <v>7</v>
      </c>
      <c r="G7" s="70"/>
      <c r="H7" s="64" t="s">
        <v>8</v>
      </c>
      <c r="I7" s="64"/>
      <c r="J7" s="64"/>
      <c r="K7" s="50" t="s">
        <v>9</v>
      </c>
      <c r="L7" s="50" t="s">
        <v>10</v>
      </c>
      <c r="M7" s="50" t="s">
        <v>11</v>
      </c>
      <c r="N7" s="65" t="s">
        <v>5</v>
      </c>
      <c r="O7" s="6"/>
    </row>
    <row r="8" spans="1:205" ht="26.25" customHeight="1">
      <c r="A8" s="66"/>
      <c r="B8" s="67"/>
      <c r="C8" s="68"/>
      <c r="D8" s="68"/>
      <c r="E8" s="69"/>
      <c r="F8" s="53" t="s">
        <v>32</v>
      </c>
      <c r="G8" s="53" t="s">
        <v>33</v>
      </c>
      <c r="H8" s="8" t="s">
        <v>12</v>
      </c>
      <c r="I8" s="8" t="s">
        <v>13</v>
      </c>
      <c r="J8" s="8" t="s">
        <v>14</v>
      </c>
      <c r="K8" s="74" t="s">
        <v>33</v>
      </c>
      <c r="L8" s="74"/>
      <c r="M8" s="74"/>
      <c r="N8" s="65"/>
      <c r="O8" s="6"/>
    </row>
    <row r="9" spans="1:205" s="13" customFormat="1" ht="26.25" customHeight="1">
      <c r="A9" s="9">
        <v>1</v>
      </c>
      <c r="B9" s="79" t="s">
        <v>47</v>
      </c>
      <c r="C9" s="80" t="s">
        <v>44</v>
      </c>
      <c r="D9" s="80" t="s">
        <v>43</v>
      </c>
      <c r="E9" s="81" t="s">
        <v>31</v>
      </c>
      <c r="F9" s="80"/>
      <c r="G9" s="82">
        <v>14.5</v>
      </c>
      <c r="H9" s="83" t="s">
        <v>25</v>
      </c>
      <c r="I9" s="83" t="s">
        <v>25</v>
      </c>
      <c r="J9" s="83" t="s">
        <v>25</v>
      </c>
      <c r="K9" s="82">
        <v>14.5</v>
      </c>
      <c r="L9" s="84">
        <f>K9*0.13</f>
        <v>1.885</v>
      </c>
      <c r="M9" s="85">
        <f>K9+L9</f>
        <v>16.385000000000002</v>
      </c>
      <c r="N9" s="76" t="s">
        <v>50</v>
      </c>
      <c r="O9" s="75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6.25" customHeight="1">
      <c r="A10" s="9">
        <v>2</v>
      </c>
      <c r="B10" s="79" t="s">
        <v>48</v>
      </c>
      <c r="C10" s="80" t="s">
        <v>45</v>
      </c>
      <c r="D10" s="80" t="s">
        <v>43</v>
      </c>
      <c r="E10" s="81" t="s">
        <v>31</v>
      </c>
      <c r="F10" s="80"/>
      <c r="G10" s="82">
        <v>16</v>
      </c>
      <c r="H10" s="83" t="s">
        <v>25</v>
      </c>
      <c r="I10" s="83" t="s">
        <v>25</v>
      </c>
      <c r="J10" s="83" t="s">
        <v>25</v>
      </c>
      <c r="K10" s="82">
        <v>16</v>
      </c>
      <c r="L10" s="84">
        <f t="shared" ref="L10:L12" si="0">K10*0.13</f>
        <v>2.08</v>
      </c>
      <c r="M10" s="85">
        <f t="shared" ref="M10:M12" si="1">K10+L10</f>
        <v>18.079999999999998</v>
      </c>
      <c r="N10" s="77"/>
      <c r="O10" s="75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6.25" customHeight="1">
      <c r="A11" s="9">
        <v>3</v>
      </c>
      <c r="B11" s="79" t="s">
        <v>49</v>
      </c>
      <c r="C11" s="80" t="s">
        <v>46</v>
      </c>
      <c r="D11" s="80" t="s">
        <v>43</v>
      </c>
      <c r="E11" s="81" t="s">
        <v>31</v>
      </c>
      <c r="F11" s="80"/>
      <c r="G11" s="82">
        <v>19</v>
      </c>
      <c r="H11" s="83" t="s">
        <v>25</v>
      </c>
      <c r="I11" s="83" t="s">
        <v>25</v>
      </c>
      <c r="J11" s="83" t="s">
        <v>25</v>
      </c>
      <c r="K11" s="82">
        <v>19</v>
      </c>
      <c r="L11" s="84">
        <f t="shared" si="0"/>
        <v>2.4700000000000002</v>
      </c>
      <c r="M11" s="85">
        <f t="shared" si="1"/>
        <v>21.47</v>
      </c>
      <c r="N11" s="77"/>
      <c r="O11" s="75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6.25" customHeight="1">
      <c r="A12" s="9">
        <v>4</v>
      </c>
      <c r="B12" s="79" t="s">
        <v>41</v>
      </c>
      <c r="C12" s="80" t="s">
        <v>40</v>
      </c>
      <c r="D12" s="80" t="s">
        <v>43</v>
      </c>
      <c r="E12" s="81" t="s">
        <v>31</v>
      </c>
      <c r="F12" s="80"/>
      <c r="G12" s="82">
        <v>10.199999999999999</v>
      </c>
      <c r="H12" s="83" t="s">
        <v>25</v>
      </c>
      <c r="I12" s="83" t="s">
        <v>25</v>
      </c>
      <c r="J12" s="83" t="s">
        <v>25</v>
      </c>
      <c r="K12" s="82">
        <v>10.199999999999999</v>
      </c>
      <c r="L12" s="84">
        <f t="shared" si="0"/>
        <v>1.3259999999999998</v>
      </c>
      <c r="M12" s="85">
        <f t="shared" si="1"/>
        <v>11.526</v>
      </c>
      <c r="N12" s="78"/>
      <c r="O12" s="75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5" customFormat="1" ht="17.25" customHeight="1">
      <c r="A13" s="71" t="s">
        <v>27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52"/>
      <c r="P13" s="14"/>
    </row>
    <row r="14" spans="1:205" s="15" customFormat="1" ht="17.25" customHeight="1">
      <c r="A14" s="72" t="s">
        <v>51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48"/>
      <c r="P14" s="14"/>
    </row>
    <row r="15" spans="1:205" s="15" customFormat="1" ht="17.25" customHeight="1">
      <c r="A15" s="63" t="s">
        <v>21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48"/>
      <c r="P15" s="14"/>
    </row>
    <row r="16" spans="1:205" s="15" customFormat="1" ht="17.25" customHeight="1">
      <c r="A16" s="72" t="s">
        <v>28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48"/>
      <c r="P16" s="14"/>
    </row>
    <row r="17" spans="1:16" s="15" customFormat="1" ht="17.25" customHeight="1">
      <c r="A17" s="72" t="s">
        <v>24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48"/>
      <c r="P17" s="14"/>
    </row>
    <row r="18" spans="1:16" s="15" customFormat="1" ht="17.25" customHeight="1">
      <c r="A18" s="72" t="s">
        <v>22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48"/>
      <c r="P18" s="14"/>
    </row>
    <row r="19" spans="1:16" s="15" customFormat="1" ht="17.25" customHeight="1">
      <c r="A19" s="73" t="s">
        <v>23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49"/>
      <c r="P19" s="14"/>
    </row>
    <row r="20" spans="1:16" s="15" customFormat="1" ht="8.2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37"/>
      <c r="L20" s="49"/>
      <c r="M20" s="49"/>
      <c r="N20" s="49"/>
      <c r="O20" s="49"/>
      <c r="P20" s="14"/>
    </row>
    <row r="21" spans="1:16" s="15" customFormat="1" ht="17.25" customHeight="1">
      <c r="A21" s="38" t="s">
        <v>36</v>
      </c>
      <c r="B21" s="39"/>
      <c r="C21" s="40"/>
      <c r="H21" s="15" t="s">
        <v>39</v>
      </c>
      <c r="I21" s="41"/>
      <c r="J21" s="40"/>
      <c r="K21" s="42"/>
      <c r="L21" s="43"/>
      <c r="M21" s="43"/>
      <c r="N21" s="44"/>
      <c r="O21" s="45"/>
      <c r="P21" s="14"/>
    </row>
    <row r="22" spans="1:16" s="15" customFormat="1" ht="17.25" customHeight="1">
      <c r="A22" s="40" t="s">
        <v>19</v>
      </c>
      <c r="B22" s="39"/>
      <c r="C22" s="40"/>
      <c r="H22" s="15" t="s">
        <v>15</v>
      </c>
      <c r="I22" s="40"/>
      <c r="J22" s="40"/>
      <c r="K22" s="42"/>
      <c r="L22" s="40"/>
      <c r="M22" s="40"/>
      <c r="N22" s="16"/>
      <c r="O22" s="17"/>
      <c r="P22" s="14"/>
    </row>
    <row r="23" spans="1:16" s="15" customFormat="1" ht="17.25" customHeight="1">
      <c r="A23" s="40"/>
      <c r="B23" s="39"/>
      <c r="C23" s="40"/>
      <c r="I23" s="40"/>
      <c r="J23" s="40"/>
      <c r="K23" s="42"/>
      <c r="L23" s="40"/>
      <c r="M23" s="40"/>
      <c r="N23" s="16"/>
      <c r="O23" s="17"/>
      <c r="P23" s="14"/>
    </row>
    <row r="24" spans="1:16" s="15" customFormat="1" ht="17.25" customHeight="1">
      <c r="A24" s="38" t="s">
        <v>20</v>
      </c>
      <c r="B24" s="38"/>
      <c r="C24" s="46"/>
      <c r="H24" s="15" t="s">
        <v>16</v>
      </c>
      <c r="I24" s="38"/>
      <c r="J24" s="46"/>
      <c r="K24" s="42"/>
      <c r="L24" s="43"/>
      <c r="M24" s="43"/>
      <c r="N24" s="16"/>
      <c r="O24" s="17"/>
      <c r="P24" s="14"/>
    </row>
    <row r="25" spans="1:16" s="15" customFormat="1" ht="17.25" customHeight="1">
      <c r="A25" s="43"/>
      <c r="B25" s="43" t="s">
        <v>18</v>
      </c>
      <c r="C25" s="43"/>
      <c r="I25" s="43" t="s">
        <v>17</v>
      </c>
      <c r="J25" s="43"/>
      <c r="K25" s="42"/>
      <c r="L25" s="43"/>
      <c r="M25" s="43"/>
      <c r="N25" s="16"/>
      <c r="O25" s="17"/>
      <c r="P25" s="14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6:N16"/>
    <mergeCell ref="A17:N17"/>
    <mergeCell ref="A18:N18"/>
    <mergeCell ref="A19:N19"/>
    <mergeCell ref="N9:N12"/>
    <mergeCell ref="H7:J7"/>
    <mergeCell ref="N7:N8"/>
    <mergeCell ref="K8:M8"/>
    <mergeCell ref="A13:N13"/>
    <mergeCell ref="A14:N14"/>
    <mergeCell ref="A15:N15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D26:D1048576 I21:I25 D1:D20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D20" sqref="D20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"/>
    </row>
    <row r="2" spans="1:205" ht="16.5" customHeight="1">
      <c r="A2" s="59" t="s">
        <v>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"/>
    </row>
    <row r="3" spans="1:205" ht="19.5" customHeight="1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31"/>
    </row>
    <row r="4" spans="1:205" ht="19.5" customHeight="1">
      <c r="A4" s="60" t="s">
        <v>38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31"/>
    </row>
    <row r="5" spans="1:205" ht="19.5" customHeight="1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32"/>
    </row>
    <row r="6" spans="1:205" ht="19.5" customHeight="1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33"/>
    </row>
    <row r="7" spans="1:205" ht="33.75" customHeight="1">
      <c r="A7" s="66" t="s">
        <v>0</v>
      </c>
      <c r="B7" s="67" t="s">
        <v>1</v>
      </c>
      <c r="C7" s="68" t="s">
        <v>2</v>
      </c>
      <c r="D7" s="68" t="s">
        <v>3</v>
      </c>
      <c r="E7" s="69" t="s">
        <v>4</v>
      </c>
      <c r="F7" s="70" t="s">
        <v>7</v>
      </c>
      <c r="G7" s="70"/>
      <c r="H7" s="64" t="s">
        <v>8</v>
      </c>
      <c r="I7" s="64"/>
      <c r="J7" s="64"/>
      <c r="K7" s="5" t="s">
        <v>9</v>
      </c>
      <c r="L7" s="5" t="s">
        <v>10</v>
      </c>
      <c r="M7" s="5" t="s">
        <v>11</v>
      </c>
      <c r="N7" s="65" t="s">
        <v>5</v>
      </c>
      <c r="O7" s="6"/>
    </row>
    <row r="8" spans="1:205" ht="21.75" customHeight="1">
      <c r="A8" s="66"/>
      <c r="B8" s="67"/>
      <c r="C8" s="68"/>
      <c r="D8" s="68"/>
      <c r="E8" s="69"/>
      <c r="F8" s="7" t="s">
        <v>32</v>
      </c>
      <c r="G8" s="7" t="s">
        <v>33</v>
      </c>
      <c r="H8" s="8" t="s">
        <v>12</v>
      </c>
      <c r="I8" s="8" t="s">
        <v>13</v>
      </c>
      <c r="J8" s="8" t="s">
        <v>14</v>
      </c>
      <c r="K8" s="74" t="s">
        <v>33</v>
      </c>
      <c r="L8" s="74"/>
      <c r="M8" s="74"/>
      <c r="N8" s="65"/>
      <c r="O8" s="6"/>
    </row>
    <row r="9" spans="1:205" s="13" customFormat="1" ht="24" customHeight="1">
      <c r="A9" s="9">
        <v>1</v>
      </c>
      <c r="B9" s="23" t="s">
        <v>41</v>
      </c>
      <c r="C9" s="24" t="s">
        <v>40</v>
      </c>
      <c r="D9" s="24" t="s">
        <v>41</v>
      </c>
      <c r="E9" s="25" t="s">
        <v>31</v>
      </c>
      <c r="F9" s="24"/>
      <c r="G9" s="26">
        <v>10.199999999999999</v>
      </c>
      <c r="H9" s="27" t="s">
        <v>25</v>
      </c>
      <c r="I9" s="27" t="s">
        <v>25</v>
      </c>
      <c r="J9" s="27" t="s">
        <v>25</v>
      </c>
      <c r="K9" s="30">
        <v>10.199999999999999</v>
      </c>
      <c r="L9" s="28">
        <f>K9*0.13</f>
        <v>1.3259999999999998</v>
      </c>
      <c r="M9" s="29">
        <f>K9+L9</f>
        <v>11.526</v>
      </c>
      <c r="N9" s="47" t="s">
        <v>30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71" t="s">
        <v>27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34"/>
      <c r="P10" s="14"/>
    </row>
    <row r="11" spans="1:205" s="15" customFormat="1" ht="17.25" customHeight="1">
      <c r="A11" s="72" t="s">
        <v>34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35"/>
      <c r="P11" s="14"/>
    </row>
    <row r="12" spans="1:205" s="15" customFormat="1" ht="17.25" customHeight="1">
      <c r="A12" s="63" t="s">
        <v>21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35"/>
      <c r="P12" s="14"/>
    </row>
    <row r="13" spans="1:205" s="15" customFormat="1" ht="17.25" customHeight="1">
      <c r="A13" s="72" t="s">
        <v>28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35"/>
      <c r="P13" s="14"/>
    </row>
    <row r="14" spans="1:205" s="15" customFormat="1" ht="17.25" customHeight="1">
      <c r="A14" s="72" t="s">
        <v>24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35"/>
      <c r="P14" s="14"/>
    </row>
    <row r="15" spans="1:205" s="15" customFormat="1" ht="17.25" customHeight="1">
      <c r="A15" s="72" t="s">
        <v>22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35"/>
      <c r="P15" s="14"/>
    </row>
    <row r="16" spans="1:205" s="15" customFormat="1" ht="17.25" customHeight="1">
      <c r="A16" s="73" t="s">
        <v>23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36"/>
      <c r="P16" s="14"/>
    </row>
    <row r="17" spans="1:16" s="15" customFormat="1" ht="8.2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6"/>
      <c r="M17" s="36"/>
      <c r="N17" s="36"/>
      <c r="O17" s="36"/>
      <c r="P17" s="14"/>
    </row>
    <row r="18" spans="1:16" s="15" customFormat="1" ht="17.25" customHeight="1">
      <c r="A18" s="38" t="s">
        <v>36</v>
      </c>
      <c r="B18" s="39"/>
      <c r="C18" s="40"/>
      <c r="H18" s="15" t="s">
        <v>39</v>
      </c>
      <c r="I18" s="41"/>
      <c r="J18" s="40"/>
      <c r="K18" s="42"/>
      <c r="L18" s="43"/>
      <c r="M18" s="43"/>
      <c r="N18" s="44"/>
      <c r="O18" s="45"/>
      <c r="P18" s="14"/>
    </row>
    <row r="19" spans="1:16" s="15" customFormat="1" ht="17.25" customHeight="1">
      <c r="A19" s="40" t="s">
        <v>19</v>
      </c>
      <c r="B19" s="39"/>
      <c r="C19" s="40"/>
      <c r="H19" s="15" t="s">
        <v>15</v>
      </c>
      <c r="I19" s="40"/>
      <c r="J19" s="40"/>
      <c r="K19" s="42"/>
      <c r="L19" s="40"/>
      <c r="M19" s="40"/>
      <c r="N19" s="16"/>
      <c r="O19" s="17"/>
      <c r="P19" s="14"/>
    </row>
    <row r="20" spans="1:16" s="15" customFormat="1" ht="17.25" customHeight="1">
      <c r="A20" s="40"/>
      <c r="B20" s="39"/>
      <c r="C20" s="40"/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>
      <c r="A21" s="38" t="s">
        <v>20</v>
      </c>
      <c r="B21" s="38"/>
      <c r="C21" s="46"/>
      <c r="H21" s="15" t="s">
        <v>16</v>
      </c>
      <c r="I21" s="38"/>
      <c r="J21" s="46"/>
      <c r="K21" s="42"/>
      <c r="L21" s="43"/>
      <c r="M21" s="43"/>
      <c r="N21" s="16"/>
      <c r="O21" s="17"/>
      <c r="P21" s="14"/>
    </row>
    <row r="22" spans="1:16" s="15" customFormat="1" ht="17.25" customHeight="1">
      <c r="A22" s="43"/>
      <c r="B22" s="43" t="s">
        <v>18</v>
      </c>
      <c r="C22" s="43"/>
      <c r="I22" s="43" t="s">
        <v>17</v>
      </c>
      <c r="J22" s="43"/>
      <c r="K22" s="42"/>
      <c r="L22" s="43"/>
      <c r="M22" s="43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2023-07-29T04:32:05Z</cp:lastPrinted>
  <dcterms:created xsi:type="dcterms:W3CDTF">2006-09-13T11:21:00Z</dcterms:created>
  <dcterms:modified xsi:type="dcterms:W3CDTF">2023-07-29T04:32:44Z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