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<sst xmlns="http://schemas.openxmlformats.org/spreadsheetml/2006/main" count="37" uniqueCount="12">
  <si>
    <t>面料价格对比清单</t>
  </si>
  <si>
    <t>序号</t>
  </si>
  <si>
    <t>物料名称</t>
  </si>
  <si>
    <t>青岛福基</t>
  </si>
  <si>
    <t>山东金达</t>
  </si>
  <si>
    <t>差价</t>
  </si>
  <si>
    <t>降幅</t>
  </si>
  <si>
    <t>不含价格</t>
  </si>
  <si>
    <t>含税价格</t>
  </si>
  <si>
    <t>K1中期改款主料</t>
  </si>
  <si>
    <t>K1中期改款辅料</t>
  </si>
  <si>
    <t>山东昊烨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</si>
</sst>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.0000"/>
  </numFmts>
  <fonts count="30">
    <font>
      <sz val="11"/>
      <color theme="1"/>
      <name val="宋体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宋体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178" fontId="0" fillId="4" borderId="1" xfId="49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0" fontId="8" fillId="4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18"/>
  <sheetViews>
    <sheetView tabSelected="1" workbookViewId="0">
      <selection activeCell="L9" sqref="L9"/>
    </sheetView>
  </sheetViews>
  <sheetFormatPr defaultColWidth="9" defaultRowHeight="13.5"/>
  <cols>
    <col min="1" max="1" width="4.5" customWidth="1"/>
    <col min="3" max="3" width="18.125" customWidth="1"/>
    <col min="4" max="4" width="10.75" customWidth="1"/>
    <col min="5" max="5" width="10.375" customWidth="1"/>
    <col min="6" max="6" width="11.75" customWidth="1"/>
    <col min="7" max="7" width="10.25" customWidth="1"/>
    <col min="8" max="8" width="10.5" customWidth="1"/>
    <col min="9" max="9" width="12" customWidth="1"/>
  </cols>
  <sheetData>
    <row r="2" ht="21" spans="2:9">
      <c r="B2" s="1" t="s">
        <v>0</v>
      </c>
      <c r="C2" s="1"/>
      <c r="D2" s="2"/>
      <c r="E2" s="1"/>
      <c r="F2" s="1"/>
      <c r="G2" s="1"/>
      <c r="H2" s="1"/>
      <c r="I2" s="1"/>
    </row>
    <row r="3" ht="21" customHeight="1" spans="2:9">
      <c r="B3" s="3" t="s">
        <v>1</v>
      </c>
      <c r="C3" s="3" t="s">
        <v>2</v>
      </c>
      <c r="D3" s="4" t="s">
        <v>3</v>
      </c>
      <c r="E3" s="5"/>
      <c r="F3" s="6" t="s">
        <v>4</v>
      </c>
      <c r="G3" s="6"/>
      <c r="H3" s="7" t="s">
        <v>5</v>
      </c>
      <c r="I3" s="7" t="s">
        <v>6</v>
      </c>
    </row>
    <row r="4" ht="14.25" spans="2:9">
      <c r="B4" s="3"/>
      <c r="C4" s="3"/>
      <c r="D4" s="8" t="s">
        <v>7</v>
      </c>
      <c r="E4" s="9" t="s">
        <v>8</v>
      </c>
      <c r="F4" s="10" t="s">
        <v>7</v>
      </c>
      <c r="G4" s="10" t="s">
        <v>8</v>
      </c>
      <c r="H4" s="11"/>
      <c r="I4" s="11"/>
    </row>
    <row r="5" ht="27" spans="2:9">
      <c r="B5" s="12">
        <v>1</v>
      </c>
      <c r="C5" s="13" t="s">
        <v>9</v>
      </c>
      <c r="D5" s="14">
        <f>E5/1.13</f>
        <v>33.6283185840708</v>
      </c>
      <c r="E5" s="15">
        <v>38</v>
      </c>
      <c r="F5" s="16">
        <v>25.66</v>
      </c>
      <c r="G5" s="17">
        <f>F5*1.13</f>
        <v>28.9958</v>
      </c>
      <c r="H5" s="18">
        <f>E5-G5</f>
        <v>9.0042</v>
      </c>
      <c r="I5" s="23">
        <f>H5/E5</f>
        <v>0.236952631578947</v>
      </c>
    </row>
    <row r="6" ht="27" spans="2:9">
      <c r="B6" s="12">
        <v>2</v>
      </c>
      <c r="C6" s="13" t="s">
        <v>10</v>
      </c>
      <c r="D6" s="14">
        <f>E6/1.13</f>
        <v>30.9734513274336</v>
      </c>
      <c r="E6" s="15">
        <v>35</v>
      </c>
      <c r="F6" s="16">
        <v>24.08</v>
      </c>
      <c r="G6" s="17">
        <f>F6*1.13</f>
        <v>27.2104</v>
      </c>
      <c r="H6" s="18">
        <f>E6-G6</f>
        <v>7.7896</v>
      </c>
      <c r="I6" s="23">
        <f>H6/E6</f>
        <v>0.22256</v>
      </c>
    </row>
    <row r="7" ht="14.25" spans="2:9">
      <c r="B7" s="19"/>
      <c r="C7" s="19"/>
      <c r="D7" s="20"/>
      <c r="E7" s="19"/>
      <c r="F7" s="19"/>
      <c r="G7" s="19"/>
      <c r="H7" s="19"/>
      <c r="I7" s="19"/>
    </row>
    <row r="8" ht="14.25" spans="2:9">
      <c r="B8" s="19"/>
      <c r="C8" s="19"/>
      <c r="D8" s="20"/>
      <c r="E8" s="19"/>
      <c r="F8" s="19"/>
      <c r="G8" s="19"/>
      <c r="H8" s="19"/>
      <c r="I8" s="19"/>
    </row>
    <row r="9" ht="18" customHeight="1" spans="2:9">
      <c r="B9" s="3" t="s">
        <v>1</v>
      </c>
      <c r="C9" s="3" t="s">
        <v>2</v>
      </c>
      <c r="D9" s="4" t="s">
        <v>3</v>
      </c>
      <c r="E9" s="5"/>
      <c r="F9" s="21" t="s">
        <v>11</v>
      </c>
      <c r="G9" s="21"/>
      <c r="H9" s="7" t="s">
        <v>5</v>
      </c>
      <c r="I9" s="7" t="s">
        <v>6</v>
      </c>
    </row>
    <row r="10" ht="14.25" spans="2:9">
      <c r="B10" s="3"/>
      <c r="C10" s="3"/>
      <c r="D10" s="8" t="s">
        <v>7</v>
      </c>
      <c r="E10" s="9" t="s">
        <v>8</v>
      </c>
      <c r="F10" s="22" t="s">
        <v>7</v>
      </c>
      <c r="G10" s="22" t="s">
        <v>8</v>
      </c>
      <c r="H10" s="11"/>
      <c r="I10" s="11"/>
    </row>
    <row r="11" ht="27" spans="2:9">
      <c r="B11" s="12">
        <v>1</v>
      </c>
      <c r="C11" s="13" t="s">
        <v>9</v>
      </c>
      <c r="D11" s="14">
        <f>E11/1.13</f>
        <v>33.6283185840708</v>
      </c>
      <c r="E11" s="15">
        <v>38</v>
      </c>
      <c r="F11" s="16">
        <v>24</v>
      </c>
      <c r="G11" s="17">
        <f>F11*1.13</f>
        <v>27.12</v>
      </c>
      <c r="H11" s="18">
        <f>E11-G11</f>
        <v>10.88</v>
      </c>
      <c r="I11" s="23">
        <f>H11/E11</f>
        <v>0.286315789473684</v>
      </c>
    </row>
    <row r="12" ht="27" spans="2:9">
      <c r="B12" s="12">
        <v>2</v>
      </c>
      <c r="C12" s="13" t="s">
        <v>10</v>
      </c>
      <c r="D12" s="14">
        <f>E12/1.13</f>
        <v>30.9734513274336</v>
      </c>
      <c r="E12" s="15">
        <v>35</v>
      </c>
      <c r="F12" s="16">
        <v>21</v>
      </c>
      <c r="G12" s="17">
        <f>F12*1.13</f>
        <v>23.73</v>
      </c>
      <c r="H12" s="18">
        <f>E12-G12</f>
        <v>11.27</v>
      </c>
      <c r="I12" s="23">
        <f>H12/E12</f>
        <v>0.322</v>
      </c>
    </row>
    <row r="15" ht="15" spans="2:9">
      <c r="B15" s="3" t="s">
        <v>1</v>
      </c>
      <c r="C15" s="3" t="s">
        <v>2</v>
      </c>
      <c r="D15" s="6" t="s">
        <v>4</v>
      </c>
      <c r="E15" s="6"/>
      <c r="F15" s="21" t="s">
        <v>11</v>
      </c>
      <c r="G15" s="21"/>
      <c r="H15" s="7" t="s">
        <v>5</v>
      </c>
      <c r="I15" s="7" t="s">
        <v>6</v>
      </c>
    </row>
    <row r="16" ht="14.25" spans="2:9">
      <c r="B16" s="3"/>
      <c r="C16" s="3"/>
      <c r="D16" s="10" t="s">
        <v>7</v>
      </c>
      <c r="E16" s="10" t="s">
        <v>8</v>
      </c>
      <c r="F16" s="22" t="s">
        <v>7</v>
      </c>
      <c r="G16" s="22" t="s">
        <v>8</v>
      </c>
      <c r="H16" s="11"/>
      <c r="I16" s="11"/>
    </row>
    <row r="17" ht="21" customHeight="1" spans="2:9">
      <c r="B17" s="12">
        <v>1</v>
      </c>
      <c r="C17" s="13" t="s">
        <v>9</v>
      </c>
      <c r="D17" s="16">
        <v>25.66</v>
      </c>
      <c r="E17" s="17">
        <f>D17*1.13</f>
        <v>28.9958</v>
      </c>
      <c r="F17" s="16">
        <v>24</v>
      </c>
      <c r="G17" s="17">
        <f>F17*1.13</f>
        <v>27.12</v>
      </c>
      <c r="H17" s="18">
        <f>E17-G17</f>
        <v>1.8758</v>
      </c>
      <c r="I17" s="23">
        <f>H17/E17</f>
        <v>0.0646921278254093</v>
      </c>
    </row>
    <row r="18" ht="21" customHeight="1" spans="2:9">
      <c r="B18" s="12">
        <v>2</v>
      </c>
      <c r="C18" s="13" t="s">
        <v>10</v>
      </c>
      <c r="D18" s="16">
        <v>24.08</v>
      </c>
      <c r="E18" s="17">
        <f>D18*1.13</f>
        <v>27.2104</v>
      </c>
      <c r="F18" s="16">
        <v>21</v>
      </c>
      <c r="G18" s="17">
        <f>F18*1.13</f>
        <v>23.73</v>
      </c>
      <c r="H18" s="18">
        <f>E18-G18</f>
        <v>3.4804</v>
      </c>
      <c r="I18" s="23">
        <f>H18/E18</f>
        <v>0.127906976744186</v>
      </c>
    </row>
  </sheetData>
  <mergeCells count="19">
    <mergeCell ref="B2:I2"/>
    <mergeCell ref="D3:E3"/>
    <mergeCell ref="F3:G3"/>
    <mergeCell ref="D9:E9"/>
    <mergeCell ref="F9:G9"/>
    <mergeCell ref="D15:E15"/>
    <mergeCell ref="F15:G15"/>
    <mergeCell ref="B3:B4"/>
    <mergeCell ref="B9:B10"/>
    <mergeCell ref="B15:B16"/>
    <mergeCell ref="C3:C4"/>
    <mergeCell ref="C9:C10"/>
    <mergeCell ref="C15:C16"/>
    <mergeCell ref="H3:H4"/>
    <mergeCell ref="H9:H10"/>
    <mergeCell ref="H15:H16"/>
    <mergeCell ref="I3:I4"/>
    <mergeCell ref="I9:I10"/>
    <mergeCell ref="I15:I1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2023-08-07T00:13:18Z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