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华夏电子\"/>
    </mc:Choice>
  </mc:AlternateContent>
  <bookViews>
    <workbookView xWindow="0" yWindow="0" windowWidth="28800" windowHeight="1221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" l="1"/>
  <c r="I15" i="2"/>
  <c r="J15" i="2"/>
  <c r="G15" i="2"/>
  <c r="J4" i="2"/>
  <c r="J5" i="2"/>
  <c r="J6" i="2"/>
  <c r="J7" i="2"/>
  <c r="J8" i="2"/>
  <c r="J9" i="2"/>
  <c r="J10" i="2"/>
  <c r="J11" i="2"/>
  <c r="J12" i="2"/>
  <c r="J13" i="2"/>
  <c r="J14" i="2"/>
  <c r="J3" i="2"/>
  <c r="I4" i="2"/>
  <c r="I5" i="2"/>
  <c r="I7" i="2"/>
  <c r="I9" i="2"/>
  <c r="I10" i="2"/>
  <c r="I12" i="2"/>
  <c r="G4" i="2"/>
  <c r="G5" i="2"/>
  <c r="G6" i="2"/>
  <c r="G7" i="2"/>
  <c r="G8" i="2"/>
  <c r="G9" i="2"/>
  <c r="G10" i="2"/>
  <c r="G11" i="2"/>
  <c r="G12" i="2"/>
  <c r="G13" i="2"/>
  <c r="G14" i="2"/>
  <c r="G3" i="2"/>
  <c r="H14" i="2"/>
  <c r="I14" i="2" s="1"/>
  <c r="H13" i="2"/>
  <c r="I13" i="2" s="1"/>
  <c r="H12" i="2"/>
  <c r="H11" i="2"/>
  <c r="I11" i="2" s="1"/>
  <c r="H6" i="2"/>
  <c r="I6" i="2" s="1"/>
  <c r="H7" i="2"/>
  <c r="H8" i="2"/>
  <c r="I8" i="2" s="1"/>
  <c r="H9" i="2"/>
  <c r="H5" i="2"/>
  <c r="H4" i="2"/>
  <c r="H3" i="2"/>
  <c r="I3" i="2" s="1"/>
</calcChain>
</file>

<file path=xl/sharedStrings.xml><?xml version="1.0" encoding="utf-8"?>
<sst xmlns="http://schemas.openxmlformats.org/spreadsheetml/2006/main" count="61" uniqueCount="38">
  <si>
    <t>样件采购价格审批表（元）</t>
    <phoneticPr fontId="4" type="noConversion"/>
  </si>
  <si>
    <t>序号</t>
    <phoneticPr fontId="4" type="noConversion"/>
  </si>
  <si>
    <t>图号/编码</t>
    <phoneticPr fontId="4" type="noConversion"/>
  </si>
  <si>
    <t>规格型蛤</t>
    <phoneticPr fontId="4" type="noConversion"/>
  </si>
  <si>
    <t>单位</t>
    <phoneticPr fontId="4" type="noConversion"/>
  </si>
  <si>
    <t>数量</t>
    <phoneticPr fontId="4" type="noConversion"/>
  </si>
  <si>
    <t>议价后总价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</si>
  <si>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</si>
  <si>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</si>
  <si>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</si>
  <si>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采购负责人
日期：
</t>
    <phoneticPr fontId="4" type="noConversion"/>
  </si>
  <si>
    <t xml:space="preserve">
采购
日期：
</t>
    <phoneticPr fontId="4" type="noConversion"/>
  </si>
  <si>
    <t>华夏电子</t>
    <phoneticPr fontId="4" type="noConversion"/>
  </si>
  <si>
    <t>BEC0010022</t>
  </si>
  <si>
    <t>BEC0010023</t>
  </si>
  <si>
    <t>标配加热系统线束总成</t>
  </si>
  <si>
    <t>高配加热通风系统线束总成</t>
  </si>
  <si>
    <t>件</t>
    <phoneticPr fontId="2" type="noConversion"/>
  </si>
  <si>
    <t>件</t>
    <phoneticPr fontId="2" type="noConversion"/>
  </si>
  <si>
    <t>未税单价</t>
    <phoneticPr fontId="2" type="noConversion"/>
  </si>
  <si>
    <t>议价后未税单价</t>
    <phoneticPr fontId="4" type="noConversion"/>
  </si>
  <si>
    <t>风扇连接线2pin</t>
  </si>
  <si>
    <t xml:space="preserve">风扇连接线3pin
</t>
  </si>
  <si>
    <t>座椅验证样品线束</t>
  </si>
  <si>
    <t>H20通风加热线束</t>
  </si>
  <si>
    <t>分7次采购</t>
    <phoneticPr fontId="2" type="noConversion"/>
  </si>
  <si>
    <t>SHT0014912</t>
  </si>
  <si>
    <t>156-00297</t>
  </si>
  <si>
    <t>陕汽L6000通风加热线束</t>
  </si>
  <si>
    <t>海尔曼轧带</t>
  </si>
  <si>
    <t>分3次采购</t>
    <phoneticPr fontId="2" type="noConversion"/>
  </si>
  <si>
    <t>风扇连接线3pin</t>
    <phoneticPr fontId="4" type="noConversion"/>
  </si>
  <si>
    <t>X6000通风加热系统线束</t>
    <phoneticPr fontId="2" type="noConversion"/>
  </si>
  <si>
    <t xml:space="preserve">
副总经理
日期：</t>
    <phoneticPr fontId="2" type="noConversion"/>
  </si>
  <si>
    <t>未税合计</t>
    <phoneticPr fontId="4" type="noConversion"/>
  </si>
  <si>
    <t>议价后含税总价</t>
    <phoneticPr fontId="2" type="noConversion"/>
  </si>
  <si>
    <t>合计</t>
    <phoneticPr fontId="2" type="noConversion"/>
  </si>
  <si>
    <t xml:space="preserve">备注：1、2020.8月截止2023.5月未结算订单，涉及项目H4 3.0/H6/重汽/L5000/H20/H4 2.2
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</si>
</sst>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.00_ "/>
  </numFmts>
  <fonts count="5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9" fontId="3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130" zoomScaleNormal="130" workbookViewId="0">
      <selection activeCell="F12" sqref="F12"/>
    </sheetView>
  </sheetViews>
  <sheetFormatPr defaultRowHeight="14.25" x14ac:dyDescent="0.2"/>
  <cols>
    <col min="1" max="1" width="4.5" style="6" customWidth="1"/>
    <col min="2" max="2" width="11.875" style="6" customWidth="1"/>
    <col min="3" max="3" width="22" style="6" customWidth="1"/>
    <col min="4" max="4" width="5.5" style="6" customWidth="1"/>
    <col min="5" max="5" width="6.75" style="6" customWidth="1"/>
    <col min="6" max="6" width="11.125" style="6" customWidth="1"/>
    <col min="7" max="7" width="9.625" style="6" customWidth="1"/>
    <col min="8" max="8" width="13.125" style="6" customWidth="1"/>
    <col min="9" max="10" width="9.625" style="6" customWidth="1"/>
    <col min="11" max="11" width="28.125" style="6" customWidth="1"/>
    <col min="12" max="12" width="10" style="6" customWidth="1"/>
    <col min="13" max="257" width="9" style="6"/>
    <col min="258" max="258" width="4.5" style="6" customWidth="1"/>
    <col min="259" max="259" width="9.625" style="6" customWidth="1"/>
    <col min="260" max="260" width="16" style="6" customWidth="1"/>
    <col min="261" max="261" width="5.5" style="6" customWidth="1"/>
    <col min="262" max="262" width="6.75" style="6" customWidth="1"/>
    <col min="263" max="266" width="9.625" style="6" customWidth="1"/>
    <col min="267" max="267" width="28.125" style="6" customWidth="1"/>
    <col min="268" max="268" width="10" style="6" customWidth="1"/>
    <col min="269" max="513" width="9" style="6"/>
    <col min="514" max="514" width="4.5" style="6" customWidth="1"/>
    <col min="515" max="515" width="9.625" style="6" customWidth="1"/>
    <col min="516" max="516" width="16" style="6" customWidth="1"/>
    <col min="517" max="517" width="5.5" style="6" customWidth="1"/>
    <col min="518" max="518" width="6.75" style="6" customWidth="1"/>
    <col min="519" max="522" width="9.625" style="6" customWidth="1"/>
    <col min="523" max="523" width="28.125" style="6" customWidth="1"/>
    <col min="524" max="524" width="10" style="6" customWidth="1"/>
    <col min="525" max="769" width="9" style="6"/>
    <col min="770" max="770" width="4.5" style="6" customWidth="1"/>
    <col min="771" max="771" width="9.625" style="6" customWidth="1"/>
    <col min="772" max="772" width="16" style="6" customWidth="1"/>
    <col min="773" max="773" width="5.5" style="6" customWidth="1"/>
    <col min="774" max="774" width="6.75" style="6" customWidth="1"/>
    <col min="775" max="778" width="9.625" style="6" customWidth="1"/>
    <col min="779" max="779" width="28.125" style="6" customWidth="1"/>
    <col min="780" max="780" width="10" style="6" customWidth="1"/>
    <col min="781" max="1025" width="9" style="6"/>
    <col min="1026" max="1026" width="4.5" style="6" customWidth="1"/>
    <col min="1027" max="1027" width="9.625" style="6" customWidth="1"/>
    <col min="1028" max="1028" width="16" style="6" customWidth="1"/>
    <col min="1029" max="1029" width="5.5" style="6" customWidth="1"/>
    <col min="1030" max="1030" width="6.75" style="6" customWidth="1"/>
    <col min="1031" max="1034" width="9.625" style="6" customWidth="1"/>
    <col min="1035" max="1035" width="28.125" style="6" customWidth="1"/>
    <col min="1036" max="1036" width="10" style="6" customWidth="1"/>
    <col min="1037" max="1281" width="9" style="6"/>
    <col min="1282" max="1282" width="4.5" style="6" customWidth="1"/>
    <col min="1283" max="1283" width="9.625" style="6" customWidth="1"/>
    <col min="1284" max="1284" width="16" style="6" customWidth="1"/>
    <col min="1285" max="1285" width="5.5" style="6" customWidth="1"/>
    <col min="1286" max="1286" width="6.75" style="6" customWidth="1"/>
    <col min="1287" max="1290" width="9.625" style="6" customWidth="1"/>
    <col min="1291" max="1291" width="28.125" style="6" customWidth="1"/>
    <col min="1292" max="1292" width="10" style="6" customWidth="1"/>
    <col min="1293" max="1537" width="9" style="6"/>
    <col min="1538" max="1538" width="4.5" style="6" customWidth="1"/>
    <col min="1539" max="1539" width="9.625" style="6" customWidth="1"/>
    <col min="1540" max="1540" width="16" style="6" customWidth="1"/>
    <col min="1541" max="1541" width="5.5" style="6" customWidth="1"/>
    <col min="1542" max="1542" width="6.75" style="6" customWidth="1"/>
    <col min="1543" max="1546" width="9.625" style="6" customWidth="1"/>
    <col min="1547" max="1547" width="28.125" style="6" customWidth="1"/>
    <col min="1548" max="1548" width="10" style="6" customWidth="1"/>
    <col min="1549" max="1793" width="9" style="6"/>
    <col min="1794" max="1794" width="4.5" style="6" customWidth="1"/>
    <col min="1795" max="1795" width="9.625" style="6" customWidth="1"/>
    <col min="1796" max="1796" width="16" style="6" customWidth="1"/>
    <col min="1797" max="1797" width="5.5" style="6" customWidth="1"/>
    <col min="1798" max="1798" width="6.75" style="6" customWidth="1"/>
    <col min="1799" max="1802" width="9.625" style="6" customWidth="1"/>
    <col min="1803" max="1803" width="28.125" style="6" customWidth="1"/>
    <col min="1804" max="1804" width="10" style="6" customWidth="1"/>
    <col min="1805" max="2049" width="9" style="6"/>
    <col min="2050" max="2050" width="4.5" style="6" customWidth="1"/>
    <col min="2051" max="2051" width="9.625" style="6" customWidth="1"/>
    <col min="2052" max="2052" width="16" style="6" customWidth="1"/>
    <col min="2053" max="2053" width="5.5" style="6" customWidth="1"/>
    <col min="2054" max="2054" width="6.75" style="6" customWidth="1"/>
    <col min="2055" max="2058" width="9.625" style="6" customWidth="1"/>
    <col min="2059" max="2059" width="28.125" style="6" customWidth="1"/>
    <col min="2060" max="2060" width="10" style="6" customWidth="1"/>
    <col min="2061" max="2305" width="9" style="6"/>
    <col min="2306" max="2306" width="4.5" style="6" customWidth="1"/>
    <col min="2307" max="2307" width="9.625" style="6" customWidth="1"/>
    <col min="2308" max="2308" width="16" style="6" customWidth="1"/>
    <col min="2309" max="2309" width="5.5" style="6" customWidth="1"/>
    <col min="2310" max="2310" width="6.75" style="6" customWidth="1"/>
    <col min="2311" max="2314" width="9.625" style="6" customWidth="1"/>
    <col min="2315" max="2315" width="28.125" style="6" customWidth="1"/>
    <col min="2316" max="2316" width="10" style="6" customWidth="1"/>
    <col min="2317" max="2561" width="9" style="6"/>
    <col min="2562" max="2562" width="4.5" style="6" customWidth="1"/>
    <col min="2563" max="2563" width="9.625" style="6" customWidth="1"/>
    <col min="2564" max="2564" width="16" style="6" customWidth="1"/>
    <col min="2565" max="2565" width="5.5" style="6" customWidth="1"/>
    <col min="2566" max="2566" width="6.75" style="6" customWidth="1"/>
    <col min="2567" max="2570" width="9.625" style="6" customWidth="1"/>
    <col min="2571" max="2571" width="28.125" style="6" customWidth="1"/>
    <col min="2572" max="2572" width="10" style="6" customWidth="1"/>
    <col min="2573" max="2817" width="9" style="6"/>
    <col min="2818" max="2818" width="4.5" style="6" customWidth="1"/>
    <col min="2819" max="2819" width="9.625" style="6" customWidth="1"/>
    <col min="2820" max="2820" width="16" style="6" customWidth="1"/>
    <col min="2821" max="2821" width="5.5" style="6" customWidth="1"/>
    <col min="2822" max="2822" width="6.75" style="6" customWidth="1"/>
    <col min="2823" max="2826" width="9.625" style="6" customWidth="1"/>
    <col min="2827" max="2827" width="28.125" style="6" customWidth="1"/>
    <col min="2828" max="2828" width="10" style="6" customWidth="1"/>
    <col min="2829" max="3073" width="9" style="6"/>
    <col min="3074" max="3074" width="4.5" style="6" customWidth="1"/>
    <col min="3075" max="3075" width="9.625" style="6" customWidth="1"/>
    <col min="3076" max="3076" width="16" style="6" customWidth="1"/>
    <col min="3077" max="3077" width="5.5" style="6" customWidth="1"/>
    <col min="3078" max="3078" width="6.75" style="6" customWidth="1"/>
    <col min="3079" max="3082" width="9.625" style="6" customWidth="1"/>
    <col min="3083" max="3083" width="28.125" style="6" customWidth="1"/>
    <col min="3084" max="3084" width="10" style="6" customWidth="1"/>
    <col min="3085" max="3329" width="9" style="6"/>
    <col min="3330" max="3330" width="4.5" style="6" customWidth="1"/>
    <col min="3331" max="3331" width="9.625" style="6" customWidth="1"/>
    <col min="3332" max="3332" width="16" style="6" customWidth="1"/>
    <col min="3333" max="3333" width="5.5" style="6" customWidth="1"/>
    <col min="3334" max="3334" width="6.75" style="6" customWidth="1"/>
    <col min="3335" max="3338" width="9.625" style="6" customWidth="1"/>
    <col min="3339" max="3339" width="28.125" style="6" customWidth="1"/>
    <col min="3340" max="3340" width="10" style="6" customWidth="1"/>
    <col min="3341" max="3585" width="9" style="6"/>
    <col min="3586" max="3586" width="4.5" style="6" customWidth="1"/>
    <col min="3587" max="3587" width="9.625" style="6" customWidth="1"/>
    <col min="3588" max="3588" width="16" style="6" customWidth="1"/>
    <col min="3589" max="3589" width="5.5" style="6" customWidth="1"/>
    <col min="3590" max="3590" width="6.75" style="6" customWidth="1"/>
    <col min="3591" max="3594" width="9.625" style="6" customWidth="1"/>
    <col min="3595" max="3595" width="28.125" style="6" customWidth="1"/>
    <col min="3596" max="3596" width="10" style="6" customWidth="1"/>
    <col min="3597" max="3841" width="9" style="6"/>
    <col min="3842" max="3842" width="4.5" style="6" customWidth="1"/>
    <col min="3843" max="3843" width="9.625" style="6" customWidth="1"/>
    <col min="3844" max="3844" width="16" style="6" customWidth="1"/>
    <col min="3845" max="3845" width="5.5" style="6" customWidth="1"/>
    <col min="3846" max="3846" width="6.75" style="6" customWidth="1"/>
    <col min="3847" max="3850" width="9.625" style="6" customWidth="1"/>
    <col min="3851" max="3851" width="28.125" style="6" customWidth="1"/>
    <col min="3852" max="3852" width="10" style="6" customWidth="1"/>
    <col min="3853" max="4097" width="9" style="6"/>
    <col min="4098" max="4098" width="4.5" style="6" customWidth="1"/>
    <col min="4099" max="4099" width="9.625" style="6" customWidth="1"/>
    <col min="4100" max="4100" width="16" style="6" customWidth="1"/>
    <col min="4101" max="4101" width="5.5" style="6" customWidth="1"/>
    <col min="4102" max="4102" width="6.75" style="6" customWidth="1"/>
    <col min="4103" max="4106" width="9.625" style="6" customWidth="1"/>
    <col min="4107" max="4107" width="28.125" style="6" customWidth="1"/>
    <col min="4108" max="4108" width="10" style="6" customWidth="1"/>
    <col min="4109" max="4353" width="9" style="6"/>
    <col min="4354" max="4354" width="4.5" style="6" customWidth="1"/>
    <col min="4355" max="4355" width="9.625" style="6" customWidth="1"/>
    <col min="4356" max="4356" width="16" style="6" customWidth="1"/>
    <col min="4357" max="4357" width="5.5" style="6" customWidth="1"/>
    <col min="4358" max="4358" width="6.75" style="6" customWidth="1"/>
    <col min="4359" max="4362" width="9.625" style="6" customWidth="1"/>
    <col min="4363" max="4363" width="28.125" style="6" customWidth="1"/>
    <col min="4364" max="4364" width="10" style="6" customWidth="1"/>
    <col min="4365" max="4609" width="9" style="6"/>
    <col min="4610" max="4610" width="4.5" style="6" customWidth="1"/>
    <col min="4611" max="4611" width="9.625" style="6" customWidth="1"/>
    <col min="4612" max="4612" width="16" style="6" customWidth="1"/>
    <col min="4613" max="4613" width="5.5" style="6" customWidth="1"/>
    <col min="4614" max="4614" width="6.75" style="6" customWidth="1"/>
    <col min="4615" max="4618" width="9.625" style="6" customWidth="1"/>
    <col min="4619" max="4619" width="28.125" style="6" customWidth="1"/>
    <col min="4620" max="4620" width="10" style="6" customWidth="1"/>
    <col min="4621" max="4865" width="9" style="6"/>
    <col min="4866" max="4866" width="4.5" style="6" customWidth="1"/>
    <col min="4867" max="4867" width="9.625" style="6" customWidth="1"/>
    <col min="4868" max="4868" width="16" style="6" customWidth="1"/>
    <col min="4869" max="4869" width="5.5" style="6" customWidth="1"/>
    <col min="4870" max="4870" width="6.75" style="6" customWidth="1"/>
    <col min="4871" max="4874" width="9.625" style="6" customWidth="1"/>
    <col min="4875" max="4875" width="28.125" style="6" customWidth="1"/>
    <col min="4876" max="4876" width="10" style="6" customWidth="1"/>
    <col min="4877" max="5121" width="9" style="6"/>
    <col min="5122" max="5122" width="4.5" style="6" customWidth="1"/>
    <col min="5123" max="5123" width="9.625" style="6" customWidth="1"/>
    <col min="5124" max="5124" width="16" style="6" customWidth="1"/>
    <col min="5125" max="5125" width="5.5" style="6" customWidth="1"/>
    <col min="5126" max="5126" width="6.75" style="6" customWidth="1"/>
    <col min="5127" max="5130" width="9.625" style="6" customWidth="1"/>
    <col min="5131" max="5131" width="28.125" style="6" customWidth="1"/>
    <col min="5132" max="5132" width="10" style="6" customWidth="1"/>
    <col min="5133" max="5377" width="9" style="6"/>
    <col min="5378" max="5378" width="4.5" style="6" customWidth="1"/>
    <col min="5379" max="5379" width="9.625" style="6" customWidth="1"/>
    <col min="5380" max="5380" width="16" style="6" customWidth="1"/>
    <col min="5381" max="5381" width="5.5" style="6" customWidth="1"/>
    <col min="5382" max="5382" width="6.75" style="6" customWidth="1"/>
    <col min="5383" max="5386" width="9.625" style="6" customWidth="1"/>
    <col min="5387" max="5387" width="28.125" style="6" customWidth="1"/>
    <col min="5388" max="5388" width="10" style="6" customWidth="1"/>
    <col min="5389" max="5633" width="9" style="6"/>
    <col min="5634" max="5634" width="4.5" style="6" customWidth="1"/>
    <col min="5635" max="5635" width="9.625" style="6" customWidth="1"/>
    <col min="5636" max="5636" width="16" style="6" customWidth="1"/>
    <col min="5637" max="5637" width="5.5" style="6" customWidth="1"/>
    <col min="5638" max="5638" width="6.75" style="6" customWidth="1"/>
    <col min="5639" max="5642" width="9.625" style="6" customWidth="1"/>
    <col min="5643" max="5643" width="28.125" style="6" customWidth="1"/>
    <col min="5644" max="5644" width="10" style="6" customWidth="1"/>
    <col min="5645" max="5889" width="9" style="6"/>
    <col min="5890" max="5890" width="4.5" style="6" customWidth="1"/>
    <col min="5891" max="5891" width="9.625" style="6" customWidth="1"/>
    <col min="5892" max="5892" width="16" style="6" customWidth="1"/>
    <col min="5893" max="5893" width="5.5" style="6" customWidth="1"/>
    <col min="5894" max="5894" width="6.75" style="6" customWidth="1"/>
    <col min="5895" max="5898" width="9.625" style="6" customWidth="1"/>
    <col min="5899" max="5899" width="28.125" style="6" customWidth="1"/>
    <col min="5900" max="5900" width="10" style="6" customWidth="1"/>
    <col min="5901" max="6145" width="9" style="6"/>
    <col min="6146" max="6146" width="4.5" style="6" customWidth="1"/>
    <col min="6147" max="6147" width="9.625" style="6" customWidth="1"/>
    <col min="6148" max="6148" width="16" style="6" customWidth="1"/>
    <col min="6149" max="6149" width="5.5" style="6" customWidth="1"/>
    <col min="6150" max="6150" width="6.75" style="6" customWidth="1"/>
    <col min="6151" max="6154" width="9.625" style="6" customWidth="1"/>
    <col min="6155" max="6155" width="28.125" style="6" customWidth="1"/>
    <col min="6156" max="6156" width="10" style="6" customWidth="1"/>
    <col min="6157" max="6401" width="9" style="6"/>
    <col min="6402" max="6402" width="4.5" style="6" customWidth="1"/>
    <col min="6403" max="6403" width="9.625" style="6" customWidth="1"/>
    <col min="6404" max="6404" width="16" style="6" customWidth="1"/>
    <col min="6405" max="6405" width="5.5" style="6" customWidth="1"/>
    <col min="6406" max="6406" width="6.75" style="6" customWidth="1"/>
    <col min="6407" max="6410" width="9.625" style="6" customWidth="1"/>
    <col min="6411" max="6411" width="28.125" style="6" customWidth="1"/>
    <col min="6412" max="6412" width="10" style="6" customWidth="1"/>
    <col min="6413" max="6657" width="9" style="6"/>
    <col min="6658" max="6658" width="4.5" style="6" customWidth="1"/>
    <col min="6659" max="6659" width="9.625" style="6" customWidth="1"/>
    <col min="6660" max="6660" width="16" style="6" customWidth="1"/>
    <col min="6661" max="6661" width="5.5" style="6" customWidth="1"/>
    <col min="6662" max="6662" width="6.75" style="6" customWidth="1"/>
    <col min="6663" max="6666" width="9.625" style="6" customWidth="1"/>
    <col min="6667" max="6667" width="28.125" style="6" customWidth="1"/>
    <col min="6668" max="6668" width="10" style="6" customWidth="1"/>
    <col min="6669" max="6913" width="9" style="6"/>
    <col min="6914" max="6914" width="4.5" style="6" customWidth="1"/>
    <col min="6915" max="6915" width="9.625" style="6" customWidth="1"/>
    <col min="6916" max="6916" width="16" style="6" customWidth="1"/>
    <col min="6917" max="6917" width="5.5" style="6" customWidth="1"/>
    <col min="6918" max="6918" width="6.75" style="6" customWidth="1"/>
    <col min="6919" max="6922" width="9.625" style="6" customWidth="1"/>
    <col min="6923" max="6923" width="28.125" style="6" customWidth="1"/>
    <col min="6924" max="6924" width="10" style="6" customWidth="1"/>
    <col min="6925" max="7169" width="9" style="6"/>
    <col min="7170" max="7170" width="4.5" style="6" customWidth="1"/>
    <col min="7171" max="7171" width="9.625" style="6" customWidth="1"/>
    <col min="7172" max="7172" width="16" style="6" customWidth="1"/>
    <col min="7173" max="7173" width="5.5" style="6" customWidth="1"/>
    <col min="7174" max="7174" width="6.75" style="6" customWidth="1"/>
    <col min="7175" max="7178" width="9.625" style="6" customWidth="1"/>
    <col min="7179" max="7179" width="28.125" style="6" customWidth="1"/>
    <col min="7180" max="7180" width="10" style="6" customWidth="1"/>
    <col min="7181" max="7425" width="9" style="6"/>
    <col min="7426" max="7426" width="4.5" style="6" customWidth="1"/>
    <col min="7427" max="7427" width="9.625" style="6" customWidth="1"/>
    <col min="7428" max="7428" width="16" style="6" customWidth="1"/>
    <col min="7429" max="7429" width="5.5" style="6" customWidth="1"/>
    <col min="7430" max="7430" width="6.75" style="6" customWidth="1"/>
    <col min="7431" max="7434" width="9.625" style="6" customWidth="1"/>
    <col min="7435" max="7435" width="28.125" style="6" customWidth="1"/>
    <col min="7436" max="7436" width="10" style="6" customWidth="1"/>
    <col min="7437" max="7681" width="9" style="6"/>
    <col min="7682" max="7682" width="4.5" style="6" customWidth="1"/>
    <col min="7683" max="7683" width="9.625" style="6" customWidth="1"/>
    <col min="7684" max="7684" width="16" style="6" customWidth="1"/>
    <col min="7685" max="7685" width="5.5" style="6" customWidth="1"/>
    <col min="7686" max="7686" width="6.75" style="6" customWidth="1"/>
    <col min="7687" max="7690" width="9.625" style="6" customWidth="1"/>
    <col min="7691" max="7691" width="28.125" style="6" customWidth="1"/>
    <col min="7692" max="7692" width="10" style="6" customWidth="1"/>
    <col min="7693" max="7937" width="9" style="6"/>
    <col min="7938" max="7938" width="4.5" style="6" customWidth="1"/>
    <col min="7939" max="7939" width="9.625" style="6" customWidth="1"/>
    <col min="7940" max="7940" width="16" style="6" customWidth="1"/>
    <col min="7941" max="7941" width="5.5" style="6" customWidth="1"/>
    <col min="7942" max="7942" width="6.75" style="6" customWidth="1"/>
    <col min="7943" max="7946" width="9.625" style="6" customWidth="1"/>
    <col min="7947" max="7947" width="28.125" style="6" customWidth="1"/>
    <col min="7948" max="7948" width="10" style="6" customWidth="1"/>
    <col min="7949" max="8193" width="9" style="6"/>
    <col min="8194" max="8194" width="4.5" style="6" customWidth="1"/>
    <col min="8195" max="8195" width="9.625" style="6" customWidth="1"/>
    <col min="8196" max="8196" width="16" style="6" customWidth="1"/>
    <col min="8197" max="8197" width="5.5" style="6" customWidth="1"/>
    <col min="8198" max="8198" width="6.75" style="6" customWidth="1"/>
    <col min="8199" max="8202" width="9.625" style="6" customWidth="1"/>
    <col min="8203" max="8203" width="28.125" style="6" customWidth="1"/>
    <col min="8204" max="8204" width="10" style="6" customWidth="1"/>
    <col min="8205" max="8449" width="9" style="6"/>
    <col min="8450" max="8450" width="4.5" style="6" customWidth="1"/>
    <col min="8451" max="8451" width="9.625" style="6" customWidth="1"/>
    <col min="8452" max="8452" width="16" style="6" customWidth="1"/>
    <col min="8453" max="8453" width="5.5" style="6" customWidth="1"/>
    <col min="8454" max="8454" width="6.75" style="6" customWidth="1"/>
    <col min="8455" max="8458" width="9.625" style="6" customWidth="1"/>
    <col min="8459" max="8459" width="28.125" style="6" customWidth="1"/>
    <col min="8460" max="8460" width="10" style="6" customWidth="1"/>
    <col min="8461" max="8705" width="9" style="6"/>
    <col min="8706" max="8706" width="4.5" style="6" customWidth="1"/>
    <col min="8707" max="8707" width="9.625" style="6" customWidth="1"/>
    <col min="8708" max="8708" width="16" style="6" customWidth="1"/>
    <col min="8709" max="8709" width="5.5" style="6" customWidth="1"/>
    <col min="8710" max="8710" width="6.75" style="6" customWidth="1"/>
    <col min="8711" max="8714" width="9.625" style="6" customWidth="1"/>
    <col min="8715" max="8715" width="28.125" style="6" customWidth="1"/>
    <col min="8716" max="8716" width="10" style="6" customWidth="1"/>
    <col min="8717" max="8961" width="9" style="6"/>
    <col min="8962" max="8962" width="4.5" style="6" customWidth="1"/>
    <col min="8963" max="8963" width="9.625" style="6" customWidth="1"/>
    <col min="8964" max="8964" width="16" style="6" customWidth="1"/>
    <col min="8965" max="8965" width="5.5" style="6" customWidth="1"/>
    <col min="8966" max="8966" width="6.75" style="6" customWidth="1"/>
    <col min="8967" max="8970" width="9.625" style="6" customWidth="1"/>
    <col min="8971" max="8971" width="28.125" style="6" customWidth="1"/>
    <col min="8972" max="8972" width="10" style="6" customWidth="1"/>
    <col min="8973" max="9217" width="9" style="6"/>
    <col min="9218" max="9218" width="4.5" style="6" customWidth="1"/>
    <col min="9219" max="9219" width="9.625" style="6" customWidth="1"/>
    <col min="9220" max="9220" width="16" style="6" customWidth="1"/>
    <col min="9221" max="9221" width="5.5" style="6" customWidth="1"/>
    <col min="9222" max="9222" width="6.75" style="6" customWidth="1"/>
    <col min="9223" max="9226" width="9.625" style="6" customWidth="1"/>
    <col min="9227" max="9227" width="28.125" style="6" customWidth="1"/>
    <col min="9228" max="9228" width="10" style="6" customWidth="1"/>
    <col min="9229" max="9473" width="9" style="6"/>
    <col min="9474" max="9474" width="4.5" style="6" customWidth="1"/>
    <col min="9475" max="9475" width="9.625" style="6" customWidth="1"/>
    <col min="9476" max="9476" width="16" style="6" customWidth="1"/>
    <col min="9477" max="9477" width="5.5" style="6" customWidth="1"/>
    <col min="9478" max="9478" width="6.75" style="6" customWidth="1"/>
    <col min="9479" max="9482" width="9.625" style="6" customWidth="1"/>
    <col min="9483" max="9483" width="28.125" style="6" customWidth="1"/>
    <col min="9484" max="9484" width="10" style="6" customWidth="1"/>
    <col min="9485" max="9729" width="9" style="6"/>
    <col min="9730" max="9730" width="4.5" style="6" customWidth="1"/>
    <col min="9731" max="9731" width="9.625" style="6" customWidth="1"/>
    <col min="9732" max="9732" width="16" style="6" customWidth="1"/>
    <col min="9733" max="9733" width="5.5" style="6" customWidth="1"/>
    <col min="9734" max="9734" width="6.75" style="6" customWidth="1"/>
    <col min="9735" max="9738" width="9.625" style="6" customWidth="1"/>
    <col min="9739" max="9739" width="28.125" style="6" customWidth="1"/>
    <col min="9740" max="9740" width="10" style="6" customWidth="1"/>
    <col min="9741" max="9985" width="9" style="6"/>
    <col min="9986" max="9986" width="4.5" style="6" customWidth="1"/>
    <col min="9987" max="9987" width="9.625" style="6" customWidth="1"/>
    <col min="9988" max="9988" width="16" style="6" customWidth="1"/>
    <col min="9989" max="9989" width="5.5" style="6" customWidth="1"/>
    <col min="9990" max="9990" width="6.75" style="6" customWidth="1"/>
    <col min="9991" max="9994" width="9.625" style="6" customWidth="1"/>
    <col min="9995" max="9995" width="28.125" style="6" customWidth="1"/>
    <col min="9996" max="9996" width="10" style="6" customWidth="1"/>
    <col min="9997" max="10241" width="9" style="6"/>
    <col min="10242" max="10242" width="4.5" style="6" customWidth="1"/>
    <col min="10243" max="10243" width="9.625" style="6" customWidth="1"/>
    <col min="10244" max="10244" width="16" style="6" customWidth="1"/>
    <col min="10245" max="10245" width="5.5" style="6" customWidth="1"/>
    <col min="10246" max="10246" width="6.75" style="6" customWidth="1"/>
    <col min="10247" max="10250" width="9.625" style="6" customWidth="1"/>
    <col min="10251" max="10251" width="28.125" style="6" customWidth="1"/>
    <col min="10252" max="10252" width="10" style="6" customWidth="1"/>
    <col min="10253" max="10497" width="9" style="6"/>
    <col min="10498" max="10498" width="4.5" style="6" customWidth="1"/>
    <col min="10499" max="10499" width="9.625" style="6" customWidth="1"/>
    <col min="10500" max="10500" width="16" style="6" customWidth="1"/>
    <col min="10501" max="10501" width="5.5" style="6" customWidth="1"/>
    <col min="10502" max="10502" width="6.75" style="6" customWidth="1"/>
    <col min="10503" max="10506" width="9.625" style="6" customWidth="1"/>
    <col min="10507" max="10507" width="28.125" style="6" customWidth="1"/>
    <col min="10508" max="10508" width="10" style="6" customWidth="1"/>
    <col min="10509" max="10753" width="9" style="6"/>
    <col min="10754" max="10754" width="4.5" style="6" customWidth="1"/>
    <col min="10755" max="10755" width="9.625" style="6" customWidth="1"/>
    <col min="10756" max="10756" width="16" style="6" customWidth="1"/>
    <col min="10757" max="10757" width="5.5" style="6" customWidth="1"/>
    <col min="10758" max="10758" width="6.75" style="6" customWidth="1"/>
    <col min="10759" max="10762" width="9.625" style="6" customWidth="1"/>
    <col min="10763" max="10763" width="28.125" style="6" customWidth="1"/>
    <col min="10764" max="10764" width="10" style="6" customWidth="1"/>
    <col min="10765" max="11009" width="9" style="6"/>
    <col min="11010" max="11010" width="4.5" style="6" customWidth="1"/>
    <col min="11011" max="11011" width="9.625" style="6" customWidth="1"/>
    <col min="11012" max="11012" width="16" style="6" customWidth="1"/>
    <col min="11013" max="11013" width="5.5" style="6" customWidth="1"/>
    <col min="11014" max="11014" width="6.75" style="6" customWidth="1"/>
    <col min="11015" max="11018" width="9.625" style="6" customWidth="1"/>
    <col min="11019" max="11019" width="28.125" style="6" customWidth="1"/>
    <col min="11020" max="11020" width="10" style="6" customWidth="1"/>
    <col min="11021" max="11265" width="9" style="6"/>
    <col min="11266" max="11266" width="4.5" style="6" customWidth="1"/>
    <col min="11267" max="11267" width="9.625" style="6" customWidth="1"/>
    <col min="11268" max="11268" width="16" style="6" customWidth="1"/>
    <col min="11269" max="11269" width="5.5" style="6" customWidth="1"/>
    <col min="11270" max="11270" width="6.75" style="6" customWidth="1"/>
    <col min="11271" max="11274" width="9.625" style="6" customWidth="1"/>
    <col min="11275" max="11275" width="28.125" style="6" customWidth="1"/>
    <col min="11276" max="11276" width="10" style="6" customWidth="1"/>
    <col min="11277" max="11521" width="9" style="6"/>
    <col min="11522" max="11522" width="4.5" style="6" customWidth="1"/>
    <col min="11523" max="11523" width="9.625" style="6" customWidth="1"/>
    <col min="11524" max="11524" width="16" style="6" customWidth="1"/>
    <col min="11525" max="11525" width="5.5" style="6" customWidth="1"/>
    <col min="11526" max="11526" width="6.75" style="6" customWidth="1"/>
    <col min="11527" max="11530" width="9.625" style="6" customWidth="1"/>
    <col min="11531" max="11531" width="28.125" style="6" customWidth="1"/>
    <col min="11532" max="11532" width="10" style="6" customWidth="1"/>
    <col min="11533" max="11777" width="9" style="6"/>
    <col min="11778" max="11778" width="4.5" style="6" customWidth="1"/>
    <col min="11779" max="11779" width="9.625" style="6" customWidth="1"/>
    <col min="11780" max="11780" width="16" style="6" customWidth="1"/>
    <col min="11781" max="11781" width="5.5" style="6" customWidth="1"/>
    <col min="11782" max="11782" width="6.75" style="6" customWidth="1"/>
    <col min="11783" max="11786" width="9.625" style="6" customWidth="1"/>
    <col min="11787" max="11787" width="28.125" style="6" customWidth="1"/>
    <col min="11788" max="11788" width="10" style="6" customWidth="1"/>
    <col min="11789" max="12033" width="9" style="6"/>
    <col min="12034" max="12034" width="4.5" style="6" customWidth="1"/>
    <col min="12035" max="12035" width="9.625" style="6" customWidth="1"/>
    <col min="12036" max="12036" width="16" style="6" customWidth="1"/>
    <col min="12037" max="12037" width="5.5" style="6" customWidth="1"/>
    <col min="12038" max="12038" width="6.75" style="6" customWidth="1"/>
    <col min="12039" max="12042" width="9.625" style="6" customWidth="1"/>
    <col min="12043" max="12043" width="28.125" style="6" customWidth="1"/>
    <col min="12044" max="12044" width="10" style="6" customWidth="1"/>
    <col min="12045" max="12289" width="9" style="6"/>
    <col min="12290" max="12290" width="4.5" style="6" customWidth="1"/>
    <col min="12291" max="12291" width="9.625" style="6" customWidth="1"/>
    <col min="12292" max="12292" width="16" style="6" customWidth="1"/>
    <col min="12293" max="12293" width="5.5" style="6" customWidth="1"/>
    <col min="12294" max="12294" width="6.75" style="6" customWidth="1"/>
    <col min="12295" max="12298" width="9.625" style="6" customWidth="1"/>
    <col min="12299" max="12299" width="28.125" style="6" customWidth="1"/>
    <col min="12300" max="12300" width="10" style="6" customWidth="1"/>
    <col min="12301" max="12545" width="9" style="6"/>
    <col min="12546" max="12546" width="4.5" style="6" customWidth="1"/>
    <col min="12547" max="12547" width="9.625" style="6" customWidth="1"/>
    <col min="12548" max="12548" width="16" style="6" customWidth="1"/>
    <col min="12549" max="12549" width="5.5" style="6" customWidth="1"/>
    <col min="12550" max="12550" width="6.75" style="6" customWidth="1"/>
    <col min="12551" max="12554" width="9.625" style="6" customWidth="1"/>
    <col min="12555" max="12555" width="28.125" style="6" customWidth="1"/>
    <col min="12556" max="12556" width="10" style="6" customWidth="1"/>
    <col min="12557" max="12801" width="9" style="6"/>
    <col min="12802" max="12802" width="4.5" style="6" customWidth="1"/>
    <col min="12803" max="12803" width="9.625" style="6" customWidth="1"/>
    <col min="12804" max="12804" width="16" style="6" customWidth="1"/>
    <col min="12805" max="12805" width="5.5" style="6" customWidth="1"/>
    <col min="12806" max="12806" width="6.75" style="6" customWidth="1"/>
    <col min="12807" max="12810" width="9.625" style="6" customWidth="1"/>
    <col min="12811" max="12811" width="28.125" style="6" customWidth="1"/>
    <col min="12812" max="12812" width="10" style="6" customWidth="1"/>
    <col min="12813" max="13057" width="9" style="6"/>
    <col min="13058" max="13058" width="4.5" style="6" customWidth="1"/>
    <col min="13059" max="13059" width="9.625" style="6" customWidth="1"/>
    <col min="13060" max="13060" width="16" style="6" customWidth="1"/>
    <col min="13061" max="13061" width="5.5" style="6" customWidth="1"/>
    <col min="13062" max="13062" width="6.75" style="6" customWidth="1"/>
    <col min="13063" max="13066" width="9.625" style="6" customWidth="1"/>
    <col min="13067" max="13067" width="28.125" style="6" customWidth="1"/>
    <col min="13068" max="13068" width="10" style="6" customWidth="1"/>
    <col min="13069" max="13313" width="9" style="6"/>
    <col min="13314" max="13314" width="4.5" style="6" customWidth="1"/>
    <col min="13315" max="13315" width="9.625" style="6" customWidth="1"/>
    <col min="13316" max="13316" width="16" style="6" customWidth="1"/>
    <col min="13317" max="13317" width="5.5" style="6" customWidth="1"/>
    <col min="13318" max="13318" width="6.75" style="6" customWidth="1"/>
    <col min="13319" max="13322" width="9.625" style="6" customWidth="1"/>
    <col min="13323" max="13323" width="28.125" style="6" customWidth="1"/>
    <col min="13324" max="13324" width="10" style="6" customWidth="1"/>
    <col min="13325" max="13569" width="9" style="6"/>
    <col min="13570" max="13570" width="4.5" style="6" customWidth="1"/>
    <col min="13571" max="13571" width="9.625" style="6" customWidth="1"/>
    <col min="13572" max="13572" width="16" style="6" customWidth="1"/>
    <col min="13573" max="13573" width="5.5" style="6" customWidth="1"/>
    <col min="13574" max="13574" width="6.75" style="6" customWidth="1"/>
    <col min="13575" max="13578" width="9.625" style="6" customWidth="1"/>
    <col min="13579" max="13579" width="28.125" style="6" customWidth="1"/>
    <col min="13580" max="13580" width="10" style="6" customWidth="1"/>
    <col min="13581" max="13825" width="9" style="6"/>
    <col min="13826" max="13826" width="4.5" style="6" customWidth="1"/>
    <col min="13827" max="13827" width="9.625" style="6" customWidth="1"/>
    <col min="13828" max="13828" width="16" style="6" customWidth="1"/>
    <col min="13829" max="13829" width="5.5" style="6" customWidth="1"/>
    <col min="13830" max="13830" width="6.75" style="6" customWidth="1"/>
    <col min="13831" max="13834" width="9.625" style="6" customWidth="1"/>
    <col min="13835" max="13835" width="28.125" style="6" customWidth="1"/>
    <col min="13836" max="13836" width="10" style="6" customWidth="1"/>
    <col min="13837" max="14081" width="9" style="6"/>
    <col min="14082" max="14082" width="4.5" style="6" customWidth="1"/>
    <col min="14083" max="14083" width="9.625" style="6" customWidth="1"/>
    <col min="14084" max="14084" width="16" style="6" customWidth="1"/>
    <col min="14085" max="14085" width="5.5" style="6" customWidth="1"/>
    <col min="14086" max="14086" width="6.75" style="6" customWidth="1"/>
    <col min="14087" max="14090" width="9.625" style="6" customWidth="1"/>
    <col min="14091" max="14091" width="28.125" style="6" customWidth="1"/>
    <col min="14092" max="14092" width="10" style="6" customWidth="1"/>
    <col min="14093" max="14337" width="9" style="6"/>
    <col min="14338" max="14338" width="4.5" style="6" customWidth="1"/>
    <col min="14339" max="14339" width="9.625" style="6" customWidth="1"/>
    <col min="14340" max="14340" width="16" style="6" customWidth="1"/>
    <col min="14341" max="14341" width="5.5" style="6" customWidth="1"/>
    <col min="14342" max="14342" width="6.75" style="6" customWidth="1"/>
    <col min="14343" max="14346" width="9.625" style="6" customWidth="1"/>
    <col min="14347" max="14347" width="28.125" style="6" customWidth="1"/>
    <col min="14348" max="14348" width="10" style="6" customWidth="1"/>
    <col min="14349" max="14593" width="9" style="6"/>
    <col min="14594" max="14594" width="4.5" style="6" customWidth="1"/>
    <col min="14595" max="14595" width="9.625" style="6" customWidth="1"/>
    <col min="14596" max="14596" width="16" style="6" customWidth="1"/>
    <col min="14597" max="14597" width="5.5" style="6" customWidth="1"/>
    <col min="14598" max="14598" width="6.75" style="6" customWidth="1"/>
    <col min="14599" max="14602" width="9.625" style="6" customWidth="1"/>
    <col min="14603" max="14603" width="28.125" style="6" customWidth="1"/>
    <col min="14604" max="14604" width="10" style="6" customWidth="1"/>
    <col min="14605" max="14849" width="9" style="6"/>
    <col min="14850" max="14850" width="4.5" style="6" customWidth="1"/>
    <col min="14851" max="14851" width="9.625" style="6" customWidth="1"/>
    <col min="14852" max="14852" width="16" style="6" customWidth="1"/>
    <col min="14853" max="14853" width="5.5" style="6" customWidth="1"/>
    <col min="14854" max="14854" width="6.75" style="6" customWidth="1"/>
    <col min="14855" max="14858" width="9.625" style="6" customWidth="1"/>
    <col min="14859" max="14859" width="28.125" style="6" customWidth="1"/>
    <col min="14860" max="14860" width="10" style="6" customWidth="1"/>
    <col min="14861" max="15105" width="9" style="6"/>
    <col min="15106" max="15106" width="4.5" style="6" customWidth="1"/>
    <col min="15107" max="15107" width="9.625" style="6" customWidth="1"/>
    <col min="15108" max="15108" width="16" style="6" customWidth="1"/>
    <col min="15109" max="15109" width="5.5" style="6" customWidth="1"/>
    <col min="15110" max="15110" width="6.75" style="6" customWidth="1"/>
    <col min="15111" max="15114" width="9.625" style="6" customWidth="1"/>
    <col min="15115" max="15115" width="28.125" style="6" customWidth="1"/>
    <col min="15116" max="15116" width="10" style="6" customWidth="1"/>
    <col min="15117" max="15361" width="9" style="6"/>
    <col min="15362" max="15362" width="4.5" style="6" customWidth="1"/>
    <col min="15363" max="15363" width="9.625" style="6" customWidth="1"/>
    <col min="15364" max="15364" width="16" style="6" customWidth="1"/>
    <col min="15365" max="15365" width="5.5" style="6" customWidth="1"/>
    <col min="15366" max="15366" width="6.75" style="6" customWidth="1"/>
    <col min="15367" max="15370" width="9.625" style="6" customWidth="1"/>
    <col min="15371" max="15371" width="28.125" style="6" customWidth="1"/>
    <col min="15372" max="15372" width="10" style="6" customWidth="1"/>
    <col min="15373" max="15617" width="9" style="6"/>
    <col min="15618" max="15618" width="4.5" style="6" customWidth="1"/>
    <col min="15619" max="15619" width="9.625" style="6" customWidth="1"/>
    <col min="15620" max="15620" width="16" style="6" customWidth="1"/>
    <col min="15621" max="15621" width="5.5" style="6" customWidth="1"/>
    <col min="15622" max="15622" width="6.75" style="6" customWidth="1"/>
    <col min="15623" max="15626" width="9.625" style="6" customWidth="1"/>
    <col min="15627" max="15627" width="28.125" style="6" customWidth="1"/>
    <col min="15628" max="15628" width="10" style="6" customWidth="1"/>
    <col min="15629" max="15873" width="9" style="6"/>
    <col min="15874" max="15874" width="4.5" style="6" customWidth="1"/>
    <col min="15875" max="15875" width="9.625" style="6" customWidth="1"/>
    <col min="15876" max="15876" width="16" style="6" customWidth="1"/>
    <col min="15877" max="15877" width="5.5" style="6" customWidth="1"/>
    <col min="15878" max="15878" width="6.75" style="6" customWidth="1"/>
    <col min="15879" max="15882" width="9.625" style="6" customWidth="1"/>
    <col min="15883" max="15883" width="28.125" style="6" customWidth="1"/>
    <col min="15884" max="15884" width="10" style="6" customWidth="1"/>
    <col min="15885" max="16129" width="9" style="6"/>
    <col min="16130" max="16130" width="4.5" style="6" customWidth="1"/>
    <col min="16131" max="16131" width="9.625" style="6" customWidth="1"/>
    <col min="16132" max="16132" width="16" style="6" customWidth="1"/>
    <col min="16133" max="16133" width="5.5" style="6" customWidth="1"/>
    <col min="16134" max="16134" width="6.75" style="6" customWidth="1"/>
    <col min="16135" max="16138" width="9.625" style="6" customWidth="1"/>
    <col min="16139" max="16139" width="28.125" style="6" customWidth="1"/>
    <col min="16140" max="16140" width="10" style="6" customWidth="1"/>
    <col min="16141" max="16384" width="9" style="6"/>
  </cols>
  <sheetData>
    <row r="1" spans="1:12" ht="22.5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8" customFormat="1" ht="24" x14ac:dyDescent="0.2">
      <c r="A2" s="7" t="s">
        <v>1</v>
      </c>
      <c r="B2" s="7" t="s">
        <v>2</v>
      </c>
      <c r="C2" s="7" t="s">
        <v>3</v>
      </c>
      <c r="D2" s="7" t="s">
        <v>4</v>
      </c>
      <c r="E2" s="3" t="s">
        <v>5</v>
      </c>
      <c r="F2" s="7" t="s">
        <v>19</v>
      </c>
      <c r="G2" s="7" t="s">
        <v>34</v>
      </c>
      <c r="H2" s="7" t="s">
        <v>20</v>
      </c>
      <c r="I2" s="7" t="s">
        <v>6</v>
      </c>
      <c r="J2" s="7" t="s">
        <v>35</v>
      </c>
      <c r="K2" s="7" t="s">
        <v>7</v>
      </c>
      <c r="L2" s="7" t="s">
        <v>8</v>
      </c>
    </row>
    <row r="3" spans="1:12" s="11" customFormat="1" ht="12" x14ac:dyDescent="0.15">
      <c r="A3" s="1">
        <v>1</v>
      </c>
      <c r="B3" s="23" t="s">
        <v>13</v>
      </c>
      <c r="C3" s="23" t="s">
        <v>15</v>
      </c>
      <c r="D3" s="1" t="s">
        <v>17</v>
      </c>
      <c r="E3" s="23">
        <v>9</v>
      </c>
      <c r="F3" s="23">
        <v>89.16</v>
      </c>
      <c r="G3" s="22">
        <f>F3*E3</f>
        <v>802.43999999999994</v>
      </c>
      <c r="H3" s="22">
        <f>F3*0.9</f>
        <v>80.244</v>
      </c>
      <c r="I3" s="9">
        <f>H3*E3</f>
        <v>722.19600000000003</v>
      </c>
      <c r="J3" s="22">
        <f>I3*1.13</f>
        <v>816.08147999999994</v>
      </c>
      <c r="K3" s="3" t="s">
        <v>12</v>
      </c>
      <c r="L3" s="10"/>
    </row>
    <row r="4" spans="1:12" s="11" customFormat="1" ht="12" x14ac:dyDescent="0.15">
      <c r="A4" s="1">
        <v>2</v>
      </c>
      <c r="B4" s="23" t="s">
        <v>14</v>
      </c>
      <c r="C4" s="23" t="s">
        <v>16</v>
      </c>
      <c r="D4" s="1" t="s">
        <v>18</v>
      </c>
      <c r="E4" s="23">
        <v>49</v>
      </c>
      <c r="F4" s="23">
        <v>106.05</v>
      </c>
      <c r="G4" s="22">
        <f t="shared" ref="G4:G14" si="0">F4*E4</f>
        <v>5196.45</v>
      </c>
      <c r="H4" s="22">
        <f>F4*0.9</f>
        <v>95.444999999999993</v>
      </c>
      <c r="I4" s="9">
        <f>H4*E4</f>
        <v>4676.8049999999994</v>
      </c>
      <c r="J4" s="22">
        <f t="shared" ref="J4:J14" si="1">I4*1.13</f>
        <v>5284.7896499999988</v>
      </c>
      <c r="K4" s="3" t="s">
        <v>12</v>
      </c>
      <c r="L4" s="10" t="s">
        <v>30</v>
      </c>
    </row>
    <row r="5" spans="1:12" s="11" customFormat="1" ht="18" customHeight="1" x14ac:dyDescent="0.15">
      <c r="A5" s="1">
        <v>4</v>
      </c>
      <c r="B5" s="1"/>
      <c r="C5" s="24" t="s">
        <v>31</v>
      </c>
      <c r="D5" s="1" t="s">
        <v>18</v>
      </c>
      <c r="E5" s="23">
        <v>50</v>
      </c>
      <c r="F5" s="25">
        <v>17.63</v>
      </c>
      <c r="G5" s="22">
        <f t="shared" si="0"/>
        <v>881.5</v>
      </c>
      <c r="H5" s="22">
        <f>F5*0.9</f>
        <v>15.866999999999999</v>
      </c>
      <c r="I5" s="9">
        <f>H5*E5</f>
        <v>793.34999999999991</v>
      </c>
      <c r="J5" s="22">
        <f t="shared" si="1"/>
        <v>896.48549999999977</v>
      </c>
      <c r="K5" s="3" t="s">
        <v>12</v>
      </c>
      <c r="L5" s="10"/>
    </row>
    <row r="6" spans="1:12" s="11" customFormat="1" ht="12" x14ac:dyDescent="0.15">
      <c r="A6" s="1">
        <v>5</v>
      </c>
      <c r="B6" s="1"/>
      <c r="C6" s="23" t="s">
        <v>21</v>
      </c>
      <c r="D6" s="1" t="s">
        <v>18</v>
      </c>
      <c r="E6" s="23">
        <v>50</v>
      </c>
      <c r="F6" s="25">
        <v>17.149999999999999</v>
      </c>
      <c r="G6" s="22">
        <f t="shared" si="0"/>
        <v>857.49999999999989</v>
      </c>
      <c r="H6" s="22">
        <f>F6*0.9</f>
        <v>15.434999999999999</v>
      </c>
      <c r="I6" s="9">
        <f>H6*E6</f>
        <v>771.74999999999989</v>
      </c>
      <c r="J6" s="22">
        <f t="shared" si="1"/>
        <v>872.07749999999976</v>
      </c>
      <c r="K6" s="3" t="s">
        <v>12</v>
      </c>
      <c r="L6" s="10"/>
    </row>
    <row r="7" spans="1:12" s="11" customFormat="1" ht="12" x14ac:dyDescent="0.15">
      <c r="A7" s="1">
        <v>6</v>
      </c>
      <c r="B7" s="1"/>
      <c r="C7" s="23" t="s">
        <v>22</v>
      </c>
      <c r="D7" s="1" t="s">
        <v>18</v>
      </c>
      <c r="E7" s="23">
        <v>62</v>
      </c>
      <c r="F7" s="25">
        <v>17.63</v>
      </c>
      <c r="G7" s="22">
        <f t="shared" si="0"/>
        <v>1093.06</v>
      </c>
      <c r="H7" s="22">
        <f>F7*0.9</f>
        <v>15.866999999999999</v>
      </c>
      <c r="I7" s="9">
        <f>H7*E7</f>
        <v>983.75399999999991</v>
      </c>
      <c r="J7" s="22">
        <f t="shared" si="1"/>
        <v>1111.6420199999998</v>
      </c>
      <c r="K7" s="3" t="s">
        <v>12</v>
      </c>
      <c r="L7" s="10"/>
    </row>
    <row r="8" spans="1:12" s="11" customFormat="1" ht="12" x14ac:dyDescent="0.15">
      <c r="A8" s="1">
        <v>7</v>
      </c>
      <c r="B8" s="1"/>
      <c r="C8" s="23" t="s">
        <v>21</v>
      </c>
      <c r="D8" s="1" t="s">
        <v>18</v>
      </c>
      <c r="E8" s="23">
        <v>12</v>
      </c>
      <c r="F8" s="25">
        <v>17.149999999999999</v>
      </c>
      <c r="G8" s="22">
        <f t="shared" si="0"/>
        <v>205.79999999999998</v>
      </c>
      <c r="H8" s="22">
        <f>F8*0.9</f>
        <v>15.434999999999999</v>
      </c>
      <c r="I8" s="9">
        <f>H8*E8</f>
        <v>185.21999999999997</v>
      </c>
      <c r="J8" s="22">
        <f t="shared" si="1"/>
        <v>209.29859999999994</v>
      </c>
      <c r="K8" s="3" t="s">
        <v>12</v>
      </c>
      <c r="L8" s="10"/>
    </row>
    <row r="9" spans="1:12" s="11" customFormat="1" ht="12" x14ac:dyDescent="0.15">
      <c r="A9" s="1">
        <v>8</v>
      </c>
      <c r="B9" s="1"/>
      <c r="C9" s="23" t="s">
        <v>21</v>
      </c>
      <c r="D9" s="1" t="s">
        <v>18</v>
      </c>
      <c r="E9" s="23">
        <v>50</v>
      </c>
      <c r="F9" s="25">
        <v>17.149999999999999</v>
      </c>
      <c r="G9" s="22">
        <f t="shared" si="0"/>
        <v>857.49999999999989</v>
      </c>
      <c r="H9" s="22">
        <f>F9*0.9</f>
        <v>15.434999999999999</v>
      </c>
      <c r="I9" s="9">
        <f>H9*E9</f>
        <v>771.74999999999989</v>
      </c>
      <c r="J9" s="22">
        <f t="shared" si="1"/>
        <v>872.07749999999976</v>
      </c>
      <c r="K9" s="3" t="s">
        <v>12</v>
      </c>
      <c r="L9" s="10"/>
    </row>
    <row r="10" spans="1:12" s="11" customFormat="1" ht="12" x14ac:dyDescent="0.15">
      <c r="A10" s="1">
        <v>9</v>
      </c>
      <c r="B10" s="1"/>
      <c r="C10" s="23" t="s">
        <v>23</v>
      </c>
      <c r="D10" s="1" t="s">
        <v>18</v>
      </c>
      <c r="E10" s="23">
        <v>6</v>
      </c>
      <c r="F10" s="1">
        <v>22.6</v>
      </c>
      <c r="G10" s="22">
        <f t="shared" si="0"/>
        <v>135.60000000000002</v>
      </c>
      <c r="H10" s="9">
        <v>22.6</v>
      </c>
      <c r="I10" s="9">
        <f>H10*E10</f>
        <v>135.60000000000002</v>
      </c>
      <c r="J10" s="22">
        <f t="shared" si="1"/>
        <v>153.22800000000001</v>
      </c>
      <c r="K10" s="3" t="s">
        <v>12</v>
      </c>
      <c r="L10" s="10"/>
    </row>
    <row r="11" spans="1:12" s="11" customFormat="1" ht="12" x14ac:dyDescent="0.15">
      <c r="A11" s="1">
        <v>10</v>
      </c>
      <c r="B11" s="1"/>
      <c r="C11" s="23" t="s">
        <v>32</v>
      </c>
      <c r="D11" s="1" t="s">
        <v>18</v>
      </c>
      <c r="E11" s="1">
        <v>2</v>
      </c>
      <c r="F11" s="23">
        <v>174.93</v>
      </c>
      <c r="G11" s="22">
        <f t="shared" si="0"/>
        <v>349.86</v>
      </c>
      <c r="H11" s="9">
        <f>F11*0.9</f>
        <v>157.43700000000001</v>
      </c>
      <c r="I11" s="9">
        <f>H11*E11</f>
        <v>314.87400000000002</v>
      </c>
      <c r="J11" s="22">
        <f t="shared" si="1"/>
        <v>355.80761999999999</v>
      </c>
      <c r="K11" s="3" t="s">
        <v>12</v>
      </c>
      <c r="L11" s="10"/>
    </row>
    <row r="12" spans="1:12" s="11" customFormat="1" ht="12" x14ac:dyDescent="0.15">
      <c r="A12" s="1">
        <v>11</v>
      </c>
      <c r="B12" s="1"/>
      <c r="C12" s="23" t="s">
        <v>24</v>
      </c>
      <c r="D12" s="1" t="s">
        <v>18</v>
      </c>
      <c r="E12" s="1">
        <v>51</v>
      </c>
      <c r="F12" s="23">
        <v>158.46</v>
      </c>
      <c r="G12" s="22">
        <f t="shared" si="0"/>
        <v>8081.46</v>
      </c>
      <c r="H12" s="9">
        <f>F12*0.9</f>
        <v>142.614</v>
      </c>
      <c r="I12" s="9">
        <f>H12*E12</f>
        <v>7273.3140000000003</v>
      </c>
      <c r="J12" s="22">
        <f t="shared" si="1"/>
        <v>8218.8448200000003</v>
      </c>
      <c r="K12" s="3" t="s">
        <v>12</v>
      </c>
      <c r="L12" s="10" t="s">
        <v>25</v>
      </c>
    </row>
    <row r="13" spans="1:12" s="11" customFormat="1" ht="12" x14ac:dyDescent="0.15">
      <c r="A13" s="1">
        <v>12</v>
      </c>
      <c r="B13" s="23" t="s">
        <v>26</v>
      </c>
      <c r="C13" s="23" t="s">
        <v>28</v>
      </c>
      <c r="D13" s="1" t="s">
        <v>18</v>
      </c>
      <c r="E13" s="23">
        <v>2</v>
      </c>
      <c r="F13" s="23">
        <v>34.6</v>
      </c>
      <c r="G13" s="22">
        <f t="shared" si="0"/>
        <v>69.2</v>
      </c>
      <c r="H13" s="9">
        <f>F13*0.9</f>
        <v>31.14</v>
      </c>
      <c r="I13" s="9">
        <f>H13*E13</f>
        <v>62.28</v>
      </c>
      <c r="J13" s="22">
        <f t="shared" si="1"/>
        <v>70.37639999999999</v>
      </c>
      <c r="K13" s="3" t="s">
        <v>12</v>
      </c>
      <c r="L13" s="10"/>
    </row>
    <row r="14" spans="1:12" s="11" customFormat="1" ht="12" x14ac:dyDescent="0.15">
      <c r="A14" s="1">
        <v>13</v>
      </c>
      <c r="B14" s="23" t="s">
        <v>27</v>
      </c>
      <c r="C14" s="23" t="s">
        <v>29</v>
      </c>
      <c r="D14" s="1" t="s">
        <v>18</v>
      </c>
      <c r="E14" s="23">
        <v>200</v>
      </c>
      <c r="F14" s="23">
        <v>0.67</v>
      </c>
      <c r="G14" s="22">
        <f t="shared" si="0"/>
        <v>134</v>
      </c>
      <c r="H14" s="9">
        <f>F14*0.9</f>
        <v>0.60300000000000009</v>
      </c>
      <c r="I14" s="9">
        <f>H14*E14</f>
        <v>120.60000000000002</v>
      </c>
      <c r="J14" s="22">
        <f t="shared" si="1"/>
        <v>136.27800000000002</v>
      </c>
      <c r="K14" s="3" t="s">
        <v>12</v>
      </c>
      <c r="L14" s="10"/>
    </row>
    <row r="15" spans="1:12" s="11" customFormat="1" ht="12" x14ac:dyDescent="0.2">
      <c r="A15" s="1" t="s">
        <v>36</v>
      </c>
      <c r="B15" s="12"/>
      <c r="C15" s="13"/>
      <c r="D15" s="1"/>
      <c r="E15" s="1"/>
      <c r="F15" s="1"/>
      <c r="G15" s="14">
        <f>SUM(G3:G14)</f>
        <v>18664.37</v>
      </c>
      <c r="H15" s="14">
        <f t="shared" ref="H15:J15" si="2">SUM(H3:H14)</f>
        <v>608.12199999999996</v>
      </c>
      <c r="I15" s="14">
        <f t="shared" si="2"/>
        <v>16811.492999999995</v>
      </c>
      <c r="J15" s="22">
        <f t="shared" si="2"/>
        <v>18996.987089999995</v>
      </c>
      <c r="K15" s="1"/>
      <c r="L15" s="2"/>
    </row>
    <row r="16" spans="1:12" s="11" customFormat="1" ht="43.5" customHeight="1" x14ac:dyDescent="0.2">
      <c r="A16" s="4" t="s">
        <v>37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6"/>
    </row>
    <row r="17" spans="1:12" ht="72" customHeight="1" x14ac:dyDescent="0.2">
      <c r="A17" s="17" t="s">
        <v>9</v>
      </c>
      <c r="B17" s="18"/>
      <c r="C17" s="18"/>
      <c r="D17" s="18" t="s">
        <v>33</v>
      </c>
      <c r="E17" s="18"/>
      <c r="F17" s="19"/>
      <c r="G17" s="20" t="s">
        <v>10</v>
      </c>
      <c r="H17" s="21"/>
      <c r="I17" s="21"/>
      <c r="J17" s="21"/>
      <c r="K17" s="17" t="s">
        <v>11</v>
      </c>
      <c r="L17" s="19"/>
    </row>
  </sheetData>
  <mergeCells count="6">
    <mergeCell ref="A1:L1"/>
    <mergeCell ref="B15:C15"/>
    <mergeCell ref="A16:L16"/>
    <mergeCell ref="K17:L17"/>
    <mergeCell ref="A17:C17"/>
    <mergeCell ref="D17:F1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2023-08-22T05:12:49Z</dcterms:modified>
</cp:coreProperties>
</file>