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Tables/pivotTable1.xml" ContentType="application/vnd.openxmlformats-officedocument.spreadsheetml.pivotTable+xml"/>
  <Override PartName="/xl/pivotTables/pivotTable2.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60" firstSheet="1" activeTab="5"/>
  </bookViews>
  <sheets>
    <sheet name="Sheet3" sheetId="3" r:id="rId1"/>
    <sheet name="2022年" sheetId="2" r:id="rId2"/>
    <sheet name="Sheet6" sheetId="5" r:id="rId3"/>
    <sheet name="2023年" sheetId="4" r:id="rId4"/>
    <sheet name="Sheet1" sheetId="6" r:id="rId5"/>
    <sheet name="Sheet2" sheetId="7" r:id="rId6"/>
  </sheets>
  <externalReferences>
    <externalReference r:id="rId9"/>
    <externalReference r:id="rId10"/>
    <externalReference r:id="rId11"/>
    <externalReference r:id="rId12"/>
  </externalReferences>
  <definedNames>
    <definedName name="_xlnm._FilterDatabase" localSheetId="1" hidden="1">'2022年'!$A$1:$S$1231</definedName>
    <definedName name="_xlnm._FilterDatabase" localSheetId="3" hidden="1">'2023年'!$A$1:$V$1071</definedName>
    <definedName name="_xlnm._FilterDatabase" localSheetId="4" hidden="1">Sheet1!$J$5:$L$23</definedName>
  </definedNames>
  <calcPr calcId="144525"/>
  <pivotCaches>
    <pivotCache cacheId="0" r:id="rId7"/>
    <pivotCache cacheId="1" r:id="rId8"/>
  </pivotCaches>
</workbook>
</file>

<file path=xl/sharedStrings.xml><?xml version="1.0" encoding="utf-8"?>
<sst xmlns="http://schemas.openxmlformats.org/spreadsheetml/2006/main" count="26512" uniqueCount="8882">
  <si>
    <t>失效模式</t>
  </si>
  <si>
    <t>计数项:故障现象描述</t>
  </si>
  <si>
    <t>求和项:费用合计</t>
  </si>
  <si>
    <t>17款全新</t>
  </si>
  <si>
    <t>6mm管爆</t>
  </si>
  <si>
    <t>6mm进气管断</t>
  </si>
  <si>
    <t>安全带打折</t>
  </si>
  <si>
    <t>安全带卡滞</t>
  </si>
  <si>
    <t>布面开裂</t>
  </si>
  <si>
    <t>调角器失效</t>
  </si>
  <si>
    <t>调角器失效（塑料件脱落）</t>
  </si>
  <si>
    <t>抖动</t>
  </si>
  <si>
    <t>阀针卡滞/面套开线</t>
  </si>
  <si>
    <t>故障不现</t>
  </si>
  <si>
    <t>滑轨失效</t>
  </si>
  <si>
    <t>滑轮破</t>
  </si>
  <si>
    <t>绞架断</t>
  </si>
  <si>
    <t>绞架螺栓脱出</t>
  </si>
  <si>
    <t>绞架螺丝滑丝</t>
  </si>
  <si>
    <t>绞架磨管</t>
  </si>
  <si>
    <t>进口气阀气路</t>
  </si>
  <si>
    <t>镜片麻点</t>
  </si>
  <si>
    <t>镜片松动</t>
  </si>
  <si>
    <t>靠背塌陷</t>
  </si>
  <si>
    <t>快插</t>
  </si>
  <si>
    <t>拉线失效</t>
  </si>
  <si>
    <t>螺丝松脱</t>
  </si>
  <si>
    <t>气弹簧失效</t>
  </si>
  <si>
    <t>气阀</t>
  </si>
  <si>
    <t>气阀阀针卡滞</t>
  </si>
  <si>
    <t>气阀红管脱</t>
  </si>
  <si>
    <t>气阀漏气</t>
  </si>
  <si>
    <t>气缸O型圈挤出</t>
  </si>
  <si>
    <t>气管破</t>
  </si>
  <si>
    <t>气管压破</t>
  </si>
  <si>
    <t>气路故障</t>
  </si>
  <si>
    <t>气路开关2失效</t>
  </si>
  <si>
    <t>气路漏气</t>
  </si>
  <si>
    <t>气路损坏</t>
  </si>
  <si>
    <t>气囊底板开焊</t>
  </si>
  <si>
    <t>气囊接头管断</t>
  </si>
  <si>
    <t>气囊磨损</t>
  </si>
  <si>
    <t>气悬浮滑齿</t>
  </si>
  <si>
    <t>气悬浮失效</t>
  </si>
  <si>
    <t>气嘴断</t>
  </si>
  <si>
    <t>前仰角开焊</t>
  </si>
  <si>
    <t>前仰角拉线脱落</t>
  </si>
  <si>
    <t>前仰角失效</t>
  </si>
  <si>
    <t>人为</t>
  </si>
  <si>
    <t>手轮损坏</t>
  </si>
  <si>
    <t>松旷歪斜异响</t>
  </si>
  <si>
    <t>卧铺塌陷</t>
  </si>
  <si>
    <t>腰脱拉线坏</t>
  </si>
  <si>
    <t>腰脱损坏</t>
  </si>
  <si>
    <t>阻断</t>
  </si>
  <si>
    <t>阻尼拉线断</t>
  </si>
  <si>
    <t>阻尼拉线挤压</t>
  </si>
  <si>
    <t>阻尼拉线脱落</t>
  </si>
  <si>
    <t>阻尼器变形</t>
  </si>
  <si>
    <t>阻尼器漏油</t>
  </si>
  <si>
    <t>阻尼器螺栓脱落</t>
  </si>
  <si>
    <t>阻尼器轴变形</t>
  </si>
  <si>
    <t>阻尼手柄失效</t>
  </si>
  <si>
    <t>阻尼硬</t>
  </si>
  <si>
    <t>座垫翻转失效</t>
  </si>
  <si>
    <t>座垫螺丝脱落</t>
  </si>
  <si>
    <t>座垫塌陷</t>
  </si>
  <si>
    <t>座垫歪斜</t>
  </si>
  <si>
    <t>座框开焊</t>
  </si>
  <si>
    <t>座盆压管</t>
  </si>
  <si>
    <t>(空白)</t>
  </si>
  <si>
    <t>气悬浮故障</t>
  </si>
  <si>
    <t>松旷</t>
  </si>
  <si>
    <t>气路开关故障</t>
  </si>
  <si>
    <t>气管故障</t>
  </si>
  <si>
    <t>塌陷</t>
  </si>
  <si>
    <t>阀针卡滞</t>
  </si>
  <si>
    <t>气囊漏气</t>
  </si>
  <si>
    <t>异响</t>
  </si>
  <si>
    <t>阻尼手柄损坏</t>
  </si>
  <si>
    <t>歪斜</t>
  </si>
  <si>
    <t>气悬浮固定销断</t>
  </si>
  <si>
    <t>卧铺开焊</t>
  </si>
  <si>
    <t>锁钩失效</t>
  </si>
  <si>
    <t>前仰角错齿</t>
  </si>
  <si>
    <t>阻尼支架不同心</t>
  </si>
  <si>
    <t>底座失效</t>
  </si>
  <si>
    <t>气路开关失效</t>
  </si>
  <si>
    <t>气路气管失效</t>
  </si>
  <si>
    <t>直线阀固定点</t>
  </si>
  <si>
    <t>安全带失效</t>
  </si>
  <si>
    <t>阻尼器失效</t>
  </si>
  <si>
    <t>气囊失效</t>
  </si>
  <si>
    <t>阻尼拉线失效</t>
  </si>
  <si>
    <t>靠背失效</t>
  </si>
  <si>
    <t>卧铺</t>
  </si>
  <si>
    <t>坐垫失效</t>
  </si>
  <si>
    <t>气控阀</t>
  </si>
  <si>
    <t>翻转轴</t>
  </si>
  <si>
    <t>阻尼器支架</t>
  </si>
  <si>
    <t>上卧铺</t>
  </si>
  <si>
    <t>仰角拉线</t>
  </si>
  <si>
    <t>阻尼器固定螺栓</t>
  </si>
  <si>
    <t>锁止机构</t>
  </si>
  <si>
    <t>螺栓脱落</t>
  </si>
  <si>
    <t>阻尼器支架断裂</t>
  </si>
  <si>
    <t>总计</t>
  </si>
  <si>
    <t>时间</t>
  </si>
  <si>
    <t>索赔单编号</t>
  </si>
  <si>
    <t>VIN</t>
  </si>
  <si>
    <t>出厂日期</t>
  </si>
  <si>
    <t>购买日期</t>
  </si>
  <si>
    <t>行驶里程</t>
  </si>
  <si>
    <t>功能</t>
  </si>
  <si>
    <t>档次</t>
  </si>
  <si>
    <t>市场部</t>
  </si>
  <si>
    <t>服务站名称</t>
  </si>
  <si>
    <t>报修时间</t>
  </si>
  <si>
    <t>故障现象描述</t>
  </si>
  <si>
    <t>⑵材料费</t>
  </si>
  <si>
    <t>⑵工时费</t>
  </si>
  <si>
    <t>外出服务费</t>
  </si>
  <si>
    <t>配件管理费</t>
  </si>
  <si>
    <t>故障件清退运费</t>
  </si>
  <si>
    <t>费用合计</t>
  </si>
  <si>
    <t>RCFT010945202205280002</t>
  </si>
  <si>
    <t>LRDV7PEC7LR055208</t>
  </si>
  <si>
    <t>2020/11/09</t>
  </si>
  <si>
    <t>2021/10/11</t>
  </si>
  <si>
    <t>平板</t>
  </si>
  <si>
    <t>EST</t>
  </si>
  <si>
    <t>陕西</t>
  </si>
  <si>
    <t>咸阳桥源汽车贸易有限公司</t>
  </si>
  <si>
    <t>2022/05/12</t>
  </si>
  <si>
    <t>驾驶员座椅塌陷无法调整正常开车行驶，检查手柄，气囊均无明显破损现象，且座椅也无漏气现象，行驶中座椅忽上忽下，驾驶员无法正常开车使用，且当时拆分配件不到位，驾驶员无法行驶，故更换座椅总成处理，故障排除。</t>
  </si>
  <si>
    <t>RCFT000039394202204280002</t>
  </si>
  <si>
    <t>LRDV7PEC6MR005935</t>
  </si>
  <si>
    <t>2021/01/25</t>
  </si>
  <si>
    <t>2021/12/02</t>
  </si>
  <si>
    <t>自卸</t>
  </si>
  <si>
    <t>GTL</t>
  </si>
  <si>
    <t>沈阳</t>
  </si>
  <si>
    <t>开原市华天汽车贸易有限公司</t>
  </si>
  <si>
    <t>2022/04/27</t>
  </si>
  <si>
    <t>用户反映车辆坐骑底座高低无法调节，且座椅向内侧倾斜，检查发现驾驶员座椅调整机构损坏导致故障，更换后故障排除</t>
  </si>
  <si>
    <t>RCFT006797202205310009</t>
  </si>
  <si>
    <t>LRDS6PEB9LR059886</t>
  </si>
  <si>
    <t>2020/12/06</t>
  </si>
  <si>
    <t>2021/02/27</t>
  </si>
  <si>
    <t>牵引</t>
  </si>
  <si>
    <t>冀南</t>
  </si>
  <si>
    <t>辛集市合利汽车维修服务站</t>
  </si>
  <si>
    <t>2022/05/30</t>
  </si>
  <si>
    <t>用户反映车辆座椅歪，经检查发现车辆座椅底座高度不一致，座椅靠背变形，为其更换座椅总成后故障排除</t>
  </si>
  <si>
    <t>RCFT010155202205180002</t>
  </si>
  <si>
    <t>LRDS6PEB7MR030873</t>
  </si>
  <si>
    <t>2021/05/19</t>
  </si>
  <si>
    <t>2021/05/26</t>
  </si>
  <si>
    <t>江苏</t>
  </si>
  <si>
    <t>盐城东茂汽车销售服务有限公司</t>
  </si>
  <si>
    <t>2022/05/17</t>
  </si>
  <si>
    <t>客户反映车辆驾驶员座椅无法升级且安全带无法拉伸以及座椅靠背无法调节，经我站检查发现该车故障属实。进一步仔细检查后发现由于该车座椅多处部位损坏导致其故障产生。</t>
  </si>
  <si>
    <t>RCFT000832202205260005</t>
  </si>
  <si>
    <t>LRDS6PEB0MT077973</t>
  </si>
  <si>
    <t>2021/05/07</t>
  </si>
  <si>
    <t>2021/10/25</t>
  </si>
  <si>
    <t>GTL-E</t>
  </si>
  <si>
    <t>粤东+琼</t>
  </si>
  <si>
    <t>广东同鸿汽车有限公司</t>
  </si>
  <si>
    <t>2022/05/26</t>
  </si>
  <si>
    <t>用户反映车辆驾驶员座椅不平及无法升级，经我站人员拆检发现车辆驾驶员座椅损坏坍塌、调节座椅升级处损坏导致。（更好坐垫无法修复）</t>
  </si>
  <si>
    <t>RCFT000321437202206160005</t>
  </si>
  <si>
    <t>LRDS6PEBXMR009600</t>
  </si>
  <si>
    <t>2021/02/09</t>
  </si>
  <si>
    <t>2021/03/03</t>
  </si>
  <si>
    <t>包头</t>
  </si>
  <si>
    <t>内蒙古泓凯汽车销售服务有限公司</t>
  </si>
  <si>
    <t>2022/06/15</t>
  </si>
  <si>
    <t>LX用户反映：座椅不好使，现场经过仔细检查发现座椅仰角调节支架断裂，滑道卡牙变形，前座椅固定板断，阻尼器断裂，安全带无法回弹，损坏部位及多需更换座椅总成维修。</t>
  </si>
  <si>
    <t>RCFT009997202204070001</t>
  </si>
  <si>
    <t>LRDV7PEC6KT012836</t>
  </si>
  <si>
    <t>2019/04/03</t>
  </si>
  <si>
    <t>2022/03/05</t>
  </si>
  <si>
    <t>西藏</t>
  </si>
  <si>
    <t>西藏林芝天全汽车维修销售有限公司</t>
  </si>
  <si>
    <t>2022/03/29</t>
  </si>
  <si>
    <t>客户反映座凳气囊漏气，调节开关失灵无法使用，为客户更换驾驶员座椅总成。</t>
  </si>
  <si>
    <t>RCFT000096467202204070002</t>
  </si>
  <si>
    <t>LRDS6PEB9LR055174</t>
  </si>
  <si>
    <t>2020/11/07</t>
  </si>
  <si>
    <t>2020/11/23</t>
  </si>
  <si>
    <t>衡水傲驰汽车贸易有限公司</t>
  </si>
  <si>
    <t>2022/04/06</t>
  </si>
  <si>
    <t>客户反映座椅损坏，现场检测后发现底座升降开关失效，漏气，安全带卡滞等，为客户更换总成后故障排除</t>
  </si>
  <si>
    <t>RCFT000041610202204140002</t>
  </si>
  <si>
    <t>LRDS6PEB6MT050860</t>
  </si>
  <si>
    <t>2021/01/07</t>
  </si>
  <si>
    <t>2021/03/24</t>
  </si>
  <si>
    <t>冀北</t>
  </si>
  <si>
    <t>承德市众智汽车销售有限公司</t>
  </si>
  <si>
    <t>2022/04/14</t>
  </si>
  <si>
    <t>座椅减震底座前端横向销轴磨损松旷间隙过大，且坐垫开裂、安全带范卡不回位，座椅靠背调校器扭不动，拆卸更换座椅总成处理</t>
  </si>
  <si>
    <t>RCFT006263202205010003</t>
  </si>
  <si>
    <t>LRDS6PEB0MR014711</t>
  </si>
  <si>
    <t>2021/03/07</t>
  </si>
  <si>
    <t>2021/03/19</t>
  </si>
  <si>
    <t>保定市金雁汽车贸易有限公司</t>
  </si>
  <si>
    <t>2022/05/01</t>
  </si>
  <si>
    <t>用户反映驾驶员座椅多处故障，到站拆检后发现：1.座椅底座气囊有沙眼，漏气，导致座椅漏气。2.座椅靠背调节处经常卡不住，内部卡簧故障。3.座椅升高后内部支架有变形故障，导致座椅升降无法调节故障。4.座椅内部气管有挤压变形问题，气路不通畅。5.客户还反映座椅左右高低不平，驾驶坐姿不适。6.座椅底座角度调节扳手卡滞。由于故障点较多且大于三个，为客户更换座椅总成，故障排除。</t>
  </si>
  <si>
    <t>RCFT000096467202205020002</t>
  </si>
  <si>
    <t>LRDS6PEBXLT083911</t>
  </si>
  <si>
    <t>2020/09/29</t>
  </si>
  <si>
    <t>2020/11/06</t>
  </si>
  <si>
    <t>2022/05/02</t>
  </si>
  <si>
    <t>客户反映座椅损坏，现场检测后发现为底座晃动，异响，安全带卡滞，座垫偏，为客户更换总成后问题解决</t>
  </si>
  <si>
    <t>RCFT006386202205310001</t>
  </si>
  <si>
    <t>LRDS6PTC7LR031421</t>
  </si>
  <si>
    <t>2020/07/04</t>
  </si>
  <si>
    <t>2021/06/08</t>
  </si>
  <si>
    <t>晋南</t>
  </si>
  <si>
    <t>交口县世佳鸿福汽修有限责任公司</t>
  </si>
  <si>
    <t>2022/05/22</t>
  </si>
  <si>
    <t>经检查驾驶员座椅总成，驾驶员向右倾斜严重，且减震器支架开裂。为其更换后故障排除。</t>
  </si>
  <si>
    <t>RCFT010868202205290007</t>
  </si>
  <si>
    <t>LRDS6PTC0LT098266</t>
  </si>
  <si>
    <t>2020/12/25</t>
  </si>
  <si>
    <t>2021/07/30</t>
  </si>
  <si>
    <t>山西汇瑞达汽车销售服务有限公司</t>
  </si>
  <si>
    <t>2022/05/29</t>
  </si>
  <si>
    <t>车辆驾驶员座椅框架开裂，气路气囊漏气，滑轨卡滞，座椅靠背损坏，无法修复，更换座椅总成新件故障排除</t>
  </si>
  <si>
    <t>RCFT002331202206150004</t>
  </si>
  <si>
    <t>LRDS6PEB5MR031746</t>
  </si>
  <si>
    <t>2021/05/22</t>
  </si>
  <si>
    <t>2021/05/28</t>
  </si>
  <si>
    <t>沈阳永欣乐驰工程机械销售有限公司</t>
  </si>
  <si>
    <t>2022/06/12</t>
  </si>
  <si>
    <t>用户报修座椅损坏。现场维修师傅检查发现主驾驶座椅靠背骨架断裂、腰脱手轮损坏脱落、座椅仰角卡死无法调节、安全带内部卡死不回位、可变阻调节机构断裂损坏，给予更换座椅总成后故障排除。</t>
  </si>
  <si>
    <t>RCFT006980202206210006</t>
  </si>
  <si>
    <t>LRDV7PEC3MR001616</t>
  </si>
  <si>
    <t>2021/01/06</t>
  </si>
  <si>
    <t>2022/02/16</t>
  </si>
  <si>
    <t>抚顺利丰星行汽车销售服务有限公司</t>
  </si>
  <si>
    <t>2022/06/17</t>
  </si>
  <si>
    <t>我站为车辆检修时，用户反应安全带卡死不回位，高度阀漏气，间隙过大上下不能锁死，底座滑到焊接处开裂，由于座椅同时出现多个故障，故给予更换新件排除故障。</t>
  </si>
  <si>
    <t>RCFT000854202206300001</t>
  </si>
  <si>
    <t>LRDV6PEC6MT090944</t>
  </si>
  <si>
    <t>2021/09/03</t>
  </si>
  <si>
    <t>2022/04/28</t>
  </si>
  <si>
    <t>川南</t>
  </si>
  <si>
    <t>乐山市红久车业有限公司</t>
  </si>
  <si>
    <t>2022/06/27</t>
  </si>
  <si>
    <t>客户来电车辆行驶座椅晃动，摆动大，行驶矿山恶劣路况严重影响驾驶，经检查底座模块滑槽磨损间隙大导致座椅摆动严重</t>
  </si>
  <si>
    <t>RCFT000158992202205190005</t>
  </si>
  <si>
    <t>LRDV6PEC7LR064297</t>
  </si>
  <si>
    <t>2020/12/26</t>
  </si>
  <si>
    <t>2021/12/20</t>
  </si>
  <si>
    <t>会理寰宇沌鑫商贸有限公司</t>
  </si>
  <si>
    <t>2022/05/11</t>
  </si>
  <si>
    <t>拆检;座椅底座支撑销螺母及销滑丝后导致支撑销退出，更换座椅模块故障排除</t>
  </si>
  <si>
    <t>RCFT000052913202206060005</t>
  </si>
  <si>
    <t>LRDV7PEC9MR010577</t>
  </si>
  <si>
    <t>2021/02/20</t>
  </si>
  <si>
    <t>2022/02/28</t>
  </si>
  <si>
    <t>甘肃</t>
  </si>
  <si>
    <t>兰州亨星伟业汽车销售服务有限公司</t>
  </si>
  <si>
    <t>2022/06/01</t>
  </si>
  <si>
    <t>客户反映座椅缓慢下沉，现场将座椅升起时，座椅自动下沉，之前更换阻尼器后，故障再次出现，更换驾驶员座椅总成后故障排除车辆恢复正常。</t>
  </si>
  <si>
    <t>RCFT010756202206110002</t>
  </si>
  <si>
    <t>LRDS6PEBXMT068357</t>
  </si>
  <si>
    <t>2021/03/26</t>
  </si>
  <si>
    <t>2021/04/23</t>
  </si>
  <si>
    <t>青海</t>
  </si>
  <si>
    <t>乌兰县瑞顺汽车服务有限公司</t>
  </si>
  <si>
    <t>2022/04/07</t>
  </si>
  <si>
    <t>呼叫中心安排救援座椅卡泄漏气不动请求外出服务，经我站外出现场检查座椅底座变型卡泄，控制阀漏气导致此故障，需更换座椅底座处理，之后试车一切正常。</t>
  </si>
  <si>
    <t>RCFT000323393202204010001</t>
  </si>
  <si>
    <t>LRDS6PEB8MR026153</t>
  </si>
  <si>
    <t>2021/05/11</t>
  </si>
  <si>
    <t>邢台鑫曼汽车销售有限公司</t>
  </si>
  <si>
    <t>2022/03/24</t>
  </si>
  <si>
    <t>客户反应车辆座椅倾斜严重， 经我站工作人员现场检查为座椅支架变形导致，且发现座垫，与靠背严重损坏， 故障为用户更换总成</t>
  </si>
  <si>
    <t>RCFT000052915202206120001</t>
  </si>
  <si>
    <t>LRDS6PEBXMR021603</t>
  </si>
  <si>
    <t>2021/04/05</t>
  </si>
  <si>
    <t>2021/07/01</t>
  </si>
  <si>
    <t>邱县富通汽车销售有限公司</t>
  </si>
  <si>
    <t>2022/06/10</t>
  </si>
  <si>
    <t>客户反应座椅不起，倾斜，经维修师傅检查发现为座椅严重倾斜，减震器机构不起，给予更换座椅总成处理，更换后试车正常。</t>
  </si>
  <si>
    <t>RCFT000141040202206220007</t>
  </si>
  <si>
    <t>LRDS6PTC1LT081671</t>
  </si>
  <si>
    <t>2020/09/25</t>
  </si>
  <si>
    <t>2021/02/05</t>
  </si>
  <si>
    <t>晋北</t>
  </si>
  <si>
    <t>大同市诺维兰汽车销售服务有限公司</t>
  </si>
  <si>
    <t>2022/06/16</t>
  </si>
  <si>
    <t>客户反映座椅不充气。查：底座骨架卡滞，另外检查发现：座椅靠背开线，海绵坐垫塌陷，座椅垫变形 气路开关损坏，属于车身系统；更换新件；故障排除；试车正常。</t>
  </si>
  <si>
    <t>RCFT000323393202204030003</t>
  </si>
  <si>
    <t>LRDS6PEB4MR038719</t>
  </si>
  <si>
    <t>2021/07/06</t>
  </si>
  <si>
    <t>2021/08/18</t>
  </si>
  <si>
    <t>客户反应车辆座椅倾斜严重， 经我站工作人员现场检查为座椅支架，座椅靠背损坏严重所导致。为用户更换后车辆回复正常使用</t>
  </si>
  <si>
    <t>RCFT000328276202205270001</t>
  </si>
  <si>
    <t>LRDS6PEB8MT081205</t>
  </si>
  <si>
    <t>2021/05/23</t>
  </si>
  <si>
    <t>2021/06/01</t>
  </si>
  <si>
    <t>献县启航汽车销售有限公司</t>
  </si>
  <si>
    <t>2022/05/27</t>
  </si>
  <si>
    <t>座椅异响后背骨架开裂，底座矿动卡扣断裂，调节阀损坏且坐垫凹陷</t>
  </si>
  <si>
    <t>RCFT000300637202205240003</t>
  </si>
  <si>
    <t>LRDS6PEB2MT088117</t>
  </si>
  <si>
    <t>2021/07/12</t>
  </si>
  <si>
    <t>2022/01/20</t>
  </si>
  <si>
    <t>平山县锦桥汽车维修有限公司</t>
  </si>
  <si>
    <t>2022/05/10</t>
  </si>
  <si>
    <t>座椅异响，无法调节座椅软硬，检查是座椅功能失效，更换处理。</t>
  </si>
  <si>
    <t>RCFT006903202205120002</t>
  </si>
  <si>
    <t>LRDV7PEC3LR052080</t>
  </si>
  <si>
    <t>2020/10/21</t>
  </si>
  <si>
    <t>2021/03/12</t>
  </si>
  <si>
    <t>专用车</t>
  </si>
  <si>
    <t>南京钢铁四通运输有限责任公司</t>
  </si>
  <si>
    <t>搅拌车正常行驶，座椅减震器突然支架断裂，座椅塌陷，离合器油门都踩不到，严重的安排隐患，由于该座椅没有拆分件，已和公司质量和技术确认，故更换座椅总成，故障排除。</t>
  </si>
  <si>
    <t>RCFT006909202205130007</t>
  </si>
  <si>
    <t>LRDS6PEB3LR004737</t>
  </si>
  <si>
    <t>2020/01/22</t>
  </si>
  <si>
    <t>2022/06/23</t>
  </si>
  <si>
    <t>ETX</t>
  </si>
  <si>
    <t>鲁西</t>
  </si>
  <si>
    <t>临沂惠华汽车销售服务有限公司</t>
  </si>
  <si>
    <t>2022/04/23</t>
  </si>
  <si>
    <t>国五预挂车辆，有用户购车印象在车里试车过程中发现该车辆主驾驶座椅底部支架发卡气囊接气管处漏气座椅后靠背向右偏斜，座椅损坏严重要求更换座椅后提车</t>
  </si>
  <si>
    <t>RCFT006909202205130006</t>
  </si>
  <si>
    <t>LRDS6PEB1LT065443</t>
  </si>
  <si>
    <t>2020/06/30</t>
  </si>
  <si>
    <t>RCFT000052913202206280002</t>
  </si>
  <si>
    <t>LRDV7PEC2LR012797</t>
  </si>
  <si>
    <t>2020/04/09</t>
  </si>
  <si>
    <t>2022/03/30</t>
  </si>
  <si>
    <t>2022/06/28</t>
  </si>
  <si>
    <t>现场检查座椅底座断裂，需更换新件。</t>
  </si>
  <si>
    <t>RCFT003746202205040022</t>
  </si>
  <si>
    <t>LRDS6PEB0LT072464</t>
  </si>
  <si>
    <t>2020/07/31</t>
  </si>
  <si>
    <t>2021/01/18</t>
  </si>
  <si>
    <t>长沙</t>
  </si>
  <si>
    <t>衡阳市中翔商用汽车服务有限公司</t>
  </si>
  <si>
    <t>客户反映车辆座椅漏气，下沉，经我站维修人员到达现场检查发现底座模块内部卡滞，更换新件故障排除，车辆恢复正常</t>
  </si>
  <si>
    <t>RCFT000319690202205110005</t>
  </si>
  <si>
    <t>LRDS6PEB8MR004220</t>
  </si>
  <si>
    <t>2021/01/16</t>
  </si>
  <si>
    <t>2021/02/02</t>
  </si>
  <si>
    <t>内蒙古欧晟汽车贸易有限公司</t>
  </si>
  <si>
    <t>车座不起，经拆检发现是由于驾驶员座椅底座卡簧断裂，无减振，无法使用。</t>
  </si>
  <si>
    <t>RCFT000218415202206060001</t>
  </si>
  <si>
    <t>LRDV7PEC6MT055625</t>
  </si>
  <si>
    <t>2021/01/29</t>
  </si>
  <si>
    <t>2021/10/13</t>
  </si>
  <si>
    <t>皖南</t>
  </si>
  <si>
    <t>来安县顺腾汽车修理有限公司</t>
  </si>
  <si>
    <t>2022/06/05</t>
  </si>
  <si>
    <t>车辆座椅过颠簸路段无法回弹，减震型差，前往检查后拆检座椅后发现为，连接减震器处断裂，更换底座总成。</t>
  </si>
  <si>
    <t>RCFT000077385202205300001</t>
  </si>
  <si>
    <t>LRDV7PEC4LR062262</t>
  </si>
  <si>
    <t>2020/12/18</t>
  </si>
  <si>
    <t>2021/08/25</t>
  </si>
  <si>
    <t>海东市乐都区福华汽车销售服务有限公司</t>
  </si>
  <si>
    <t>2022/05/24</t>
  </si>
  <si>
    <t>经拆检发现座椅底座变形，更换底座模块化总成故障排除</t>
  </si>
  <si>
    <t>RCFT000165327202204240001</t>
  </si>
  <si>
    <t>LRDS6PEB8MT070477</t>
  </si>
  <si>
    <t>2021/04/03</t>
  </si>
  <si>
    <t>2021/04/30</t>
  </si>
  <si>
    <t>粤西</t>
  </si>
  <si>
    <t>阳春市骏铭汽车销售服务有限公司</t>
  </si>
  <si>
    <t>客户反映座椅不起，我站现场检查发现座椅底座调节机构轨道卡滞，导致客户体验感全失，建议更换座椅底座，更换后客户试车表示非常满意。</t>
  </si>
  <si>
    <t>RCFT006797202204090019</t>
  </si>
  <si>
    <t>LRDS6PEB1MT085564</t>
  </si>
  <si>
    <t>2021/06/15</t>
  </si>
  <si>
    <t>2021/09/09</t>
  </si>
  <si>
    <t>2022/04/08</t>
  </si>
  <si>
    <t>用户反映车辆副座椅靠背变形，为其更换副座椅总成后故障排除</t>
  </si>
  <si>
    <t>RCFT000279691202205220011</t>
  </si>
  <si>
    <t>LRDS6PEB6MR016513</t>
  </si>
  <si>
    <t>2021/03/15</t>
  </si>
  <si>
    <t>2021/06/11</t>
  </si>
  <si>
    <t>河北睿晟汽车销售有限公司</t>
  </si>
  <si>
    <t>2022/05/14</t>
  </si>
  <si>
    <t>检查发现座椅底座高低调节卡滞 座椅底座倾斜</t>
  </si>
  <si>
    <t>RCFT004408202206120005</t>
  </si>
  <si>
    <t>LRDV7PEC0LT095410</t>
  </si>
  <si>
    <t>2020/12/09</t>
  </si>
  <si>
    <t>2021/08/26</t>
  </si>
  <si>
    <t>凉山州万泰汽车家园有限公司</t>
  </si>
  <si>
    <t>检查发现：座椅底座无法正常升降，卡泄，无法正常使用，更换故障排除。</t>
  </si>
  <si>
    <t>RCFT010756202206080017</t>
  </si>
  <si>
    <t>LRDS6PEB6MT057033</t>
  </si>
  <si>
    <t>2021/02/03</t>
  </si>
  <si>
    <t>2022/04/26</t>
  </si>
  <si>
    <t>客户反映：座椅卡死漏气无法使用，经我站拆卸检查座椅气阀卡死，长时间使用导致气囊支架和滑道之间变型导致此故障，需更换座椅底座模块处理，之后试车一切正常。</t>
  </si>
  <si>
    <t>RCFT010756202204290007</t>
  </si>
  <si>
    <t>LRDS6PEB3MT063548</t>
  </si>
  <si>
    <t>客户反映：驾驶员座椅不动，经我站现场检查驾驶员座椅底座卡泄导致此故障，需更换底座模块总成处理，之后试车一切正常。</t>
  </si>
  <si>
    <t>RCFT000005819202205070020</t>
  </si>
  <si>
    <t>LRDS6PEB2MT060852</t>
  </si>
  <si>
    <t>2021/02/24</t>
  </si>
  <si>
    <t>青海元通汽车销售服务有限公司</t>
  </si>
  <si>
    <t>2022/05/04</t>
  </si>
  <si>
    <t>客户来电反映座椅无法调节，经我站服务人员检查发现座椅底座调整机构损坏导致此故障，需更换座椅底座，更换后故障排除</t>
  </si>
  <si>
    <t>RCFT006331202205070010</t>
  </si>
  <si>
    <t>LRDS6PEB3MT072251</t>
  </si>
  <si>
    <t>2021/04/11</t>
  </si>
  <si>
    <t>西宁润邦汽车维修服务有限公司</t>
  </si>
  <si>
    <t>2022/05/05</t>
  </si>
  <si>
    <t>客户反应：座椅损坏，经我站检查是驾驶员座椅底座整个明显塌陷，气路机构处橡胶件破裂，轨道卡滞导致，无法修复处理，需更换驾驶员座椅总成处理，更换后试车一切正常。</t>
  </si>
  <si>
    <t>RCFT000319690202206060001</t>
  </si>
  <si>
    <t>LRDS6PEB9MR032611</t>
  </si>
  <si>
    <t>2021/05/25</t>
  </si>
  <si>
    <t>2021/07/28</t>
  </si>
  <si>
    <t>2022/05/18</t>
  </si>
  <si>
    <t>经拆检发现是由于驾驶员座椅底座卡簧犯卡，气囊不好用导致座椅不起无减振作用。</t>
  </si>
  <si>
    <t>RCFT006786202205260004</t>
  </si>
  <si>
    <t>LRDS6PEB7MT071040</t>
  </si>
  <si>
    <t>2021/04/06</t>
  </si>
  <si>
    <t>乌鲁木齐</t>
  </si>
  <si>
    <t>新疆新宏特汽车维修有限公司</t>
  </si>
  <si>
    <t>2022/05/23</t>
  </si>
  <si>
    <t>车主反馈：车辆座椅异响，没有减震前后来回颠，经我站维修人员检查为车辆车身系统驾驶员座椅轨道轴承磨损间隙变大导致，更换故障件，排除故障</t>
  </si>
  <si>
    <t>RCFT006717202206010002</t>
  </si>
  <si>
    <t>LRDS6PEB5MR026756</t>
  </si>
  <si>
    <t>2021/04/25</t>
  </si>
  <si>
    <t>2021/07/27</t>
  </si>
  <si>
    <t>西乌珠穆沁旗佳运汽车贸易有限公司</t>
  </si>
  <si>
    <t>用户车辆行驶中异响，无减震；经我站人员检查是由于座椅减震器漏油，座椅骨架磨损所致；为用户更换座椅骨架总成。</t>
  </si>
  <si>
    <t>RCFT010425202206120009</t>
  </si>
  <si>
    <t>LRDS6PEB1MT070532</t>
  </si>
  <si>
    <t>2021/07/21</t>
  </si>
  <si>
    <t>巴林左旗天骏汽车服务有限公司</t>
  </si>
  <si>
    <t>2022/06/07</t>
  </si>
  <si>
    <t>经我站检查发现该车辆驾驶员座椅底座开裂，导致该车辆驾驶员座椅异响，给客户更换新件后故障排除</t>
  </si>
  <si>
    <t>RCFT006717202206070002</t>
  </si>
  <si>
    <t>LRDS6PEB5LR060341</t>
  </si>
  <si>
    <t>2020/12/30</t>
  </si>
  <si>
    <t>用户车辆座椅异响；经我站人员检查是由于座椅骨架断裂所致，为用户更换新件，试车正常</t>
  </si>
  <si>
    <t>RCFT006717202206140001</t>
  </si>
  <si>
    <t>LRDS6PEB4LR059214</t>
  </si>
  <si>
    <t>2020/12/04</t>
  </si>
  <si>
    <t>2022/06/13</t>
  </si>
  <si>
    <t>用户车辆座椅气囊漏气，阻尼器漏油，导致桌椅无法使用；拆解后同时发现座椅骨架开裂，三包期内，我站为用户更换新件，三包处理。</t>
  </si>
  <si>
    <t>RCFT000063786202206160003</t>
  </si>
  <si>
    <t>LRDS6PEB0MR032612</t>
  </si>
  <si>
    <t>2022/05/07</t>
  </si>
  <si>
    <t>赤峰昊日商贸有限公司</t>
  </si>
  <si>
    <t>该车驾驶员座椅倾斜，底座变形不平，更换底座模块化总成，故障排除</t>
  </si>
  <si>
    <t>RCFT000107151202206210001</t>
  </si>
  <si>
    <t>LRDV7PEC8MR024289</t>
  </si>
  <si>
    <t>2021/04/15</t>
  </si>
  <si>
    <t>2022/01/28</t>
  </si>
  <si>
    <t>福州</t>
  </si>
  <si>
    <t>泉州市精通汽车服务有限公司</t>
  </si>
  <si>
    <t>2022/06/21</t>
  </si>
  <si>
    <t>该车驾驶员座椅会自动下降，经检查是由于座椅底座模块升降气管头，减振调节拉扣断裂所致，更换驾驶员底座模块化总成，排除故障。</t>
  </si>
  <si>
    <t>RCFT000279691202204040006</t>
  </si>
  <si>
    <t>LRDS6PEB6MT087892</t>
  </si>
  <si>
    <t>2021/07/09</t>
  </si>
  <si>
    <t>2021/12/08</t>
  </si>
  <si>
    <t>2022/04/02</t>
  </si>
  <si>
    <t>用户反映座椅嘎吱嘎吱异响，检查发现座椅底座卡滞导致，更换座椅底座故障排除</t>
  </si>
  <si>
    <t>RCFT006801202205160023</t>
  </si>
  <si>
    <t>LRDS6PTC9LR048284</t>
  </si>
  <si>
    <t>2020/09/28</t>
  </si>
  <si>
    <t>2020/10/23</t>
  </si>
  <si>
    <t>五寨县荣泰汽车贸易有限责任公司</t>
  </si>
  <si>
    <t>2022/04/16</t>
  </si>
  <si>
    <t>客户4月16日进站，车辆驾驶员座椅底座焊合部位断裂，因疫情管控，新件无货到货，只好临时处理；今日新件到货后，进站更换拆分件模块，故障排除。</t>
  </si>
  <si>
    <t>RCFT006367202205070021</t>
  </si>
  <si>
    <t>LRDS6PEB0LT078653</t>
  </si>
  <si>
    <t>2020/09/04</t>
  </si>
  <si>
    <t>2020/11/11</t>
  </si>
  <si>
    <t>偏关县宏发汽贸有限公司</t>
  </si>
  <si>
    <t>查：驾驶员座椅底座内部调节机构损坏</t>
  </si>
  <si>
    <t>RCFT006367202205070007</t>
  </si>
  <si>
    <t>LRDS6PEB1MT078050</t>
  </si>
  <si>
    <t>2021/10/16</t>
  </si>
  <si>
    <t>2022/05/06</t>
  </si>
  <si>
    <t>查：驾驶员座椅内部调节机构损坏</t>
  </si>
  <si>
    <t>RCFT000279691202205160006</t>
  </si>
  <si>
    <t>LRDS6PEB0LT094755</t>
  </si>
  <si>
    <t>2020/12/15</t>
  </si>
  <si>
    <t>2022/05/13</t>
  </si>
  <si>
    <t>检查发现座椅咔吱咔吱异响，阻尼器卡死无法回弹，更换座椅底座故障排除</t>
  </si>
  <si>
    <t>RCFT006864202205160002</t>
  </si>
  <si>
    <t>LRDS6PEB5MT070355</t>
  </si>
  <si>
    <t>2021/09/15</t>
  </si>
  <si>
    <t>沙河市义丰汽车维修有限公司</t>
  </si>
  <si>
    <t>2022/05/16</t>
  </si>
  <si>
    <t>用户反映座椅故障，经检查是座椅一边倾斜，气管漏气导致，属质量问题，更换后故障排除</t>
  </si>
  <si>
    <t>RCFT000153168202205170001</t>
  </si>
  <si>
    <t>LRDS6PTC4MT060993</t>
  </si>
  <si>
    <t>2021/02/25</t>
  </si>
  <si>
    <t>介休市鑫通达运输有限公司</t>
  </si>
  <si>
    <t>司机反映座椅骨架开裂，检查发现座椅底盘模块化总成（座椅）开裂，更换新件，故障排除</t>
  </si>
  <si>
    <t>RCFT006253202205270026</t>
  </si>
  <si>
    <t>LRDS6PEB5LT072380</t>
  </si>
  <si>
    <t>2021/06/13</t>
  </si>
  <si>
    <t>黑吉</t>
  </si>
  <si>
    <t>哈尔滨铭远汽车销售服务有限公司</t>
  </si>
  <si>
    <t>客户反映座椅偏，经我站维修人员检查发现为座椅底座支架磨损开裂导致故障，更换配件后故障排除</t>
  </si>
  <si>
    <t>RCFT000323393202205280001</t>
  </si>
  <si>
    <t>LRDS6PEB9MR021060</t>
  </si>
  <si>
    <t>2021/04/01</t>
  </si>
  <si>
    <t>2021/09/13</t>
  </si>
  <si>
    <t>客户反应车辆座椅漏气严重，倾斜,，经我站工作人员现场检查为座椅支架损坏所导致，为用户更换后车辆恢复正常使用</t>
  </si>
  <si>
    <t>RCFT000096467202205300001</t>
  </si>
  <si>
    <t>LRDS6PEB1LT098040</t>
  </si>
  <si>
    <t>2020/12/21</t>
  </si>
  <si>
    <t>2021/01/21</t>
  </si>
  <si>
    <t>客户反映座椅损坏，现场检测后发现为座椅底座漏气，不起，异响，为客户更换新件后问题解决</t>
  </si>
  <si>
    <t>RCFT000218415202205310006</t>
  </si>
  <si>
    <t>LRDV7PEC1MT055662</t>
  </si>
  <si>
    <t>2021/12/28</t>
  </si>
  <si>
    <t>2022/05/31</t>
  </si>
  <si>
    <t>车辆过颠簸路段座椅异响以及没有减震，进站拆检座椅后发现为靠近减震器上的轴断裂，无单独配件，申请更换座椅底座总成。</t>
  </si>
  <si>
    <t>RCFT003775202206020003</t>
  </si>
  <si>
    <t>LRDV7PEC9LT069629</t>
  </si>
  <si>
    <t>2020/07/20</t>
  </si>
  <si>
    <t>辽宁利丰源达汽车销售有限公司</t>
  </si>
  <si>
    <t>座椅底座框架，气阀安装架断裂，需要更换座椅底座总成，有APP检查视频</t>
  </si>
  <si>
    <t>RCFT009980202206030001</t>
  </si>
  <si>
    <t>LRDS6PEB2MT092734</t>
  </si>
  <si>
    <t>2021/10/19</t>
  </si>
  <si>
    <t>2021/11/24</t>
  </si>
  <si>
    <t>隆尧县瑞亨汽车维修服务有限公司</t>
  </si>
  <si>
    <t>2022/06/02</t>
  </si>
  <si>
    <t>经检查，座椅底座模块化漏气，异响，更换处理，排除故障</t>
  </si>
  <si>
    <t>RCFT000107821202206020009</t>
  </si>
  <si>
    <t>LRDS7PEB2LR031554</t>
  </si>
  <si>
    <t>2021/11/10</t>
  </si>
  <si>
    <t>绥化市朴昂汽车销售服务有限公司</t>
  </si>
  <si>
    <t>客户进站反映车辆座椅倾角不好使且上下自己动，我站维修人员拆解检查发现车辆座椅底座开裂且倾角处卡死无法修复，我站给与更换处理。</t>
  </si>
  <si>
    <t>RCFT000323393202206060002</t>
  </si>
  <si>
    <t>LRDS6PEB1LR059381</t>
  </si>
  <si>
    <t>2020/12/10</t>
  </si>
  <si>
    <t>2022/06/04</t>
  </si>
  <si>
    <t>客户反应车辆座椅倾斜严重，漏气严重，经我站工作人员现场检查为座椅底座损坏所导致，为用户更换后车辆恢复正常使用</t>
  </si>
  <si>
    <t>RCFT000017429202206060005</t>
  </si>
  <si>
    <t>LRDS6PEB3MR002102</t>
  </si>
  <si>
    <t>2021/01/08</t>
  </si>
  <si>
    <t>曲阳县润杨汽车贸易有限公司</t>
  </si>
  <si>
    <t>客户反映车辆偏斜，上下浮动，维修人员依据故障现象检查车辆座椅右侧滑轮异常磨损，气调节阀内部故障造成车辆故障，更换座椅底座后故障排除。</t>
  </si>
  <si>
    <t>RCFT000085571202206050001</t>
  </si>
  <si>
    <t>LRDS6PEB8LR062780</t>
  </si>
  <si>
    <t>2020/12/20</t>
  </si>
  <si>
    <t>2021/02/22</t>
  </si>
  <si>
    <t>保定市荣城汽车销售服务有限公司</t>
  </si>
  <si>
    <t>车辆座椅不能正常升降起浮，升降不受控，且不能调节，检查座椅气控系统故障，更换座椅模块化总成。</t>
  </si>
  <si>
    <t>RCFT007002202206080011</t>
  </si>
  <si>
    <t>LRDS6PEBXLT095248</t>
  </si>
  <si>
    <t>2020/12/08</t>
  </si>
  <si>
    <t>2021/01/04</t>
  </si>
  <si>
    <t>邢台福洋汽车贸易有限公司</t>
  </si>
  <si>
    <t>2022/06/08</t>
  </si>
  <si>
    <t>车辆座椅不起，检查是座椅底座损坏导致，为客户更换座椅底座</t>
  </si>
  <si>
    <t>RCFT007002202206080004</t>
  </si>
  <si>
    <t>LRDS6PEB5MR002330</t>
  </si>
  <si>
    <t>2021/01/09</t>
  </si>
  <si>
    <t>车辆座椅前倾不能调，检查是座椅底座损坏变形导致，为客户更换座椅底座</t>
  </si>
  <si>
    <t>RCFT006799202206110005</t>
  </si>
  <si>
    <t>LRDS6PEB8MT084282</t>
  </si>
  <si>
    <t>五寨县鸿兴汽贸有限责任公司</t>
  </si>
  <si>
    <t>经检查：车辆驾驶员座椅底座减振器开裂漏油，更换新件后排除故障。</t>
  </si>
  <si>
    <t>RCFT000039394202206110004</t>
  </si>
  <si>
    <t>LRDV7PEC6MT067614</t>
  </si>
  <si>
    <t>2021/03/23</t>
  </si>
  <si>
    <t>2021/04/09</t>
  </si>
  <si>
    <t>用户反映车辆座椅坐下后不起或者起来后不落，检查判断为座椅底座损坏导致故障，更换后故障排除，</t>
  </si>
  <si>
    <t>RCFT010446202206100022</t>
  </si>
  <si>
    <t>LRDS6PEB8MT058037</t>
  </si>
  <si>
    <t>2021/02/06</t>
  </si>
  <si>
    <t>青龙满族自治县双盛汽车修理厂</t>
  </si>
  <si>
    <t>2022/06/09</t>
  </si>
  <si>
    <t>用户反映座椅异响倾斜：经拆检发现驾驶员底座模块化总成内部损坏，无法使用。，</t>
  </si>
  <si>
    <t>RCFT006367202206110015</t>
  </si>
  <si>
    <t>LRDS6PEB9LT066825</t>
  </si>
  <si>
    <t>2020/07/07</t>
  </si>
  <si>
    <t>2020/12/22</t>
  </si>
  <si>
    <t>查：座椅底座从减震器固定支架处开裂</t>
  </si>
  <si>
    <t>RCFT007002202206100013</t>
  </si>
  <si>
    <t>LRDS6PEBXMR019737</t>
  </si>
  <si>
    <t>2021/03/28</t>
  </si>
  <si>
    <t>2021/08/04</t>
  </si>
  <si>
    <t>车辆座椅不能浮动，检查是座椅底座调节齿轮处断裂导致，为客户更换座椅底座</t>
  </si>
  <si>
    <t>RCFT006801202206100003</t>
  </si>
  <si>
    <t>LRDS6PEB0LR041793</t>
  </si>
  <si>
    <t>2020/08/25</t>
  </si>
  <si>
    <t>2020/11/26</t>
  </si>
  <si>
    <t>经检查:该车底座模块化总成，阻尼器漏油，滑块总成松旷严重，底座模块化总成断裂，无法修复，更换新件后故障排除，客户满意</t>
  </si>
  <si>
    <t>RCFT006253202206120005</t>
  </si>
  <si>
    <t>LRDV7PECXMR024097</t>
  </si>
  <si>
    <t>2022/03/21</t>
  </si>
  <si>
    <t>2022/06/11</t>
  </si>
  <si>
    <t>客户反应座椅上下卡不住，.经我站维修技师检查发现座椅底座损坏.更换新件后故障排除.</t>
  </si>
  <si>
    <t>RCFT000017429202206200002</t>
  </si>
  <si>
    <t>LRDS6PEB0MT081358</t>
  </si>
  <si>
    <t>2021/05/24</t>
  </si>
  <si>
    <t>2022/03/07</t>
  </si>
  <si>
    <t>2022/06/18</t>
  </si>
  <si>
    <t>客户反映车辆驾驶员座椅偏斜，上下波动，维修人员依据故障现象检查车辆座椅底座损坏，更换后故障排除。</t>
  </si>
  <si>
    <t>RCFT009980202206190002</t>
  </si>
  <si>
    <t>LRDS6PEB8MT051573</t>
  </si>
  <si>
    <t>2021/03/01</t>
  </si>
  <si>
    <t>2022/06/19</t>
  </si>
  <si>
    <t>经检查底座模块化松旷异响，漏气，减震器漏油，更换新件排除故障</t>
  </si>
  <si>
    <t>RCFT006367202206250008</t>
  </si>
  <si>
    <t>LRDS6PEB0LR065138</t>
  </si>
  <si>
    <t>2021/01/02</t>
  </si>
  <si>
    <t>查：驾驶员座椅底座模块化卡滞</t>
  </si>
  <si>
    <t>RCFT006647202206250001</t>
  </si>
  <si>
    <t>LRDS6PEB4MR021628</t>
  </si>
  <si>
    <t>鲁东</t>
  </si>
  <si>
    <t>山东福奥圣通工贸集团有限公司日照分公司</t>
  </si>
  <si>
    <t>2022/06/25</t>
  </si>
  <si>
    <t>用户报修车辆座椅无法升降，左右高低不平，我站拆开检查发现为座椅底座总成变形导致内部支架变形导致该故障，更换座椅底座后故障排除。</t>
  </si>
  <si>
    <t>RCFT000279692202206290013</t>
  </si>
  <si>
    <t>LRDS6PEBXMR006986</t>
  </si>
  <si>
    <t>哈尔滨久霖汽车维修有限公司</t>
  </si>
  <si>
    <t>车主反映座椅故障 经我站检查发现座椅底座开裂造成故障现象 更换后故障排除</t>
  </si>
  <si>
    <t>RCFT000279691202206300004</t>
  </si>
  <si>
    <t>LRDS6PEB7NR002024</t>
  </si>
  <si>
    <t>2022/01/12</t>
  </si>
  <si>
    <t>客户反映座椅起不来 高低无法调节 我站维修技师检查发现气悬浮损坏座椅底座调节卡滞 为客户更换座椅底座处理</t>
  </si>
  <si>
    <t>RCFT006799202206290003</t>
  </si>
  <si>
    <t>LRDS6PEB2MR032868</t>
  </si>
  <si>
    <t>2021/05/27</t>
  </si>
  <si>
    <t>2021/09/27</t>
  </si>
  <si>
    <t>经检查：车辆底座模块化内部减振调节开关卡滞不回位，气控阀开关变型，更换新件后排除故障。</t>
  </si>
  <si>
    <t>RCFT000324167202206300001</t>
  </si>
  <si>
    <t>LRDV7PEC4LT096902</t>
  </si>
  <si>
    <t>2020/12/16</t>
  </si>
  <si>
    <t>长治市佳和恒泰汽车服务有限公司</t>
  </si>
  <si>
    <t>2022/06/29</t>
  </si>
  <si>
    <t>客户反应倾角无法调节，经维修人员检查倾角调节器断裂损坏，无法维修需更换。</t>
  </si>
  <si>
    <t>RCFT000052913202205120002</t>
  </si>
  <si>
    <t>LRDV7PEC5MT059570</t>
  </si>
  <si>
    <t>2022/05/09</t>
  </si>
  <si>
    <t>客户反映座椅下陷，现场检查气路开关总成气阀卡滞损坏导致漏气，更换新件后后故障排除，车辆恢复正常。</t>
  </si>
  <si>
    <t>RCFT006797202206140017</t>
  </si>
  <si>
    <t>LRDS6PEB5NT501455</t>
  </si>
  <si>
    <t>2021/12/25</t>
  </si>
  <si>
    <t>2022/01/05</t>
  </si>
  <si>
    <t>车辆座椅仰角无法调节，经检查发现车辆座椅底座仰角处断裂，无法固定导致，为其更换底座模块化总成后故障排除</t>
  </si>
  <si>
    <t>RCFT006022202205010001</t>
  </si>
  <si>
    <t>LRDS6PEB8LR065288</t>
  </si>
  <si>
    <t>2021/02/18</t>
  </si>
  <si>
    <t>沙河市博泰汽车销售有限公司</t>
  </si>
  <si>
    <t>2022/03/06</t>
  </si>
  <si>
    <t>检查车辆发现座椅底座卡滞造成车辆故障</t>
  </si>
  <si>
    <t>RCFT011018202205010001</t>
  </si>
  <si>
    <t>LRDS6PEB7MR033448</t>
  </si>
  <si>
    <t>2021/07/02</t>
  </si>
  <si>
    <t>聊城飞翔汽车配件销售有限公司</t>
  </si>
  <si>
    <t>驾驶员主座椅向右偏斜及高低无法调整，漏气，经检查是调整机构卡滞，座椅骨架变形及气控阀密封不良漏气所致，给予更换底座模块化总成处理故障排除</t>
  </si>
  <si>
    <t>RCFT000323393202205310003</t>
  </si>
  <si>
    <t>LRDS6PEB3MR042776</t>
  </si>
  <si>
    <t>2021/09/18</t>
  </si>
  <si>
    <t>2021/09/26</t>
  </si>
  <si>
    <t>RCFT000080574202206170001</t>
  </si>
  <si>
    <t>LRDS6PEBXMT086051</t>
  </si>
  <si>
    <t>2021/06/18</t>
  </si>
  <si>
    <t>2021/06/29</t>
  </si>
  <si>
    <t>威海海鹏汽车销售服务有限公司</t>
  </si>
  <si>
    <t>客户报修座椅无法调节经检查是座椅漏气导致的更换座椅底座模化快故障解除</t>
  </si>
  <si>
    <t>RCFT006956202206090011</t>
  </si>
  <si>
    <t>LRDS6PEB9LT093121</t>
  </si>
  <si>
    <t>2020/12/24</t>
  </si>
  <si>
    <t>怀仁市鑫鑫汽车贸易有限公司</t>
  </si>
  <si>
    <t>座椅摇晃。经查：减震器总成内部裂纹。</t>
  </si>
  <si>
    <t>RCFT006956202206140001</t>
  </si>
  <si>
    <t>LRDS6PEB6MT074687</t>
  </si>
  <si>
    <t>2021/04/22</t>
  </si>
  <si>
    <t>2021/12/18</t>
  </si>
  <si>
    <t>座椅摇晃，经查：减震器总成支架松旷，变形，异响。</t>
  </si>
  <si>
    <t>RCFT006451202206170007</t>
  </si>
  <si>
    <t>LRDS6PEB2MR045751</t>
  </si>
  <si>
    <t>河北安瑞汽车销售服务有限公司</t>
  </si>
  <si>
    <t>座椅歪斜经我站检查发现座椅不正无法正常使用造成故障现象更换后故障排除</t>
  </si>
  <si>
    <t>RCFT003746202206070002</t>
  </si>
  <si>
    <t>LRDV7PEC1LT097280</t>
  </si>
  <si>
    <t>2022/06/06</t>
  </si>
  <si>
    <t>客户反映车辆座椅异响，要求救援，经我站检查发现主驾驶室座椅底座内部卡滞，更换新件故障排除</t>
  </si>
  <si>
    <t>RCFT003766202205240004</t>
  </si>
  <si>
    <t>LRDV7PEC2MT500751</t>
  </si>
  <si>
    <t>2020/12/27</t>
  </si>
  <si>
    <t>2021/03/29</t>
  </si>
  <si>
    <t>ETX-R</t>
  </si>
  <si>
    <t>徐州凯驰汽车贸易有限公司</t>
  </si>
  <si>
    <t>用户报修车辆座椅无法调节，检查发现是底座总成内部损坏卡滞导致无法调节，更换后使用正常</t>
  </si>
  <si>
    <t>RCFT000063193202206170001</t>
  </si>
  <si>
    <t>LRDS6PEB2LR041732</t>
  </si>
  <si>
    <t>唐山聚高海汽车销售服务有限公司</t>
  </si>
  <si>
    <t>经查座椅减震器支架开裂损坏，更换座椅减震器总成处理</t>
  </si>
  <si>
    <t>RCFT000067202205160001</t>
  </si>
  <si>
    <t>LRDV7PEC4MT500749</t>
  </si>
  <si>
    <t>2021/11/23</t>
  </si>
  <si>
    <t>皖北</t>
  </si>
  <si>
    <t>宿州市世搏工贸有限公司</t>
  </si>
  <si>
    <t>经检查：座椅气旋浮损坏导致座椅无法固定</t>
  </si>
  <si>
    <t>RCFT006962202205200001</t>
  </si>
  <si>
    <t>LRDS6PTC3LT081932</t>
  </si>
  <si>
    <t>2020/09/21</t>
  </si>
  <si>
    <t>2021/03/22</t>
  </si>
  <si>
    <t>横山县宏达汽车服务有限责任公司</t>
  </si>
  <si>
    <t>2022/04/12</t>
  </si>
  <si>
    <t>座椅漏气卡滞，左右摆动间隙过大。无法调整，检查是由于座椅支撑轴螺丝断裂所致。更换座椅底座处理，故障排除。</t>
  </si>
  <si>
    <t>RCFT000141040202206020010</t>
  </si>
  <si>
    <t>LRDS6PTC6MT057898</t>
  </si>
  <si>
    <t>2021/02/28</t>
  </si>
  <si>
    <t>2022/05/28</t>
  </si>
  <si>
    <t>客户反映驾驶员座椅底座无法正常工作，经我站维修人员检查座椅底座支架总成变形（弯曲、扭曲），座椅底座模块化卡滞，底座气路开关卡滞，更换新件后故障排除，试车正常.</t>
  </si>
  <si>
    <t>RCFT006797202205280010</t>
  </si>
  <si>
    <t>LRDS6PEB0MR045215</t>
  </si>
  <si>
    <t>2021/11/18</t>
  </si>
  <si>
    <t>2021/11/25</t>
  </si>
  <si>
    <t>用户反映车辆副座椅坐垫变形，为其更换副座椅后故障排除</t>
  </si>
  <si>
    <t>RCFT000017376202206300008</t>
  </si>
  <si>
    <t>LRDS6PEBXMR035890</t>
  </si>
  <si>
    <t>2021/06/10</t>
  </si>
  <si>
    <t>兰州启路汽车服务有限公司</t>
  </si>
  <si>
    <t>2022/06/26</t>
  </si>
  <si>
    <t>用户报修：主驾驶室塌陷，车辆漏气，气压无法建立，无法正常行驶；现场检查主驾座椅可变阻调节机构气管开裂导致故障发生，维修后故障排除。</t>
  </si>
  <si>
    <t>RCFT003842202205180001</t>
  </si>
  <si>
    <t>LRDV7PEC6LT069524</t>
  </si>
  <si>
    <t>2020/07/18</t>
  </si>
  <si>
    <t>2021/09/28</t>
  </si>
  <si>
    <t>安徽安瑞汽车销售集团有限公司</t>
  </si>
  <si>
    <t>张修宽：经我站技术人员检查发现阻尼器损坏造成座椅无法调节</t>
  </si>
  <si>
    <t>RCFT002416202206060015</t>
  </si>
  <si>
    <t>LRDS6PEB0MT094787</t>
  </si>
  <si>
    <t>2021/12/01</t>
  </si>
  <si>
    <t>2022/01/18</t>
  </si>
  <si>
    <t>邯郸市永年区现方汽车修理厂</t>
  </si>
  <si>
    <t>客户反应座椅无法调节，经我站工作人员到达现场检查为气悬浮（座椅底座）失效导致，为客户更换。</t>
  </si>
  <si>
    <t>RCFT003905202206170001</t>
  </si>
  <si>
    <t>LRDS6PEB8MT089742</t>
  </si>
  <si>
    <t>2021/07/26</t>
  </si>
  <si>
    <t>豫南</t>
  </si>
  <si>
    <t>驻马店市天翔机电有限公司</t>
  </si>
  <si>
    <t>用户反映车辆漏气严重，气压低，无法行驶，现场检查发现驾驶员内部座椅气管装备不当被座椅内部升降架压烂导致车辆漏气严重，无法行驶，修复气管，故障排除。</t>
  </si>
  <si>
    <t>RCFT000020073202206280012</t>
  </si>
  <si>
    <t>LRDS6PEB2MR006724</t>
  </si>
  <si>
    <t>2021/03/08</t>
  </si>
  <si>
    <t>武威东辰亚泰汽车商贸有限公司</t>
  </si>
  <si>
    <t>2022/06/24</t>
  </si>
  <si>
    <t>车辆漏气严重。经外出现场检查发现驾驶员座椅内一气管爆裂，造成漏气，导致故障。更换新件处理故障排除，试车正常。</t>
  </si>
  <si>
    <t>RCFT006966202206040002</t>
  </si>
  <si>
    <t>LRDS6PEB9MT081083</t>
  </si>
  <si>
    <t>哈密市隆祥商贸有限责任公司</t>
  </si>
  <si>
    <t>2022/06/03</t>
  </si>
  <si>
    <t>客户来我站反映车辆座椅无法升降，经检查发现座椅气悬浮内部故障导致损坏，更换新件后试车故障排除。</t>
  </si>
  <si>
    <t>RCFT001769202206080002</t>
  </si>
  <si>
    <t>LRDS6PEB7MR007996</t>
  </si>
  <si>
    <t>连云港市赣榆区同兴汽车修理厂</t>
  </si>
  <si>
    <t>用户反映座椅漏气且自动回落，经检查发现座椅气悬浮内部损坏造成的</t>
  </si>
  <si>
    <t>RCFT000079472202206140013</t>
  </si>
  <si>
    <t>LRDS6PEB2MR002611</t>
  </si>
  <si>
    <t>呼和浩特市星光汽车销售服务有限公司</t>
  </si>
  <si>
    <t>客户反映：座椅不起，经检查发现:气悬浮故障，更换气悬浮</t>
  </si>
  <si>
    <t>RCFT000052965202206100001</t>
  </si>
  <si>
    <t>LRDS6PEB4MR023976</t>
  </si>
  <si>
    <t>2021/04/14</t>
  </si>
  <si>
    <t>2021/05/31</t>
  </si>
  <si>
    <t>贵州</t>
  </si>
  <si>
    <t>贵州省沂鸿汽车服务有限公司</t>
  </si>
  <si>
    <t>用户反映座椅自动下沉到底，调节合适高度后坐上又会下沉到底，无漏气现象。我站检查为气悬浮（座椅底座）损坏导致，更换气悬浮，试车故障排除</t>
  </si>
  <si>
    <t>RCFT006734202206120002</t>
  </si>
  <si>
    <t>LRDS6PEB7LT094784</t>
  </si>
  <si>
    <t>2020/12/07</t>
  </si>
  <si>
    <t>南安市联鑫汽车维修有限公司</t>
  </si>
  <si>
    <t>座椅无法自由升降，经检查气悬浮（座椅底座）损坏，给以更换新气悬浮</t>
  </si>
  <si>
    <t>RCFT000008853202206270008</t>
  </si>
  <si>
    <t>LRDS6PEB5MR032704</t>
  </si>
  <si>
    <t>2022/03/28</t>
  </si>
  <si>
    <t>南昌</t>
  </si>
  <si>
    <t>新余众志建材有限公司</t>
  </si>
  <si>
    <t>2022/06/22</t>
  </si>
  <si>
    <t>经检查是座椅气悬浮损坏、失效导致</t>
  </si>
  <si>
    <t>RCFT000063786202206270005</t>
  </si>
  <si>
    <t>LRDS6PEB3MR034810</t>
  </si>
  <si>
    <t>2021/06/05</t>
  </si>
  <si>
    <t>2022/02/26</t>
  </si>
  <si>
    <t>该车驾驶员座椅不上下浮动，更换座椅气悬浮，故障排除</t>
  </si>
  <si>
    <t>RCFT000020073202204100003</t>
  </si>
  <si>
    <t>LRDS6PEB8MT059463</t>
  </si>
  <si>
    <t>2021/02/16</t>
  </si>
  <si>
    <t>2021/03/04</t>
  </si>
  <si>
    <t>车辆漏气严重。经外出现场检查发现座椅内一气管爆裂，造成漏气严重，导致故障。维修处理故障排除，试车正常。</t>
  </si>
  <si>
    <t>RCFT000022979202206220007</t>
  </si>
  <si>
    <t>LRDS6PEB2MR008554</t>
  </si>
  <si>
    <t>2021/02/04</t>
  </si>
  <si>
    <t>东源嘉诚汽车销售服务有限公司</t>
  </si>
  <si>
    <t>2022/03/14</t>
  </si>
  <si>
    <t>用户反映：车辆座椅无法调节，影响行驶；经拆检发现气悬浮总成内部卡滞，导致座椅无法调节，更换座椅气悬浮故障排除.</t>
  </si>
  <si>
    <t>RCFT006956202206020022</t>
  </si>
  <si>
    <t>LRDS6PEB4MT074686</t>
  </si>
  <si>
    <t>座椅下去不起。经查：气悬浮无法卡滞，</t>
  </si>
  <si>
    <t>RCFT006956202206030007</t>
  </si>
  <si>
    <t>LRDS6PEB2MT075853</t>
  </si>
  <si>
    <t>2021/04/26</t>
  </si>
  <si>
    <t>2021/12/29</t>
  </si>
  <si>
    <t>座椅漏气。经查：气悬浮管头断裂。</t>
  </si>
  <si>
    <t>RCFT002416202206040007</t>
  </si>
  <si>
    <t>LRDS6PEB7MR016391</t>
  </si>
  <si>
    <t>2021/07/04</t>
  </si>
  <si>
    <t>驾驶室座椅无法调节，经检查为气悬浮（座椅底座）卡齿磨损导致，为客户更换。</t>
  </si>
  <si>
    <t>RCFT006897202206110005</t>
  </si>
  <si>
    <t>LRDS6PEBXMR002033</t>
  </si>
  <si>
    <t>南和县捷运汽车维修服务有限公司</t>
  </si>
  <si>
    <t>车辆座椅异响漏气，经检查是车辆座椅气悬浮损坏导致，更换新件后故障已排除</t>
  </si>
  <si>
    <t>RCFT006897202206110001</t>
  </si>
  <si>
    <t>LRDS6PEB3MT070841</t>
  </si>
  <si>
    <t>2021/12/07</t>
  </si>
  <si>
    <t>RCFT003856202206150002</t>
  </si>
  <si>
    <t>LRDS6PEB0MT064768</t>
  </si>
  <si>
    <t>2021/03/11</t>
  </si>
  <si>
    <t>2021/08/30</t>
  </si>
  <si>
    <t>嘉峪关市顺通汽车贸易有限公司</t>
  </si>
  <si>
    <t>用户反映车辆座椅不充气，经检查气悬浮损坏，更换后故障排除。</t>
  </si>
  <si>
    <t>RCFT000212105202206090001</t>
  </si>
  <si>
    <t>LRDV7PEC4LT098374</t>
  </si>
  <si>
    <t>鸡东县徐老四汽车维修有限责任公司</t>
  </si>
  <si>
    <t>用户反应座椅在行驶途中突然落下，经我站维修人员现场检查并与厂家沟通咨询，厂家领导确认气悬浮损坏导致该故障，更换气悬浮后，路试车辆正常</t>
  </si>
  <si>
    <t>RCFT002416202206130002</t>
  </si>
  <si>
    <t>LRDS6PEB7NT052098</t>
  </si>
  <si>
    <t>2022/01/22</t>
  </si>
  <si>
    <t>2022/02/08</t>
  </si>
  <si>
    <t>驾驶员座椅不起，经检查为气旋浮卡滞失效导致，为客户更换。</t>
  </si>
  <si>
    <t>RCFT000189171202206160002</t>
  </si>
  <si>
    <t>LRDS6PEBXMR036781</t>
  </si>
  <si>
    <t>2021/06/17</t>
  </si>
  <si>
    <t>微山宏润汽车销售服务有限公司</t>
  </si>
  <si>
    <t>用户反映车辆座椅下降后不升起问题，检查发现气悬浮（座椅底座）滑丝原因导致。为车辆更换气悬浮（座椅底座）后故障排除车辆正常行驶。</t>
  </si>
  <si>
    <t>RCFT007243202206150007</t>
  </si>
  <si>
    <t>LRDS6PEB1LT092948</t>
  </si>
  <si>
    <t>2020/11/25</t>
  </si>
  <si>
    <t>2021/01/15</t>
  </si>
  <si>
    <t>淮北市北星汽贸有限公司</t>
  </si>
  <si>
    <t>2022/06/14</t>
  </si>
  <si>
    <t>经检查：车辆座椅气悬浮损坏导致座椅一直升降</t>
  </si>
  <si>
    <t>RCFT006956202206190008</t>
  </si>
  <si>
    <t>LRDS6PEB2MT073410</t>
  </si>
  <si>
    <t>2021/04/16</t>
  </si>
  <si>
    <t>2022/04/30</t>
  </si>
  <si>
    <t>座椅时常排气。经查：气悬浮内部故障。</t>
  </si>
  <si>
    <t>RCFT000009044202206180003</t>
  </si>
  <si>
    <t>LRDV7PECXLR060001</t>
  </si>
  <si>
    <t>2021/08/16</t>
  </si>
  <si>
    <t>豫北</t>
  </si>
  <si>
    <t>武陟华运汽车服务有限公司</t>
  </si>
  <si>
    <t>客户报修座椅不管用，检查发现座椅气悬浮（座椅底座）损坏失效导致，属于车身系统故障，更换新件后试车故障排除。已上传故障现象视频</t>
  </si>
  <si>
    <t>RCFT000279692202206260017</t>
  </si>
  <si>
    <t>LRDS6PEB1LR053015</t>
  </si>
  <si>
    <t>2020/10/27</t>
  </si>
  <si>
    <t>2022/06/20</t>
  </si>
  <si>
    <t>车辆反应座椅不起，我站维修人员拆解发现座椅气悬浮损坏、失效导致，给予更换新件后故障排除</t>
  </si>
  <si>
    <t>RCFT006897202206240006</t>
  </si>
  <si>
    <t>LRDS6PEB4NT051880</t>
  </si>
  <si>
    <t>2022/02/18</t>
  </si>
  <si>
    <t>用户反应车辆座椅漏气，经检查是车辆座椅气悬浮损坏导致</t>
  </si>
  <si>
    <t>RCFT006451202206240001</t>
  </si>
  <si>
    <t>LRDS6PTCXMT060173</t>
  </si>
  <si>
    <t>2022/03/18</t>
  </si>
  <si>
    <t>驾驶座椅不起不悬浮经我站检查发现座椅气悬浮损坏失效无法正常使用造成故障现象更换后故障排除</t>
  </si>
  <si>
    <t>RCFT002416202206230012</t>
  </si>
  <si>
    <t>LRDS6PEB8NT057066</t>
  </si>
  <si>
    <t>座椅漏气，经排查发现座椅气悬浮漏气，为客户更换。</t>
  </si>
  <si>
    <t>RCFT000097401202206260003</t>
  </si>
  <si>
    <t>LRDS6PEB7MT055453</t>
  </si>
  <si>
    <t>2021/01/26</t>
  </si>
  <si>
    <t>2021/03/09</t>
  </si>
  <si>
    <t>长治市耀鸿汽车服务有限公司</t>
  </si>
  <si>
    <t>客户来我站反应车辆座椅不起，经检查发现座椅气悬浮失效无法使用。</t>
  </si>
  <si>
    <t>RCFT003775202206280006</t>
  </si>
  <si>
    <t>用户反映座椅不升，维修人员排查发现座椅底座气悬浮漏气，属于车身系统故障，更换新件气悬浮，车辆修复完毕恢复正常</t>
  </si>
  <si>
    <t>RCFT000038108202206300005</t>
  </si>
  <si>
    <t>LRDS6PEBXNR007802</t>
  </si>
  <si>
    <t>2022/04/20</t>
  </si>
  <si>
    <t>2022/05/19</t>
  </si>
  <si>
    <t>河北鸿华臻汽车销售有限公司</t>
  </si>
  <si>
    <t>检修发现气悬浮漏气导致座椅不能升降</t>
  </si>
  <si>
    <t>RCFT000177389202206300002</t>
  </si>
  <si>
    <t>LRDS6PTC0MT070663</t>
  </si>
  <si>
    <t>2021/04/10</t>
  </si>
  <si>
    <t>山西诺维兰集团运城瑞诺汽车销售服务有限公司</t>
  </si>
  <si>
    <t>座椅自动升降。检查为座椅气悬浮内部发卡导致。更换气悬浮后试车故障消除</t>
  </si>
  <si>
    <t>RCFT006797202206300008</t>
  </si>
  <si>
    <t>LRDS6PEB2MR033423</t>
  </si>
  <si>
    <t>2021/05/29</t>
  </si>
  <si>
    <t>2021/09/24</t>
  </si>
  <si>
    <t>用户报修车辆靠背放下去起不来，经检查发现车辆靠背调节处卡簧断裂脱出导致，为其更换座椅靠背后故障排除</t>
  </si>
  <si>
    <t>RCFT006279202205190001</t>
  </si>
  <si>
    <t>LRDS6PEB6MR015894</t>
  </si>
  <si>
    <t>神木市腾祥汽车服务有限公司</t>
  </si>
  <si>
    <t>经检查：驾驶员座椅气管开裂漏气所致。</t>
  </si>
  <si>
    <t>RCFT000152127202206230001</t>
  </si>
  <si>
    <t>LRDS6PEB4MR024223</t>
  </si>
  <si>
    <t>2021/07/29</t>
  </si>
  <si>
    <t>内蒙古集欧汽车销售服务有限责任公司</t>
  </si>
  <si>
    <t>经检查，气路开关内部故障导致漏气，更换新件后恢复正常</t>
  </si>
  <si>
    <t>RCFT002182202206270001</t>
  </si>
  <si>
    <t>LRDS6PEB4MR007728</t>
  </si>
  <si>
    <t>六安市天鹏汽车销售服务有限责任公司</t>
  </si>
  <si>
    <t>客户反映气囊座椅失效，无减震效果。经检查为气悬浮总成损坏导致不能调节，给予更换换故障排除，</t>
  </si>
  <si>
    <t>RCFT006981202206250005</t>
  </si>
  <si>
    <t>LRDS6PEB2LT092070</t>
  </si>
  <si>
    <t>2020/11/20</t>
  </si>
  <si>
    <t>巩义市华锐汽车销售服务有限公司</t>
  </si>
  <si>
    <t>400派工，驾驶室主座椅内气管裂纹漏气失效，重新紧固后排除故障。（上传有漏气视频）</t>
  </si>
  <si>
    <t>RCFT007240202206130001</t>
  </si>
  <si>
    <t>LRDS6PEB5MR013943</t>
  </si>
  <si>
    <t>江西省宜春二0六物资供应有限责任公司</t>
  </si>
  <si>
    <t>车辆座椅漏气无法正常行驶，我站外出检查车辆发现座椅底部气管脱落导致漏气，修复处理，故障排除</t>
  </si>
  <si>
    <t>RCFT006864202206050001</t>
  </si>
  <si>
    <t>LRDS6PEB7MR028394</t>
  </si>
  <si>
    <t>2021/05/05</t>
  </si>
  <si>
    <t>用户反映靠背故障，经检查靠背开裂，无法修复，需更换</t>
  </si>
  <si>
    <t>RCFT006764202206090001</t>
  </si>
  <si>
    <t>LRDS6PEB7MT072446</t>
  </si>
  <si>
    <t>2021/04/12</t>
  </si>
  <si>
    <t>2021/05/15</t>
  </si>
  <si>
    <t>禹州市华诚汽修厂</t>
  </si>
  <si>
    <t>用户反映气囊座椅高低不稳，已严重影响行驶，要求外出救援，经维修工赶到故障地检查为气路开关调节阀气管破裂漏气导致开关失效，更换气路开关总成后故障排除试车正常</t>
  </si>
  <si>
    <t>RCFT000319725202206090010</t>
  </si>
  <si>
    <t>LRDV7PEC3MT055534</t>
  </si>
  <si>
    <t>南京漫通汽车销售服务有限公司</t>
  </si>
  <si>
    <t>搅拌车反映；车辆座椅漏气，服务站外出检查发现；座椅气管破损导致，现场用快速接头修复，故障排除</t>
  </si>
  <si>
    <t>RCFT010511202206280003</t>
  </si>
  <si>
    <t>LRDS6PEBXMT078919</t>
  </si>
  <si>
    <t>2021/05/13</t>
  </si>
  <si>
    <t>2021/10/08</t>
  </si>
  <si>
    <t>滑县城关新川汽修厂</t>
  </si>
  <si>
    <t>用户报称：车辆打不上气压，不能行驶，到达现场检查发现主座椅气管破裂漏气，重新修复后试车故障排除。</t>
  </si>
  <si>
    <t>RCFT000062785202206270003</t>
  </si>
  <si>
    <t>河南正聚明汽车贸易有限公司</t>
  </si>
  <si>
    <t>客户反映车辆座椅漏气，气压低无法行驶，到现场检查座椅调节阀气管接口处漏气，重新紧固故障排除</t>
  </si>
  <si>
    <t>RCFT006734202206230002</t>
  </si>
  <si>
    <t>座椅无法自由升降，经检查阻尼器（损坏，给以更换阻尼器</t>
  </si>
  <si>
    <t>RCFT006903202205310003</t>
  </si>
  <si>
    <t>LRDV7PEC0MR013903</t>
  </si>
  <si>
    <t>2021/11/19</t>
  </si>
  <si>
    <t>欧曼搅拌车，驾驶室座椅漏气，座椅气管接头开裂导致，现场用快速接头修复处理，故障排除</t>
  </si>
  <si>
    <t>RCFT006764202206300002</t>
  </si>
  <si>
    <t>LRDS6PEB1MT089601</t>
  </si>
  <si>
    <t>2021/07/25</t>
  </si>
  <si>
    <t>用户反映座椅上下浮动不灵敏，经维修工拆卸座椅检查为座椅气阀内部卡滞造成座椅上下浮动出现不灵敏情况，更换气路开关总成后故障排除，试车正常</t>
  </si>
  <si>
    <t>RCFT010344202205310011</t>
  </si>
  <si>
    <t>LRDS6PEB8MR034057</t>
  </si>
  <si>
    <t>黑龙江福仕达汽车销售有限公司</t>
  </si>
  <si>
    <t>客户反映车辆座椅无法调整，我站检查发现车辆座椅气囊一上一下，为客户更换坐框减震器总成</t>
  </si>
  <si>
    <t>RCFT000107821202206280003</t>
  </si>
  <si>
    <t>LRDV7PECXMR024147</t>
  </si>
  <si>
    <t>该车进站反应座椅一蹲到底；我站检查发现该车座椅阻尼器漏油失效；我站给予更换阻尼器后故障排除。</t>
  </si>
  <si>
    <t>RCFT006250202204190002</t>
  </si>
  <si>
    <t>LRDV7PTC3LT014029</t>
  </si>
  <si>
    <t>2020/04/26</t>
  </si>
  <si>
    <t>邢台市鼎力恒汽车销售有限公司</t>
  </si>
  <si>
    <t>2022/03/23</t>
  </si>
  <si>
    <t>检查发现是气囊座椅管线束接头处漏气导致，检查修复处理</t>
  </si>
  <si>
    <t>RCFT000030209202204110002</t>
  </si>
  <si>
    <t>LRDV7PEC3MR003379</t>
  </si>
  <si>
    <t>2021/01/13</t>
  </si>
  <si>
    <t>2021/07/08</t>
  </si>
  <si>
    <t>广东极越汽车贸易股份有限公司</t>
  </si>
  <si>
    <t>2022/04/09</t>
  </si>
  <si>
    <t>渣土车客户报修驾驶室座椅无法升降，经赶到故障地，检查核实驾驶室座椅调整机构卡滞导致，给予检修后故障排除</t>
  </si>
  <si>
    <t>RCFT000107821202206070004</t>
  </si>
  <si>
    <t>LRDS6PEB8MT076215</t>
  </si>
  <si>
    <t>2021/04/28</t>
  </si>
  <si>
    <t>2021/09/08</t>
  </si>
  <si>
    <t>该车座椅升降不好使，经我站人员检查为气路开关总成（座椅底座）损坏损坏导致，我站给与更换处理</t>
  </si>
  <si>
    <t>RCFT000107821202206130005</t>
  </si>
  <si>
    <t>LRDS6PEBXLT097369</t>
  </si>
  <si>
    <t>客户进站反映车辆座椅漏气且行驶时上下晃，我站维修人员检查发现气路开关总成（座椅底座）损坏且漏气导致我站给与更换。</t>
  </si>
  <si>
    <t>RCFT010086202206050002</t>
  </si>
  <si>
    <t>LRDV7PEC0LT096878</t>
  </si>
  <si>
    <t>2020/12/17</t>
  </si>
  <si>
    <t>山西诚通汇汽车销售有限公司</t>
  </si>
  <si>
    <t>现场检查座椅气囊与链接气管的接头松动，脱落，座椅漏气不能升起，从新插拔快速接头紧固后故障清除，</t>
  </si>
  <si>
    <t>RCFT000052953202206190002</t>
  </si>
  <si>
    <t>LRDV7PEC2LT094954</t>
  </si>
  <si>
    <t>2021/11/22</t>
  </si>
  <si>
    <t>烟台吉友汽车维修服务有限公司</t>
  </si>
  <si>
    <t>客户报修座椅底座断裂，我站维修师傅到达现场后，检查发现座椅底座内部支架出现断裂，确认故障后，给予更换座椅底座处理，故障排除。</t>
  </si>
  <si>
    <t>RCFT006828202206050011</t>
  </si>
  <si>
    <t>LRDS6PEB6MT069148</t>
  </si>
  <si>
    <t>太和县范氏汽车服务有限公司</t>
  </si>
  <si>
    <t>检查发现：座椅阻尼器失效，座椅气囊漏气，更换阻尼器和座椅气囊</t>
  </si>
  <si>
    <t>RCFT000300632202206290002</t>
  </si>
  <si>
    <t>LRDS6PEB4MT065552</t>
  </si>
  <si>
    <t>阿克苏优昂商贸有限公司</t>
  </si>
  <si>
    <t>经现场检查为座椅调节气管开裂导致，维修座椅调节气管故障排除</t>
  </si>
  <si>
    <t>RCFT000077515202206030001</t>
  </si>
  <si>
    <t>LRDV6PECXMR003432</t>
  </si>
  <si>
    <t>2021/01/14</t>
  </si>
  <si>
    <t>川北</t>
  </si>
  <si>
    <t>康定市康巴金马汽车销售服务有限公司巴塘分公司</t>
  </si>
  <si>
    <t>用户反映座椅漏气，经我站技术人员现场拆解座椅发现座椅气管三通损坏导致，更换三通后故障排除</t>
  </si>
  <si>
    <t>RCFT006612202206220002</t>
  </si>
  <si>
    <t>LRDS6PEB5MT082005</t>
  </si>
  <si>
    <t>山西北星工程机械有限公司</t>
  </si>
  <si>
    <t>经查车辆驾驶员座椅底座气路开关总成卡滞导致车辆故障，需更换</t>
  </si>
  <si>
    <t>RCFT000300637202206240008</t>
  </si>
  <si>
    <t>LRDS6PEB4MT093335</t>
  </si>
  <si>
    <t>2021/10/26</t>
  </si>
  <si>
    <t>座椅不充气，拆卸检查发现气路开关功能失效导致，给予更换处理</t>
  </si>
  <si>
    <t>RCFT000319725202206150003</t>
  </si>
  <si>
    <t>LRDV7PEC9MR015374</t>
  </si>
  <si>
    <t>2021/03/10</t>
  </si>
  <si>
    <t>2021/06/16</t>
  </si>
  <si>
    <t>欧曼搅拌车，座椅漏气，服务站拆检发现气管有一个沙眼导致，用快接修复处理，故障排除，</t>
  </si>
  <si>
    <t>RCFT003545202206290006</t>
  </si>
  <si>
    <t>LRDS6PEB3NT052938</t>
  </si>
  <si>
    <t>鄂尔多斯市盛世融兴汽车贸易有限公司</t>
  </si>
  <si>
    <t>用户反映车辆座椅升不起来。经我站人员检查发现为座椅调整机构失效造成故障，更换配件后故障排除。（配件是由厂家提供不添加材料费）国六砂石料版车辆免费外出</t>
  </si>
  <si>
    <t>RCFT003856202205310004</t>
  </si>
  <si>
    <t>用户反映车辆座椅漏气严重，经现场检查驾驶员座椅总成气管破裂导致车辆气压低，修复气管故障排除。</t>
  </si>
  <si>
    <t>RCFT011018202206150005</t>
  </si>
  <si>
    <t>LRDS6PEB9MR022578</t>
  </si>
  <si>
    <t>2021/08/13</t>
  </si>
  <si>
    <t>客户进站反映座椅颠簸，检查是气路控制开关卡滞失效所致，给予更换故障排除</t>
  </si>
  <si>
    <t>RCFT006966202206060006</t>
  </si>
  <si>
    <t>LRDS6PEB7MT086931</t>
  </si>
  <si>
    <t>2021/06/23</t>
  </si>
  <si>
    <t>2021/12/27</t>
  </si>
  <si>
    <t>客户来我站反映车辆座椅无法升降，经检查发现驾驶员座椅开关漏气无法使用</t>
  </si>
  <si>
    <t>RCFT006734202206120001</t>
  </si>
  <si>
    <t>气路开关总成（座椅底座）损坏漏气，给以更换新气路开关总成（座椅底座）</t>
  </si>
  <si>
    <t>RCFT006362202206260002</t>
  </si>
  <si>
    <t>LRDV7PEC5LT093149</t>
  </si>
  <si>
    <t>2021/04/07</t>
  </si>
  <si>
    <t>宁城县华运汽车修理有限公司</t>
  </si>
  <si>
    <t>经拆解发现，座椅漏气，更换气路开关后排除故障。</t>
  </si>
  <si>
    <t>RCFT000078100202206150002</t>
  </si>
  <si>
    <t>LRDS6PEB4MR026893</t>
  </si>
  <si>
    <t>2022/03/08</t>
  </si>
  <si>
    <t>浙沪</t>
  </si>
  <si>
    <t>嘉兴宏禾汽车服务有限公司</t>
  </si>
  <si>
    <t>客户反应驾驶室座椅漏气问题，经检查驾驶座椅气阀总成上气阀处漏气损坏，更换驾驶电座椅气阀总成，路试车辆恢复正常</t>
  </si>
  <si>
    <t>RCFT000152127202206090001</t>
  </si>
  <si>
    <t>LRDS6PEB7LR065265</t>
  </si>
  <si>
    <t>2021/04/20</t>
  </si>
  <si>
    <t>经检查，座椅气囊漏气，更换新件后恢复正常</t>
  </si>
  <si>
    <t>RCFT006773202206170002</t>
  </si>
  <si>
    <t>LRDV7PEC5LR064943</t>
  </si>
  <si>
    <t>2020/12/29</t>
  </si>
  <si>
    <t>2022/01/26</t>
  </si>
  <si>
    <t>京津</t>
  </si>
  <si>
    <t>北京市远洋汽车修理站</t>
  </si>
  <si>
    <t>经检查是车辆驾驶员座椅总成气管脱落造成漏气，给予拆装驾驶员座椅总成重新安装</t>
  </si>
  <si>
    <t>RCFT002416202206090006</t>
  </si>
  <si>
    <t>LRDS6PEB0MR031587</t>
  </si>
  <si>
    <t>座椅无法调节，经检查为座椅气路开关总成漏气导致，为客户更换。</t>
  </si>
  <si>
    <t>RCFT006367202206080003</t>
  </si>
  <si>
    <t>LRDS6PEB5LR065247</t>
  </si>
  <si>
    <t>查：驾驶员座椅气路开关卡滞</t>
  </si>
  <si>
    <t>RCFT006764202206280002</t>
  </si>
  <si>
    <t>LRDS6PEBXMT086521</t>
  </si>
  <si>
    <t>2021/06/20</t>
  </si>
  <si>
    <t>用户反映座椅上下卡滞不灵敏，经检查为座椅气阀内部卡滞出现间断性过气导致不灵敏情况，更换新件后故障排除</t>
  </si>
  <si>
    <t>RCFT000279692202206220013</t>
  </si>
  <si>
    <t>LRDV6PEC5LR064850</t>
  </si>
  <si>
    <t>2021/06/25</t>
  </si>
  <si>
    <t>车辆反应座椅故障，我站维修人员检查发现驾驶室座椅坐垫他向，给予更换新件后故障排除</t>
  </si>
  <si>
    <t>RCFT006956202206020024</t>
  </si>
  <si>
    <t>LRDS6PEB0MT078556</t>
  </si>
  <si>
    <t>座椅下去不起。经查：气路开关总成内部故障。</t>
  </si>
  <si>
    <t>RCFT007650202206050002</t>
  </si>
  <si>
    <t>LRDS6PEB4NT050860</t>
  </si>
  <si>
    <t>2022/01/11</t>
  </si>
  <si>
    <t>安阳市正泰汽车贸易有限公司</t>
  </si>
  <si>
    <t>驾驶员座椅气囊异响。更换座椅气囊。</t>
  </si>
  <si>
    <t>RCFT000300637202206040007</t>
  </si>
  <si>
    <t>故障1：座椅不充气，拆卸检查发现座椅放气阀损坏，给予更换安装恢复，备注：配件由厂家直供，我站仅收取工时费；故障2：座椅坐垫塌陷，高低不一，拆卸给予检修调整</t>
  </si>
  <si>
    <t>RCFT006773202205050001</t>
  </si>
  <si>
    <t>LRDV7PEC0LT099117</t>
  </si>
  <si>
    <t>经检查是车辆驾驶室座椅总成内部气管接头脱落造成漏气，给予重新拆装驾驶室座椅总成</t>
  </si>
  <si>
    <t>RCFT000011137202206050001</t>
  </si>
  <si>
    <t>LRDS6PEB8MT070043</t>
  </si>
  <si>
    <t>2021/04/02</t>
  </si>
  <si>
    <t>2021/08/01</t>
  </si>
  <si>
    <t>河北广义汽车贸易有限公司</t>
  </si>
  <si>
    <t>用户进站反应车辆座椅无法上下调动，经检查车辆因气控开关损坏造成无法上下调动，为其更换气控开关后试车故障清除</t>
  </si>
  <si>
    <t>RCFT007002202205140001</t>
  </si>
  <si>
    <t>LRDS6PEB6LT091679</t>
  </si>
  <si>
    <t>2020/11/19</t>
  </si>
  <si>
    <t>2020/12/14</t>
  </si>
  <si>
    <t>车辆驾驶员座椅座椅开线，为客户更换坐垫</t>
  </si>
  <si>
    <t>RCFT000097401202206150003</t>
  </si>
  <si>
    <t>LRDS6PEB4MT092220</t>
  </si>
  <si>
    <t>2021/09/29</t>
  </si>
  <si>
    <t>2022/03/16</t>
  </si>
  <si>
    <t>客户反映车辆座椅坐垫损坏，现场检查发现车辆座椅坐垫开裂，，无法使用，更换维修后，故障排除。</t>
  </si>
  <si>
    <t>RCFT006297202206140008</t>
  </si>
  <si>
    <t>LRDV7PEC5MR045410</t>
  </si>
  <si>
    <t>遵义市大尧和兴汽车修理厂（普通合伙）</t>
  </si>
  <si>
    <t>经我站人员现场检查发现该车座椅气管漏气导致故障，检修故障座椅故障排除。</t>
  </si>
  <si>
    <t>RCFT000314658202206170003</t>
  </si>
  <si>
    <t>LRDS6PEB7MR014429</t>
  </si>
  <si>
    <t>2021/03/06</t>
  </si>
  <si>
    <t>福建青大汽车维修有限公司</t>
  </si>
  <si>
    <t>客户反映座椅下沉，检查系气悬浮损坏所致，因无配件先行给客户加垫块处理，待配件到位后给予更换</t>
  </si>
  <si>
    <t>RCFT006786202206200003</t>
  </si>
  <si>
    <t>LRDS6PEB7MT062015</t>
  </si>
  <si>
    <t>2021/03/05</t>
  </si>
  <si>
    <t>车主反馈：座椅没有减震，来回颠，经我站维修人员检查为车辆车身系统驾驶员座椅气悬浮损坏导致，维修处理，试车正常，排除故障</t>
  </si>
  <si>
    <t>RCFT000030209202206190002</t>
  </si>
  <si>
    <t>LRDV7PEC8MT073835</t>
  </si>
  <si>
    <t>2021/04/19</t>
  </si>
  <si>
    <t>客户进站报修驾驶室座椅漏气，无法升降，经拆检核实座椅气囊的连接气管破裂，给予检修气管处理后，故障排除</t>
  </si>
  <si>
    <t>RCFT006226202206300002</t>
  </si>
  <si>
    <t>LRDS6PEB6NR006341</t>
  </si>
  <si>
    <t>2022/03/11</t>
  </si>
  <si>
    <t>格尔木锦杭汽车维修服务有限公司</t>
  </si>
  <si>
    <t>经检查该车的座椅气囊漏气，需更换</t>
  </si>
  <si>
    <t>RCFT005051202204140002</t>
  </si>
  <si>
    <t>LRDS6PTC3MR029005</t>
  </si>
  <si>
    <t>2021/05/20</t>
  </si>
  <si>
    <t>石河子市友谊汽车修理厂</t>
  </si>
  <si>
    <t>维修人员经过检查发现安全带总成卡扣卡不住，功能失效，更换新件后试车正常，故障排除。</t>
  </si>
  <si>
    <t>RCFT000077515202206240004</t>
  </si>
  <si>
    <t>LRDV6PECXLR060485</t>
  </si>
  <si>
    <t>2022/03/01</t>
  </si>
  <si>
    <t>用户反映车辆座椅松旷，驾驶过程中晃动严重，联系座椅厂家后发现是底座问题，发拆分件给用户更换，更换后故障排除</t>
  </si>
  <si>
    <t>RCFT003545202206280001</t>
  </si>
  <si>
    <t>LRDS6PEB7MT085732</t>
  </si>
  <si>
    <t>2021/10/14</t>
  </si>
  <si>
    <t>用户反映车辆座椅不起来，经我站人员检查发现为座椅底座损坏造成故障，更换配件后故障排除（注：配件是由厂家直接提供，只提报工时费）</t>
  </si>
  <si>
    <t>RCFT000021202206300004</t>
  </si>
  <si>
    <t>LRDS6PEB1MT095446</t>
  </si>
  <si>
    <t>2022/01/04</t>
  </si>
  <si>
    <t>天津市双淇博达汽车贸易有限公司</t>
  </si>
  <si>
    <t>2022/06/30</t>
  </si>
  <si>
    <t>检查发现原因是座椅底座卡滞，颠簸路段座椅到底后不回弹，给与调整处理</t>
  </si>
  <si>
    <t>RCFT000049793202205050001</t>
  </si>
  <si>
    <t>LRDS6PEB5MT050123</t>
  </si>
  <si>
    <t>2021/01/05</t>
  </si>
  <si>
    <t>2021/02/26</t>
  </si>
  <si>
    <t>宁武县鼎源汽修服务有限责任公司</t>
  </si>
  <si>
    <t>用户反映驾驶员座椅漏气，需处理，经检查，座椅内部气悬浮气管炸裂故障，修复处理</t>
  </si>
  <si>
    <t>RCFT006358202206070002</t>
  </si>
  <si>
    <t>LRDS6PEB1MR025653</t>
  </si>
  <si>
    <t>2021/04/21</t>
  </si>
  <si>
    <t>清水河县磊鑫荣汽车销售有限公司</t>
  </si>
  <si>
    <t>经检查，该车驾驶员座椅气囊接头处漏气，修复气囊气管和接头处理。未达到换总成要求，检修处理</t>
  </si>
  <si>
    <t>RCFT000196331202206080004</t>
  </si>
  <si>
    <t>LRDS6PEB5MT077029</t>
  </si>
  <si>
    <t>2021/05/04</t>
  </si>
  <si>
    <t>2021/06/30</t>
  </si>
  <si>
    <t>朝阳骏驰汽车销售服务有限公司</t>
  </si>
  <si>
    <t>用户反映，座椅定位后给气不弹。经检查：座椅坐垫底部与气囊上支架平面中间的气管，由于黑色气管过于短，导致升降座椅后，气管被挤压，气路不通，无法升起。重新捆扎，更换长气管，排除故障。</t>
  </si>
  <si>
    <t>RCFT010206202206120002</t>
  </si>
  <si>
    <t>LRDV7PECXLR059060</t>
  </si>
  <si>
    <t>2021/09/16</t>
  </si>
  <si>
    <t>沛县浩驰汽车修理有限公司</t>
  </si>
  <si>
    <t>车辆驾驶员座椅，颠簸路段自动落到底不升，故障原因为座椅气悬浮高度调节阀功能失效，更与更换后试车故障排除</t>
  </si>
  <si>
    <t>RCFT000102154202206140001</t>
  </si>
  <si>
    <t>LRDS6PEB7NR004078</t>
  </si>
  <si>
    <t>2022/02/07</t>
  </si>
  <si>
    <t>2022/03/22</t>
  </si>
  <si>
    <t>济宁通达汽车销售服务有限公司</t>
  </si>
  <si>
    <t>该车用户反映座椅漏气座椅不调节，经拆检为座椅气悬浮气管质量太差损坏导致漏气，给予维修，用快接从新接气管，故障排除</t>
  </si>
  <si>
    <t>RCFT000038108202206170004</t>
  </si>
  <si>
    <t>LRDS6PEB0LR062983</t>
  </si>
  <si>
    <t>2021/01/28</t>
  </si>
  <si>
    <t>检修发现气悬浮气管损坏导致座椅漏气，修复处理</t>
  </si>
  <si>
    <t>RCFT002867202206230001</t>
  </si>
  <si>
    <t>LRDS6PEB4MT070590</t>
  </si>
  <si>
    <t>山东福奥圣通工贸集团有限公司滨州分公司</t>
  </si>
  <si>
    <t>用户反映车辆座椅无法调节，经检查发现是座椅调角器故障造成，更换后故障排除</t>
  </si>
  <si>
    <t>RCFT006956202206260001</t>
  </si>
  <si>
    <t>LRDS6PEB8MT075680</t>
  </si>
  <si>
    <t>座椅漏气。经查：驾驶员座椅总成底部气囊处管路开裂，我站已重新维修。</t>
  </si>
  <si>
    <t>RCFT000022979202206290005</t>
  </si>
  <si>
    <t>LRDS6PEB5MR008788</t>
  </si>
  <si>
    <t>2021/02/07</t>
  </si>
  <si>
    <t>用户反映：座椅自动升降，影响驾驶；经检查为驾驶员座椅气悬浮内部损坏、失效导致故障，更换座椅气悬浮故障排除.</t>
  </si>
  <si>
    <t>RCFT006612202206170002</t>
  </si>
  <si>
    <t>LRDS6PEB2MT053593</t>
  </si>
  <si>
    <t>2021/01/19</t>
  </si>
  <si>
    <t>经查车辆驾驶员座椅安全带磨损，需更换</t>
  </si>
  <si>
    <t>RCFT000107820202206140001</t>
  </si>
  <si>
    <t>LRDS6PEB8NR002758</t>
  </si>
  <si>
    <t>阳城县恒泰鑫源商贸有限公司</t>
  </si>
  <si>
    <t>安全带收不回去，拆检发现安全带卷收器卡滞，更换新件后故障排除</t>
  </si>
  <si>
    <t>RCFT000020072202206020003</t>
  </si>
  <si>
    <t>LRDS6PEB4LR048407</t>
  </si>
  <si>
    <t>2020/09/27</t>
  </si>
  <si>
    <t>2021/09/23</t>
  </si>
  <si>
    <t>济宁金德物流有限公司</t>
  </si>
  <si>
    <t>2022/05/25</t>
  </si>
  <si>
    <t>经检查为座椅偏，不正，给予更换座椅底座，故障解除。</t>
  </si>
  <si>
    <t>RCFT000300637202206040005</t>
  </si>
  <si>
    <t>LRDS6PTC8MT071303</t>
  </si>
  <si>
    <t>座椅故障1：座椅安全带卡滞，给予检修调整安全带；座椅故障2：座椅坐垫卡不住，拆卸检查发现由于座椅卡簧变形导致坐垫卡不住，给予修复处理</t>
  </si>
  <si>
    <t>RCFT000020072202206140004</t>
  </si>
  <si>
    <t>LRDS6PEB5NT501570</t>
  </si>
  <si>
    <t>经我站维修检查为座椅底座总成损坏失效导致座椅无法正常升降，给予更换新座椅底座后，恢复正常。</t>
  </si>
  <si>
    <t>RCFT003807202206190001</t>
  </si>
  <si>
    <t>LRDS6PEB7MT070762</t>
  </si>
  <si>
    <t>济南欧康汽车服务有限公司</t>
  </si>
  <si>
    <t>经检查座椅气管漏气，维修座椅气管试车故障排除</t>
  </si>
  <si>
    <t>RCFT006286202206260001</t>
  </si>
  <si>
    <t>LRDS6PTC1LT077488</t>
  </si>
  <si>
    <t>2020/08/29</t>
  </si>
  <si>
    <t>襄垣县宏达汽车修理厂</t>
  </si>
  <si>
    <t>底座模块化总成开裂，因新旧件差异，无法更换，焊接处理</t>
  </si>
  <si>
    <t>RCFT000107821202206200003</t>
  </si>
  <si>
    <t>LRDS6PEB2MT071981</t>
  </si>
  <si>
    <t>客户进站反映车辆漏气，我站维修人员检查发现车辆座椅底座管爆裂导致漏气，我站给与维修处理。</t>
  </si>
  <si>
    <t>RCFT010511202206200001</t>
  </si>
  <si>
    <t>LRDS6PEB8MT088672</t>
  </si>
  <si>
    <t>2021/07/15</t>
  </si>
  <si>
    <t>用户报称：车辆漏气，不上气，到达现场检查发现驾驶员座椅气管开裂漏气，重新修复后试车故障排除。</t>
  </si>
  <si>
    <t>RCFT000011819202206010001</t>
  </si>
  <si>
    <t>LRDS6PEB9MR045536</t>
  </si>
  <si>
    <t>2021/11/28</t>
  </si>
  <si>
    <t>2021/12/04</t>
  </si>
  <si>
    <t>云南</t>
  </si>
  <si>
    <t>大理鸿嘉商贸有限公司</t>
  </si>
  <si>
    <t>2022/05/21</t>
  </si>
  <si>
    <t>经我站人员现场拆卸检查为车辆驾驶员座椅内部气管折叠损坏导致车辆故障，帮助修复气管后故障排除。</t>
  </si>
  <si>
    <t>RCFT000021202206060006</t>
  </si>
  <si>
    <t>LRDV7PEC1MT087169</t>
  </si>
  <si>
    <t>2021/06/28</t>
  </si>
  <si>
    <t>用户反映车辆座椅漏气，拆检发现原因是红色气管开裂造成，给与使用快接维修处理，APP已上传故障点及维修过程照片</t>
  </si>
  <si>
    <t>RCFT006786202206140001</t>
  </si>
  <si>
    <t>LRDS6PEB1MT062009</t>
  </si>
  <si>
    <t>车主反馈：车辆座椅漏气严重，经我站维修人员检查为车辆车身系统驾驶员座椅底座模块化总成内部气管磨损漏气，更换快速接头维修处理，试车正常，排除故障</t>
  </si>
  <si>
    <t>RCFT006143202206210013</t>
  </si>
  <si>
    <t>LRDV7PEC6MT093985</t>
  </si>
  <si>
    <t>2022/02/23</t>
  </si>
  <si>
    <t>南京吉顺汽车销售有限公司</t>
  </si>
  <si>
    <t>经我站现场检查车辆座椅调角器卡滞导致座椅无法调节倾斜角度，帮助维修处理</t>
  </si>
  <si>
    <t>RCFT004864202206210014</t>
  </si>
  <si>
    <t>LRDV7PEC1MT091769</t>
  </si>
  <si>
    <t>2022/01/29</t>
  </si>
  <si>
    <t>唐山市腾达汽车贸易有限公司</t>
  </si>
  <si>
    <t>检查发现驾驶员座椅内部气管损坏漏气，重新铆接安装完毕后故障排除</t>
  </si>
  <si>
    <t>RCFT003761202206240004</t>
  </si>
  <si>
    <t>LRDS6PEB3MR043541</t>
  </si>
  <si>
    <t>2022/03/31</t>
  </si>
  <si>
    <t>连云港华泰汽车贸易有限公司</t>
  </si>
  <si>
    <t>座椅前后仰角无法调正，检查发现仰角调正锁舌发卡，重新调正</t>
  </si>
  <si>
    <t>RCFT000171560202206300010</t>
  </si>
  <si>
    <t>LRDS6PEB9NR007001</t>
  </si>
  <si>
    <t>2022/03/25</t>
  </si>
  <si>
    <t>2022/04/11</t>
  </si>
  <si>
    <t>南宁</t>
  </si>
  <si>
    <t>柳州凡天汽车销售服务有限公司</t>
  </si>
  <si>
    <t>客户进站反映座椅升降功能失效；经我站维修师傅拆检座椅检查发现为气路管路破损导致此故障，该故障属于车身系统故障，重新给予气管部位加装两个快速接头后试车故障排除。</t>
  </si>
  <si>
    <t>RCFT006864202205280002</t>
  </si>
  <si>
    <t>LRDS6PEB1MT092708</t>
  </si>
  <si>
    <t>2022/01/13</t>
  </si>
  <si>
    <t>用户反映座椅漏气，经检查是座椅底座内部气管漏气，修复后故障排除</t>
  </si>
  <si>
    <t>RCFT000300637202206200005</t>
  </si>
  <si>
    <t>LRDS6PEB3NR005437</t>
  </si>
  <si>
    <t>2022/02/27</t>
  </si>
  <si>
    <t>2022/03/04</t>
  </si>
  <si>
    <t>我站人员现场拆卸检查发现座椅气管破损导致，给予裁切漏气处使用快速接口重新安装固定恢复正常</t>
  </si>
  <si>
    <t>RCFT006612202206230005</t>
  </si>
  <si>
    <t>LRDS6PEB8LR065386</t>
  </si>
  <si>
    <t>2021/01/03</t>
  </si>
  <si>
    <t>2021/06/22</t>
  </si>
  <si>
    <t>经我站拆检车辆底座气囊连接管路断裂导致座椅漏气，重新装配调整后恢复正常</t>
  </si>
  <si>
    <t>RCFT000324167202206220001</t>
  </si>
  <si>
    <t>LRDS6PEB2MT094905</t>
  </si>
  <si>
    <t>2021/12/10</t>
  </si>
  <si>
    <t>客户致电反映，座椅底座漏气，经检查座椅底座气管漏气，更换后座椅正常使用。</t>
  </si>
  <si>
    <t>RCFT000174800202205240002</t>
  </si>
  <si>
    <t>LRDS6PEB3MT085548</t>
  </si>
  <si>
    <t>2021/08/19</t>
  </si>
  <si>
    <t>金华陆普卡汽车销售服务有限公司</t>
  </si>
  <si>
    <t>用户反映：车辆座椅漏气。经检：车辆座椅气悬浮接头损坏导致粗故障给予重新铆接后试车故障排除</t>
  </si>
  <si>
    <t>RCFT006611202206210008</t>
  </si>
  <si>
    <t>LRDS6PEB0MT093400</t>
  </si>
  <si>
    <t>2021/10/29</t>
  </si>
  <si>
    <t>2022/05/20</t>
  </si>
  <si>
    <t>临夏市永生汽车销售有限公司</t>
  </si>
  <si>
    <t>上卧铺气弹簧异响,检查情况属实，更换处理。</t>
  </si>
  <si>
    <t>RCFT000020072202206040004</t>
  </si>
  <si>
    <t>LRDS6PEB2NR001833</t>
  </si>
  <si>
    <t>2022/01/24</t>
  </si>
  <si>
    <t>车辆安全带不回位，经检查为安全带发卡，给予维修处理，故障解除。</t>
  </si>
  <si>
    <t>RCFT006801202206090016</t>
  </si>
  <si>
    <t>LRDS6PEB3MR045354</t>
  </si>
  <si>
    <t>2021/11/20</t>
  </si>
  <si>
    <t>2022/01/19</t>
  </si>
  <si>
    <t>经检查：该车安全带套件卡死，导致安全带无法使用，维修后故障排除，客户满意。</t>
  </si>
  <si>
    <t>RCFT000041610202206180002</t>
  </si>
  <si>
    <t>LRDS6PEB2NR005557</t>
  </si>
  <si>
    <t>2022/03/03</t>
  </si>
  <si>
    <t>安全带无法收缩回去，内部安全带扭圈卡滞，拆卸安全带调整处理故障排除</t>
  </si>
  <si>
    <t>RCFT000279683202206160011</t>
  </si>
  <si>
    <t>LRDS6PEB2MT062276</t>
  </si>
  <si>
    <t>2021/07/31</t>
  </si>
  <si>
    <t>鄂尔多斯市致祥贸易有限责任公司</t>
  </si>
  <si>
    <t>客户反映座椅漏气，经检查发现座椅底座里面的气管损坏导致漏气</t>
  </si>
  <si>
    <t>RCFT000055620202206010001</t>
  </si>
  <si>
    <t>LRDS6PEB6NT054263</t>
  </si>
  <si>
    <t>嘉兴市欧亚汽车销售服务有限公司</t>
  </si>
  <si>
    <t>现场检查发现车辆座椅底座模块化气管未装配到位，导致车辆漏气故障，修复安装后故障排除</t>
  </si>
  <si>
    <t>RCFT000021202206090007</t>
  </si>
  <si>
    <t>LRDS6PEB7MT071362</t>
  </si>
  <si>
    <t>2021/04/08</t>
  </si>
  <si>
    <t>用户反映车辆座椅漏气，给与拆检发现原因是气管开裂损坏，给与维修处理</t>
  </si>
  <si>
    <t>RCFT000145970202206150003</t>
  </si>
  <si>
    <t>LRDS6PEB2MT094421</t>
  </si>
  <si>
    <t>2021/11/27</t>
  </si>
  <si>
    <t>贵州亿福汽车销售服务有限公司</t>
  </si>
  <si>
    <t>经现场检查是驾驶员座椅总成内部气管破裂漏气导致.经裁剪后重新对接接头恢复</t>
  </si>
  <si>
    <t>RCFT000066821202206230004</t>
  </si>
  <si>
    <t>LRDS6PEB1MT079084</t>
  </si>
  <si>
    <t>2021/05/14</t>
  </si>
  <si>
    <t>锡林郭勒盟鑫晟达汽车服务有限公司</t>
  </si>
  <si>
    <t>客户反应停车时，座椅漏气，经检测气控阀漏气导致，维修处理</t>
  </si>
  <si>
    <t>RCFT007044202206160004</t>
  </si>
  <si>
    <t>LRDV6PEC8MT078407</t>
  </si>
  <si>
    <t>2021/05/12</t>
  </si>
  <si>
    <t>重庆</t>
  </si>
  <si>
    <t>重庆道宏汽车销售有限公司</t>
  </si>
  <si>
    <t>用户报修车辆座椅无法固定到指定位置。我站检查发现车辆座椅自动升降。为客户更换气路开关并试车后故障排除</t>
  </si>
  <si>
    <t>RCFT006786202206180006</t>
  </si>
  <si>
    <t>LRDS6PEB6MR025938</t>
  </si>
  <si>
    <t>车主反馈：车辆驾驶员座椅起不来，经我站维修人员检查发现车辆车身系统驾驶员座椅可变阻调节机构损坏漏气导致，维修处理，试车正常，排除故障</t>
  </si>
  <si>
    <t>RCFT000107151202206230002</t>
  </si>
  <si>
    <t>LRDS6PEB9MT090141</t>
  </si>
  <si>
    <t>2021/08/12</t>
  </si>
  <si>
    <t>该车驾驶员座椅会自动升降，经检查是由于驾驶员座椅调节开关松脱失控所致的故障，因无单独座椅调节开关更换，先给予拆装检修座椅调节开关，排除故障。</t>
  </si>
  <si>
    <t>RCFT010747202205010001</t>
  </si>
  <si>
    <t>LRDS6PEB7MR042487</t>
  </si>
  <si>
    <t>2021/09/17</t>
  </si>
  <si>
    <t>临汾晋驰汽车维修有限公司</t>
  </si>
  <si>
    <t>客户来我站反映车辆坐下去起不来，经检查发现座椅气路开关内部故障导致损坏，新件由供应商直供，故提报工时费</t>
  </si>
  <si>
    <t>RCFT000060552202205040004</t>
  </si>
  <si>
    <t>LRDS6PEB5NT055355</t>
  </si>
  <si>
    <t>乌审旗宏晟汽车贸易有限公司</t>
  </si>
  <si>
    <t>用户反映车辆座椅漏气，经我站人员检查发现为座椅气管破裂造成故障，经我站人员检修处理后故障排除（车辆为检修安装快速接头）</t>
  </si>
  <si>
    <t>RCFT000025202205210006</t>
  </si>
  <si>
    <t>LRDS6PEB4NT053032</t>
  </si>
  <si>
    <t>2022/02/06</t>
  </si>
  <si>
    <t>2022/02/15</t>
  </si>
  <si>
    <t>临沂贵华汽车销售服务有限公司</t>
  </si>
  <si>
    <t>驾驶员座椅气控阀气管挤压损坏，密封不严导致漏气。</t>
  </si>
  <si>
    <t>RCFT000020072202206150001</t>
  </si>
  <si>
    <t>车辆座椅不升降，经检查为座椅升降开关失效，给予更换座椅升降开关，故障解除。</t>
  </si>
  <si>
    <t>RCFT010172202206190001</t>
  </si>
  <si>
    <t>LRDS6PEB4MT074896</t>
  </si>
  <si>
    <t>邯郸市博曼凯旋汽车维修服务有限公司</t>
  </si>
  <si>
    <t>用户报修座椅漏气，检查发现气管破裂漏气导致，为客户维修处理</t>
  </si>
  <si>
    <t>RCFT010172202206140002</t>
  </si>
  <si>
    <t>LRDS6PEB9MT080595</t>
  </si>
  <si>
    <t>2021/05/21</t>
  </si>
  <si>
    <t>2021/09/14</t>
  </si>
  <si>
    <t>用户报修座椅漏气，检查发现座椅底座总成阀块接头断裂导致，我站我阀块，为客户维修处理。</t>
  </si>
  <si>
    <t>RCFT004401202206180001</t>
  </si>
  <si>
    <t>LRDV7PEC7MR029693</t>
  </si>
  <si>
    <t>2021/06/02</t>
  </si>
  <si>
    <t>菏泽鸿运实业有限公司</t>
  </si>
  <si>
    <t>驾驶员座椅靠背无法调整，经拆检并请示A1093座椅厂家判定为座椅调角器内部卡滞导致此故障</t>
  </si>
  <si>
    <t>RCFT010172202206250004</t>
  </si>
  <si>
    <t>LRDS6PEB8MR011457</t>
  </si>
  <si>
    <t>用户报修车辆左右漏气，检查发现左右坐骑控制阀接管处漏气导致，为客户维修处理</t>
  </si>
  <si>
    <t>RCFT010868202206200001</t>
  </si>
  <si>
    <t>LRDS6PTC9MR013701</t>
  </si>
  <si>
    <t>车辆驾驶员座椅漏气，检查发现为座椅气囊连接管束接头漏气导致故障，为用户检修故障排除</t>
  </si>
  <si>
    <t>RCFT006257202206090001</t>
  </si>
  <si>
    <t>LRDS6PEB8MR021048</t>
  </si>
  <si>
    <t>应县宏伟汽车服务有限责任公司</t>
  </si>
  <si>
    <t>客户反映座椅漏气，检查发现为驾驶员座椅气管破裂导致漏气，为客户维修后故障排除。</t>
  </si>
  <si>
    <t>RCFT000083074202206060001</t>
  </si>
  <si>
    <t>LRDS6PEB3NT054141</t>
  </si>
  <si>
    <t>2022/02/24</t>
  </si>
  <si>
    <t>徐州凯曼汽车销售服务有限公司</t>
  </si>
  <si>
    <t>座椅漏气，拆检因调节阀处漏气严重加，更换附属件处理。无材料费。申请工时。</t>
  </si>
  <si>
    <t>RCFT003797202206100006</t>
  </si>
  <si>
    <t>LRDS6PEB7MT087108</t>
  </si>
  <si>
    <t>陕西伊斯特汽车贸易有限公司</t>
  </si>
  <si>
    <t>驾驶员座椅工作缸损坏，导致最易行驶异响</t>
  </si>
  <si>
    <t>RCFT003545202206160005</t>
  </si>
  <si>
    <t>LRDS6PEB7MT081518</t>
  </si>
  <si>
    <t>用户反映车辆驾驶员座椅升不起来，经我站人员检查发现为座椅调整机构损坏造成故障，更换配件后故障排除（注：更换的配件是有厂家直接投放不添加材料费）</t>
  </si>
  <si>
    <t>RCFT000052953202205170001</t>
  </si>
  <si>
    <t>LRDV6PDC0MR001240</t>
  </si>
  <si>
    <t>客户报修座椅漏气，经维修师傅现场检查后，确认为座椅内部气管摩出现漏气现象，给予维修处理，故障排除。</t>
  </si>
  <si>
    <t>RCFT006956202206060005</t>
  </si>
  <si>
    <t>座椅漏气，经查：驾驶员座椅内部气管断裂，我站已重新接好。</t>
  </si>
  <si>
    <t>RCFT000157399202206110003</t>
  </si>
  <si>
    <t>LRDS6PTC7MT070756</t>
  </si>
  <si>
    <t>平遥县鸿茂汽车服务有限公司</t>
  </si>
  <si>
    <t>用户反映座椅漏气，检测气管断裂。为用户调整处理。</t>
  </si>
  <si>
    <t>RCFT000300637202207120007</t>
  </si>
  <si>
    <t>LRDS6PTC2MT087206</t>
  </si>
  <si>
    <t>2021/06/26</t>
  </si>
  <si>
    <t>2022/01/25</t>
  </si>
  <si>
    <t>2022/03/09</t>
  </si>
  <si>
    <t>座椅靠背调整机构卡滞，影响驾驶。车辆在行驶过程中因座椅靠背前无法调节问题造成影响，客户因该问题也进行检修，因购置不到两个月新车，客户严重抱怨，还扬言投诉及发布视频进行负面宣传，并且强烈要求更换总成，为了维护欧曼口碑，给予更换座椅总成。</t>
  </si>
  <si>
    <t>RCFT000300637202207120008</t>
  </si>
  <si>
    <t>LRDS6PEB2MR039058</t>
  </si>
  <si>
    <t>座椅不起落，拆卸检查是座椅气阀漏气导致，更换处理，</t>
  </si>
  <si>
    <t>RCFT000022979202206090006</t>
  </si>
  <si>
    <t>LRDS6PEB0MR007614</t>
  </si>
  <si>
    <t>2022/03/19</t>
  </si>
  <si>
    <t>用户反映新车座椅漏气；经检查驾驶员座椅内部气管磨损导致漏气，拆装座椅修复处理.</t>
  </si>
  <si>
    <t>RCFT006341202205020009</t>
  </si>
  <si>
    <t>LRDS6PEB1MR026852</t>
  </si>
  <si>
    <t>温县瑞通汽车销售服务有限公司</t>
  </si>
  <si>
    <t>用户反应座椅送旷，坐垫凹陷，靠背无法调节。经修理工检查发现底座滚轮磨损磨损导致送旷，座椅坐垫凹陷变形，座椅靠背腰部调节扳手脱落，更换相应新件后故障排除，用户满意</t>
  </si>
  <si>
    <t>RCFT006627202205020001</t>
  </si>
  <si>
    <t>LRDS6PEB1MR017309</t>
  </si>
  <si>
    <t>2021/03/18</t>
  </si>
  <si>
    <t>北京华荣顺诚汽车维修有限责任公司</t>
  </si>
  <si>
    <t>客户反映车辆漏气，我站到达现场维修检查是车辆座椅气管接头脱落漏气，给予快接头维修后故障排除</t>
  </si>
  <si>
    <t>RCFT006801202205090001</t>
  </si>
  <si>
    <t>LRDS6PEB5MR012971</t>
  </si>
  <si>
    <t>2022/05/08</t>
  </si>
  <si>
    <t>经检查：该车左侧座椅减震器漏油，影响正常使用，更换新件后故障排除</t>
  </si>
  <si>
    <t>RCFT003922202205110001</t>
  </si>
  <si>
    <t>LRDV6PECXMR031019</t>
  </si>
  <si>
    <t>邢台瑞曼汽车贸易有限公司</t>
  </si>
  <si>
    <t>用户反映：驾驶员座椅靠背无法调节，驾驶室气囊无法调节，且座椅左高右低，经检查发现是座椅靠背调节轴卡滞并且座椅底座调节机构卡滞，座椅底座变形造成，更换座椅后故障排除。</t>
  </si>
  <si>
    <t>RCFT000279691202207110003</t>
  </si>
  <si>
    <t>LRDS6PEB4MT091276</t>
  </si>
  <si>
    <t>2021/09/10</t>
  </si>
  <si>
    <t>检查发现座椅高低无法调节 前后调节卡滞 座椅倾斜 更换处理</t>
  </si>
  <si>
    <t>RCFT006362202206030002</t>
  </si>
  <si>
    <t>LRDS6PEB6MR020366</t>
  </si>
  <si>
    <t>2021/03/30</t>
  </si>
  <si>
    <t>用户报修，座椅跑偏，进站检修，更换减震器后排除故障。</t>
  </si>
  <si>
    <t>RCFT000008853202205310004</t>
  </si>
  <si>
    <t>LRDS6PEB4MT082576</t>
  </si>
  <si>
    <t>经检查是车辆座椅内部气阀管路脱落导致漏气，车辆无气压。</t>
  </si>
  <si>
    <t>RCFT003746202206010002</t>
  </si>
  <si>
    <t>LRDV7PEC5MT059410</t>
  </si>
  <si>
    <t>客户反映车辆后视镜抖动的厉害，经我站维修人员到达现场检查发现左边后视镜内部松旷，更换新件故障排除，车辆恢复正常</t>
  </si>
  <si>
    <t>RCFT000066909202206040006</t>
  </si>
  <si>
    <t>LRDS6PEB3NT052163</t>
  </si>
  <si>
    <t>2022/01/23</t>
  </si>
  <si>
    <t>和顺县锦辉汽车服务有限公司</t>
  </si>
  <si>
    <t>座椅模块化向内侧偏，坐着非常累（再次更换新件后用户试车未发现异常，故障排除）</t>
  </si>
  <si>
    <t>RCFT003856202206150001</t>
  </si>
  <si>
    <t>用户反映车辆座椅损坏，经现场检查车辆座椅阻尼器漏油，更换座椅阻尼器故障排除。</t>
  </si>
  <si>
    <t>RCFT003940202206220004</t>
  </si>
  <si>
    <t>LRDS6PEB1MR030609</t>
  </si>
  <si>
    <t>2021/05/18</t>
  </si>
  <si>
    <t>2022/04/19</t>
  </si>
  <si>
    <t>娄底市亚磊重型汽车销售服务有限公司</t>
  </si>
  <si>
    <t>座椅做下去无法回弹，经检查：底座支架变形，内部卡滞，为用户更换底座总成</t>
  </si>
  <si>
    <t>RCFT000077515202206160001</t>
  </si>
  <si>
    <t>LRDV6PEC3LR064328</t>
  </si>
  <si>
    <t>2021/12/06</t>
  </si>
  <si>
    <t>用户反映座椅漏气，经现场拆检发现是座椅里面支架断裂导致气囊损坏，更换拆分件后故障排除</t>
  </si>
  <si>
    <t>RCFT000036473202206160001</t>
  </si>
  <si>
    <t>LRDS6PEB2LR027247</t>
  </si>
  <si>
    <t>2020/06/15</t>
  </si>
  <si>
    <t>2021/01/12</t>
  </si>
  <si>
    <t>甘肃上联汽车销售有限公司</t>
  </si>
  <si>
    <t>车辆驾驶员座椅漏气严重，经现场检查座椅底座模块化总成支架断裂导致气囊破裂，重新更换后故障排除。</t>
  </si>
  <si>
    <t>RCFT006759202206200005</t>
  </si>
  <si>
    <t>LRDS6PEB4MT078981</t>
  </si>
  <si>
    <t>榆林市佳泰汽车服务有限公司</t>
  </si>
  <si>
    <t>经检查：因驾驶员座椅气路管一端断裂导致漏气，维修处后，故障排除。</t>
  </si>
  <si>
    <t>RCFT000020072202206190004</t>
  </si>
  <si>
    <t>LRDS6PEB8MT091832</t>
  </si>
  <si>
    <t>2021/10/22</t>
  </si>
  <si>
    <t>车辆漏气，经检测气路开关总成漏气，给予更换气路开关总成，故障解除。</t>
  </si>
  <si>
    <t>RCFT000070614202206210009</t>
  </si>
  <si>
    <t>LRDS6PEB3LR039178</t>
  </si>
  <si>
    <t>2020/08/12</t>
  </si>
  <si>
    <t>2021/12/31</t>
  </si>
  <si>
    <t>青海惠卓汽车维修服务有限公司</t>
  </si>
  <si>
    <t>经我站现场检查座椅底座阻尼器螺丝滑丝压断气管座椅无法上下升起无法修复，更换新件后车辆正常运行。</t>
  </si>
  <si>
    <t>RCFT000318373202206210001</t>
  </si>
  <si>
    <t>LRDS6PEB1MR035891</t>
  </si>
  <si>
    <t>2021/08/09</t>
  </si>
  <si>
    <t>永登鑫瑞祥汽车服务有限公司</t>
  </si>
  <si>
    <t>客户反映驾驶室座椅开裂，到达现场检查发现驾驶员座椅底座支架总成内部支架断裂，，导致车辆故障，故更换新件处理，车辆正常。</t>
  </si>
  <si>
    <t>RCFT000005819202206260013</t>
  </si>
  <si>
    <t>客户进站反映座椅在最高点，无法降下，经我站服务人员检查发现座椅气悬浮损坏导致无法讲下、代理库无拆分件，需更换总成，更换后故障排除</t>
  </si>
  <si>
    <t>RCFT003827202207010005</t>
  </si>
  <si>
    <t>LRDS6PEB4MT065373</t>
  </si>
  <si>
    <t>2021/03/16</t>
  </si>
  <si>
    <t>新疆华域盛汽车销售有限公司</t>
  </si>
  <si>
    <t>用户报修座椅漏气，无法升降，现场检查发现底部管路损坏导致，拆装修复试用正常排除故障.</t>
  </si>
  <si>
    <t>RCFT003872202206270005</t>
  </si>
  <si>
    <t>LRDS6PEB3MT075165</t>
  </si>
  <si>
    <t>2021/04/24</t>
  </si>
  <si>
    <t>2021/05/01</t>
  </si>
  <si>
    <t>唐山市丰润区军辉汽车销售服务处</t>
  </si>
  <si>
    <t>驾驶室座椅倾斜，检查为底座模块轻微变形导致，更换底座模块后修复，</t>
  </si>
  <si>
    <t>RCFT003827202207030032</t>
  </si>
  <si>
    <t>LRDS6PEB5NT054304</t>
  </si>
  <si>
    <t>用户报修座椅不升降，检查发现气管开裂导致，拆装座椅气管修复排除故障.</t>
  </si>
  <si>
    <t>RCFT000039394202207030004</t>
  </si>
  <si>
    <t>LRDV7PEC4MT067613</t>
  </si>
  <si>
    <t>用户反映车辆驾驶员座椅偶尔升起来不降落，偶尔降落了不升起，经检查发现座椅底座调节机构损坏导致故障，更换后故障排除，</t>
  </si>
  <si>
    <t>RCFT006734202207010008</t>
  </si>
  <si>
    <t>LRDS6PEB0MR031136</t>
  </si>
  <si>
    <t>2021/11/30</t>
  </si>
  <si>
    <t>2022/07/01</t>
  </si>
  <si>
    <t>座椅无法下降，经检查气路开关总成（座椅底座）损坏，给以更换新气路开关总成（座椅底座）</t>
  </si>
  <si>
    <t>RCFT006250202207010007</t>
  </si>
  <si>
    <t>LRDV7PTC5LR013932</t>
  </si>
  <si>
    <t>用户反映；座椅卡槽卡不住，，检查发现是车辆座椅底座导槽卡滞，拆装检查修复处理</t>
  </si>
  <si>
    <t>RCFT000319725202207040004</t>
  </si>
  <si>
    <t>LRDV7PEC9MR007453</t>
  </si>
  <si>
    <t>2021/01/31</t>
  </si>
  <si>
    <t>欧曼搅拌车： 驾驶员座椅总成’漏气，无法正常使用，现场用快速接头维修处理，故障排除，</t>
  </si>
  <si>
    <t>RCFT000279692202207090027</t>
  </si>
  <si>
    <t>LRDS6PEB4LR065143</t>
  </si>
  <si>
    <t>该车座椅升起后不自动下降，没有悬浮，更换座椅气悬浮，故障排除</t>
  </si>
  <si>
    <t>RCFT000158992202207120007</t>
  </si>
  <si>
    <t>LRDV7PEC3LT096874</t>
  </si>
  <si>
    <t>拆检;座椅底座焊接在底座支架上螺母丝牙滑丝导致锁销退出引起座椅上传跳动，气囊暴裂导致车辆漏气，更换座椅模块故障排除</t>
  </si>
  <si>
    <t>RCFT000107821202207020004</t>
  </si>
  <si>
    <t>LRDS6PEB2MR033339</t>
  </si>
  <si>
    <t>客户进站反映车辆座椅漏气且经常蹲到底不起，我站维修人员检查发现车辆气悬浮漏气且卡不住导致，我站给与更换。</t>
  </si>
  <si>
    <t>RCFT000076580202207020004</t>
  </si>
  <si>
    <t>LRDS6PEB2MR043661</t>
  </si>
  <si>
    <t>三明市宝福汽车服务有限公司</t>
  </si>
  <si>
    <t>驾驶员主驾驶座椅一直自己自动升降，经拆解了座椅发现气管干涉磨破导致，用快接将气管重新对接后，故障解除</t>
  </si>
  <si>
    <t>RCFT000020072202207040001</t>
  </si>
  <si>
    <t>车辆漏气，经检查为座椅底座气囊漏气，给予更换座椅气囊，故障解除。</t>
  </si>
  <si>
    <t>RCFT000020072202207020001</t>
  </si>
  <si>
    <t>LRDS6PEB9MT091869</t>
  </si>
  <si>
    <t>2021/10/21</t>
  </si>
  <si>
    <t>RCFT010172202207050005</t>
  </si>
  <si>
    <t>LRDS6PEB8MT091264</t>
  </si>
  <si>
    <t>2022/07/02</t>
  </si>
  <si>
    <t>用户报修座椅漏气，拆检发现座椅气路开关总成漏气导致，为客户三包更换维修</t>
  </si>
  <si>
    <t>RCFT007089202207060002</t>
  </si>
  <si>
    <t>LRDS6PTC4MT061450</t>
  </si>
  <si>
    <t>2021/03/02</t>
  </si>
  <si>
    <t>山西鑫汇通汽车销售服务有限公司</t>
  </si>
  <si>
    <t>用户反映座椅坏，自己降低高度，经检查气悬浮故障，更换新件，故障排除。</t>
  </si>
  <si>
    <t>RCFT006453202207030004</t>
  </si>
  <si>
    <t>LRDS6PEB3MT085694</t>
  </si>
  <si>
    <t>嫩江县繁荣汽车修理部</t>
  </si>
  <si>
    <t>座椅坏了，经检查是座椅底部气缸坏了导致的，为用户维修气缸总成.</t>
  </si>
  <si>
    <t>RCFT006360202207020002</t>
  </si>
  <si>
    <t>LRDS6PEB4MT083520</t>
  </si>
  <si>
    <t>2021/06/06</t>
  </si>
  <si>
    <t>商丘市中天汽车销售有限公司</t>
  </si>
  <si>
    <t>经检查发现，车辆主驾驶座椅靠背调节器异常变形，导致车辆座椅无法正常调节靠背</t>
  </si>
  <si>
    <t>RCFT000319725202207140004</t>
  </si>
  <si>
    <t>LRDV7PECXMR007459</t>
  </si>
  <si>
    <t>欧曼搅拌车；驾驶员座椅总成座椅漏气，无法正常使用，现场快速接头维修处理，故障排除</t>
  </si>
  <si>
    <t>RCFT000300664202207100002</t>
  </si>
  <si>
    <t>LRDS6PEB0MT507453</t>
  </si>
  <si>
    <t>上海锦润汽车修理有限公司</t>
  </si>
  <si>
    <t>主座椅气管破损漏气，气管进行修复后一切恢复正常。</t>
  </si>
  <si>
    <t>RCFT000300664202207100001</t>
  </si>
  <si>
    <t>LRDS6PEB9MT507452</t>
  </si>
  <si>
    <t>RCFT000279692202207020002</t>
  </si>
  <si>
    <t>LRDV7PEC2MR023848</t>
  </si>
  <si>
    <t>座椅无法下降，经检查气路开关总成（座椅底座）损坏，给以更换新气路开关总成</t>
  </si>
  <si>
    <t>RCFT000057151202207030001</t>
  </si>
  <si>
    <t>LRDS6PEB0MR035008</t>
  </si>
  <si>
    <t>鄂尔多斯市致远汽车服务有限责任公司</t>
  </si>
  <si>
    <t>顾客反应车辆驾驶室座椅忽高忽低，行车时影响驾驶安全，拆解座垫检查底座气路开关总成卡滞不回弹导致，更换新件，故障排除</t>
  </si>
  <si>
    <t>RCFT000005579202207040005</t>
  </si>
  <si>
    <t>LRDS6PEB3LR040332</t>
  </si>
  <si>
    <t>2020/08/19</t>
  </si>
  <si>
    <t>内蒙古万通盛达汽贸有限责任公司</t>
  </si>
  <si>
    <t>座椅底座支架断裂，气囊破裂，气悬浮破损。座椅坍塌驾驶员无法驾车。更换座椅模块化总成。</t>
  </si>
  <si>
    <t>RCFT007650202207050005</t>
  </si>
  <si>
    <t>LRDS6PEB7MR038200</t>
  </si>
  <si>
    <t>2021/06/24</t>
  </si>
  <si>
    <t>2021/08/31</t>
  </si>
  <si>
    <t>2022/07/03</t>
  </si>
  <si>
    <t>驾驶员座椅底座松旷异响。更换驾驶员座椅底座。</t>
  </si>
  <si>
    <t>RCFT006786202207040003</t>
  </si>
  <si>
    <t>LRDS6PEB3MT069270</t>
  </si>
  <si>
    <t>车主反馈：车辆驾驶员座椅无法调节，经我站维修人员检查为车辆车身系统驾驶员座椅调整机构损坏导致，更换故障件，试车正常，排除故障</t>
  </si>
  <si>
    <t>RCFT006627202207080001</t>
  </si>
  <si>
    <t>LRDV7PECXMT091186</t>
  </si>
  <si>
    <t>2021/10/18</t>
  </si>
  <si>
    <t>客户报修车辆座椅无法升降，现场检查发现座椅气管损坏导致座椅无法充气上升，给予重新维修连接后故障排除。</t>
  </si>
  <si>
    <t>RCFT006228202207030001</t>
  </si>
  <si>
    <t>LRDS6PEB2MR028268</t>
  </si>
  <si>
    <t>2021/05/06</t>
  </si>
  <si>
    <t>山东宇田汽车销售有限公司</t>
  </si>
  <si>
    <t>车辆来站反应座椅不弹起，检修发现，座椅底座气路开关内部故障</t>
  </si>
  <si>
    <t>RCFT003872202207040002</t>
  </si>
  <si>
    <t>LRDS6PEB3NT053233</t>
  </si>
  <si>
    <t>2022/04/15</t>
  </si>
  <si>
    <t>驾驶室座椅漏气，经我站检查发现座椅气管中间裂口损坏导致漏气，我站重新连接后修复，</t>
  </si>
  <si>
    <t>RCFT002416202207080002</t>
  </si>
  <si>
    <t>座椅无法调节，经检查为阻尼器内部损坏导致，为客户更换。</t>
  </si>
  <si>
    <t>RCFT001769202207070004</t>
  </si>
  <si>
    <t>LRDS6PEB4MT079385</t>
  </si>
  <si>
    <t>用户反映座椅自动升降，经检查发现座椅气悬浮内部损坏造成的</t>
  </si>
  <si>
    <t>RCFT000060552202207050003</t>
  </si>
  <si>
    <t>LRDS6PEB4NR006368</t>
  </si>
  <si>
    <t>用户反映车辆座椅漏气，经我站人员检查发现为座椅气管破裂漏气造成故障，经我站人员检修处理后故障排除（注：车辆检修，不添加材料费）</t>
  </si>
  <si>
    <t>RCFT006980202207070007</t>
  </si>
  <si>
    <t>LRDS6PEBXMR034173</t>
  </si>
  <si>
    <t>2022/07/04</t>
  </si>
  <si>
    <t>用户反应座椅底座卡滞，回位弹簧脱落，锁片开裂，前后调整卡不住，给予更换新件后，故障排除。</t>
  </si>
  <si>
    <t>RCFT006225202207040003</t>
  </si>
  <si>
    <t>LRDS6PEB5MT067536</t>
  </si>
  <si>
    <t>赤峰星翰汽车维修服务有限公司</t>
  </si>
  <si>
    <t>驾驶员座椅调节阀不好用且气囊自动提升降落无法正常使用，更换驾驶员座椅底座处理</t>
  </si>
  <si>
    <t>RCFT003827202207070001</t>
  </si>
  <si>
    <t>LRDS6PEB8MT054649</t>
  </si>
  <si>
    <t>2021/01/23</t>
  </si>
  <si>
    <t>2021/04/29</t>
  </si>
  <si>
    <t>用户报修座椅漏气，现场检查发现座椅气管断裂导致，拆装座椅修复试用后排除故障.</t>
  </si>
  <si>
    <t>RCFT000319952202207140007</t>
  </si>
  <si>
    <t>LRDS6PEB1MR019660</t>
  </si>
  <si>
    <t>2021/03/27</t>
  </si>
  <si>
    <t>伊吾县锦途汽车服务有限公司</t>
  </si>
  <si>
    <t>用户报修反映车辆座椅处漏气，停车后气压下降严重。拆解座椅发现主驾座椅内部气管损坏导致漏气，维修处理后试车正常</t>
  </si>
  <si>
    <t>RCFT000038108202207060003</t>
  </si>
  <si>
    <t>LRDS6PEB9MR020829</t>
  </si>
  <si>
    <t>2021/03/31</t>
  </si>
  <si>
    <t>客户反映驾驶座座椅左高右低，座椅底座不平导致，重新添加垫片修复</t>
  </si>
  <si>
    <t>RCFT010000202207050001</t>
  </si>
  <si>
    <t>LRDS6PEB2MR041960</t>
  </si>
  <si>
    <t>邯郸市肥乡区永肥汽车修理厂</t>
  </si>
  <si>
    <t>2022/07/05</t>
  </si>
  <si>
    <t>客户反映车辆座椅卡滞异响向右偏斜，经检查为座椅底座模块磨损卡滞变形导致。</t>
  </si>
  <si>
    <t>RCFT007650202207050004</t>
  </si>
  <si>
    <t>LRDS6PEB4MT085736</t>
  </si>
  <si>
    <t>2021/08/24</t>
  </si>
  <si>
    <t>用户进站反映车辆座椅自落，漏气，客户应急胶水暂时处理，进站后检查发现车辆气悬浮断裂后漏气导致，更换气悬浮</t>
  </si>
  <si>
    <t>RCFT000314658202207050002</t>
  </si>
  <si>
    <t>座椅调到正常位置 ，行驶在颠簸路段时座椅角度要么最高，要么最低无法正常使用，进一步检查系气悬浮总成损坏失效导致，更换气悬浮后试车正常</t>
  </si>
  <si>
    <t>RCFT000079472202207060001</t>
  </si>
  <si>
    <t>LRDS6PEB9MR030132</t>
  </si>
  <si>
    <t>客户反映：座椅高低定不住。经检查发现：气悬浮总成故障，更换气悬浮总成</t>
  </si>
  <si>
    <t>RCFT000030209202207060002</t>
  </si>
  <si>
    <t>LRDV7PEC6KT041978</t>
  </si>
  <si>
    <t>2019/12/18</t>
  </si>
  <si>
    <t>渣土车客户进站报修驾驶室座椅漏气，无法升降，经拆检驾驶室座椅，检查核实调整机构卡滞和气囊连接气管破裂导致漏气，给予检修后，故障排除</t>
  </si>
  <si>
    <t>RCFT004937202207070002</t>
  </si>
  <si>
    <t>LRDV6PEC2NT051141</t>
  </si>
  <si>
    <t>2022/01/15</t>
  </si>
  <si>
    <t>无锡市西运汽车修配厂</t>
  </si>
  <si>
    <t>2022/07/06</t>
  </si>
  <si>
    <t>客户反映车辆座椅放不下去，车辆无法行驶问题，经外出检查发现是座椅里的调节阀卡滞导致，用化清清洗调节阀后，重新安装，试车，故障排除</t>
  </si>
  <si>
    <t>RCFT003259202207060002</t>
  </si>
  <si>
    <t>LRDS6PEB0NT055134</t>
  </si>
  <si>
    <t>齐齐哈尔宇丰实业有限公司</t>
  </si>
  <si>
    <t>用户反映驾驶员座椅无法调节，经我站维修人员检修发现底座模块化内部齿轮无法咬合，导致此故障</t>
  </si>
  <si>
    <t>RCFT000328276202207070003</t>
  </si>
  <si>
    <t>LRDS6PEB0MT064172</t>
  </si>
  <si>
    <t>座椅骨架异响开裂，坐垫靠背坐垫钢丝托槽开裂，坐垫高低凹陷  安全带卡滞，已无维修价值</t>
  </si>
  <si>
    <t>RCFT000048202207060003</t>
  </si>
  <si>
    <t>LRDS6PEB7MR036107</t>
  </si>
  <si>
    <t>商丘风驰汽车贸易有限公司</t>
  </si>
  <si>
    <t>用户反映：座椅漏气。检查发现座椅气悬浮气管开裂漏气。</t>
  </si>
  <si>
    <t>RCFT006717202207070003</t>
  </si>
  <si>
    <t>2021/09/30</t>
  </si>
  <si>
    <t>2022/07/07</t>
  </si>
  <si>
    <t>用户车辆驾驶员座椅坐垫拼接处开线；三包期内，为用户更换新件，维修处理。</t>
  </si>
  <si>
    <t>RCFT006362202207090005</t>
  </si>
  <si>
    <t>LRDS6PEB5MR002070</t>
  </si>
  <si>
    <t>经检查发现，座椅漏气，维修后排除故障。</t>
  </si>
  <si>
    <t>RCFT004864202207080007</t>
  </si>
  <si>
    <t>LRDV7PEC7MT091761</t>
  </si>
  <si>
    <t>驾驶员座椅调节气管开裂漏气，维修处理</t>
  </si>
  <si>
    <t>RCFT003764202207140002</t>
  </si>
  <si>
    <t>LRDV7PECXMR044446</t>
  </si>
  <si>
    <t>2021/11/11</t>
  </si>
  <si>
    <t>2022/07/08</t>
  </si>
  <si>
    <t>苏州市跃进汽车修配厂</t>
  </si>
  <si>
    <t>经销商反应车辆气压打不上，漏气声音大，经维修人员拆检底座模块化总成后发现调节阀常通气管松脱导致漏气，APP已上传检测视频；随后维修人员修复气管并紧固，试车故障排除</t>
  </si>
  <si>
    <t>RCFT002428202207070002</t>
  </si>
  <si>
    <t>LRDS6PEB0MR006799</t>
  </si>
  <si>
    <t>阜南县晨阳汽车销售服务有限公司</t>
  </si>
  <si>
    <t>用户反映车辆驾驶员座椅无弹力且异响，检查发现座椅阻尼器内泄压导致，拆下座椅总成更换座椅阴尼器后故障排除。</t>
  </si>
  <si>
    <t>RCFT000141040202207110008</t>
  </si>
  <si>
    <t>LRDS6PEBXMR019687</t>
  </si>
  <si>
    <t>客户反映打不上气，无法行驶；经维修人员到达现场检查后座椅气管快速接头损坏漏气引发故障，属于车身系统故障；维修座椅气路后故障排除！</t>
  </si>
  <si>
    <t>RCFT000108016202207150001</t>
  </si>
  <si>
    <t>LRDV6PEC1LR007710</t>
  </si>
  <si>
    <t>2020/03/12</t>
  </si>
  <si>
    <t>涞水环达商贸有限公司</t>
  </si>
  <si>
    <t>车辆座椅底座开裂，更换新件后故障排除</t>
  </si>
  <si>
    <t>RCFT000062593202207130002</t>
  </si>
  <si>
    <t>LRDS6PEB5MT068489</t>
  </si>
  <si>
    <t>2021/12/14</t>
  </si>
  <si>
    <t>伊宁市立创汽车销售有限公司</t>
  </si>
  <si>
    <t>驾驶室座椅漏气，维修后故障排除</t>
  </si>
  <si>
    <t>RCFT000060299202207080001</t>
  </si>
  <si>
    <t>LRDS6PEB2NT055149</t>
  </si>
  <si>
    <t>保定市满城区凯乐汽车修理厂</t>
  </si>
  <si>
    <t>拆检发现驾驶员座椅内部气管破裂漏气导致，快接维修处理</t>
  </si>
  <si>
    <t>RCFT007021202207130008</t>
  </si>
  <si>
    <t>LRDS6PEB2MR029033</t>
  </si>
  <si>
    <t>2021/05/10</t>
  </si>
  <si>
    <t>济宁盛鑫汽车销售有限公司</t>
  </si>
  <si>
    <t>检查发现：车辆驾驶座椅行驶过程中自落，更换气路开头处理解决。</t>
  </si>
  <si>
    <t>RCFT000279692202207190012</t>
  </si>
  <si>
    <t>LRDS6PEB6MT083003</t>
  </si>
  <si>
    <t>车辆反应座椅故障，我站维修人员拆解发现座椅减震器渗漏油导致，给予更换新件后故障排除</t>
  </si>
  <si>
    <t>RCFT000075317202207110001</t>
  </si>
  <si>
    <t>LRDS6PEB7MR046295</t>
  </si>
  <si>
    <t>乌海市昌达汽车销售服务有限公司</t>
  </si>
  <si>
    <t>用户反映座椅不能上下起伏。检查为气路开关损坏导致。更换气路开关总成</t>
  </si>
  <si>
    <t>RCFT000060299202207080007</t>
  </si>
  <si>
    <t>LRDS6PEB5MR007902</t>
  </si>
  <si>
    <t>2021/03/17</t>
  </si>
  <si>
    <t>经拆件发现驾驶员座椅内部固定螺栓松脱导致，维修紧固处理</t>
  </si>
  <si>
    <t>RCFT010847202207120001</t>
  </si>
  <si>
    <t>LRDV7PEC6MT061022</t>
  </si>
  <si>
    <t>焦作市顺缘贸易有限公司</t>
  </si>
  <si>
    <t>2022/07/09</t>
  </si>
  <si>
    <t>客户反应驾驶位座椅气囊漏气严重，我站人员到达现场打开座椅检查后发现气囊气管接口处开裂导致，剪掉断裂部分后为客户重新安装并紧固，故障解除。</t>
  </si>
  <si>
    <t>RCFT003940202207150003</t>
  </si>
  <si>
    <t>LRDS6PEBXLR037427</t>
  </si>
  <si>
    <t>2022/07/10</t>
  </si>
  <si>
    <t>主座椅做下去，无法弹起来，经检查：座椅底座卡滞，变形，无法修复，需更换</t>
  </si>
  <si>
    <t>RCFT003545202207100005</t>
  </si>
  <si>
    <t>LRDS6PEB9NR003255</t>
  </si>
  <si>
    <t>用户反映车辆座椅漏气。经我站人员检查发现为调整机构气管破裂漏气造成故障，更换调整机构后故障排除（座椅配件是由厂家提供，不添加材料费）国六砂石料版车辆免费外出</t>
  </si>
  <si>
    <t>RCFT000152127202207190001</t>
  </si>
  <si>
    <t>LRDS6PEB9MR013024</t>
  </si>
  <si>
    <t>经检查，气悬浮失效，更换新件后恢复正常</t>
  </si>
  <si>
    <t>RCFT000152127202207110004</t>
  </si>
  <si>
    <t>LRDS6PEBXMT062025</t>
  </si>
  <si>
    <t>经检测，底座气路开关总成卡滞，更换新件后恢复正常</t>
  </si>
  <si>
    <t>RCFT000141040202207130008</t>
  </si>
  <si>
    <t>LRDS6PTC9MR005565</t>
  </si>
  <si>
    <t>2022/07/15</t>
  </si>
  <si>
    <t>客户反映车辆漏气，无法行驶；经检座椅底座快速接头损坏导致；维修坐椅气路后故障排除，试车正常。</t>
  </si>
  <si>
    <t>RCFT000075317202207120003</t>
  </si>
  <si>
    <t>LRDS6PEB8MT091636</t>
  </si>
  <si>
    <t>2021/10/27</t>
  </si>
  <si>
    <t>用户反映座椅上下不能起伏，检查为座椅气阀调节机构漏气导致。更换气阀调节机构</t>
  </si>
  <si>
    <t>RCFT010868202207120003</t>
  </si>
  <si>
    <t>LRDS6PTC4MR013542</t>
  </si>
  <si>
    <t>2022/07/11</t>
  </si>
  <si>
    <t>车辆驾驶员侧安全带卡滞，不回位，为用户拆卸重装故障排除</t>
  </si>
  <si>
    <t>RCFT007002202207110003</t>
  </si>
  <si>
    <t>LRDS6PEB6MT082594</t>
  </si>
  <si>
    <t>2021/05/30</t>
  </si>
  <si>
    <t>2021/07/14</t>
  </si>
  <si>
    <t>车辆座椅不起检查是座椅底座损坏导致，为客户更换座椅底座</t>
  </si>
  <si>
    <t>RCFT006956202207120004</t>
  </si>
  <si>
    <t>LRDS6PEB5MT058254</t>
  </si>
  <si>
    <t>2021/09/01</t>
  </si>
  <si>
    <t>座椅摇晃，经查：底座模块化总成（座椅）断裂。</t>
  </si>
  <si>
    <t>RCFT002867202207110006</t>
  </si>
  <si>
    <t>LRDV6PDC6MR039989</t>
  </si>
  <si>
    <t>2021/07/20</t>
  </si>
  <si>
    <t>2022/03/02</t>
  </si>
  <si>
    <t>用户来占反映车辆座椅漏气，经检查发现是座椅气悬浮卡滞造成，给予维修处理后故障排除</t>
  </si>
  <si>
    <t>RCFT002416202207110013</t>
  </si>
  <si>
    <t>LRDS6PEB6MR008640</t>
  </si>
  <si>
    <t>2021/02/19</t>
  </si>
  <si>
    <t>座椅不能调节，经检查为底座模块化总成（座椅）变形导致，为客户更换。</t>
  </si>
  <si>
    <t>RCFT000321437202207150001</t>
  </si>
  <si>
    <t>LRDS6PEB8MR021857</t>
  </si>
  <si>
    <t>LX用户反映：座椅倾斜，现场检查发现驾驶员座垫变形塌陷，需更换坐垫总成。</t>
  </si>
  <si>
    <t>RCFT000279692202207140008</t>
  </si>
  <si>
    <t>LRDS6PEB1MT052497</t>
  </si>
  <si>
    <t>车辆反应座椅不举升，我站维修人员拆解发现底座气囊漏气导致，给予更换新件后故障排除</t>
  </si>
  <si>
    <t>RCFT000060299202207120006</t>
  </si>
  <si>
    <t>LRDS6PEB2MR023815</t>
  </si>
  <si>
    <t>拆检发现车辆座椅内部气管变形气路卡滞导致，调整气管位置排除故障</t>
  </si>
  <si>
    <t>RCFT000055620202207130002</t>
  </si>
  <si>
    <t>LRDS6PEB5NT053198</t>
  </si>
  <si>
    <t>经拆检发现车辆驾驶员座椅总成模块化气管装配不当，挤压导致车辆漏气使气悬浮失效，给予快捷维修处理后故障排除</t>
  </si>
  <si>
    <t>RCFT006956202207150001</t>
  </si>
  <si>
    <t>2022/07/12</t>
  </si>
  <si>
    <t>座椅坏了。经查：底座模块化总成支架开裂。</t>
  </si>
  <si>
    <t>RCFT003827202207180009</t>
  </si>
  <si>
    <t>LRDS6PTC2NR008616</t>
  </si>
  <si>
    <t>用户报修座椅漏气，现场检查发现空气弹簧密封失效导致，更换新件试车正常排除故障.</t>
  </si>
  <si>
    <t>RCFT000319952202207140004</t>
  </si>
  <si>
    <t>LRDS6PEB5MT068671</t>
  </si>
  <si>
    <t>2021/08/11</t>
  </si>
  <si>
    <t>用户报修反映车辆气压打不起来，座椅位置有漏气声音，拆检座椅后发现座椅内部气管损坏漏气，维修处理故障排除</t>
  </si>
  <si>
    <t>RCFT000300639202207130001</t>
  </si>
  <si>
    <t>LRDS6PEB9LR056356</t>
  </si>
  <si>
    <t>2020/11/16</t>
  </si>
  <si>
    <t>新疆景源卓业汽车维修服务有限公司</t>
  </si>
  <si>
    <t>客户反映车辆座椅晃动，没有气囊不能正常行驶。</t>
  </si>
  <si>
    <t>RCFT000266819202207120001</t>
  </si>
  <si>
    <t>LRDV7PEC5LT096908</t>
  </si>
  <si>
    <t>哈尔滨市运滕汽车维修有限公司</t>
  </si>
  <si>
    <t>客户反映车辆座椅异响，维修人员啊拆卸驾驶员座椅检查发现座椅底座多处开裂导致，更换新件故障排除试车正常。</t>
  </si>
  <si>
    <t>RCFT000107151202207130002</t>
  </si>
  <si>
    <t>LRDV6PEC5MT063251</t>
  </si>
  <si>
    <t>该车驾驶员座椅无法升降，经检查是由于座椅可变阻调节机构内部损坏卡滞所致，更换驾驶员座椅可变阻调节机构，排除故障。</t>
  </si>
  <si>
    <t>RCFT006899202207170007</t>
  </si>
  <si>
    <t>LRDS6PEB5MT082232</t>
  </si>
  <si>
    <t>宁波北仑飞翔汽车维修服务有限公司</t>
  </si>
  <si>
    <t>2022/07/13</t>
  </si>
  <si>
    <t>检查发现车辆气路开关总成（座椅底座）内部阀体泄压，导致车辆驾驶员座椅总成无法使用。</t>
  </si>
  <si>
    <t>RCFT006297202207140001</t>
  </si>
  <si>
    <t>经我站人员现场检查发现该车座椅气悬浮损坏、失效导致故障，更换该车座椅气悬浮故障排除。</t>
  </si>
  <si>
    <t>RCFT000332901202207270003</t>
  </si>
  <si>
    <t>雄安</t>
  </si>
  <si>
    <t>保定市鑫凯乐汽车贸易有限公司</t>
  </si>
  <si>
    <t>现场拆检发现驾驶员座椅内部气管损坏导致，截取损坏部分，重新安装后故障消除</t>
  </si>
  <si>
    <t>RCFT006786202207150002</t>
  </si>
  <si>
    <t>2022/07/14</t>
  </si>
  <si>
    <t>车主反馈：车辆座椅落下无法在升起，经我站维修人员检查为车辆车身系统驾驶员座椅气悬浮中的开关损坏，更换故障件，试车正常，排除故障</t>
  </si>
  <si>
    <t>RCFT006251202207260001</t>
  </si>
  <si>
    <t>LRDS6PEB7MR037922</t>
  </si>
  <si>
    <t>2022/04/22</t>
  </si>
  <si>
    <t>华鲁汽贸（枣庄）有限公司</t>
  </si>
  <si>
    <t>用户反映座椅损坏，我站检查发现座椅底座倾斜，调整机构发卡损坏，更换后试车正常</t>
  </si>
  <si>
    <t>RCFT005137202207150002</t>
  </si>
  <si>
    <t>LRDS6PEB9NR005376</t>
  </si>
  <si>
    <t>山东和泰汽车销售服务有限公司</t>
  </si>
  <si>
    <t>驾驶员座椅安全带不回缩，失效，拆解座椅，重新安装调试解决</t>
  </si>
  <si>
    <t>RCFT003764202207170001</t>
  </si>
  <si>
    <t>LRDV6PECXMR036804</t>
  </si>
  <si>
    <t>2021/11/02</t>
  </si>
  <si>
    <t>用户反应车辆气压打不上，漏气严重，经维修人员检查为驾驶员座椅底座模块气管松脱导致；随后维修人员重新安装紧固，试车故障排除</t>
  </si>
  <si>
    <t>RCFT002416202207150016</t>
  </si>
  <si>
    <t>LRDS6PEB6MT059798</t>
  </si>
  <si>
    <t>2022/02/11</t>
  </si>
  <si>
    <t>座椅不起，经检查为座椅气悬浮内部失效导致，为客户更换。</t>
  </si>
  <si>
    <t>RCFT000323393202207160007</t>
  </si>
  <si>
    <t>LRDS6PEB7NT055406</t>
  </si>
  <si>
    <t>RCFT000300635202207140003</t>
  </si>
  <si>
    <t>LRDS6PEB4NT050552</t>
  </si>
  <si>
    <t>2022/01/08</t>
  </si>
  <si>
    <t>山东京福达汽车销售服务有限公司</t>
  </si>
  <si>
    <t>驾驶员座椅不起，检查发现气管挤断修复解决</t>
  </si>
  <si>
    <t>RCFT000279691202207160012</t>
  </si>
  <si>
    <t>LRDS6PEB9LT090526</t>
  </si>
  <si>
    <t>2020/11/10</t>
  </si>
  <si>
    <t>检查发现座椅坐垫塌陷 更换处理</t>
  </si>
  <si>
    <t>RCFT000021202207160001</t>
  </si>
  <si>
    <t>检查发现原因是座椅调整机构卡滞，给与维修处理</t>
  </si>
  <si>
    <t>RCFT000009059202207140001</t>
  </si>
  <si>
    <t>LRDS6PEB3MR022074</t>
  </si>
  <si>
    <t>衢州市衢江区广鸿汽车销售有限公司</t>
  </si>
  <si>
    <t>座椅气悬浮损坏，不会下沉，给予更换气悬浮故障排除。</t>
  </si>
  <si>
    <t>RCFT010000202207210006</t>
  </si>
  <si>
    <t>LRDS6PEB6MR028564</t>
  </si>
  <si>
    <t>2021/08/10</t>
  </si>
  <si>
    <t>客户反映车辆座椅卡滞异响向右倾斜，经检查为座椅底座模块磨损卡滞变形导致、</t>
  </si>
  <si>
    <t>RCFT003797202207150002</t>
  </si>
  <si>
    <t>LRDS6PEB6MR028807</t>
  </si>
  <si>
    <t>车辆驾驶员座椅漏气，检查发现座椅连接气管漏气，无法使用</t>
  </si>
  <si>
    <t>RCFT000108016202207200005</t>
  </si>
  <si>
    <t>LRDV6PEC5LT007714</t>
  </si>
  <si>
    <t>2022/07/16</t>
  </si>
  <si>
    <t>车辆座椅底座模块化总成开裂，更换新件后故障排除</t>
  </si>
  <si>
    <t>RCFT010756202207260002</t>
  </si>
  <si>
    <t>LRDS6PEB3MR011267</t>
  </si>
  <si>
    <t>2021/02/21</t>
  </si>
  <si>
    <t>2022/07/17</t>
  </si>
  <si>
    <t>客户反映：座椅塌陷，经我站检查座椅靠背塌陷变型导致此故障，需更换座椅靠背处理，之后试车一切正常。</t>
  </si>
  <si>
    <t>RCFT010756202207180001</t>
  </si>
  <si>
    <t>客户反映：座椅漏气变型不起，经我站现场检查气囊破裂，支架变型导致不起。无法修复气囊处理，需更换底座模块处理，之后试车一切正常。</t>
  </si>
  <si>
    <t>RCFT006323202207170001</t>
  </si>
  <si>
    <t>LRDS6PEB1MR005855</t>
  </si>
  <si>
    <t>2021/01/24</t>
  </si>
  <si>
    <t>徐州市睿鹏汽车有限公司</t>
  </si>
  <si>
    <t>驾驶员座椅升到顶时不自动下落，中间位置时候经常自动落到最低，判定为座椅气悬浮损坏导致，更换新件后，故障排除</t>
  </si>
  <si>
    <t>RCFT003545202207180003</t>
  </si>
  <si>
    <t>LRDS6PEBXMR030155</t>
  </si>
  <si>
    <t>用户反映车辆座椅漏气。经我站人员检查发现为座椅调整机构损坏造成故障，更换配件后故障排除。（注：配件是由厂家投放，不添加材料费）</t>
  </si>
  <si>
    <t>RCFT003545202207170004</t>
  </si>
  <si>
    <t>LRDS6PEB2NT053014</t>
  </si>
  <si>
    <t>2022/01/30</t>
  </si>
  <si>
    <t>用户反映车辆座椅漏气，经我站人员拆检发现为座椅调整机构气管断裂造成故障，更换配件后故障排除（配件是由厂家提供不添加材料费）国六砂石料版车辆免费外出</t>
  </si>
  <si>
    <t>RCFT002416202207240004</t>
  </si>
  <si>
    <t>LRDS6PEBXNT052533</t>
  </si>
  <si>
    <t>座椅不起，经检查为阻尼器（座椅底座）内部损坏导致，为客户更换。</t>
  </si>
  <si>
    <t>RCFT006776202207180005</t>
  </si>
  <si>
    <t>LRDS6PEB2MT069471</t>
  </si>
  <si>
    <t>翼城县鼎盛汽车贸易有限公司</t>
  </si>
  <si>
    <t>2022/07/18</t>
  </si>
  <si>
    <t>经我站服务人员拆检发现是气路开关总成接头断裂导致严重漏气，经更换新件后故障排除，试车正常</t>
  </si>
  <si>
    <t>RCFT006323202207180003</t>
  </si>
  <si>
    <t>LRDS6PEBXMT057326</t>
  </si>
  <si>
    <t>驾驶员座椅内部漏气，拆检发现内部气悬浮气管接头断裂导致，给予维修处理，用户满意</t>
  </si>
  <si>
    <t>RCFT003545202207180004</t>
  </si>
  <si>
    <t>LRDS6PEB6NR001673</t>
  </si>
  <si>
    <t>用户反映车辆座椅漏气，经我站人员检查发现为座椅调整开关气管破裂漏气造成故障，更换配件后故障排除（注配件是由厂家提供不添加材料费）国六砂石料版车辆免费外出</t>
  </si>
  <si>
    <t>RCFT000279692202207240005</t>
  </si>
  <si>
    <t>LRDS6PEB4MT064708</t>
  </si>
  <si>
    <t>RCFT000145969202207230003</t>
  </si>
  <si>
    <t>LRDS6PEB3MT076929</t>
  </si>
  <si>
    <t>2021/10/15</t>
  </si>
  <si>
    <t>朔州市驰源汽车销售服务有限公司</t>
  </si>
  <si>
    <t>座椅摇晃，经检查发现，座椅底座框架松旷，气囊漏气，无法使用，更换新件</t>
  </si>
  <si>
    <t>RCFT000145969202207190004</t>
  </si>
  <si>
    <t>LRDS6PEB9MR006977</t>
  </si>
  <si>
    <t>2021/01/30</t>
  </si>
  <si>
    <t>2021/03/13</t>
  </si>
  <si>
    <t>下卧铺塌陷，无法使用，更换新件，</t>
  </si>
  <si>
    <t>RCFT000097401202207180001</t>
  </si>
  <si>
    <t>LRDS6PTC5LR056446</t>
  </si>
  <si>
    <t>2020/11/18</t>
  </si>
  <si>
    <t>客户反映车辆座椅漏气，我站人员检查发现座椅气管断裂，重新维修后故障排除。</t>
  </si>
  <si>
    <t>RCFT000075317202207190018</t>
  </si>
  <si>
    <t>LRDS6PEB8MT093581</t>
  </si>
  <si>
    <t>2021/11/05</t>
  </si>
  <si>
    <t>用户反映座椅不能起伏，检查为座椅气管破裂。重新修复气管</t>
  </si>
  <si>
    <t>RCFT000005579202207200001</t>
  </si>
  <si>
    <t>LRDS6PEB7LR032914</t>
  </si>
  <si>
    <t>2020/07/10</t>
  </si>
  <si>
    <t>座椅底座支架断裂，导致气悬浮损坏，汽缸、调节开关漏气。更换座椅底座总成。</t>
  </si>
  <si>
    <t>RCFT006717202207190001</t>
  </si>
  <si>
    <t>LRDS6PEB6MT067514</t>
  </si>
  <si>
    <t>2022/07/19</t>
  </si>
  <si>
    <t>用户车辆行驶中，座椅异响；经我站人员检查是由于座椅骨架磨损所致；为用户更换新件，试车正常。</t>
  </si>
  <si>
    <t>RCFT003775202207190006</t>
  </si>
  <si>
    <t>LRDV6PEC7MR021449</t>
  </si>
  <si>
    <t>用户反映座椅底座开裂，属于车身系统故障，维修人员更换新件底座模块化总成，车辆修复完毕恢复正常</t>
  </si>
  <si>
    <t>RCFT000075317202207200002</t>
  </si>
  <si>
    <t>用户反映座椅太硬回落慢，检查为底座气路开关总成卡滞</t>
  </si>
  <si>
    <t>RCFT010172202207230004</t>
  </si>
  <si>
    <t>LRDS6PEB8NT052496</t>
  </si>
  <si>
    <t>2022/07/20</t>
  </si>
  <si>
    <t>用户报修车辆安全带不回，服务人员多次抽拉检测发现安全带开支导致，为客户维修处理。</t>
  </si>
  <si>
    <t>RCFT007650202207220008</t>
  </si>
  <si>
    <t>LRDV7PEC7MT074538</t>
  </si>
  <si>
    <t>2022/02/22</t>
  </si>
  <si>
    <t>驾驶员座椅调角器故障无法调节。更换座椅调角器。</t>
  </si>
  <si>
    <t>RCFT007253202207210001</t>
  </si>
  <si>
    <t>LRDS6PTC1MR014714</t>
  </si>
  <si>
    <t>2022/01/21</t>
  </si>
  <si>
    <t>盂县晋田汽车销售服务有限公司</t>
  </si>
  <si>
    <t>用户反应座椅无法调节，维修人员拆解发现底座模块化总成（座椅）调节手柄焊缝处开裂，导致手柄松脱，无法使用，更换底座模块化总成（座椅）后故障排除、</t>
  </si>
  <si>
    <t>RCFT003882202207210007</t>
  </si>
  <si>
    <t>LRDS6PEB2NT051019</t>
  </si>
  <si>
    <t>2022/01/14</t>
  </si>
  <si>
    <t>河北晨阳汽车贸易有限公司</t>
  </si>
  <si>
    <t>车辆正常行驶中，驾驶室内部漏气，经我站检查发现车辆座椅下气管磨破导致</t>
  </si>
  <si>
    <t>RCFT003545202207200003</t>
  </si>
  <si>
    <t>LRDS6PEBXMR045710</t>
  </si>
  <si>
    <t>2021/11/29</t>
  </si>
  <si>
    <t>用户反映车辆座椅漏气，经我站人员检查发现为座椅调整机构损坏造成故障，更换配件后故障排除（注：配件是由厂家提供，不添加材料费）国六砂石料版车辆免费外出</t>
  </si>
  <si>
    <t>RCFT000005579202207210007</t>
  </si>
  <si>
    <t>LRDS6PEB2MR030179</t>
  </si>
  <si>
    <t>座椅调角器卡滞，座椅靠背放下后起不来。更换处理。</t>
  </si>
  <si>
    <t>RCFT006228202207210017</t>
  </si>
  <si>
    <t>LRDS6PEB5NR002975</t>
  </si>
  <si>
    <t>2022/01/27</t>
  </si>
  <si>
    <t>2022/07/21</t>
  </si>
  <si>
    <t>车辆来站反应座椅坐垫偏斜，检修发现，驾驶员座椅坐垫塌陷导致一侧偏斜</t>
  </si>
  <si>
    <t>RCFT003746202207220002</t>
  </si>
  <si>
    <t>LRDV7PECXLT094412</t>
  </si>
  <si>
    <t>用户反映车辆后视镜玻璃镜面水纹麻点..经我站维修人员检查发现右后视镜玻璃镜面水纹麻点.更换新件故障排除.</t>
  </si>
  <si>
    <t>RCFT000321437202207210009</t>
  </si>
  <si>
    <t>LRDS6PEBXMT081559</t>
  </si>
  <si>
    <t>2021/10/09</t>
  </si>
  <si>
    <t>LX用户反映：座椅不起，现场检查发现底座支架焊口开焊，支架变形，座椅高度调节阀断，安全带无法回弹，需更更换座椅总成维修。</t>
  </si>
  <si>
    <t>RCFT000152127202207230002</t>
  </si>
  <si>
    <t>经检查，气悬浮损坏失效导致座椅无法调节，更换新件后恢复正常</t>
  </si>
  <si>
    <t>RCFT000085571202207240004</t>
  </si>
  <si>
    <t>车辆驾驶室前后调节功能失效，座椅气浮功能失效，检查车辆座椅调节卡滞，座椅气悬浮部件故障导致，更换座椅底座部件。</t>
  </si>
  <si>
    <t>RCFT000017429202207310011</t>
  </si>
  <si>
    <t>LRDS6PEB5NT050981</t>
  </si>
  <si>
    <t>2022/02/21</t>
  </si>
  <si>
    <t>客户反映车辆左右前仰角不可调，维修人员依据车辆故障现象检查车辆座椅底座前仰角调节器损坏拉不动导致车辆故障，更换处理。</t>
  </si>
  <si>
    <t>RCFT010172202207240001</t>
  </si>
  <si>
    <t>2022/07/22</t>
  </si>
  <si>
    <t>用户报修座椅漏气、颠簸路自落不起、前后无法调节、旷动。检查发现座椅气悬浮磨损松旷，导致自落不起，气路开关接头开裂漏气，滑轨卡滞导致无法调节，为客户三包更换底座总成</t>
  </si>
  <si>
    <t>RCFT006759202207230007</t>
  </si>
  <si>
    <t>LRDS6PEB3MR034337</t>
  </si>
  <si>
    <t>2021/07/13</t>
  </si>
  <si>
    <t>经检查：因气路开关失控所致。新件供应商提供，旧件供应商带走。只报工时费</t>
  </si>
  <si>
    <t>RCFT003933202207230001</t>
  </si>
  <si>
    <t>LRDS6PEB3NR011237</t>
  </si>
  <si>
    <t>鹤壁市志和同力汽车销售服务有限公司</t>
  </si>
  <si>
    <t>用户报修安全带不回位，检查发现安全带卷收器不回位，属于卷收器卡滞导致，给予维修处理</t>
  </si>
  <si>
    <t>RCFT003880202207230002</t>
  </si>
  <si>
    <t>LRDS6PEB0NT055165</t>
  </si>
  <si>
    <t>2022/03/15</t>
  </si>
  <si>
    <t>赞皇县众合汽车配件销售有限责任公司</t>
  </si>
  <si>
    <t>车辆座椅漏气，经拆检因驾驶员座椅底座内气管开裂导致漏气，因车辆着急出车，为用户用快速接头修复处理，车辆正常。</t>
  </si>
  <si>
    <t>RCFT003746202207220005</t>
  </si>
  <si>
    <t>用户反映车辆后视镜镜面麻点.经我站维修人员现场检查发现左后视镜玻璃镜面麻点.更换新件故障排除</t>
  </si>
  <si>
    <t>RCFT000174800202207230003</t>
  </si>
  <si>
    <t>LRDS6PEB8NR002999</t>
  </si>
  <si>
    <t>用户反应：车辆座椅漏气。经检：车辆座椅悬浮气管损坏铆接后试车故障排除</t>
  </si>
  <si>
    <t>RCFT006956202207240005</t>
  </si>
  <si>
    <t>LRDS6PEB7MR024524</t>
  </si>
  <si>
    <t>2022/07/23</t>
  </si>
  <si>
    <t>座椅调节不了。经查：座椅气悬浮接头断裂。</t>
  </si>
  <si>
    <t>RCFT006956202207240004</t>
  </si>
  <si>
    <t>LRDS6PEB5MR026871</t>
  </si>
  <si>
    <t>座椅坏了。经查：座椅靠背总成底部故障。</t>
  </si>
  <si>
    <t>RCFT000107820202207270009</t>
  </si>
  <si>
    <t>座椅行驶中自动落底，检查发现气悬浮指点处间隙过小，经厂家指导增加垫片后故障排除</t>
  </si>
  <si>
    <t>RCFT000020072202207250003</t>
  </si>
  <si>
    <t>LRDS6PEB1MT091820</t>
  </si>
  <si>
    <t>车辆漏气，经检测气路开关总成漏气，给予更换气路开关，故障解除</t>
  </si>
  <si>
    <t>RCFT000020072202207250002</t>
  </si>
  <si>
    <t>LRDS6PEB1MR042873</t>
  </si>
  <si>
    <t>RCFT010172202207300008</t>
  </si>
  <si>
    <t>2022/07/24</t>
  </si>
  <si>
    <t>用户车辆打不着火，座椅漏油，检查发现座椅漏气为气路开关接插件断裂导致，为客户维修处理。</t>
  </si>
  <si>
    <t>RCFT006981202207270003</t>
  </si>
  <si>
    <t>LRDS6PEB4MT067205</t>
  </si>
  <si>
    <t>车辆驾驶室主座椅滑轨断裂失效，焊接处理。</t>
  </si>
  <si>
    <t>RCFT006897202207270010</t>
  </si>
  <si>
    <t>LRDS6PEB5MT083221</t>
  </si>
  <si>
    <t>用户反映车辆座椅损坏漏气，经检查是车辆座椅气悬浮损坏导致，更换新件后故障已排除，</t>
  </si>
  <si>
    <t>RCFT006612202207260002</t>
  </si>
  <si>
    <t>LRDS6PEB4MT053613</t>
  </si>
  <si>
    <t>用户反映座椅漏气，经查为座椅气管磨破，为用户修复处理后故障排除。</t>
  </si>
  <si>
    <t>RCFT010086202207260001</t>
  </si>
  <si>
    <t>LRDS6PEB5NR006637</t>
  </si>
  <si>
    <t>2022/07/25</t>
  </si>
  <si>
    <t>现场检查连接调整机构气管积压、开裂，导致座椅无法正常调节，裁剪维修，为用加固后故障清除</t>
  </si>
  <si>
    <t>RCFT000048202207260001</t>
  </si>
  <si>
    <t>LRDS6PEB8NT052238</t>
  </si>
  <si>
    <t>2022/07/27</t>
  </si>
  <si>
    <t>经销商反映：座椅不升。检查发现座椅气阀调节机构发卡。拆卸座椅气阀调节机构，检修重新装复。试车故障排除。</t>
  </si>
  <si>
    <t>RCFT000021202207260011</t>
  </si>
  <si>
    <t>LRDS6PEB6NT054909</t>
  </si>
  <si>
    <t>2022/04/18</t>
  </si>
  <si>
    <t>检查发现原因是驾驶室座椅漏气，给与维修处理，</t>
  </si>
  <si>
    <t>RCFT010048202207280001</t>
  </si>
  <si>
    <t>LRDV7PEC8NT051383</t>
  </si>
  <si>
    <t>东莞市瑞通汽车贸易有限公司</t>
  </si>
  <si>
    <t>2022/07/26</t>
  </si>
  <si>
    <t>用户报修：车辆主驾驶室座椅安全带不回位，要求检查，经我站检查为：主驾驶室座椅安全带内部卡簧发卡导致安全带不回位</t>
  </si>
  <si>
    <t>RCFT004864202207270001</t>
  </si>
  <si>
    <t>LRDS6PEB9NR007029</t>
  </si>
  <si>
    <t>客户进站反映座椅垫松动异响，经检查驾驶员座椅座垫螺栓松动脱落导致异响松动，我站维修人员为该座椅重新加装螺栓后，故障排除。</t>
  </si>
  <si>
    <t>RCFT003797202207260011</t>
  </si>
  <si>
    <t>驾驶员座椅一直朝上升，检查发现驾驶员座椅气控阀因制造缺陷，无法正常调节</t>
  </si>
  <si>
    <t>RCFT000152127202207270005</t>
  </si>
  <si>
    <t>经检查，可变阻调节机构卡滞，导致座椅不好调节，更换新件后恢复正常</t>
  </si>
  <si>
    <t>RCFT000107821202207260005</t>
  </si>
  <si>
    <t>LRDS6PEB9MT084095</t>
  </si>
  <si>
    <t>该车进站反应座椅异响，一蹲到底。我站检查发现该车座椅底座减震处开裂导致故障，。我站给予更换座椅底座后故障排除。</t>
  </si>
  <si>
    <t>RCFT006853202207300001</t>
  </si>
  <si>
    <t>LRDV7PEC5MR003206</t>
  </si>
  <si>
    <t>敦化市骏起汽车销售服务有限公司</t>
  </si>
  <si>
    <t>到达现场经检查座椅气囊气管损坏导致故障，现场修复处理，试车正常。</t>
  </si>
  <si>
    <t>RCFT000107821202207270001</t>
  </si>
  <si>
    <t>客户进站反映座椅漏气且上下自己浮动，我站维修人员检查发现车辆座椅管爆裂导致，我站给与接管处理。</t>
  </si>
  <si>
    <t>RCFT000029531202207270001</t>
  </si>
  <si>
    <t>LRDS6PEB3MT075702</t>
  </si>
  <si>
    <t>保德县捷顺运输有限公司</t>
  </si>
  <si>
    <t>气悬浮失效，更换新件</t>
  </si>
  <si>
    <t>RCFT003797202207280013</t>
  </si>
  <si>
    <t>2022/07/28</t>
  </si>
  <si>
    <t>驾驶员座椅无法调节，拆检发现驾驶员座椅调节结构漏气，导致无法调节</t>
  </si>
  <si>
    <t>RCFT002867202207290002</t>
  </si>
  <si>
    <t>LRDV7PEC2NR004010</t>
  </si>
  <si>
    <t>用户来站反应车辆座椅前后高矮无法调节，经检查发现是气悬浮无法调节，是底座模块内拉线过紧造成卡滞，给予维修座椅处理</t>
  </si>
  <si>
    <t>RCFT000107821202207280007</t>
  </si>
  <si>
    <t>LRDS6PEB8MT070432</t>
  </si>
  <si>
    <t>用户反映驾驶员座椅失调，不起， 经检查 座椅气悬浮损坏导致座椅不起；我站给予更换气悬浮后故障排除。，</t>
  </si>
  <si>
    <t>RCFT000107821202207280005</t>
  </si>
  <si>
    <t>LRDS6PEB2MT085119</t>
  </si>
  <si>
    <t>2021/06/12</t>
  </si>
  <si>
    <t>该车进站反应座椅异响，变硬，我站检查发现该车座椅底座支架开裂，我站给予更换座椅底座处理后故障排除。</t>
  </si>
  <si>
    <t>RCFT000107151202207290002</t>
  </si>
  <si>
    <t>LRDV6PEC5MT063508</t>
  </si>
  <si>
    <t>2022/07/29</t>
  </si>
  <si>
    <t>客户反映车辆驾驶员座椅左边高，右边低，左右不平衡。经检查是由于座椅调节器固定螺丝松脱导致座椅滑轨卡滞所致的故障。拆装、检修驾驶员座椅调整机构，排除故障。</t>
  </si>
  <si>
    <t>RCFT006956202207310007</t>
  </si>
  <si>
    <t>LRDS6PEB9LR041999</t>
  </si>
  <si>
    <t>2021/06/04</t>
  </si>
  <si>
    <t>2022/07/31</t>
  </si>
  <si>
    <t>座椅摇晃。经查：底座模块化总成减振处断裂、</t>
  </si>
  <si>
    <t>RCFT000332398202207310001</t>
  </si>
  <si>
    <t>LRDS6PEBXMT070545</t>
  </si>
  <si>
    <t>赤峰天翼汽车服务有限公司</t>
  </si>
  <si>
    <t>经我站检查发现该车辆副驾驶员座椅靠背调整处固定环脱出，导致该车辆驾驶员座椅靠背卡滞无法调整，维修后故障排除</t>
  </si>
  <si>
    <t>RCFT002428202208310002</t>
  </si>
  <si>
    <t>2022/08/30</t>
  </si>
  <si>
    <t>用户反映车辆驾驶员座椅异响且左右摇晃，检查发现座椅底座其中一个滚轮间隙过大发旷导致异响摇晃（APP视频有体现），更换座椅底座后故障排除。</t>
  </si>
  <si>
    <t>RCFT010172202208310003</t>
  </si>
  <si>
    <t>LRDS6PEBXMR043746</t>
  </si>
  <si>
    <t>2022/08/31</t>
  </si>
  <si>
    <t>用户报修座椅漏气，行驶中座椅自动落。检查发现座椅气路开挂总成漏气导致，为客户三包维修处理</t>
  </si>
  <si>
    <t>RCFT002416202208310005</t>
  </si>
  <si>
    <t>LRDS6PEB3MR019451</t>
  </si>
  <si>
    <t>客户反应座椅无法调节，经检查为座椅倾角调节手柄卡滞导致，为客户更换。</t>
  </si>
  <si>
    <t>RCFT000318974202208300003</t>
  </si>
  <si>
    <t>LRDS6PEB1MT080641</t>
  </si>
  <si>
    <t>2021/12/05</t>
  </si>
  <si>
    <t>内蒙古鑫欧汽车销售服务有限公司</t>
  </si>
  <si>
    <t>2022/08/27</t>
  </si>
  <si>
    <t>用户反映：座椅升降不了，到达现场检查发现气路开关失效导致无法调节，无法使用，拆解更换</t>
  </si>
  <si>
    <t>RCFT000078100202208300007</t>
  </si>
  <si>
    <t>LRDS6PEB3NR005924</t>
  </si>
  <si>
    <t>2022/08/29</t>
  </si>
  <si>
    <t>客户反应驾驶室座椅漏气升降失灵问题，检查驾驶员座椅内气管接口开裂，检查其它无漏气地方，拆装驾驶员座椅维修驾驶员座椅内气管故障排除</t>
  </si>
  <si>
    <t>RCFT000091202208300001</t>
  </si>
  <si>
    <t>LRDS6PEB3NT057993</t>
  </si>
  <si>
    <t>2022/08/16</t>
  </si>
  <si>
    <t>山东福奥圣通工贸集团有限公司</t>
  </si>
  <si>
    <t>2022/08/26</t>
  </si>
  <si>
    <t>客户反映该车座椅升降无法固定，经检查高度调节阀损坏，建议给予更换处理</t>
  </si>
  <si>
    <t>RCFT007044202208290005</t>
  </si>
  <si>
    <t>LRDS6PEB8NT055589</t>
  </si>
  <si>
    <t>客户报修车辆座椅漏气，经我站拆检发现座椅底座气管破裂导致漏气，对漏气部位管子进行处理后试车故障排除。</t>
  </si>
  <si>
    <t>RCFT006799202208290001</t>
  </si>
  <si>
    <t>LRDS6PEB8MT050603</t>
  </si>
  <si>
    <t>2022/08/28</t>
  </si>
  <si>
    <t>经检查：车辆座椅底座模块化拉线支架断裂无法调节，更换新件后排除故障。</t>
  </si>
  <si>
    <t>RCFT003783202208290002</t>
  </si>
  <si>
    <t>LRDV6PECXNR008549</t>
  </si>
  <si>
    <t>辽阳鼎运达汽车销售服务有限公司</t>
  </si>
  <si>
    <t>用户反映座椅漏气，经我站检查发现驾驶员座椅底座内部气管损坏引发故障，无需换件，我站维修人员只能先将气管损坏部分剪掉，并使用接头将气管重新连接起来维修处理，重新连接后试车故障排除。</t>
  </si>
  <si>
    <t>RCFT007650202208280003</t>
  </si>
  <si>
    <t>LRDS6PEB5NR009957</t>
  </si>
  <si>
    <t>驾驶员座椅手柄内部窜气导致座椅自动提升。更换手柄。</t>
  </si>
  <si>
    <t>RCFT010000202208280011</t>
  </si>
  <si>
    <t>LRDS6PEB7NR007921</t>
  </si>
  <si>
    <t>2022/04/24</t>
  </si>
  <si>
    <t>客户反映车辆座椅漏气，卡滞无法调整，经检查为座椅内部调整阀脱落导致，经维修安装故障排除，</t>
  </si>
  <si>
    <t>RCFT000279692202208280006</t>
  </si>
  <si>
    <t>LRDS6PEB2LR053024</t>
  </si>
  <si>
    <t>RCFT006828202208280002</t>
  </si>
  <si>
    <t>LRDS6PEB2MT072452</t>
  </si>
  <si>
    <t>检查发现：座椅气悬浮调节开关，损坏，导致漏气，更换座椅气悬浮调节开关</t>
  </si>
  <si>
    <t>RCFT000332901202208280002</t>
  </si>
  <si>
    <t>拆检发现座椅内部气管链接气旋浮处漏气，维修紧固处理</t>
  </si>
  <si>
    <t>RCFT005037202208280001</t>
  </si>
  <si>
    <t>LRDS6PEB4MR036002</t>
  </si>
  <si>
    <t>溧阳市顺昌汽车修配厂</t>
  </si>
  <si>
    <t>主座椅靠背无法放倒，经我站现场检查后发现车辆的座椅调角器卡滞，拆下座椅更换调角器后故障排除，试车正常（中心库没有现货，厂家直接发货更换，需要提报工时费）</t>
  </si>
  <si>
    <t>RCFT000057151202208270012</t>
  </si>
  <si>
    <t>2022/08/21</t>
  </si>
  <si>
    <t>用户反映：座椅靠背腰部支撑不起作用，无法使用，拆解更换</t>
  </si>
  <si>
    <t>RCFT000057151202208270006</t>
  </si>
  <si>
    <t>LRDS6PEB3NR006362</t>
  </si>
  <si>
    <t>2022/03/12</t>
  </si>
  <si>
    <t>2022/08/23</t>
  </si>
  <si>
    <t>用户反映：座椅不起，到达现场检查发现因驾驶室座椅底部气管断裂后导致漏气，我服务站给与修复后正常使用</t>
  </si>
  <si>
    <t>RCFT000024683202208270004</t>
  </si>
  <si>
    <t>LRDS6PEB0MT069792</t>
  </si>
  <si>
    <t>深圳市德圣汽车服务有限公司</t>
  </si>
  <si>
    <t>用户来站反应，车辆司机座椅坏，无法升降，经检查，车辆驾驶员座椅调节阀内部损坏导致故障，建议拆装驾驶员座椅总成，更换座椅调节阀处理。</t>
  </si>
  <si>
    <t>RCFT000011819202208270001</t>
  </si>
  <si>
    <t>LRDS6PEB9MT067278</t>
  </si>
  <si>
    <t>2021/03/21</t>
  </si>
  <si>
    <t>经我站现场人员拆卸检查车辆座椅底座模块化 卡滞导致车辆故障。更换新件试车后故障排除</t>
  </si>
  <si>
    <t>RCFT000009044202208270002</t>
  </si>
  <si>
    <t>LRDV7PEC4MR010809</t>
  </si>
  <si>
    <t>客户报修车辆座椅不能正常升降，检查发现座椅减震器固定处脱落，给予修复后试车故障排除</t>
  </si>
  <si>
    <t>RCFT006323202208270001</t>
  </si>
  <si>
    <t>LRDS6PEB8MR026864</t>
  </si>
  <si>
    <t>2021/04/27</t>
  </si>
  <si>
    <t>驾驶员座椅自动升到顶后无法下降，联系座椅供应商，判断为气路控制开关总成损坏都导致，更换新件（厂家直供）后试车，故障排除</t>
  </si>
  <si>
    <t>RCFT000332901202208270003</t>
  </si>
  <si>
    <t>LRDV7PEC6NT054153</t>
  </si>
  <si>
    <t>经检查座椅内部气管相互干涉漏气，快接维修处理消除故障</t>
  </si>
  <si>
    <t>RCFT000332901202208270002</t>
  </si>
  <si>
    <t>LRDV7PEC5NR005216</t>
  </si>
  <si>
    <t>2022/02/25</t>
  </si>
  <si>
    <t>拆检发现车辆驾驶员座椅内部链接气管松脱漏气，维修紧固后消除故障</t>
  </si>
  <si>
    <t>RCFT000332901202208260006</t>
  </si>
  <si>
    <t>LRDV7PEC2NT054201</t>
  </si>
  <si>
    <t>2022/08/25</t>
  </si>
  <si>
    <t>经拆检车辆驾驶员座椅内部气管脱落，重新安装维修处理消除故障</t>
  </si>
  <si>
    <t>RCFT000319952202208260013</t>
  </si>
  <si>
    <t>2022/08/04</t>
  </si>
  <si>
    <t>用户报修反映车辆驾驶员座椅升不起来，检查发现驾驶员座椅气路控制开关损坏，更换气路控制开关故障排除</t>
  </si>
  <si>
    <t>RCFT003746202208260006</t>
  </si>
  <si>
    <t>LRDS6PEB8NT057102</t>
  </si>
  <si>
    <t>2022/04/29</t>
  </si>
  <si>
    <t>用户反映车辆座椅漏气，我站试车检查发现驾驶室座椅底座气悬浮漏气，更换气悬浮总成，试车故障排除</t>
  </si>
  <si>
    <t>RCFT000266819202208260002</t>
  </si>
  <si>
    <t>LRDS6PEB5MT508775</t>
  </si>
  <si>
    <t>客户反映车辆座椅异响，维修人员拆检发现驾驶员座椅总成底座模块开裂，属于车身系统故障，更换新件故障排除试车正常。</t>
  </si>
  <si>
    <t>RCFT000048202208250001</t>
  </si>
  <si>
    <t>LRDS6PEB2NR012797</t>
  </si>
  <si>
    <t>2022/08/17</t>
  </si>
  <si>
    <t/>
  </si>
  <si>
    <t>用户反映：座椅角度不能调整。检查发现座椅调整机构拉线脱落。</t>
  </si>
  <si>
    <t>RCFT006306202208250006</t>
  </si>
  <si>
    <t>LRDV7PEC8LR042340</t>
  </si>
  <si>
    <t>2020/08/27</t>
  </si>
  <si>
    <t>张家口市宣化鸿运汽车维修有限公司洋河南分公司</t>
  </si>
  <si>
    <t>用户反映驾驶室座椅歪斜坏了，我站维修人员现场检查发现座椅底座损坏，调整机构犯卡无法调节导致，更换新件后试车正常，故障排除</t>
  </si>
  <si>
    <t>RCFT000332901202208250007</t>
  </si>
  <si>
    <t>LRDS6PEBXMR024730</t>
  </si>
  <si>
    <t>2021/08/17</t>
  </si>
  <si>
    <t>2022/08/24</t>
  </si>
  <si>
    <t>拆检发现座椅内部减振处螺栓松脱异响，维修紧固处理</t>
  </si>
  <si>
    <t>RCFT000332901202208250005</t>
  </si>
  <si>
    <t>LRDS6PEB0MR001859</t>
  </si>
  <si>
    <t>2021/01/10</t>
  </si>
  <si>
    <t>经拆检驾驶员座椅内部气管松脱漏气导致，维修紧固后消除故障</t>
  </si>
  <si>
    <t>RCFT004396202208250001</t>
  </si>
  <si>
    <t>LRDS6PEB3MR023662</t>
  </si>
  <si>
    <t>2021/04/13</t>
  </si>
  <si>
    <t>睢宁县常青汽车销售服务有限公司</t>
  </si>
  <si>
    <t>客户反映：主座椅漏气经查：座椅气悬浮损坏、失效漏气导致，维修后故障排除，</t>
  </si>
  <si>
    <t>RCFT000048202208240003</t>
  </si>
  <si>
    <t>LRDS6PEB6NR012799</t>
  </si>
  <si>
    <t>2022/08/15</t>
  </si>
  <si>
    <t>用户反映：座椅漏气。检查发现座椅气阀气管漏气。</t>
  </si>
  <si>
    <t>RCFT003764202208240001</t>
  </si>
  <si>
    <t>LRDS6PEB0MT071560</t>
  </si>
  <si>
    <t>用户反应车辆座椅漏气严重，经维修人员检查为座椅底座气路开关气管老化松脱导致，随后维修人员应急剪去老化接头，重新安装紧固</t>
  </si>
  <si>
    <t>RCFT010172202208240007</t>
  </si>
  <si>
    <t>LRDS6PEB8MR044779</t>
  </si>
  <si>
    <t>2021/10/30</t>
  </si>
  <si>
    <t>2022/08/22</t>
  </si>
  <si>
    <t>用户报修车辆漏气，检查发现座椅气路开关漏气导致，为客户三包维修处理。</t>
  </si>
  <si>
    <t>RCFT004864202208240013</t>
  </si>
  <si>
    <t>LRDS6PEB7NR006574</t>
  </si>
  <si>
    <t>用户反映座椅漏气，检查发现座椅气管损坏导致漏气，重新铆接后故障排除</t>
  </si>
  <si>
    <t>RCFT010950202208240002</t>
  </si>
  <si>
    <t>LRDS6PEBXMR007622</t>
  </si>
  <si>
    <t>2021/02/01</t>
  </si>
  <si>
    <t>贵州贵兴合汽车服务有限公司</t>
  </si>
  <si>
    <t>经现场拆检发现该车座椅上下无法调节，进一步拆检发现该气悬浮损坏，更换气悬浮故障排除。</t>
  </si>
  <si>
    <t>RCFT003823202208230001</t>
  </si>
  <si>
    <t>LRDV7PEC5MT050027</t>
  </si>
  <si>
    <t>攀枝花市京福汽车销售服务有限公司</t>
  </si>
  <si>
    <t>2022/08/20</t>
  </si>
  <si>
    <t>客户反映：座椅下座断裂，无法正常行驶。经外出检查为驾驶员座椅底座支架断裂，更换底座模块化总成（座椅），试车正常，故障排除</t>
  </si>
  <si>
    <t>RCFT000107821202208230003</t>
  </si>
  <si>
    <t>LRDS6PEB6LR065161</t>
  </si>
  <si>
    <t>该车进站反应车辆座椅一蹲就到底。我站检查发现该车座椅底座减震处断裂，我站给予更换座椅底座处理后故障排除。</t>
  </si>
  <si>
    <t>RCFT000009044202208230001</t>
  </si>
  <si>
    <t>LRDV7PEC2MR010632</t>
  </si>
  <si>
    <t>客户报修车辆座椅漏气，外出检查发现座椅接头密封不严导致</t>
  </si>
  <si>
    <t>RCFT003797202208230011</t>
  </si>
  <si>
    <t>车辆驾驶员座椅上下跳动，检查发现驾驶员座椅底座调节结构损坏，无法正常使用</t>
  </si>
  <si>
    <t>RCFT006734202208220006</t>
  </si>
  <si>
    <t>LRDS6PEB2LT094658</t>
  </si>
  <si>
    <t>EST-A</t>
  </si>
  <si>
    <t>安全带无法拉出，经检测安全带套件损坏，给以更换新安全带套件</t>
  </si>
  <si>
    <t>RCFT006734202208220005</t>
  </si>
  <si>
    <t>底座模块化总成（座椅）开裂，给以更换新底座模块化总成（座椅）</t>
  </si>
  <si>
    <t>RCFT010756202208220001</t>
  </si>
  <si>
    <t>LRDS6PEB3LT094507</t>
  </si>
  <si>
    <t>2020/12/05</t>
  </si>
  <si>
    <t>呼叫中心安排救援车辆漏气严重座椅不动请求外出服务经我站外出现场检查驾驶员座椅气囊破裂导致开关和支架都损伤，需更换座椅底座模块处理，之后试车一切正常。</t>
  </si>
  <si>
    <t>RCFT000332901202208220003</t>
  </si>
  <si>
    <t>经拆检为驾驶员座椅内部气管脱落导致，重新维修紧固处理消除故障</t>
  </si>
  <si>
    <t>RCFT006717202208220005</t>
  </si>
  <si>
    <t>LRDS6PEB6MR021839</t>
  </si>
  <si>
    <t>用户车辆驾驶员座椅坐垫开裂，无法使用；三包期内，为用户更换新件，维修处理</t>
  </si>
  <si>
    <t>RCFT000052913202208220001</t>
  </si>
  <si>
    <t>客户反映座椅下沉，现场检查座椅下沉，调节座椅控制阀、加垫片处理后故障排除。维修地址：甘肃省定西市安定区兴云路</t>
  </si>
  <si>
    <t>RCFT000030194202208220001</t>
  </si>
  <si>
    <t>LRDS6PEB5MT080495</t>
  </si>
  <si>
    <t>佛山市南海远威汽车贸易有限公司</t>
  </si>
  <si>
    <t>经检查发现座椅气阀总成（气囊座椅)漏气导致，更换座椅气阀调节机构总成试车正常。</t>
  </si>
  <si>
    <t>RCFT002416202208210012</t>
  </si>
  <si>
    <t>LRDS6PEB7NR002301</t>
  </si>
  <si>
    <t>客户反应车辆座椅无法调节升起后不落，经检查为座椅阻尼器内部损坏导致，为客户更换。</t>
  </si>
  <si>
    <t>RCFT007018202208210004</t>
  </si>
  <si>
    <t>LRDS6PEB0MT086429</t>
  </si>
  <si>
    <t>2022/07/30</t>
  </si>
  <si>
    <t>漯河市路遥汽车销售服务有限公司</t>
  </si>
  <si>
    <t>驾驶员座椅总成漏气，经检查为：座椅所管接头卡滞，调整后故障排除</t>
  </si>
  <si>
    <t>RCFT006792202208210003</t>
  </si>
  <si>
    <t>LRDS6PEBXMT067824</t>
  </si>
  <si>
    <t>辽阳利丰星行汽车销售服务有限公司</t>
  </si>
  <si>
    <t>用户反映该车座椅无法调节且漏气，经检查发现阻尼器调节机构断裂、气阀断裂导致，更换新件后故障排除</t>
  </si>
  <si>
    <t>RCFT000038108202208210003</t>
  </si>
  <si>
    <t>LRDS6PEBXNR012434</t>
  </si>
  <si>
    <t>2022/08/10</t>
  </si>
  <si>
    <t>2022/08/19</t>
  </si>
  <si>
    <t>客户进站反映座椅无法升降，检修发现气悬浮故障导致，更换处理</t>
  </si>
  <si>
    <t>RCFT000020072202208210001</t>
  </si>
  <si>
    <t>LRDV7PEC4MR031756</t>
  </si>
  <si>
    <t>车辆漏气故障，经检测为气路开关总成漏气，给予更换气路开关总成后，故障排除。</t>
  </si>
  <si>
    <t>RCFT000171219202208200001</t>
  </si>
  <si>
    <t>LRDS6PEBXMT067628</t>
  </si>
  <si>
    <t>兴和县博运汽贸有限责任公司</t>
  </si>
  <si>
    <t>用户反应座椅漏气，经检查是驾驶员座椅总成气管损害导致。给与维修处理。</t>
  </si>
  <si>
    <t>RCFT006362202208200003</t>
  </si>
  <si>
    <t>LRDS6PTC1MT068016</t>
  </si>
  <si>
    <t>2022/08/14</t>
  </si>
  <si>
    <t>RCFT000091202208200006</t>
  </si>
  <si>
    <t>LRDS6PEB8MR017422</t>
  </si>
  <si>
    <t>2021/03/20</t>
  </si>
  <si>
    <t>2022/08/13</t>
  </si>
  <si>
    <t>客户反映该车座椅背靠调节失效，经检查座椅调节机构损坏，建议给予更换</t>
  </si>
  <si>
    <t>RCFT000024683202208200022</t>
  </si>
  <si>
    <t>LRDS6PEBXLR032440</t>
  </si>
  <si>
    <t>2020/07/09</t>
  </si>
  <si>
    <t>用户反应，车辆司机座椅漏气，经检查，车辆驾驶员座椅气管松脱漏气导致故障，建议拆装驾驶员座椅重新装配气管打胶紧固修理处理。</t>
  </si>
  <si>
    <t>RCFT000017429202208200001</t>
  </si>
  <si>
    <t>LRDS6PEB5MR008368</t>
  </si>
  <si>
    <t>2022/08/18</t>
  </si>
  <si>
    <t>客户反映车辆驾驶员座椅无减震效果，维修人员依据故障现象检查车辆座椅底座紧固螺丝损坏脱出造成气囊无法限位造成车辆故障，更换处理。</t>
  </si>
  <si>
    <t>RCFT006776202208200001</t>
  </si>
  <si>
    <t>LRDS6PEB6NT052349</t>
  </si>
  <si>
    <t>经我站服务人员检查发现是座椅气路开关总成卡滞，经更换新件后故障排除，试车正常</t>
  </si>
  <si>
    <t>RCFT000332901202208200002</t>
  </si>
  <si>
    <t>拆检发现驾驶员座椅内部气管损坏漏气导致，截取损坏部分维修处理消除故障</t>
  </si>
  <si>
    <t>RCFT000319690202208190008</t>
  </si>
  <si>
    <t>LRDS6PEB1MR012210</t>
  </si>
  <si>
    <t>驾驶员座椅无减震，不起，骨架磨损无法使用。</t>
  </si>
  <si>
    <t>RCFT006776202208180003</t>
  </si>
  <si>
    <t>LRDS6PEB1MT071101</t>
  </si>
  <si>
    <t>经我站服务人员检查发现是座椅底座气悬浮齿轮磨损打滑严重导致驾驶员座椅自动回落，经更换新件后故障排除，试车正常</t>
  </si>
  <si>
    <t>RCFT002278202208180001</t>
  </si>
  <si>
    <t>LRDS6PEB2MR037567</t>
  </si>
  <si>
    <t>2022/02/14</t>
  </si>
  <si>
    <t>杭州驰文汽车服务有限公司</t>
  </si>
  <si>
    <t>2022/08/12</t>
  </si>
  <si>
    <t>客户反映，车辆座椅漏气，经检查该车驾驶员座椅气管脱落，导致车辆故障</t>
  </si>
  <si>
    <t>RCFT007650202208180006</t>
  </si>
  <si>
    <t>LRDS6PEB6NR009112</t>
  </si>
  <si>
    <t>驾驶员座椅气囊开裂漏气。更换驾驶员座椅气囊。</t>
  </si>
  <si>
    <t>RCFT000279691202208170014</t>
  </si>
  <si>
    <t>LRDS6PEB0MT082929</t>
  </si>
  <si>
    <t>客户反映座椅自落， 我站维修技师检查发现气路开漏气导致 更换处理</t>
  </si>
  <si>
    <t>RCFT006897202208170008</t>
  </si>
  <si>
    <t>LRDS6PEB6NR003519</t>
  </si>
  <si>
    <t>用户反映车辆驾驶员座椅故障，经检查是车辆座椅气悬浮损坏、失效导致，更换新件后故障已排除</t>
  </si>
  <si>
    <t>RCFT006776202208170005</t>
  </si>
  <si>
    <t>LRDS6PEB3NT051742</t>
  </si>
  <si>
    <t>经我站服务人员检查发现是座椅底座模块化总成支架焊点处凸出与气囊干涉导致气囊磨损漏气，经处理焊点并更换新件后故障排除，试车正常</t>
  </si>
  <si>
    <t>RCFT000107821202208170011</t>
  </si>
  <si>
    <t>客户进站反映车辆座椅底座无法降落，我站维修人员检查发现车辆气路开关总成（座椅底座）损坏导致，我站给与更换。</t>
  </si>
  <si>
    <t>RCFT000279692202208170011</t>
  </si>
  <si>
    <t>LRDS6PEB5MT052468</t>
  </si>
  <si>
    <t>RCFT000038108202208160002</t>
  </si>
  <si>
    <t>客户进站发映座椅无法调节，检修发现座椅损坏导致座椅无法回弹，更换处理</t>
  </si>
  <si>
    <t>RCFT006717202208160004</t>
  </si>
  <si>
    <t>LRDS6PEB5MR012243</t>
  </si>
  <si>
    <t>用户车辆行驶中，气压不足，座椅异响；经我站人员检查是由于座椅骨架磨损，气囊漏气所致；为用户更换新件，试车正常。</t>
  </si>
  <si>
    <t>RCFT000332901202208160005</t>
  </si>
  <si>
    <t>拆检发现驾驶员座椅内部气管脱落导致漏气，维修紧固处理消除故障</t>
  </si>
  <si>
    <t>RCFT004385202208160001</t>
  </si>
  <si>
    <t>LRDV7PEC5LT098576</t>
  </si>
  <si>
    <t>北京綦齿机电有限公司</t>
  </si>
  <si>
    <t>用户反映：车辆座椅漏气，检查发现：车辆气管接头损坏导致，去除漏气气管，重新安装后故障排除</t>
  </si>
  <si>
    <t>RCFT010048202208160005</t>
  </si>
  <si>
    <t>2022/08/11</t>
  </si>
  <si>
    <t>客户报修车辆安全带不回位；检查为座椅靠背内部干涉卡滞导致安全带回位不完全，更换座椅靠背后故障排除</t>
  </si>
  <si>
    <t>RCFT009973202208160002</t>
  </si>
  <si>
    <t>LRDV7PEC5LR061170</t>
  </si>
  <si>
    <t>2020/12/19</t>
  </si>
  <si>
    <t>吉林省大陈汽车服务有限公司</t>
  </si>
  <si>
    <t>座椅升降功能失效，支架断裂，前期曾焊修处理，由于支架单薄，无法焊接牢固，再次断裂。再次焊修处理</t>
  </si>
  <si>
    <t>RCFT000324166202208150004</t>
  </si>
  <si>
    <t>LRDS6PEB5MR002036</t>
  </si>
  <si>
    <t>邯郸市德来汽车销售服务有限公司</t>
  </si>
  <si>
    <t>客户反应车辆座椅右后部位倾斜，回位慢，且有漏气现象，经拆卸座椅发现为座椅骨架部位松旷，且气路开关部位有漏气，阻尼器内部损坏，因损坏度达到更换分总成条件，为用户更换座椅底座总成，</t>
  </si>
  <si>
    <t>RCFT000025202208150001</t>
  </si>
  <si>
    <t>LRDS6PEB1NR006098</t>
  </si>
  <si>
    <t>2022/08/05</t>
  </si>
  <si>
    <t>驾驶员座椅气路开关异常损坏工作不良导致座椅自动升降，无法使用。</t>
  </si>
  <si>
    <t>RCFT000196331202208150002</t>
  </si>
  <si>
    <t>LRDS6PEB5MT054933</t>
  </si>
  <si>
    <t>用户反映，座椅自动弹起。经检查：气悬浮异常磨损，间隙变大，导致气路不通畅，导致座椅故障。更换气悬浮，排除故障。</t>
  </si>
  <si>
    <t>RCFT000266819202208150008</t>
  </si>
  <si>
    <t>LRDS6PEB0LR064703</t>
  </si>
  <si>
    <t>2020/12/28</t>
  </si>
  <si>
    <t>客户反应车辆驾驶室员座椅漏气，我站检查发现驾驶室座椅气路开关管路漏气导致故障发生，更换新件后故障排除。</t>
  </si>
  <si>
    <t>RCFT003922202208140001</t>
  </si>
  <si>
    <t>LRDV6PDC3MR045619</t>
  </si>
  <si>
    <t>用户反映：卧铺支撑杆异响，经检查发现是卧铺左支撑杆伸缩杆松旷卡滞造成，更换卧铺支撑杆后故障排除。</t>
  </si>
  <si>
    <t>RCFT000079472202208140005</t>
  </si>
  <si>
    <t>LRDS6PEB9MT079138</t>
  </si>
  <si>
    <t>2021/07/07</t>
  </si>
  <si>
    <t>客户反映：座椅漏气。经检查发现：气悬浮总成故障，更换气悬浮总成</t>
  </si>
  <si>
    <t>RCFT006956202208140005</t>
  </si>
  <si>
    <t>LRDS6PEB6LR036923</t>
  </si>
  <si>
    <t>2020/07/29</t>
  </si>
  <si>
    <t>座椅摇晃。经查：底座模块化总成内部支架断裂。</t>
  </si>
  <si>
    <t>RCFT006797202208140003</t>
  </si>
  <si>
    <t>LRDS6PEB3NT050591</t>
  </si>
  <si>
    <t>2022/02/20</t>
  </si>
  <si>
    <t>用户报修车辆坐垫变形，硌腿感严重，经检查为坐垫抽丝变形导致，为其更换座椅坐垫后故障排除</t>
  </si>
  <si>
    <t>RCFT006759202208140003</t>
  </si>
  <si>
    <t>LRDS6PEB8MR034222</t>
  </si>
  <si>
    <t>2022/04/01</t>
  </si>
  <si>
    <t>经检查：因左座椅气囊升降开干气管破裂导致漏气。我站给与修复处理后，故障排除。</t>
  </si>
  <si>
    <t>RCFT003824202208130002</t>
  </si>
  <si>
    <t>LRDV7PEC1LR062381</t>
  </si>
  <si>
    <t>宜宾市人和汽车服务有限责任公司</t>
  </si>
  <si>
    <t>客户反映座椅底部漏气严重，经过我站外出现场检测发现驾驶员座椅气囊主气管接头脱落原因导致，从新装配气管接头并用铁丝加固后试车恢复正常</t>
  </si>
  <si>
    <t>RCFT006799202208130004</t>
  </si>
  <si>
    <t>LRDS6PEB4MT080097</t>
  </si>
  <si>
    <t>经检查：车辆底座模块化减振器漏油，更换新件后排除故障。</t>
  </si>
  <si>
    <t>RCFT004864202208130001</t>
  </si>
  <si>
    <t>检查发现驾驶员座椅气管有沙眼漏气，铆接修复处理</t>
  </si>
  <si>
    <t>RCFT002416202208130004</t>
  </si>
  <si>
    <t>LRDS6PEB5NR010834</t>
  </si>
  <si>
    <t>座椅变形，坐垫缓慢推上去没有锁止功能，为客户更换。</t>
  </si>
  <si>
    <t>RCFT000049793202208120004</t>
  </si>
  <si>
    <t>LRDS6PEB3MR021328</t>
  </si>
  <si>
    <t>2021/09/22</t>
  </si>
  <si>
    <t>用户反映，车辆驾驶室员座椅失灵，异响需处理。检查，驾驶员座椅模块底座多处开焊故障，无法修复，更换模块处理。</t>
  </si>
  <si>
    <t>RCFT000107821202208110003</t>
  </si>
  <si>
    <t>LRDS6PEB0MR026938</t>
  </si>
  <si>
    <t>2021/12/16</t>
  </si>
  <si>
    <t>用户反映该车座椅下降后无法上升，经我站人员检查为座椅阻尼器损坏、失效导致，我站给与更换处理</t>
  </si>
  <si>
    <t>RCFT006439202208110002</t>
  </si>
  <si>
    <t>LRDS6PEB9NT054094</t>
  </si>
  <si>
    <t>临沂市骏龙汽车销售服务有限公司</t>
  </si>
  <si>
    <t>用户报修车辆座椅不能调节高低，经检查是气路开关内部卡滞导致，更换气路开关故障排除</t>
  </si>
  <si>
    <t>RCFT002423202208110001</t>
  </si>
  <si>
    <t>天津市恒运汽车维修有限公司</t>
  </si>
  <si>
    <t>2022/08/08</t>
  </si>
  <si>
    <t>客户反映座椅气囊不起，经我站人员检测发现气悬浮损坏更换气悬浮总成用户车辆故障排除</t>
  </si>
  <si>
    <t>RCFT000279691202208100008</t>
  </si>
  <si>
    <t>LRDS6PEB3MT504773</t>
  </si>
  <si>
    <t>检查发现气悬浮失效 更换处理</t>
  </si>
  <si>
    <t>RCFT007002202208100009</t>
  </si>
  <si>
    <t>LRDS6PEB7NR004551</t>
  </si>
  <si>
    <t>2022/02/10</t>
  </si>
  <si>
    <t>车辆座椅不起，检查是座椅气悬浮控制器损坏。为客户更换气悬浮组件</t>
  </si>
  <si>
    <t>RCFT006897202208100001</t>
  </si>
  <si>
    <t>LRDS6PEB6MR035689</t>
  </si>
  <si>
    <t>2022/08/09</t>
  </si>
  <si>
    <t>用户反映车辆座椅异响，经检查是车辆座椅气悬浮损坏、失效导致，</t>
  </si>
  <si>
    <t>RCFT000055620202208100001</t>
  </si>
  <si>
    <t>LRDS6PEB5NR005004</t>
  </si>
  <si>
    <t>座椅漏气，维修人员拆卸后发现气路气管磨损漏气，使用快速接头从新安装，问题解决</t>
  </si>
  <si>
    <t>RCFT007021202208090011</t>
  </si>
  <si>
    <t>LRDS6PEB5NR004497</t>
  </si>
  <si>
    <t>检查发现：车辆座椅漏气，维修处理解决。</t>
  </si>
  <si>
    <t>RCFT000011137202208090006</t>
  </si>
  <si>
    <t>LRDS6PEB7NT052473</t>
  </si>
  <si>
    <t>2022/08/02</t>
  </si>
  <si>
    <t>用户进站反应车辆座椅武发升降，经检查座椅内部安全带不回、气管漏气、座框开焊裂纹‘、倾角无法调节，为其我站将车辆座椅总成更换。</t>
  </si>
  <si>
    <t>RCFT000266819202208090007</t>
  </si>
  <si>
    <t>2022/08/07</t>
  </si>
  <si>
    <t>客户反映车辆座椅上下浮动较低较高不稳定，我站检测发现气悬浮（座椅底座）导致故障，更换新件后故障排除。</t>
  </si>
  <si>
    <t>RCFT003545202208080001</t>
  </si>
  <si>
    <t>用户反映车辆座椅漏气严重，经我在人员检查发现为座椅调整机构失效造成故障，更换配件后故障排除（配件是由厂家直接提供不添加材料费）</t>
  </si>
  <si>
    <t>RCFT006966202208080003</t>
  </si>
  <si>
    <t>LRDS6PEB9MT083285</t>
  </si>
  <si>
    <t>客户来我站反映车辆座椅不升，我站维修人员拆解检查发现坐骑气囊漏气，无法使用。</t>
  </si>
  <si>
    <t>RCFT006956202208080005</t>
  </si>
  <si>
    <t>LRDS6PEB6LR037120</t>
  </si>
  <si>
    <t>2022/08/06</t>
  </si>
  <si>
    <t>座椅摇晃，经查：底座模块化总成支架断裂。</t>
  </si>
  <si>
    <t>RCFT006342202208080002</t>
  </si>
  <si>
    <t>LRDS6PEB1MR043540</t>
  </si>
  <si>
    <t>唐山海港卓盈商贸有限公司</t>
  </si>
  <si>
    <t>检查发现主驾驶座椅靠背损坏，安全带失效不回位，无法使用</t>
  </si>
  <si>
    <t>RCFT009973202208080004</t>
  </si>
  <si>
    <t>车辆座椅升降失效，经检查座椅减震器支架开裂，服务站焊修处理</t>
  </si>
  <si>
    <t>RCFT000057151202208080004</t>
  </si>
  <si>
    <t>LRDS6PEB0MT082591</t>
  </si>
  <si>
    <t>2021/09/12</t>
  </si>
  <si>
    <t>用户反映：座椅不起，进行检查发现气路开关失效后导致，无法使用，拆解更换</t>
  </si>
  <si>
    <t>RCFT000057151202208080002</t>
  </si>
  <si>
    <t>用户反映：座椅自行升降，检查发现因气路开关故障导致无法控制升降，无法使用，拆解更换</t>
  </si>
  <si>
    <t>RCFT000279691202208080004</t>
  </si>
  <si>
    <t>LRDS6PEB6NR006288</t>
  </si>
  <si>
    <t>2022/03/10</t>
  </si>
  <si>
    <t>检查发现座椅气路开关卡滞 更换处理</t>
  </si>
  <si>
    <t>RCFT000319725202208080001</t>
  </si>
  <si>
    <t>LRDV7PEC7MT072613</t>
  </si>
  <si>
    <t>欧曼车辆；座椅漏气，服务站检查座椅气管有个孔导致，用快速接头修复，故障排除。</t>
  </si>
  <si>
    <t>RCFT000107821202208080001</t>
  </si>
  <si>
    <t>LRDS6PEB6LR065368</t>
  </si>
  <si>
    <t>该车座椅升起自动下降；我站检查该车座椅气悬浮卡不住，导致自动下降，我站给予更换气悬浮后故障排除，</t>
  </si>
  <si>
    <t>RCFT004864202208070011</t>
  </si>
  <si>
    <t>LRDS6PEB4NT055542</t>
  </si>
  <si>
    <t>用户反映座椅无法升降，检查发现座椅气管漏气，用快熔火重新连接气管后故障排除。</t>
  </si>
  <si>
    <t>RCFT002331202208070001</t>
  </si>
  <si>
    <t>LRDS6PEB3MT058334</t>
  </si>
  <si>
    <t>用户报修车辆座椅损坏。车辆进站检查发现主驾驶座椅，气囊控制阀损坏掉道不回位、安全带拧花内部卡死不回位、靠背骨架断裂、靠背手轮断裂等多处故障，对此用户抱怨极大要求更换座椅总成不同意更换拆分件，座椅多处故障符合更换总成要求，给予更换座椅总成用户满意。</t>
  </si>
  <si>
    <t>RCFT006786202208070003</t>
  </si>
  <si>
    <t>LRDS6PEB4MR025937</t>
  </si>
  <si>
    <t>车主反馈：车辆驾驶员座椅无法调节，上下晃动，经我站维修人员检查为车辆车身系统驾驶员座椅气悬浮内部开关损坏导致，更换故障件，试车正常，排除故障</t>
  </si>
  <si>
    <t>RCFT006799202208070007</t>
  </si>
  <si>
    <t>LRDS6PEB2MT082625</t>
  </si>
  <si>
    <t>经检查：车辆驾驶员座椅底座模块化减振器漏油，更换新件后排除故障。</t>
  </si>
  <si>
    <t>RCFT000266819202208060011</t>
  </si>
  <si>
    <t>LRDV6PEC7LR064848</t>
  </si>
  <si>
    <t>客户反映车辆座椅异响，维修人员拆卸座椅总成发现阻尼器渗漏导致，属于车身系统故障，更换新件故障排除试车正常。</t>
  </si>
  <si>
    <t>RCFT003788202208060001</t>
  </si>
  <si>
    <t>LRDS6PEB5LR055222</t>
  </si>
  <si>
    <t>巴彦淖尔市杰丰汽车销售服务有限公司</t>
  </si>
  <si>
    <t>用户反映车辆主驾驶员座椅自动升高，升起来后无法下降，经检查是座椅底座气路开关损坏。为用户更换气路开关后故障排除。</t>
  </si>
  <si>
    <t>RCFT000332901202208060002</t>
  </si>
  <si>
    <t>LRDS6PEB7NR005909</t>
  </si>
  <si>
    <t>拆检发现车辆驾驶员座椅内部螺栓松脱导致行驶中异响，维修紧固处理</t>
  </si>
  <si>
    <t>RCFT006956202208050002</t>
  </si>
  <si>
    <t>LRDS6PEB8LT076780</t>
  </si>
  <si>
    <t>座椅摇晃。经查：底座模块化总成内部支架断裂、</t>
  </si>
  <si>
    <t>RCFT000332901202208050006</t>
  </si>
  <si>
    <t>经拆检车辆驾驶员座椅气管损坏漏气，快接维修紧固后故障排除</t>
  </si>
  <si>
    <t>RCFT000328276202208050003</t>
  </si>
  <si>
    <t>LRDS6PEB9MT084856</t>
  </si>
  <si>
    <t>2021/08/28</t>
  </si>
  <si>
    <t>用户抱怨座椅损坏，检查该车座椅安全带不回弹，坐垫靠背里面铁丝弹出开线，以及底座卡簧脱落，油缸漏油，损坏程度达到百分100，没有任何维修价值</t>
  </si>
  <si>
    <t>RCFT000266819202208050003</t>
  </si>
  <si>
    <t>LRDS6PEB9LR064909</t>
  </si>
  <si>
    <t>客户反映车辆驾驶员座椅升降缓慢，维修人员拆卸座椅检查发现座椅阻尼器漏油导致，属于车身系统故障，更换新件故障排除试车正常。</t>
  </si>
  <si>
    <t>RCFT000120615202208050003</t>
  </si>
  <si>
    <t>LRDV6PEC9MT501236</t>
  </si>
  <si>
    <t>2019/06/04</t>
  </si>
  <si>
    <t>盐山李红军汽修厂</t>
  </si>
  <si>
    <t>2022/08/03</t>
  </si>
  <si>
    <t>客户反应测下视镜镜片松动，经我站技术人员检查发现为测下视镜装总成配不当导致，属于整车系统故障，为其更换新件后试车正常。</t>
  </si>
  <si>
    <t>RCFT000332901202208050002</t>
  </si>
  <si>
    <t>拆检发现座椅减震器链接气管脱落导致，重新安装后故障消除</t>
  </si>
  <si>
    <t>RCFT006786202208040003</t>
  </si>
  <si>
    <t>LRDS6PEB6MT070767</t>
  </si>
  <si>
    <t>车主反馈：车辆座椅异响，卡滞，不稳定，左右摆动，经我站维修人员检查为车辆驾驶员座椅底座模块化总成轨道轴承磨损间隙变大导致轴承掉落丢失，更换故障件，试车正常，排除故障</t>
  </si>
  <si>
    <t>RCFT002416202208040015</t>
  </si>
  <si>
    <t>LRDS6PEB0NR002575</t>
  </si>
  <si>
    <t>2022/08/01</t>
  </si>
  <si>
    <t>客户反应车辆座椅漏气，经拆检发现座椅内部气路管断裂导致，为客户做维修处理故障排除。</t>
  </si>
  <si>
    <t>RCFT002416202208040011</t>
  </si>
  <si>
    <t>客户反应座椅无法调节，经检查为气悬浮（座椅底座）卡滞导致，为客户更换</t>
  </si>
  <si>
    <t>RCFT006450202208030008</t>
  </si>
  <si>
    <t>LRDS6PEB0NT050788</t>
  </si>
  <si>
    <t>2022/01/10</t>
  </si>
  <si>
    <t>天津大正汽车销售有限公司</t>
  </si>
  <si>
    <t>该车驾驶员座椅卡至给与维修处理</t>
  </si>
  <si>
    <t>RCFT006799202208020002</t>
  </si>
  <si>
    <t>LRDS6PEB0MT082042</t>
  </si>
  <si>
    <t>经检查：车辆底座模块化减振器支架开裂，更换新件后排除故障。</t>
  </si>
  <si>
    <t>RCFT000020072202208020004</t>
  </si>
  <si>
    <t>RCFT000063792202208020003</t>
  </si>
  <si>
    <t>LRDS6PEB8MR034317</t>
  </si>
  <si>
    <t>准格尔旗裕汇汽车贸易有限公司</t>
  </si>
  <si>
    <t>用户反映车辆座椅颠簸严重，经我站人员检查发现为座椅阻尼器断裂造成故障，更换配件后故障排除</t>
  </si>
  <si>
    <t>RCFT010748202208020001</t>
  </si>
  <si>
    <t>LRDV7P4C8NR008869</t>
  </si>
  <si>
    <t>武安市劲玉达汽车销售有限公司</t>
  </si>
  <si>
    <t>用户反映车辆座椅漏气，检查发现座椅气管安装调整不当导致漏气，为用户检修座椅</t>
  </si>
  <si>
    <t>RCFT006786202208020002</t>
  </si>
  <si>
    <t>LRDS6PEBXMT062011</t>
  </si>
  <si>
    <t>车主反馈：车辆驾驶员座椅不固定，左右摇晃，经我站维修人员检查为车辆驾驶员座椅底座模块化总成轨道轴承磨损间隙变大导致，更换故障件，试车正常，排除故障</t>
  </si>
  <si>
    <t>RCFT000022979202208020004</t>
  </si>
  <si>
    <t>LRDS6PEB7MR017749</t>
  </si>
  <si>
    <t>用户反映：驾驶员座椅自动升降，影响驾驶；经检查为座椅气悬浮内部损坏、失效导致故障，更换气悬浮故障排除.</t>
  </si>
  <si>
    <t>RCFT000266819202208020005</t>
  </si>
  <si>
    <t>LRDS6PEB0MT504701</t>
  </si>
  <si>
    <t>客户反映车辆座椅漏气，维修人员拆卸后发现气悬浮气管破裂漏气，属于车身系统故障，更换气悬浮后故障排除试车正常。</t>
  </si>
  <si>
    <t>RCFT006909202208010015</t>
  </si>
  <si>
    <t>LRDS6PEBXMR016451</t>
  </si>
  <si>
    <t>车辆行驶时驾驶员座椅整体向右倾斜，经检查发现驾驶员坐垫塌陷导致，更换坐垫解决问题</t>
  </si>
  <si>
    <t>RCFT000279683202208010003</t>
  </si>
  <si>
    <t>LRDS6PEB0NR003550</t>
  </si>
  <si>
    <t>车辆座椅气囊漏气，更换座椅气囊</t>
  </si>
  <si>
    <t>RCFT004864202208010012</t>
  </si>
  <si>
    <t>LRDV7PEC3MT091787</t>
  </si>
  <si>
    <t>检查发现驾驶员座椅沙眼漏气，铆接修复处理</t>
  </si>
  <si>
    <t>RCFT000158992202208010002</t>
  </si>
  <si>
    <t>LRDV6PEC8MR003428</t>
  </si>
  <si>
    <t>拆检：座椅气缸支架断裂导致座椅上下跳动，更换座椅模块故障排除</t>
  </si>
  <si>
    <t>RCFT000079472202208010001</t>
  </si>
  <si>
    <t>LRDS6PEB3MT080527</t>
  </si>
  <si>
    <t>客户反映：座椅高低定不住，漏气，经检查发现：气悬浮总成故障，更换气悬浮总成</t>
  </si>
  <si>
    <t>RCFT010082202207310001</t>
  </si>
  <si>
    <t>玛纳斯县利安达汽车销售服务有限公司</t>
  </si>
  <si>
    <t>用户反映：车辆驾驶室桌椅损坏不起且有异响，经我站人员现场检查为驾驶员座椅底座损坏所造成，为用户更换后，故障排除。</t>
  </si>
  <si>
    <t>RCFT006574202207310019</t>
  </si>
  <si>
    <t>LRDS6PEB8MT061326</t>
  </si>
  <si>
    <t>临沂市晟通汽车销售服务有限公司</t>
  </si>
  <si>
    <t>用户反映座椅损坏，我站检查发现座椅底座倾斜且调整机构发卡损坏，更换新的后车辆正常</t>
  </si>
  <si>
    <t>RCFT000328276202207310001</t>
  </si>
  <si>
    <t>LRDS6PEB1MT052046</t>
  </si>
  <si>
    <t>用户反应该车座椅失效，检查座椅调节阀齿轮磨损，骨架焊点裂纹，靠背坐垫开裂，用户抱怨已经没有维修价值</t>
  </si>
  <si>
    <t>RCFT000332901202207290022</t>
  </si>
  <si>
    <t>用户反应座椅上下无法调节故障，拆检后为客户调节气旋浮后试车正常</t>
  </si>
  <si>
    <t>RCFT000020072202207280012</t>
  </si>
  <si>
    <t>LRDS6PEB1MT091834</t>
  </si>
  <si>
    <t>车辆漏气，经检测气路开关总成漏气，给予更换气路开关，故障解除。</t>
  </si>
  <si>
    <t>RCFT006306202207280004</t>
  </si>
  <si>
    <t>LRDS6PEB0LT098160</t>
  </si>
  <si>
    <t>用户反映车辆座椅歪斜坏了，我站维修人员现场检查发现驾驶员座椅调整机构内部损坏犯卡，无法调节导致，更换新件后试车正常，故障排除</t>
  </si>
  <si>
    <t>RCFT000279683202207280001</t>
  </si>
  <si>
    <t>LRDS6PEB1MT069512</t>
  </si>
  <si>
    <t>车辆驾驶员座椅气悬浮故障，更换座椅气悬浮</t>
  </si>
  <si>
    <t>RCFT000022979202207270010</t>
  </si>
  <si>
    <t>用户反映：驾驶员座椅漏气，影响驾驶；经拆检为座椅气悬浮漏气导致故障，给予修复处理故障排除.</t>
  </si>
  <si>
    <t>RCFT006612202207260017</t>
  </si>
  <si>
    <t>LRDS6PEBXLR039260</t>
  </si>
  <si>
    <t>我站维修技师检查，座椅气阀气管脱开。从新安装后，故障排除</t>
  </si>
  <si>
    <t>RCFT000268057202207200001</t>
  </si>
  <si>
    <t>LRDS6PEBXMT052515</t>
  </si>
  <si>
    <t>唐山市古冶区全新汽修厂</t>
  </si>
  <si>
    <t>车辆座椅漏气，经现场检查发现座椅底座框中气囊总成松脱导致漏气，现场工人维修后故障排除。</t>
  </si>
  <si>
    <t>RCFT007002202207190002</t>
  </si>
  <si>
    <t>LRDS6PEB4MT057774</t>
  </si>
  <si>
    <t>车辆座椅起落不听使唤，检查是座椅底座损坏导致，为客户更换座椅底座恢复正常</t>
  </si>
  <si>
    <t>RCFT007091202207180001</t>
  </si>
  <si>
    <t>LRDS6PEB6LR059151</t>
  </si>
  <si>
    <t>2020/12/03</t>
  </si>
  <si>
    <t>忻州汇福汽车销售服务有限公司</t>
  </si>
  <si>
    <t>经检查驾驶员座椅气阀连接气管三通接头断裂导致漏气</t>
  </si>
  <si>
    <t>RCFT006864202207120003</t>
  </si>
  <si>
    <t>LRDS6PEB3MT066689</t>
  </si>
  <si>
    <t>用户反映座椅故障，经检查是座椅底座倾斜严重，气管漏气，无法修复，需更换</t>
  </si>
  <si>
    <t>RCFT000005819202207020005</t>
  </si>
  <si>
    <t>LRDV7PEC0MT091603</t>
  </si>
  <si>
    <t>2022/03/26</t>
  </si>
  <si>
    <t>客户来电反映车辆座椅损坏，经我站维修人员外出到达现场检查发现驾驶员座椅底座卡滞，导致故障，需更换底座模块化总成（座椅）</t>
  </si>
  <si>
    <t>RCFT000063786202206300001</t>
  </si>
  <si>
    <t>LRDS6PEB1MT077691</t>
  </si>
  <si>
    <t>2021/10/31</t>
  </si>
  <si>
    <t>RCFT000279691202206240010</t>
  </si>
  <si>
    <t>LRDS6PEB3MR002021</t>
  </si>
  <si>
    <t>检查发现副驾驶座椅坐垫无法收起靠背无法调节</t>
  </si>
  <si>
    <t>RCFT002423202206180006</t>
  </si>
  <si>
    <t>LRDS6PEB0LR062885</t>
  </si>
  <si>
    <t>客户反映车辆座椅漏气不好调节问题，经检查车辆驾驶员座椅底座卡滞导致故障，给与更换故障件后问题排除</t>
  </si>
  <si>
    <t>RCFT000328276202206150004</t>
  </si>
  <si>
    <t>LRDS6PEB5MR029317</t>
  </si>
  <si>
    <t>用户严重抱怨座椅功能异常，检查座椅靠背开裂以及无法调节，坐垫凹陷严重，底座卡不住，以无维修价值</t>
  </si>
  <si>
    <t>RCFT000324167202209300005</t>
  </si>
  <si>
    <t>LRDS6PEB3NT501633</t>
  </si>
  <si>
    <t>2022/09/29</t>
  </si>
  <si>
    <t>客户反应倾角无法调节，经我站维修人员检查倾角调节器断裂损坏，无法维修，需更换。</t>
  </si>
  <si>
    <t>RCFT007002202209300016</t>
  </si>
  <si>
    <t>LRDS6PEB7MR017153</t>
  </si>
  <si>
    <t>2022/09/30</t>
  </si>
  <si>
    <t>车辆驾驶员座椅坐垫松动，检查是坐垫一个卡片脱落导致，为客户更换坐垫</t>
  </si>
  <si>
    <t>RCFT006897202209300003</t>
  </si>
  <si>
    <t>LRDS6PEB8NT050831</t>
  </si>
  <si>
    <t>用户反映车辆座椅故障，经检查是车辆座椅气悬浮和坐垫损坏导致</t>
  </si>
  <si>
    <t>RCFT000279692202209300010</t>
  </si>
  <si>
    <t>LRDS6PEB6MR044179</t>
  </si>
  <si>
    <t>2021/10/23</t>
  </si>
  <si>
    <t>车辆反应座椅自动升降，我站维修人员拆解发现座椅阻尼器损坏、失效导致，给予更换新件后故障排除</t>
  </si>
  <si>
    <t>RCFT006256202209300003</t>
  </si>
  <si>
    <t>LRDS6PTC7MR027807</t>
  </si>
  <si>
    <t>古交市东飞贸易有限公司</t>
  </si>
  <si>
    <t>用户进站反映车辆司机座椅旷动，经检查底座模块化总成（座椅）异常磨损导致故障，更换新件底座模块化总成（座椅）故障排除</t>
  </si>
  <si>
    <t>RCFT000266819202209300018</t>
  </si>
  <si>
    <t>LRDS6PEB9MR007157</t>
  </si>
  <si>
    <t>客户反映车辆座椅不好使，我站检查发现驾驶座椅阻尼器损坏导致失效故障，更换新件后试车故障排除。</t>
  </si>
  <si>
    <t>RCFT000279692202209300008</t>
  </si>
  <si>
    <t>LRDS6PEB4MR044178</t>
  </si>
  <si>
    <t>2021/11/01</t>
  </si>
  <si>
    <t>2022/09/27</t>
  </si>
  <si>
    <t>车辆反应座椅自动升降，我站维修人员拆解发现座椅气悬浮损坏失效导致，给予更换新件后故障排除</t>
  </si>
  <si>
    <t>RCFT000075317202209300009</t>
  </si>
  <si>
    <t>LRDS6PEBXNR002759</t>
  </si>
  <si>
    <t>2022/09/22</t>
  </si>
  <si>
    <t>用户报修漏气，车辆不能行驶，检查为驾驶室座椅气悬浮管破裂导致漏气，修复后车辆恢复正常。</t>
  </si>
  <si>
    <t>RCFT002416202209300003</t>
  </si>
  <si>
    <t>LRDS6PEB2LR064069</t>
  </si>
  <si>
    <t>车辆座椅不起，经检查为阻尼器（座椅底座）内部损坏导致，为客户更换</t>
  </si>
  <si>
    <t>RCFT004888202209290006</t>
  </si>
  <si>
    <t>LRDS6PEB5NR007352</t>
  </si>
  <si>
    <t>天津市启迪汽车维修有限公司</t>
  </si>
  <si>
    <t>2022/09/28</t>
  </si>
  <si>
    <t>用户反映车辆座椅靠背无法固定，卡不住，经检查发现座椅靠背调节机构故障导致，更换故障件故障排除</t>
  </si>
  <si>
    <t>RCFT000107821202209290001</t>
  </si>
  <si>
    <t>LRDS6PEB0LR065141</t>
  </si>
  <si>
    <t>该车进站反应座椅坐垫塌陷，我站给予更换座椅坐垫处理。</t>
  </si>
  <si>
    <t>RCFT007089202209290003</t>
  </si>
  <si>
    <t>LRDS6PEB8NR002467</t>
  </si>
  <si>
    <t>2022/09/25</t>
  </si>
  <si>
    <t>经检查座椅漏气，为座椅气控阀损坏，更换新件，故障排除</t>
  </si>
  <si>
    <t>RCFT006717202209280005</t>
  </si>
  <si>
    <t>用户车辆座椅坐垫开线；三包期内，为用户更换新件，使用正常</t>
  </si>
  <si>
    <t>RCFT000048202209280007</t>
  </si>
  <si>
    <t>LRDS6PEB8NR002081</t>
  </si>
  <si>
    <t>用户反映：座椅忽高忽低。检查发现座椅气路开关损坏。</t>
  </si>
  <si>
    <t>RCFT007002202209280012</t>
  </si>
  <si>
    <t>车辆座椅前倾不能调节，检查是座椅底座变形调节机构处卡死导致，为客户更换座椅底座恢复正常</t>
  </si>
  <si>
    <t>RCFT000324167202209280005</t>
  </si>
  <si>
    <t>LRDS6PEB5NT061303</t>
  </si>
  <si>
    <t>客户反映无法系安全带，经我站维修人员检查安全带卡滞，无法维修，需更换。</t>
  </si>
  <si>
    <t>RCFT000153168202209280001</t>
  </si>
  <si>
    <t>LRDS6PTC2LT090511</t>
  </si>
  <si>
    <t>2020/11/12</t>
  </si>
  <si>
    <t>2022/09/04</t>
  </si>
  <si>
    <t>客户反映座椅开裂，经拆检发现座椅底座开裂，由于代理库没有拆分件，报应急订单（应急订单号：PSOFT006554202208310040）发回来的不能用，客户着急，为避免客户抱怨，给客户更换座椅总成，故障排除</t>
  </si>
  <si>
    <t>RCFT001672202209280008</t>
  </si>
  <si>
    <t>LRDS6PEB5NT051693</t>
  </si>
  <si>
    <t>2022/09/15</t>
  </si>
  <si>
    <t>邢台上联汽车销售有限公司</t>
  </si>
  <si>
    <t>用户报修，座椅无法升降，经检查发现是座椅底座气悬浮失效导致，更换后排除故障</t>
  </si>
  <si>
    <t>RCFT000017429202209280003</t>
  </si>
  <si>
    <t>LRDS6PEB8MT081480</t>
  </si>
  <si>
    <t>客户反映车辆座椅升降反映慢，维修人员依据故障现象检查车辆座椅底座气路开关过气不畅导致，更换处理。</t>
  </si>
  <si>
    <t>RCFT000020072202209270008</t>
  </si>
  <si>
    <t>LRDS6PEB9NR001831</t>
  </si>
  <si>
    <t>2022/09/24</t>
  </si>
  <si>
    <t>车辆座椅不升降，经检查为气路开关损坏，给予更换气路开关，故障解除。</t>
  </si>
  <si>
    <t>RCFT000020072202209270007</t>
  </si>
  <si>
    <t>车辆座椅不升降，经检查为气路开关漏气导致座椅不升降，更换新件，故障解除。</t>
  </si>
  <si>
    <t>RCFT000279683202209270004</t>
  </si>
  <si>
    <t>驾驶员座椅自动升降功能失效，经检查发现座椅气悬浮故障导致，更换座椅气悬浮</t>
  </si>
  <si>
    <t>RCFT000039604202209270001</t>
  </si>
  <si>
    <t>LRDS6PEB8NR009290</t>
  </si>
  <si>
    <t>菏泽市元翔汽车销售有限公司</t>
  </si>
  <si>
    <t>2022/09/26</t>
  </si>
  <si>
    <t>座椅气囊漏气，检查发现座椅气囊开裂漏气更换新件故障排除</t>
  </si>
  <si>
    <t>RCFT000079115202209270004</t>
  </si>
  <si>
    <t>LRDV7PEC6MT058153</t>
  </si>
  <si>
    <t>2021/02/08</t>
  </si>
  <si>
    <t>南阳市恒嘉汽车销售服务有限公司</t>
  </si>
  <si>
    <t>用户反映，驾驶室座椅一边高一边低，检测驾驶员座椅软垫塌陷变形，更换驾驶室座椅，故障排除</t>
  </si>
  <si>
    <t>RCFT006776202209270003</t>
  </si>
  <si>
    <t>LRDS6PTC2MT063911</t>
  </si>
  <si>
    <t>经我站服务人员拆检发现是驾驶员座椅软垫塌陷变形，经更换新件后故障排除，试车正常</t>
  </si>
  <si>
    <t>RCFT010000202209260008</t>
  </si>
  <si>
    <t>LRDS6PEB1NR013780</t>
  </si>
  <si>
    <t>2022/09/05</t>
  </si>
  <si>
    <t>2022/09/16</t>
  </si>
  <si>
    <t>客户反映车辆座椅漏气，经检查为座椅模块气悬阀气管断裂漏气导致，经拆解维修气悬浮阀故障排除。</t>
  </si>
  <si>
    <t>RCFT000324167202209260003</t>
  </si>
  <si>
    <t>LRDS6PEB2NR012332</t>
  </si>
  <si>
    <t>客户反应倾角无法调节，经检查倾角调节器断裂损坏，无法维修，需更换。</t>
  </si>
  <si>
    <t>RCFT003259202209260012</t>
  </si>
  <si>
    <t>LRDS6PEB5MR031813</t>
  </si>
  <si>
    <t>用户反应该车座椅漏气，经检查发现该车座椅气阀失效导致此故障。</t>
  </si>
  <si>
    <t>RCFT002416202209260003</t>
  </si>
  <si>
    <t>LRDS6PEB3MT058883</t>
  </si>
  <si>
    <t>2021/02/10</t>
  </si>
  <si>
    <t>客户反应车辆座椅无法调节，经检查为座椅气悬浮卡滞导致，为客户更换。</t>
  </si>
  <si>
    <t>RCFT006897202209250008</t>
  </si>
  <si>
    <t>LRDS6PEB6LR049719</t>
  </si>
  <si>
    <t>2020/10/11</t>
  </si>
  <si>
    <t>2021/06/03</t>
  </si>
  <si>
    <t>用户反映车辆座椅损坏，经检查是车辆座椅底座开裂，气囊损坏导致</t>
  </si>
  <si>
    <t>RCFT006897202209250005</t>
  </si>
  <si>
    <t>LRDS6PEB4MR012735</t>
  </si>
  <si>
    <t>用户反映车辆座椅损坏，经检查是车辆座椅气悬浮损坏、失效</t>
  </si>
  <si>
    <t>RCFT000324167202209250003</t>
  </si>
  <si>
    <t>LRDS6PEB5NR012308</t>
  </si>
  <si>
    <t>客户反应座椅倾角无法调节，经检查座椅倾角调节器断裂损坏，无法维修，需更换。</t>
  </si>
  <si>
    <t>RCFT000009044202209250001</t>
  </si>
  <si>
    <t>LRDV7PEC8MT061023</t>
  </si>
  <si>
    <t>客户反映车辆漏气，外出检查发现驾驶员座椅总成密封不严导致漏气，属于车身系统故障，给予客户维修处理，维修后故障消失</t>
  </si>
  <si>
    <t>RCFT000332901202209240004</t>
  </si>
  <si>
    <t>LRDS6PEB0MR020542</t>
  </si>
  <si>
    <t>2022/09/21</t>
  </si>
  <si>
    <t>拆检为驾驶员座椅内部气管松脱漏气，维修密封处理</t>
  </si>
  <si>
    <t>RCFT006360202209240001</t>
  </si>
  <si>
    <t>经检查，车辆座椅气悬浮发卡，造成车辆座椅无法正常行驶</t>
  </si>
  <si>
    <t>RCFT000107820202209240001</t>
  </si>
  <si>
    <t>座椅安全带卡滞，更换新件后故障排除</t>
  </si>
  <si>
    <t>RCFT006797202209240006</t>
  </si>
  <si>
    <t>LRDS6PEB3NT055290</t>
  </si>
  <si>
    <t>2022/03/17</t>
  </si>
  <si>
    <t>2022/09/23</t>
  </si>
  <si>
    <t>用户反映车辆座椅漏气，经检查发现车辆座椅气悬浮漏气，为其更换新件后故障排除</t>
  </si>
  <si>
    <t>RCFT000020073202209240005</t>
  </si>
  <si>
    <t>LRDV7PEC4LR044358</t>
  </si>
  <si>
    <t>2020/09/07</t>
  </si>
  <si>
    <t>驾驶员座椅下去上不来。经现场检查发现座椅内部阻尼器失效，导致故障。更换新件处理故障排除，试车正常。</t>
  </si>
  <si>
    <t>RCFT006759202209240002</t>
  </si>
  <si>
    <t>LRDS6PEB0MT071347</t>
  </si>
  <si>
    <t>2022/09/20</t>
  </si>
  <si>
    <t>经检查：因座椅升降开关失控所致。新件供应商提供，只报工时费</t>
  </si>
  <si>
    <t>RCFT000052915202209240001</t>
  </si>
  <si>
    <t>LRDS6PEB6NR008090</t>
  </si>
  <si>
    <t>客户反映车辆座椅升起后无法自动调整高度，经检查座椅气路开关导致，给予更换后再次试车恢复正常。</t>
  </si>
  <si>
    <t>RCFT000279683202209230014</t>
  </si>
  <si>
    <t>LRDS6PEB8NT052529</t>
  </si>
  <si>
    <t>2022/09/18</t>
  </si>
  <si>
    <t>座椅漏气严重，检查发现座椅气控管路漏气导致，维修处理</t>
  </si>
  <si>
    <t>RCFT000279683202209230005</t>
  </si>
  <si>
    <t>LRDS6PEB5MT072848</t>
  </si>
  <si>
    <t>座椅座框架断裂，更换座椅座框</t>
  </si>
  <si>
    <t>RCFT000115238202209230001</t>
  </si>
  <si>
    <t>LRDS6PEB3MT077790</t>
  </si>
  <si>
    <t>景德镇市万玛商贸有限公司</t>
  </si>
  <si>
    <t>检查为气悬浮卡滞，不排气，更换气悬浮修复车辆。</t>
  </si>
  <si>
    <t>RCFT000174800202209230006</t>
  </si>
  <si>
    <t>LRDS6PEB5MR037885</t>
  </si>
  <si>
    <t>用户反映：座椅上下跳动。经检：车辆气悬浮损坏给予调整后试车故障排除</t>
  </si>
  <si>
    <t>RCFT000022979202209230002</t>
  </si>
  <si>
    <t>LRDV7PEC5MR029787</t>
  </si>
  <si>
    <t>经反映：新车座椅漏气；经检查为驾驶员座椅总成内部气管损坏导致漏气，拆装座椅更换气管修复处理.</t>
  </si>
  <si>
    <t>RCFT006450202209230004</t>
  </si>
  <si>
    <t>LRDS6PEB4MR030331</t>
  </si>
  <si>
    <t>该车速生速降开关卡滞</t>
  </si>
  <si>
    <t>RCFT007253202209220002</t>
  </si>
  <si>
    <t>LRDS6PTC9MT089177</t>
  </si>
  <si>
    <t>2022/09/14</t>
  </si>
  <si>
    <t>用户反应驾驶员座椅偏斜，无法调节，维修人员拆解发现底座模块化总成调节机构卡钩脱落，固定座椅齿子磨损，更换后故障排除。</t>
  </si>
  <si>
    <t>RCFT000096653202209220002</t>
  </si>
  <si>
    <t>LRDS6PEB5NT052181</t>
  </si>
  <si>
    <t>高唐县兴晟汽车维修服务有限公司</t>
  </si>
  <si>
    <t>用户报修座椅漏气经检查发现座椅气阀通气管破损导致该故障，给予使用快速接头维修处理</t>
  </si>
  <si>
    <t>RCFT006828202209220004</t>
  </si>
  <si>
    <t>LRDS6PEB9MR031250</t>
  </si>
  <si>
    <t>检查发现：驾驶员座椅气悬浮和座椅气控开关失效，更换驾驶员座椅气悬浮，和气控开关</t>
  </si>
  <si>
    <t>RCFT002331202209220001</t>
  </si>
  <si>
    <t>LRDS6PEB7MR031750</t>
  </si>
  <si>
    <t>用户反映座椅无法调节。现场对车辆座椅检查发现仰角卡死不能调节、阻尼器上端支架损坏，无法维修给予车辆更换座椅底座总成后试车故障排除。</t>
  </si>
  <si>
    <t>RCFT000088210202209220001</t>
  </si>
  <si>
    <t>LRDS6PEB2MR026729</t>
  </si>
  <si>
    <t>郴州钜驰汽车销售服务有限公司</t>
  </si>
  <si>
    <t>2022/09/19</t>
  </si>
  <si>
    <t>用户报修车辆座椅无法升降，我站外出救援检查发现为座椅底座里面的气管漏气导致，为其检修处理后，故障排除</t>
  </si>
  <si>
    <t>RCFT010344202209220003</t>
  </si>
  <si>
    <t>LRDS6PEB6MT504721</t>
  </si>
  <si>
    <t>用户反应座椅偏斜，我站人员检查车辆座椅靠背总成偏斜，导致故障。</t>
  </si>
  <si>
    <t>RCFT000319952202209210002</t>
  </si>
  <si>
    <t>LRDS6PEB0NT058695</t>
  </si>
  <si>
    <t>用户报修反映车辆安全带拉不出来，拆检座椅发现安全带装配方向有误导致安全带卡死。重新装配安全带试车正常</t>
  </si>
  <si>
    <t>RCFT000075317202209200005</t>
  </si>
  <si>
    <t>LRDS6PTC6MR040693</t>
  </si>
  <si>
    <t>2022/09/17</t>
  </si>
  <si>
    <t>用户反映漏气严重，车辆不能行驶，检查为座椅气悬浮气管开裂导致。维修后车辆恢复正常。</t>
  </si>
  <si>
    <t>RCFT002416202209200014</t>
  </si>
  <si>
    <t>客户反应车辆座椅不能调节，经检查为座椅气悬浮卡滞导致，为客户更换。</t>
  </si>
  <si>
    <t>RCFT000055620202209200001</t>
  </si>
  <si>
    <t>LRDS6PEB4MR027638</t>
  </si>
  <si>
    <t>2022/09/12</t>
  </si>
  <si>
    <t>用户反应车辆座椅漏气，经我站维修人员拆卸检查为，座椅气控开关管路磨损漏气导致，我站维修人员使用快速接头重新固定安装后问题解决</t>
  </si>
  <si>
    <t>RCFT000091202209200002</t>
  </si>
  <si>
    <t>LRDV7PEC0MR038672</t>
  </si>
  <si>
    <t>客户反映该车座椅调节失效，经检查为高低调节阀损坏建议给予更换处理</t>
  </si>
  <si>
    <t>RCFT000089202209200001</t>
  </si>
  <si>
    <t>LRDV7PEC3MR025852</t>
  </si>
  <si>
    <t>北京银汉华星商贸有限公司</t>
  </si>
  <si>
    <t>安全带拽不出来，更换安全带。</t>
  </si>
  <si>
    <t>RCFT006762202209200004</t>
  </si>
  <si>
    <t>LRDS6PTC4MR018501</t>
  </si>
  <si>
    <t>玉田县利华汽车修理厂</t>
  </si>
  <si>
    <t>驾驶员座椅安全带总成故障损坏不回卡滞，给予更换配件后故障排除</t>
  </si>
  <si>
    <t>RCFT000039394202209190004</t>
  </si>
  <si>
    <t>LRDS6PEB6MT060126</t>
  </si>
  <si>
    <t>用户反映车辆司机座椅漏气卡滞，检查发现座椅底座调节机构卡滞，漏气为气路开关失效损坏导致故障，更换后故障排除。</t>
  </si>
  <si>
    <t>RCFT003783202209190006</t>
  </si>
  <si>
    <t>LRDV6PEC8NR008548</t>
  </si>
  <si>
    <t>用户反映座椅减振不好并且漏气，经我站检查发现驾驶员座椅底座内部气囊异常磨损损坏引发故障，分析是材质问题，更换后故障排除</t>
  </si>
  <si>
    <t>RCFT000279692202209190012</t>
  </si>
  <si>
    <t>LRDS6PEB1MR003426</t>
  </si>
  <si>
    <t>RCFT000279692202209190005</t>
  </si>
  <si>
    <t>车辆反应不能升降，经我站维修人员检查发现气路开关总成（座椅底座）内部卡滞。致使座椅不能升降，给予更换新件后故障排除</t>
  </si>
  <si>
    <t>RCFT000279680202209180001</t>
  </si>
  <si>
    <t>LRDS6PEB4MT083338</t>
  </si>
  <si>
    <t>厦门锋润汽车服务有限公司</t>
  </si>
  <si>
    <t>座椅底座支架分离，经拆检分析座椅底座支架定位变形，导致支架分离，维修处理，故障排除</t>
  </si>
  <si>
    <t>RCFT000332901202209180018</t>
  </si>
  <si>
    <t>LRDV7PEC8NT054154</t>
  </si>
  <si>
    <t>经拆检驾驶员座椅内部气管脱落导致，重新安装紧固后修复</t>
  </si>
  <si>
    <t>RCFT006797202209180005</t>
  </si>
  <si>
    <t>LRDS6PEB4MT082383</t>
  </si>
  <si>
    <t>用户反映车辆座椅自动升降吗，经检查发现车辆座椅气悬浮漏气，为其更换新件后故障排除</t>
  </si>
  <si>
    <t>RCFT003761202209170010</t>
  </si>
  <si>
    <t>LRDS6PEB4NT054519</t>
  </si>
  <si>
    <t>座椅不起，拆检查发现连接气悬浮上红色管路被挤压变形漏气</t>
  </si>
  <si>
    <t>RCFT000279691202209170016</t>
  </si>
  <si>
    <t>LRDS6PEB8NR008768</t>
  </si>
  <si>
    <t>客户反映座椅上下不受控制 漏气 更换气悬浮和气路开关使用几天就又不行了 因此为客户更换座椅底座处理</t>
  </si>
  <si>
    <t>RCFT006798202209170002</t>
  </si>
  <si>
    <t>LRDS6PEB3MR021622</t>
  </si>
  <si>
    <t>武安市永兴汽车维修服务有限公司</t>
  </si>
  <si>
    <t>2022/09/13</t>
  </si>
  <si>
    <t>用户反映车辆驾驶员座椅无法调节高低，前后无法调节，漏气、异响，经检查底座模块化总成故障，底座变形，更换底座模块化总成车辆恢复正常。</t>
  </si>
  <si>
    <t>RCFT000022979202209170001</t>
  </si>
  <si>
    <t>LRDS6PEB0LR036271</t>
  </si>
  <si>
    <t>2020/07/30</t>
  </si>
  <si>
    <t>用户反映：座椅晃动，靠背爆裂、安全带不回位，严重影响驾驶存在安全隐患；经检查为驾驶员座椅总成内部阻尼器卡滞不回位导致座椅松旷晃动，座椅靠背损坏及安全带不回位造成故障，需更换驾驶员座椅总成.</t>
  </si>
  <si>
    <t>RCFT000048202209170003</t>
  </si>
  <si>
    <t>LRDS6PEB0MT073471</t>
  </si>
  <si>
    <t>用户反映：座椅有时自动升降。检查发现气路开关总成损坏。</t>
  </si>
  <si>
    <t>RCFT006956202209170002</t>
  </si>
  <si>
    <t>LRDS6PEB3MT073612</t>
  </si>
  <si>
    <t>2021/04/17</t>
  </si>
  <si>
    <t>用户反映座椅异响，经查：座椅骨架开裂，支架之间干涉磨损</t>
  </si>
  <si>
    <t>RCFT006764202209170002</t>
  </si>
  <si>
    <t>用户反映驾驶室座椅墩底，经检查发现阻尼器损坏导致，更换新件后故障排除</t>
  </si>
  <si>
    <t>RCFT006443202209170004</t>
  </si>
  <si>
    <t>LRDS6PTC9MT067938</t>
  </si>
  <si>
    <t>鄂托克旗丰泰盛隆汽车贸易有限公司</t>
  </si>
  <si>
    <t>2022/04/13</t>
  </si>
  <si>
    <t>用户反映：车辆座椅无气悬浮，经检查：座椅气悬浮损坏导致故障，更换损坏件</t>
  </si>
  <si>
    <t>RCFT000085202209170001</t>
  </si>
  <si>
    <t>LRDS6PEB1NR010944</t>
  </si>
  <si>
    <t>沧州市荣辉汽车贸易有限公司</t>
  </si>
  <si>
    <t>用户进站反映驾驶员座椅底座犯卡，无法调整，检修发现座椅底座调整机构犯卡，未正常回位，经调整后恢复正常使用，故障排除</t>
  </si>
  <si>
    <t>RCFT000279683202209160010</t>
  </si>
  <si>
    <t>LRDS6PEB5MR027194</t>
  </si>
  <si>
    <t>2021/09/07</t>
  </si>
  <si>
    <t>车辆座椅自动升降功能失效，检查发现座椅气悬浮故障导致，更换座椅气悬浮</t>
  </si>
  <si>
    <t>RCFT000279692202209160001</t>
  </si>
  <si>
    <t>RCFT006897202209160010</t>
  </si>
  <si>
    <t>LRDS6PEB4MT094596</t>
  </si>
  <si>
    <t>用户车辆座椅异常无法调整，经检查是车辆气悬浮损坏导致，更换新件后故障已排除</t>
  </si>
  <si>
    <t>RCFT000279691202209160007</t>
  </si>
  <si>
    <t>LRDS6PEB9MT504566</t>
  </si>
  <si>
    <t>客户反映座椅高低无法调节 我站为客户更换气路开关 座椅气悬浮 座椅气囊 后问题依旧存在 因此为客户更换座椅底座处理</t>
  </si>
  <si>
    <t>RCFT000196331202209160002</t>
  </si>
  <si>
    <t>LRDS6PEB6MT075015</t>
  </si>
  <si>
    <t>2021/10/28</t>
  </si>
  <si>
    <t>用户反映，座椅不起。经检查：座椅内部气悬浮异常磨损，间隙变大，导致座椅不起。更换气悬浮，排除故障。</t>
  </si>
  <si>
    <t>RCFT011018202209160007</t>
  </si>
  <si>
    <t>LRDS6PEBXNR008884</t>
  </si>
  <si>
    <t>客户进站反映驾驶员座椅时常下沉，检查是气路开关卡滞失效所致，给予更换故障排除</t>
  </si>
  <si>
    <t>RCFT000025202209160001</t>
  </si>
  <si>
    <t>LRDS6PEB1NT052646</t>
  </si>
  <si>
    <t>座椅底座高低锁止机构左右卡滞不一致导致无法进行高低调节。</t>
  </si>
  <si>
    <t>RCFT000314658202209160002</t>
  </si>
  <si>
    <t>LRDS6PEB5MR028023</t>
  </si>
  <si>
    <t>客户反映座椅漏气，服务站人员拆检发现气悬浮损坏失效漏气所致，更换新件后试车正常</t>
  </si>
  <si>
    <t>RCFT006253202209160006</t>
  </si>
  <si>
    <t>LRDS6PEBXMR034335</t>
  </si>
  <si>
    <t>RCFT000332901202209160006</t>
  </si>
  <si>
    <t>LRDV7PECXNT054155</t>
  </si>
  <si>
    <t>经拆检车辆驾驶员座椅内部气管损坏脱落导致，重新安装维修处理消除故障</t>
  </si>
  <si>
    <t>RCFT004864202209160011</t>
  </si>
  <si>
    <t>LRDS6PEBXMR039227</t>
  </si>
  <si>
    <t>Q经检查座椅底座内部管路脱落检修安装后故障排除</t>
  </si>
  <si>
    <t>RCFT006864202209160003</t>
  </si>
  <si>
    <t>LRDS6PEB5NR005942</t>
  </si>
  <si>
    <t>用户反映座椅漏气，经检查是座椅支架上气管漏气导致，修复后故障排除</t>
  </si>
  <si>
    <t>RCFT002416202209160005</t>
  </si>
  <si>
    <t>LRDS6PEB8MR005481</t>
  </si>
  <si>
    <t>客户反应车辆座椅无法调节，经检查为阻尼器总成内部失效导致，为客户更换，。</t>
  </si>
  <si>
    <t>RCFT006279202209150004</t>
  </si>
  <si>
    <t>LRDS6PEB3MR024925</t>
  </si>
  <si>
    <t>经检查：驾驶员座椅气管接头断裂漏气所致，更换座椅三通接头后正常。</t>
  </si>
  <si>
    <t>RCFT000171219202209150002</t>
  </si>
  <si>
    <t>LRDS6PEB0MR019925</t>
  </si>
  <si>
    <t>用户反应座椅漏气.现场检查：座椅下面气管磨损破裂。给与维修处理。</t>
  </si>
  <si>
    <t>RCFT006253202209150004</t>
  </si>
  <si>
    <t>LRDS6PEB2MT080373</t>
  </si>
  <si>
    <t>RCFT002416202209150002</t>
  </si>
  <si>
    <t>LRDS6PEB0NT053965</t>
  </si>
  <si>
    <t>客户反应车辆座椅不能调节，经检查为气路开关总成（座椅底座）卡滞导致，为客户更换。</t>
  </si>
  <si>
    <t>RCFT006759202209150001</t>
  </si>
  <si>
    <t>LRDS6PEB7MT083138</t>
  </si>
  <si>
    <t>经检查：因气路开关接头松动导致漏气。维修后，故障排除。</t>
  </si>
  <si>
    <t>RCFT000057151202209140009</t>
  </si>
  <si>
    <t>LRDS6PEB7MR036236</t>
  </si>
  <si>
    <t>2021/11/15</t>
  </si>
  <si>
    <t>2022/09/08</t>
  </si>
  <si>
    <t>用户反映：座椅倾斜，进行检查发现：座椅骨架固定螺丝脱落，给予修复后正常使用</t>
  </si>
  <si>
    <t>RCFT007018202209140002</t>
  </si>
  <si>
    <t>驾驶员座椅漏气自动升降，经检查管路，控制阀等均不漏气，联系座椅厂家更换底座模块化总成（座椅），更换底座模块化总成（座椅）后试车正常</t>
  </si>
  <si>
    <t>RCFT000038108202209140005</t>
  </si>
  <si>
    <t>LRDS6PEB5NR006668</t>
  </si>
  <si>
    <t>检修发现座椅气管碾压变形导致座椅不能升降，修复处理</t>
  </si>
  <si>
    <t>RCFT000107821202209140002</t>
  </si>
  <si>
    <t>LRDS6PEB1LR064757</t>
  </si>
  <si>
    <t>2022/09/02</t>
  </si>
  <si>
    <t>用户反映该车座椅升降不好使，经我站人员检查为气路开关卡滞导致，我站给与更换处理</t>
  </si>
  <si>
    <t>RCFT000332901202209140002</t>
  </si>
  <si>
    <t>经检查车辆驾驶员座椅气管脱落导致，维修紧固后消除故障</t>
  </si>
  <si>
    <t>RCFT000324167202209140001</t>
  </si>
  <si>
    <t>LRDV7PEC6NT052077</t>
  </si>
  <si>
    <t>客户致电反映后视镜旷动厉害，我站维修人员检查左后视镜镜片旷动厉害，严重影响视线。无法维修，需更换。</t>
  </si>
  <si>
    <t>RCFT000300637202209130006</t>
  </si>
  <si>
    <t>LRDS6PEBXNT052046</t>
  </si>
  <si>
    <t>用户排队卸车中突感座椅塌陷，不起，严重影响视觉，经我站拆卸检查发现气管断裂导致，使用快速接口固定连接恢复</t>
  </si>
  <si>
    <t>RCFT000279680202209130003</t>
  </si>
  <si>
    <t>LRDS6PEB0MT070036</t>
  </si>
  <si>
    <t>经检查发现：因座椅气管断裂，导致漏气无法升降故障，重新连接气管，修复处理，故障排除。</t>
  </si>
  <si>
    <t>RCFT006337202209130001</t>
  </si>
  <si>
    <t>LRDV7PEC7LR059808</t>
  </si>
  <si>
    <t>乌鲁木齐鑫成隆祥石油科技有限公司</t>
  </si>
  <si>
    <t>2022/09/10</t>
  </si>
  <si>
    <t>用户反应车辆座椅不能自动调节，现场检查为座椅调节气阀漏气导致故障，建议拆卸座椅调节阀密封处理</t>
  </si>
  <si>
    <t>RCFT006828202209130005</t>
  </si>
  <si>
    <t>LRDS6PEB4MT075191</t>
  </si>
  <si>
    <t>检查发现：驾驶员座椅总成气悬浮失效，导致车辆驾驶员座椅总成无法升降，更换座椅气悬浮。</t>
  </si>
  <si>
    <t>RCFT006306202209130009</t>
  </si>
  <si>
    <t>LRDS6PEB4MT074431</t>
  </si>
  <si>
    <t>2022/09/11</t>
  </si>
  <si>
    <t>用户反映座椅损坏无法调节，我站维修人员现场检查发现驾驶员座椅调整机构损坏，无法上下调节，无法前后调节，更换新件后试车正常，故障排除</t>
  </si>
  <si>
    <t>RCFT010086202209130018</t>
  </si>
  <si>
    <t>LRDV7PEC4NT052076</t>
  </si>
  <si>
    <t>现场拆卸检查座椅气路控制部分少了一个回位弹簧，从新装配，座椅恢复正常。</t>
  </si>
  <si>
    <t>RCFT002416202209120008</t>
  </si>
  <si>
    <t>LRDS6PEB9NR006561</t>
  </si>
  <si>
    <t>座椅不能调节，经检查为气路开关总成（座椅底座）卡滞导致，为客户更换。</t>
  </si>
  <si>
    <t>RCFT000052965202209120002</t>
  </si>
  <si>
    <t>LRDS7PEB9MT074146</t>
  </si>
  <si>
    <t>用户表示车辆座椅气囊自己升起了，不能行使，我站前往检查后发现车辆座椅气阀漏气，无法使用，导致无法行驶车辆。更换座椅气阀调节机构总成，试车故障排除。</t>
  </si>
  <si>
    <t>RCFT000039604202209120004</t>
  </si>
  <si>
    <t>LRDS6PEB6MT079324</t>
  </si>
  <si>
    <t>2022/09/09</t>
  </si>
  <si>
    <t>座椅漏气。维修人员检查发现驾驶员座椅气管爆裂导致，拆座椅重新安装故障排除</t>
  </si>
  <si>
    <t>RCFT000052953202209110002</t>
  </si>
  <si>
    <t>LRDS6PEBXMR016384</t>
  </si>
  <si>
    <t>2021/03/25</t>
  </si>
  <si>
    <t>客户报修副驾驶座椅固定铁环脱离海绵垫，主驾驶靠背开线，已联系厂家直发配件，今天客户进站为客户更换处理，故障排除</t>
  </si>
  <si>
    <t>RCFT006764202209110002</t>
  </si>
  <si>
    <t>LRDS6PEB9MR011760</t>
  </si>
  <si>
    <t>2021/02/23</t>
  </si>
  <si>
    <t>用户反映座椅漏气检查发现一根通气管损坏与连接口已脱离，暂用铁丝固定，维修工检查故障属实，对通气管维修后从新连接端口，故障排除</t>
  </si>
  <si>
    <t>RCFT000332901202209110002</t>
  </si>
  <si>
    <t>LRDV7PEC3NR005215</t>
  </si>
  <si>
    <t>经拆检发现车辆驾驶员座椅内部气管脱落导致，快接维修处理消除故障</t>
  </si>
  <si>
    <t>RCFT000332901202209100014</t>
  </si>
  <si>
    <t>拆检发现车辆驾驶员座椅内部气管损坏漏气，快接维修处理消除故障</t>
  </si>
  <si>
    <t>RCFT000279692202209100001</t>
  </si>
  <si>
    <t>LRDS6PEB0MR012389</t>
  </si>
  <si>
    <t>车辆反应座椅自动升降，我站维修人员拆解发现座椅气囊漏气导致，给予更换新件后故障排除</t>
  </si>
  <si>
    <t>RCFT000324167202209100001</t>
  </si>
  <si>
    <t>LRDS6PTC1MR004152</t>
  </si>
  <si>
    <t>2022/09/06</t>
  </si>
  <si>
    <t>客户反映座椅底座漏气，经我站维修人员检查座椅底座坐框进气管破损，进行维修处理，请批准此次维修费用。</t>
  </si>
  <si>
    <t>RCFT006864202209090004</t>
  </si>
  <si>
    <t>LRDS6PEBXMR004669</t>
  </si>
  <si>
    <t>2021/01/20</t>
  </si>
  <si>
    <t>用户反映座椅故障，经检查是座椅支架倾斜严重，松旷，无法修复，需更换</t>
  </si>
  <si>
    <t>RCFT000079472202209090009</t>
  </si>
  <si>
    <t>LRDS6PEB3MR009566</t>
  </si>
  <si>
    <t>客户反映：座椅高低定不住。经检查发现：气悬浮故障，更换气悬浮</t>
  </si>
  <si>
    <t>RCFT006731202209090001</t>
  </si>
  <si>
    <t>LRDS6PEB6MR033005</t>
  </si>
  <si>
    <t>海城市然泰汽车维修有限公司</t>
  </si>
  <si>
    <t>车主反映座椅升降不好使。经机修拆解后发现，该车的座椅气路开关不好使了，故给予更换处理。</t>
  </si>
  <si>
    <t>RCFT003856202209090001</t>
  </si>
  <si>
    <t>LRDS6PEBXMT056421</t>
  </si>
  <si>
    <t>用户反映车辆座椅故障，经现场检查车辆驾驶员座椅底座气路开关漏气，更换驾驶员座椅气路开关总成（座椅底座）故障排除。</t>
  </si>
  <si>
    <t>RCFT006801202209080025</t>
  </si>
  <si>
    <t>LRDS6PEBXMT058833</t>
  </si>
  <si>
    <t>2022/09/07</t>
  </si>
  <si>
    <t>检查发现，该车驾驶员座椅的底座减震机构，固定焊合支架处断裂严重，引起异响，颠簸严重，拆下更换底座模块化总成，故障排除。</t>
  </si>
  <si>
    <t>RCFT006956202209080001</t>
  </si>
  <si>
    <t>用户反映座椅上下随意浮动，经查：座椅气悬浮损坏</t>
  </si>
  <si>
    <t>RCFT000048202209080008</t>
  </si>
  <si>
    <t>用户反映：座椅漏气。检查发现座椅气阀气管密封不严漏气。</t>
  </si>
  <si>
    <t>RCFT000048202209080007</t>
  </si>
  <si>
    <t>用户反映：座椅安全带无法使用。检查发现座椅靠背总成安全带散架。</t>
  </si>
  <si>
    <t>RCFT006897202209080012</t>
  </si>
  <si>
    <t>LRDS6PEB0MT084647</t>
  </si>
  <si>
    <t>2021/06/09</t>
  </si>
  <si>
    <t>用户反映车辆座椅漏气，高低无法调整，经检查是车辆气悬浮和气路开关损坏导致</t>
  </si>
  <si>
    <t>RCFT000017429202209080023</t>
  </si>
  <si>
    <t>LRDS6PEB0MT056900</t>
  </si>
  <si>
    <t>客户反映车辆座椅气管断裂漏气，维修人员依据车辆故障部位检查车辆座椅可变阻调节机构气管断导致车辆故障，更换处理</t>
  </si>
  <si>
    <t>RCFT004864202209080018</t>
  </si>
  <si>
    <t>LRDS6PEB2NR005817</t>
  </si>
  <si>
    <t>用户反映座椅漏气，检查发现座椅内部气管磨损严重漏气，重新铆接气管漏气处后修复。</t>
  </si>
  <si>
    <t>RCFT006916202209080001</t>
  </si>
  <si>
    <t>LRDS6PEB4NR007004</t>
  </si>
  <si>
    <t>临城县志云汽车维修服务有限公司</t>
  </si>
  <si>
    <t>客户反映车辆座椅漏气经检查为座椅气阀漏气损坏导致更换座椅气阀</t>
  </si>
  <si>
    <t>RCFT000279691202209080004</t>
  </si>
  <si>
    <t>用户反映座椅漏气，我站检查发现座椅气悬浮漏气，更换新件故障排除</t>
  </si>
  <si>
    <t>RCFT000020072202209070002</t>
  </si>
  <si>
    <t>LRDS6PEB9MR037873</t>
  </si>
  <si>
    <t>车辆座椅偏，一边高一边低，且仰角手柄损坏，座椅底座卡滞，给予更换座椅底座总成，故障解除。</t>
  </si>
  <si>
    <t>RCFT000279691202209070003</t>
  </si>
  <si>
    <t>LRDS6PEB3NR007950</t>
  </si>
  <si>
    <t>客户反映安全带破裂 我站维修技师检查发现破损 更换处理</t>
  </si>
  <si>
    <t>RCFT003764202209060001</t>
  </si>
  <si>
    <t>LRDS6PEB2NT050291</t>
  </si>
  <si>
    <t>2022/01/07</t>
  </si>
  <si>
    <t>用户反应车辆气压打不上，座椅底座漏气严重，经维修人员检查底座模块化总成内气管松脱导致，已上传故障视频，随后维修人员重新安装气管，试车故障排除</t>
  </si>
  <si>
    <t>RCFT004068202209060003</t>
  </si>
  <si>
    <t>LRDV7PEC4LR062391</t>
  </si>
  <si>
    <t>霍林郭勒百通科技有限公司</t>
  </si>
  <si>
    <t>客户报修我站反应倒车镜无法使用；我站维修技师经过排查发现车辆后视镜面已经出现大量麻点已经影响司机正常行车安全；我站为其更换新后视镜后车辆维修完毕；客户满意。</t>
  </si>
  <si>
    <t>RCFT003856202209060001</t>
  </si>
  <si>
    <t>用户反映车辆座椅故障，经现场检查车辆座椅气悬浮卡扣断裂，更换气悬浮故障排除。</t>
  </si>
  <si>
    <t>RCFT000057151202209050003</t>
  </si>
  <si>
    <t>LRDS6PEB6MR033912</t>
  </si>
  <si>
    <t>2022/09/01</t>
  </si>
  <si>
    <t>用户反应：座椅调节失效，现场进行排查:座椅底座气路开关故障导致，更换件后故障排除。</t>
  </si>
  <si>
    <t>RCFT000075317202209050002</t>
  </si>
  <si>
    <t>LRDS6PEB6MR024417</t>
  </si>
  <si>
    <t>2021/10/20</t>
  </si>
  <si>
    <t>2022/09/03</t>
  </si>
  <si>
    <t>用户反映座椅漏气，检查为座椅气囊进气口漏气。维修处理</t>
  </si>
  <si>
    <t>RCFT003880202209050004</t>
  </si>
  <si>
    <t>用户反映座椅漏气，拆检座椅气管磨破导致，因我站没有配件为用户修复处理，重新插接排除故障。</t>
  </si>
  <si>
    <t>RCFT003761202209050005</t>
  </si>
  <si>
    <t>LRDS6PEB8NT053289</t>
  </si>
  <si>
    <t>2022/02/09</t>
  </si>
  <si>
    <t>客户报修座椅上下串通，拆解后发现座椅气控阀气管被压住。应该是座椅组装时装配不到位造成</t>
  </si>
  <si>
    <t>RCFT000107824202209050001</t>
  </si>
  <si>
    <t>LRDS6PEB3MT079961</t>
  </si>
  <si>
    <t>宁德市时达汽车维修服务有限公司</t>
  </si>
  <si>
    <t>客户反应车辆驾驶室座椅调节开关不调节，为客户更换座椅气路开关总成更换后故障排除车辆路试正常维修完毕</t>
  </si>
  <si>
    <t>RCFT003880202209050002</t>
  </si>
  <si>
    <t>LRDS6PEB2MR045667</t>
  </si>
  <si>
    <t>用户进站反映车辆座椅漏气，经拆检座椅气管与坐垫相摩擦擦破导致漏气，因我站没有气管为车辆用快速接头修复处理，排除故障，系统没有气管故障代码用坐垫代替，麻烦领导给予审核，谢谢</t>
  </si>
  <si>
    <t>RCFT000279680202209050001</t>
  </si>
  <si>
    <t>LRDS6PEB2MR042445</t>
  </si>
  <si>
    <t>2021/09/11</t>
  </si>
  <si>
    <t>2021/10/12</t>
  </si>
  <si>
    <t>座椅漏气，经检查发现座椅气悬壶气管磨损开裂漏气，拆装坐骑维修接管处理，故障排除</t>
  </si>
  <si>
    <t>RCFT007002202209040001</t>
  </si>
  <si>
    <t>LRDS6PEB5LT092497</t>
  </si>
  <si>
    <t>车辆座椅上下不浮动，检查是座椅底座浮动模块损坏导致，为客户更换座椅底座</t>
  </si>
  <si>
    <t>RCFT006798202209040001</t>
  </si>
  <si>
    <t>LRDS6PEB6NT052190</t>
  </si>
  <si>
    <t>用户反映车辆驾驶员座椅无法调节高低，漏气、异响，经检查底座模块化变形故障，更换底座模块化车辆恢复正常。</t>
  </si>
  <si>
    <t>RCFT006828202209030004</t>
  </si>
  <si>
    <t>检查发现：驾驶员座椅总成气悬浮失效，导致座椅无法升降，更换座椅气悬浮总成</t>
  </si>
  <si>
    <t>RCFT006797202209030007</t>
  </si>
  <si>
    <t>LRDS6PEB6MT051054</t>
  </si>
  <si>
    <t>用户反映车辆座椅自动升降，经检查发现车辆座椅气悬浮内部卡滞，为其更换新件后故障排除</t>
  </si>
  <si>
    <t>RCFT000060552202209030003</t>
  </si>
  <si>
    <t>LRDS6PEB6NT055333</t>
  </si>
  <si>
    <t>用户反映车辆座椅漏气，经我站人员检查发现为座椅气囊气管破裂造成故障，经我站人员检修安装快换接头后故障排除</t>
  </si>
  <si>
    <t>RCFT000048202209030002</t>
  </si>
  <si>
    <t>LRDS6PEB0NR007307</t>
  </si>
  <si>
    <t>用户反映：座椅无法调整。检查发现座椅调节拉线脱落。</t>
  </si>
  <si>
    <t>RCFT000021202209020006</t>
  </si>
  <si>
    <t>检查发现原因是座椅模块漏气，卡滞，需更换处理，配件因总订不到，协调厂家直发，固未提报材料费用</t>
  </si>
  <si>
    <t>RCFT000279691202209020016</t>
  </si>
  <si>
    <t>用户反映座椅漏气，检查发现座椅气悬浮漏气，更换新件故障排除</t>
  </si>
  <si>
    <t>RCFT000279691202209020010</t>
  </si>
  <si>
    <t>LRDS6PEB1MT082132</t>
  </si>
  <si>
    <t>客户反映座椅不起 我站维修技师检查发现气悬浮卡滞导致座椅不起 更换后试车故障排除</t>
  </si>
  <si>
    <t>RCFT000279691202209020007</t>
  </si>
  <si>
    <t>LRDS6PEB0NR004942</t>
  </si>
  <si>
    <t>2022/02/19</t>
  </si>
  <si>
    <t>客户反映座椅高低无法调节  我站维修技师检查发现气路开关卡滞导致 更换处理</t>
  </si>
  <si>
    <t>RCFT009938202209020002</t>
  </si>
  <si>
    <t>长沙星光永盛汽车维修服务有限公司</t>
  </si>
  <si>
    <t>客户进站反馈跑车的时候座椅会自己升到最高位置不下落，无法正常行驶，要求我站进行维修，经检查为座椅气控阀内部故障导致气路异常，需要更换座椅气控阀，更换后故障排除</t>
  </si>
  <si>
    <t>RCFT006717202209020001</t>
  </si>
  <si>
    <t>LRDS6PEB9MR029532</t>
  </si>
  <si>
    <t>用户车辆车辆行驶中，座椅异响，漏气；经我站人员检查是由于座椅骨架磨损，气管漏气，阻尼器漏液所致；为用户更换新件，试车正常。</t>
  </si>
  <si>
    <t>RCFT003259202209020004</t>
  </si>
  <si>
    <t>LRDS6PEB3NR006720</t>
  </si>
  <si>
    <t>用户反映车辆驾驶员座椅异响，经检查发现该车驾驶员座椅座框模块开裂，座椅偏斜，安全带卡滞严重，坐垫有不明凸起物导致此故障.</t>
  </si>
  <si>
    <t>RCFT000048202209020001</t>
  </si>
  <si>
    <t>LRDS6PEB8MT055753</t>
  </si>
  <si>
    <t>用户反映：座椅忽高忽低。检查发现气路开关损坏。</t>
  </si>
  <si>
    <t>RCFT002416202209020001</t>
  </si>
  <si>
    <t>客户反应车辆座椅无法调节，经检查为气路开关总成卡滞导致，为客户更换。</t>
  </si>
  <si>
    <t>RCFT010000202209020001</t>
  </si>
  <si>
    <t>LRDS6PEB4NR001753</t>
  </si>
  <si>
    <t>客户反映车辆座椅卡滞漏气不起，经检查为座椅模块气管漏气导致，经维修紧固故障排除。</t>
  </si>
  <si>
    <t>RCFT000323393202209020001</t>
  </si>
  <si>
    <t>LRDS6PEB7MT070339</t>
  </si>
  <si>
    <t>客户反映座椅倾斜严重且漏气严重，经我站工作人员现场检查为座椅底座损坏所导致，为客户更换后车辆恢复正常使用</t>
  </si>
  <si>
    <t>RCFT006797202209010033</t>
  </si>
  <si>
    <t>用户反映车辆座椅间歇性自动升降，经检查发现车辆气悬浮内部卡滞，为其更换新件后故障排除</t>
  </si>
  <si>
    <t>RCFT006797202209010032</t>
  </si>
  <si>
    <t>LRDS6PEB8MR045477</t>
  </si>
  <si>
    <t>2021/11/26</t>
  </si>
  <si>
    <t>用户反映车辆座椅升降没反应，经检查发现车辆座椅气路开关内部卡滞，为其更换座椅气路开关后故障排除</t>
  </si>
  <si>
    <t>RCFT000075317202209010011</t>
  </si>
  <si>
    <t>LRDS6PTC8MT063203</t>
  </si>
  <si>
    <t>用户报修漏气，车辆不能行驶。检查发现驾驶员座椅总成气囊气管破裂导致，维修气管后排除故障。</t>
  </si>
  <si>
    <t>RCFT000032858202209010001</t>
  </si>
  <si>
    <t>LRDS6PTC8MR040680</t>
  </si>
  <si>
    <t>乌海市裕轮商贸有限公司</t>
  </si>
  <si>
    <t>用户报修漏气，车辆不能行驶。检查发现驾驶员座椅总成内部气管破裂漏气导致。维修后排出故障</t>
  </si>
  <si>
    <t>RCFT000332901202209010009</t>
  </si>
  <si>
    <t>LRDS6PEB4NR004913</t>
  </si>
  <si>
    <t>拆检发现车辆驾驶员座椅内部气管松脱漏气，维修紧固后消除故障</t>
  </si>
  <si>
    <t>RCFT003746202209010001</t>
  </si>
  <si>
    <t>用户反映车辆座椅漏气，我站检查发现主驾驶室座椅气囊质量问题损坏漏气，更换新件故障排除</t>
  </si>
  <si>
    <t>RCFT000020072202209010003</t>
  </si>
  <si>
    <t>LRDS6PEB1MT091865</t>
  </si>
  <si>
    <t>RCFT006647202209010006</t>
  </si>
  <si>
    <t>LRDS6PEB3NT501390</t>
  </si>
  <si>
    <t>用户反应车辆座椅漏气，我站拆开检查发现为座椅进气管磨破导致，使用快速接头修复后故障排除。</t>
  </si>
  <si>
    <t>RCFT000017376202208310003</t>
  </si>
  <si>
    <t>LRDS6PEB4NT052608</t>
  </si>
  <si>
    <t>新购车用户报修，车辆气压打不起，座椅漏气；现场检查座椅气管崩开，导致车辆漏气导致故障，经维修后故障排除。</t>
  </si>
  <si>
    <t>RCFT000193801202208300001</t>
  </si>
  <si>
    <t>LRDS6PEBXMR025439</t>
  </si>
  <si>
    <t>澧县福皓汽车销售服务有限公司</t>
  </si>
  <si>
    <t>客户反映车辆漏气、无法调节、安全带拉不动无法行驶请求救援，经我站检查发现为车辆座椅调整机构变形、安全带机构内部卡滞、座椅气囊密封不良导致。</t>
  </si>
  <si>
    <t>RCFT006402202208290003</t>
  </si>
  <si>
    <t>LRDV7PEC6MR024758</t>
  </si>
  <si>
    <t>鹤岗市鹤腾汽车销售有限公司</t>
  </si>
  <si>
    <t>接400派工，雷萨搅拌车反映车辆漏气，无法行驶，我站现场检查发现座椅气囊炸裂导致严重漏气，属于车身系统故障，更换后故障解除，试车正常</t>
  </si>
  <si>
    <t>RCFT000066909202208280001</t>
  </si>
  <si>
    <t>LRDS6PTC2MT067411</t>
  </si>
  <si>
    <t>底座模块化总成向内侧偏，气路管路断裂，座椅坐垫内海面开裂变形导致坐着不舒服</t>
  </si>
  <si>
    <t>RCFT006911202208270001</t>
  </si>
  <si>
    <t>LRDV6PEC0LT064838</t>
  </si>
  <si>
    <t>2020/06/28</t>
  </si>
  <si>
    <t>洛阳心同汽车服务有限公司</t>
  </si>
  <si>
    <t>用户反映车辆座椅倾斜，无法正常行驶，现场检查发现为坐垫损坏所致，更换新件后，试车正常。</t>
  </si>
  <si>
    <t>RCFT006792202208260004</t>
  </si>
  <si>
    <t>LRDS6PEB6MR017239</t>
  </si>
  <si>
    <t>用户反映该车座椅无法调节，经检查发现阻尼器调节机构断裂、气阀支架断裂导致，更换新件后故障排除</t>
  </si>
  <si>
    <t>RCFT002416202208260011</t>
  </si>
  <si>
    <t>LRDS6PEB7MT080580</t>
  </si>
  <si>
    <t>客户反应座椅无法调节，经检查为座椅气路开关总成漏气导致，为客户更换。</t>
  </si>
  <si>
    <t>RCFT000008972202208260002</t>
  </si>
  <si>
    <t>LRDS6PEB2NR003632</t>
  </si>
  <si>
    <t>济宁宇田汽车贸易有限公司</t>
  </si>
  <si>
    <t>该车用户反映座椅漏气严重，经检查为座椅倾角调节手柄气管漏气导致</t>
  </si>
  <si>
    <t>RCFT000075317202208260019</t>
  </si>
  <si>
    <t>LRDS6PTC2MT063181</t>
  </si>
  <si>
    <t>用户反映座椅漏气，检查为座椅气管裂漏气。重新用快速接头连接气管</t>
  </si>
  <si>
    <t>RCFT006853202208250001</t>
  </si>
  <si>
    <t>LRDV7PEC3MR003205</t>
  </si>
  <si>
    <t>经检查驾驶员座椅气囊连接管断裂导致漏气，现场维修处理，加装快速接头。维修后试车正常。</t>
  </si>
  <si>
    <t>RCFT000011137202208220007</t>
  </si>
  <si>
    <t>LRDS6PEB9MT077387</t>
  </si>
  <si>
    <t>用户进站反应车辆座椅无法调节，经检查车辆座椅内部开关造成无法调节，内部座框内部裂纹，为其更换座椅座框总成</t>
  </si>
  <si>
    <t>RCFT000089202208220001</t>
  </si>
  <si>
    <t>该车驾驶员座椅行驶中座椅突然降落，异响，底座调整犯卡，为该车更换座椅底座。</t>
  </si>
  <si>
    <t>RCFT007002202208180005</t>
  </si>
  <si>
    <t>LRDS6PEB4NT059526</t>
  </si>
  <si>
    <t>用户反应副驾驶室坐垫缝合处崩开，更换故障排除</t>
  </si>
  <si>
    <t>RCFT000141040202208130012</t>
  </si>
  <si>
    <t>LRDS6PTC8MR011390</t>
  </si>
  <si>
    <t>客户反映座椅漏气，制动气压不够用。经我站维修人员检查为座椅底座气管快速接头损坏导致，属座椅系统故障，更换新件后故障排除，试车正常。</t>
  </si>
  <si>
    <t>RCFT000141040202208110001</t>
  </si>
  <si>
    <t>LRDS6PEB8MT078790</t>
  </si>
  <si>
    <t>RCFT000001544202208110004</t>
  </si>
  <si>
    <t>LRDV6PEC4MR017889</t>
  </si>
  <si>
    <t>吉林省圣憬达汽车销售服务有限公司</t>
  </si>
  <si>
    <t>我站拆解发现该车座椅调节阀漏气，底座导轨卡滞，减振器出现异响，无法修复，我站库存有座椅总成，我站更换总成后故障排除。</t>
  </si>
  <si>
    <t>RCFT000025202208090005</t>
  </si>
  <si>
    <t>驾驶员座椅气控阀管路安装不到位漏气导致车辆打不上去，无法行驶。</t>
  </si>
  <si>
    <t>RCFT010945202208060001</t>
  </si>
  <si>
    <t>LRDS6PTCXMT065020</t>
  </si>
  <si>
    <t>座椅塌了无法驾驶，经过现场检查判断为座椅的阻尼器损坏功能失效导致，为其更换阻尼器处理后修复座椅故障排除。</t>
  </si>
  <si>
    <t>RCFT010945202208010001</t>
  </si>
  <si>
    <t>车辆漏气，座椅损坏弹不起来无法正常行驶，经过现场检查发现驾驶员座椅气囊损坏导致弹不起来，更换座椅气囊处理。</t>
  </si>
  <si>
    <t>RCFT000017429202207310009</t>
  </si>
  <si>
    <t>LRDS6PEB2NT051537</t>
  </si>
  <si>
    <t>客户反映车辆座椅硬，升降困难，维修人员依据故障现象检查车辆座椅底座减震，空气弹簧偏硬导致车辆故障，更换处理。</t>
  </si>
  <si>
    <t>RCFT002416202207210011</t>
  </si>
  <si>
    <t>LRDS6PEB8LT085947</t>
  </si>
  <si>
    <t>2020/10/16</t>
  </si>
  <si>
    <t>座椅异响无法调节，该进气的不进气，改出去的不出气，经检查为底座模块化总成（座椅）总成变形导致，为客户更换。</t>
  </si>
  <si>
    <t>RCFT000085571202207170003</t>
  </si>
  <si>
    <t>LRDS6PEBXMR030897</t>
  </si>
  <si>
    <t>用户反映座椅晃动，检查发现座椅底座模块化总成磨损，开焊，更换后故障排除</t>
  </si>
  <si>
    <t>RCFT010172202207120001</t>
  </si>
  <si>
    <t>LRDS6PEB7NT056541</t>
  </si>
  <si>
    <t>用户报修车辆新车座椅异响，异响视频APP上传。拆检发现车辆座椅底座悬浮阀卡滞，导致气囊充放气不畅，导致异响，为客户维修处理</t>
  </si>
  <si>
    <t>RCFT000096467202207050004</t>
  </si>
  <si>
    <t>LRDS6PEB7MT069577</t>
  </si>
  <si>
    <t>客户反映座椅损坏，现场检测后发现为驾驶员座椅底座漏气，异响，座椅座垫偏，接缝开线，安全带卡滞，仰角开关失效等，为客户更换新件后问题解决</t>
  </si>
  <si>
    <t>RCFT000332398202210310017</t>
  </si>
  <si>
    <t>LRDS6PEB5NR003267</t>
  </si>
  <si>
    <t>2022/10/20</t>
  </si>
  <si>
    <t>2022/10/30</t>
  </si>
  <si>
    <t>经我站检查发现车辆主驾驶座椅底座调节机构卡滞，导致车辆座椅漏气，无法调节，更换后故障排除。</t>
  </si>
  <si>
    <t>LRDS6PEB3NR001727</t>
  </si>
  <si>
    <t>用户反映，车辆驾驶室员座椅松旷，需处理。检查，驾驶员座椅底座模块裂纹卡滞所导致故障，更换处理</t>
  </si>
  <si>
    <t>LRDS6PEB8NT050702</t>
  </si>
  <si>
    <t>LRDS6PEB4MR037540</t>
  </si>
  <si>
    <t>驾驶员座椅松旷异响。检查发现驾驶员座椅底座内部结构松旷导致。更换驾驶员座椅底座。</t>
  </si>
  <si>
    <t>LRDV7PEC7MT087709</t>
  </si>
  <si>
    <t>上海虹赢汽车修理有限公司</t>
  </si>
  <si>
    <t>主座椅底座模块开焊，气悬浮气管断裂，座椅功能失效，修复焊接后又开焊，更换新件故障排除（座椅底座配件厂家提供）</t>
  </si>
  <si>
    <t>LRDS6PEB1NT055871</t>
  </si>
  <si>
    <t>唐山市凯隆汽车销售有限公司</t>
  </si>
  <si>
    <t>用户反映车辆漏气，座椅无法升降，检查发现座椅内部气管装配不当造成气管挤压，导致漏气，给予修复后故障排除</t>
  </si>
  <si>
    <t>LRDS6PEB3MT077546</t>
  </si>
  <si>
    <t>唐山市丰南区昱安汽车销售服务有限公司</t>
  </si>
  <si>
    <t>2022/10/25</t>
  </si>
  <si>
    <t>驾驶员座椅仰角调节失效，检查为座椅底座损坏，更换座椅底座模块化总成故障修复</t>
  </si>
  <si>
    <t>LRDS6PEB3NT054799</t>
  </si>
  <si>
    <t>涉县博美汽车修理有限公司</t>
  </si>
  <si>
    <t>客户反映：座椅晃动，左右间隙过大,且座椅中间的固定螺栓滑扣，导致座椅损坏</t>
  </si>
  <si>
    <t>LRDS6PEB6NR008381</t>
  </si>
  <si>
    <t>2022/10/29</t>
  </si>
  <si>
    <t>客户反映车辆驾驶员座椅上下不顺畅，维修人员依据故障现象检查车辆座椅气路开关卡滞导致，更换后试车故障排除。</t>
  </si>
  <si>
    <t>LRDS6PEB7MT085004</t>
  </si>
  <si>
    <t>2022/10/27</t>
  </si>
  <si>
    <t>驾驶员座椅总成气管损坏漏气，给以维修座椅</t>
  </si>
  <si>
    <t>LRDS6PEB9MT091659</t>
  </si>
  <si>
    <t>2022/10/28</t>
  </si>
  <si>
    <t>驾驶员座椅软垫变形塌陷，为客户更换。</t>
  </si>
  <si>
    <t>LRDS6PEB8NT056094</t>
  </si>
  <si>
    <t>客户致电我站反映座椅漏气，我站人员到达现场检查发现气路开关漏气，无法使用，新件由供应商直供，故提报工时费与外出费用。</t>
  </si>
  <si>
    <t>LRDS6PEB8MR045849</t>
  </si>
  <si>
    <t>座椅不起，检测发现气悬浮故障，更换解决</t>
  </si>
  <si>
    <t>LRDS6PEB6MR029987</t>
  </si>
  <si>
    <t>车辆驾驶员座椅漏气，拆检驾驶员座椅坐垫发现调节气管漏气</t>
  </si>
  <si>
    <t>2022/10/24</t>
  </si>
  <si>
    <t>车辆反应座椅故障，我站维修人员检查发现驾驶室座椅坐垫塌陷，给予更换新件后故障排除</t>
  </si>
  <si>
    <t>LRDS6PEB6MT077590</t>
  </si>
  <si>
    <t>2022/10/26</t>
  </si>
  <si>
    <t>客户反应座椅行驶中无法下降增加疲劳感，经检查为座椅气悬浮失效，无法下降视频已上传系统，为客户更换气悬浮后故障排除。</t>
  </si>
  <si>
    <t>LRDS6PEB5MR043783</t>
  </si>
  <si>
    <t>朔州市华驰汽车贸易有限公司</t>
  </si>
  <si>
    <t>经查座椅气阀管路损坏导致车辆驾驶员座椅漏气，重新接通修复恢复正常</t>
  </si>
  <si>
    <t>LRDS6PEB9NR004969</t>
  </si>
  <si>
    <t>客户反映座椅上下无法调节 我站维修技师拆解座椅发现气路开关 漏气 卡滞 导致  更换处理</t>
  </si>
  <si>
    <t>LRDS6PEB7NT052019</t>
  </si>
  <si>
    <t>用户反映座椅发硬，自由升降，我站更换气悬浮，气路开关故障依旧，更换底座故障排除</t>
  </si>
  <si>
    <t>LRDS6PTC0MR019984</t>
  </si>
  <si>
    <t>故障现象：用户反映座椅多故障维修，处理方案：维修人员经拆解检查发现底座减振器漏油，座椅升降调节开关气管处损坏漏气，座椅升降器排气口处常漏气，底座锁紧螺母脱落导致座椅底座卡滞，无法使用，需更换底座模块化总成</t>
  </si>
  <si>
    <t>LRDS6PEB1NT057717</t>
  </si>
  <si>
    <t>客户反映座椅位置不能调整，经检查发现座椅气路开关功能失效，给客户更换新件，排除故障。</t>
  </si>
  <si>
    <t>LRDS6PEB1MT074595</t>
  </si>
  <si>
    <t>焦作市好运来汽车经贸有限公司</t>
  </si>
  <si>
    <t>该车主驾驶座椅前部支架与壳体脱离，造成座椅下陷，给予更换新件，故障排除</t>
  </si>
  <si>
    <t>LRDS6PEB8MT073279</t>
  </si>
  <si>
    <t>用户反映座椅不调节，维修人员排查发现座椅底座气悬浮漏气，属于车身系统故障，更换新件气悬浮，车辆修复完毕恢复正常</t>
  </si>
  <si>
    <t>LRDS6PEB6MT085169</t>
  </si>
  <si>
    <t>用户反映：座椅漏气，到达现场检查发现气路开关故障导致，无法使用，拆解更换</t>
  </si>
  <si>
    <t>LRDS6PEB2NT057774</t>
  </si>
  <si>
    <t>海南众邦汽车服务有限公司</t>
  </si>
  <si>
    <t>用户反映车辆坐垫升不起，拆卸检查发现是气囊破损，漏气，导致故障</t>
  </si>
  <si>
    <t>2022/10/22</t>
  </si>
  <si>
    <t>现场检查驾驶员座椅气路开关连接处漏气，导致座椅无法正常升降，，维修紧固后故障清除</t>
  </si>
  <si>
    <t>LRDS6PTC5MT064048</t>
  </si>
  <si>
    <t>经我站服务人员检查发现是座椅气路开关总成内部卡滞导致无法排气不能升降，经过更换新件后故障排除，试车正常</t>
  </si>
  <si>
    <t>LRDS6PEB9NT051289</t>
  </si>
  <si>
    <t>2022/01/17</t>
  </si>
  <si>
    <t>车辆座椅自动落，经检查为气悬浮失效，给予更换气悬浮，故障解除。</t>
  </si>
  <si>
    <t>车辆座椅不能升降，经检测为座椅气阀总成内部漏气，给予更换座椅气阀总成，故障解决</t>
  </si>
  <si>
    <t>LRDS6PEBXNR002258</t>
  </si>
  <si>
    <t>2022/01/16</t>
  </si>
  <si>
    <t>东营市永杰车辆救援服务有限公司</t>
  </si>
  <si>
    <t>客户反映车辆主座椅升上来不自动下落，落下去不自动上升，服务站更换调节阀未起作用，更换座椅底座后故障排除</t>
  </si>
  <si>
    <t>LRDS6PEB6MR006919</t>
  </si>
  <si>
    <t>岳阳春秋汽车销售服务有限公司</t>
  </si>
  <si>
    <t>客户反映车辆座椅升降时发卡，经服务站拆装检查发现阻尼器失效，更换阻尼器后故障排除</t>
  </si>
  <si>
    <t>客户反映驾驶员座椅无法调节，经检测，座椅气囊，气悬浮损坏，阻尼器漏油，可变阻调节机构损坏导致座椅无法调节，维修工更换拆分件后尝试还是无法调节，更换座椅总成后恢复正常</t>
  </si>
  <si>
    <t>LRDS6PEB5MR039295</t>
  </si>
  <si>
    <t>2021/07/16</t>
  </si>
  <si>
    <t>2022/10/21</t>
  </si>
  <si>
    <t>袁应根：经我站技术人员检查发现座椅坐垫总成歪</t>
  </si>
  <si>
    <t>LRDS6PEBXNR008657</t>
  </si>
  <si>
    <t>客户反映座椅不受控制  经更换座椅气悬浮  气路开关  问题依旧存在  因此为客户更换座椅底座处理</t>
  </si>
  <si>
    <t>LRDS6PEB6MT078321</t>
  </si>
  <si>
    <t>防城港市港口区车世界维修服务有限公司</t>
  </si>
  <si>
    <t>2022/10/16</t>
  </si>
  <si>
    <t>座椅气阀漏气，更换座椅气阀</t>
  </si>
  <si>
    <t>LRDS6PEB7NR009202</t>
  </si>
  <si>
    <t>2022/10/23</t>
  </si>
  <si>
    <t>经检查车辆座椅气悬浮调节阀卡滞，调节阀内气路不通，造成座椅调节下降无反应</t>
  </si>
  <si>
    <t>LRDS6PEB3NT058917</t>
  </si>
  <si>
    <t>客户反映座椅耿耿响经检查为座椅底座损坏导致更换座椅底座后故障排除，并且检查过程中发现坐垫损坏更换坐垫</t>
  </si>
  <si>
    <t>LRDS6PEB5NT051645</t>
  </si>
  <si>
    <t>用户反映漏气，检查为驾驶室座椅气悬浮管损坏导致故障，我站服务人员给予维修处理后，车辆恢复正常。</t>
  </si>
  <si>
    <t>LRDV7PECXLT086472</t>
  </si>
  <si>
    <t>2020/10/24</t>
  </si>
  <si>
    <t>经拆检为座椅内部气管损坏脱落导致，快接维修处理故障消除</t>
  </si>
  <si>
    <t>LRDS6PEB7MT504825</t>
  </si>
  <si>
    <t>2021/08/02</t>
  </si>
  <si>
    <t>2022/04/25</t>
  </si>
  <si>
    <t>LRDS6PEB2MR036743</t>
  </si>
  <si>
    <t>2021/11/04</t>
  </si>
  <si>
    <t>2022/10/17</t>
  </si>
  <si>
    <t>客户反映座椅无法调节，经我站人员检查发现该车辆驾驶员座椅调整机构固定轴断裂丢失造成故障，更换配件后故障排除，试车正常。</t>
  </si>
  <si>
    <t>LRDS6PEB3MR014797</t>
  </si>
  <si>
    <t>车辆座椅靠背无法调节，上下晃动，拆检驾驶员座椅，发现座椅靠背调节器损坏，以及座椅气控阀损坏，无法使用</t>
  </si>
  <si>
    <t>LRDS6PEBXMR004381</t>
  </si>
  <si>
    <t>2022/10/18</t>
  </si>
  <si>
    <t>用户反映车辆座椅故障，经检查是车辆座椅气悬浮损坏、失效，</t>
  </si>
  <si>
    <t>LRDS6PEB9MR017283</t>
  </si>
  <si>
    <t>用户反映座椅漏气，检查发现座椅气管开裂导致漏气，重新铆接修复后故障排除。</t>
  </si>
  <si>
    <t>LRDS6PTB2MR040987</t>
  </si>
  <si>
    <t>经客户反映车辆副驾驶员座椅总成损坏；经检查为副驾驶员座椅总成整机构卡滞导致</t>
  </si>
  <si>
    <t>LRDS6PEB0MT079089</t>
  </si>
  <si>
    <t>2022/10/04</t>
  </si>
  <si>
    <t>客户车辆座椅漏气严重，维修人员检查发现座椅内部气管三通接头损坏，因无配件外购也买不到，我站在旧座椅上拆了一个给客户更换</t>
  </si>
  <si>
    <t>LRDS6PEB7MR028489</t>
  </si>
  <si>
    <t>2022/10/14</t>
  </si>
  <si>
    <t>客户车辆座椅漏气，检查发现座椅气管爆裂导致，更换气管后故障排除</t>
  </si>
  <si>
    <t>LRDV7PEC5MR015615</t>
  </si>
  <si>
    <t>贵州光亮汽车服务有限公司</t>
  </si>
  <si>
    <t>用户反映座椅漏气，经检查是由于驾驶员座椅连接气悬浮三通气管接头漏气导致，经加工更换后故障排除</t>
  </si>
  <si>
    <t>LRDS6PEB9MR001844</t>
  </si>
  <si>
    <t>2022/10/19</t>
  </si>
  <si>
    <t>LRDS6PEB3NR006801</t>
  </si>
  <si>
    <t>客户反应驾驶原座椅不通气，不能调节，经现场拆检发现座椅总成内部管路装配不当导致，为客户做维修处理后故障排除。</t>
  </si>
  <si>
    <t>LRDS6PEB0NT053366</t>
  </si>
  <si>
    <t>漳州元方汽车维修有限公司</t>
  </si>
  <si>
    <t>维修人员到达现场检查车辆仪表显示气压为5.3Mpa 气压低，进一步检查:车辆司机座椅底座2条气管破裂、严重漏气所致，给以检修、更换车辆司机座椅气管2条后，故障排除。</t>
  </si>
  <si>
    <t>LRDV6PEC1MT052411</t>
  </si>
  <si>
    <t>2021/12/09</t>
  </si>
  <si>
    <t>2022/10/07</t>
  </si>
  <si>
    <t>用户反映座椅底座损坏，经我站技术人员现场拆检为座椅气缸支架断裂，更换底座后故障排除</t>
  </si>
  <si>
    <t>LRDS6PEB5MR043721</t>
  </si>
  <si>
    <t>客户反应座椅异响，内部通气不畅，卡滞，无法调节，因故障件较多因此为客户更换底座模块化总成（座椅）</t>
  </si>
  <si>
    <t>LRDS6PEB0MT079173</t>
  </si>
  <si>
    <t>座椅漏气，更换座椅气阀后故障排除</t>
  </si>
  <si>
    <t>LRDS6PEB7NT059083</t>
  </si>
  <si>
    <t>用户反映：驾驶员卡扣卡不上去。经检查发现；该车因驾驶员卡扣发卡导致该故障。拆下卡扣重新修复后故障排除。</t>
  </si>
  <si>
    <t>LRDS6PEB5MR034243</t>
  </si>
  <si>
    <t>经我站检查发现车辆座椅底座气管破裂，导致座椅漏油严重，更换后故障排除。</t>
  </si>
  <si>
    <t>LRDS6PEB5MT079766</t>
  </si>
  <si>
    <t>车辆进站反应座椅无法调节，检查发现气路开关失效损坏</t>
  </si>
  <si>
    <t>LRDS6PTC8MT078980</t>
  </si>
  <si>
    <t>林州市万通汽车贸易有限责任公司</t>
  </si>
  <si>
    <t>用户反映车辆座椅变形，我站检查发现驾驶员座椅坐垫右侧塌陷变形导致，更换后故障排除。</t>
  </si>
  <si>
    <t>驾驶员座椅气囊悬浮气管断裂，导致漏气严重，修复后故障排除，</t>
  </si>
  <si>
    <t>LRDS6PEB1MT065153</t>
  </si>
  <si>
    <t>2022/10/13</t>
  </si>
  <si>
    <t>座椅漏气，调整机构范卡，座椅有时起不来，有时候行驶中座椅突然降落，经两次维修更换拆分件未能彻底排除故障，故此更换座椅底座总成为其彻底排除故障。</t>
  </si>
  <si>
    <t>LRDS6PTC2MR012731</t>
  </si>
  <si>
    <t>经我站服务人员检查发现是座椅气路开关总成卡滞导致座椅无法降落，经更换新件后故障排除，试车正常。</t>
  </si>
  <si>
    <t>LRDS6PEB7MR021834</t>
  </si>
  <si>
    <t>驾驶员座椅异响，气囊漏气；核实座椅骨架磨损，气囊漏气所致；厂家后发现阻尼器漏油，无法使用；三包期内，为用户更换新件，试车正常。</t>
  </si>
  <si>
    <t>LRDS6PEB3MT072167</t>
  </si>
  <si>
    <t>LRDS6PEB9MT069127</t>
  </si>
  <si>
    <t>2022/10/06</t>
  </si>
  <si>
    <t>检查发现：驾驶员座椅总成气控开关密封圈磨损漏气，更换驾驶员座椅气控开关</t>
  </si>
  <si>
    <t>LRDS6PEB9NR007953</t>
  </si>
  <si>
    <t>用户反映车辆座椅自动升降，经检查发现车辆座椅气悬浮卡滞，为其更换新件后故障排除</t>
  </si>
  <si>
    <t>LRDS6PEB1NR007218</t>
  </si>
  <si>
    <t>用户反映车辆座椅漏气，经检查发现车辆座椅气囊漏气，为其更换新件后故障排除</t>
  </si>
  <si>
    <t>2022/10/10</t>
  </si>
  <si>
    <t>座椅起不来，可变阻结构机构内部故障造成，为该车更换可变阻调整机构。</t>
  </si>
  <si>
    <t>驾驶员座椅内悬浮气管与底座干涉磨损漏气，更换后故障排除。</t>
  </si>
  <si>
    <t>用户反映：车辆座椅漏气。经检：车辆座椅气悬浮（座椅底座）损坏导致此故障给予处理故障排除</t>
  </si>
  <si>
    <t>LRDS6PEB0NT055327</t>
  </si>
  <si>
    <t>2022/10/15</t>
  </si>
  <si>
    <t>欧曼危化品车辆；座椅底座模块化总成 卡滞，晃动，联系座椅供应商技术人员，要求我站给客户换底座处理故障，更换后故障排除。</t>
  </si>
  <si>
    <t>LRDS6PEB4MR020544</t>
  </si>
  <si>
    <t>经检查座椅内部气管损坏漏气，快接维修处理</t>
  </si>
  <si>
    <t>2022/10/11</t>
  </si>
  <si>
    <t>用户报修车辆行驶中座椅自动升起后，不落来，手调整才能调回原位，排查为座椅气悬浮啮合齿错位导致，咨询配套厂家后指导为客户维修处理。</t>
  </si>
  <si>
    <t>LRDV7PEC7MR039740</t>
  </si>
  <si>
    <t>2021/11/09</t>
  </si>
  <si>
    <t>济宁宏伟专用汽车维修有限公司</t>
  </si>
  <si>
    <t>2022/10/09</t>
  </si>
  <si>
    <t>车辆报修：1安全带不回位，经检查发现为安全带内部卡滞无法使用</t>
  </si>
  <si>
    <t>LRDS6PEB5NR005715</t>
  </si>
  <si>
    <t>濮阳市帮杰石油设备技术有限公司</t>
  </si>
  <si>
    <t>检查为主座椅安全带后端与座椅底座干涉卡住，导致安全带无法收放，重新安装后故障排除</t>
  </si>
  <si>
    <t>LRDS6PEB3MT073920</t>
  </si>
  <si>
    <t>2022/10/12</t>
  </si>
  <si>
    <t>座椅调整机构卡滞，气路开关内部故障造成，为该车更换气路开关故障排除。</t>
  </si>
  <si>
    <t>LRDS6PTC5MR036974</t>
  </si>
  <si>
    <t>2021/06/21</t>
  </si>
  <si>
    <t>用户反映车辆座椅变形，我站检查发现驾驶员座椅坐垫右侧塌陷导致，更换后故障排除。</t>
  </si>
  <si>
    <t>LRDS6PTC7MT078825</t>
  </si>
  <si>
    <t>2021/05/17</t>
  </si>
  <si>
    <t>用户反映车辆座椅坐垫变形，我站检查发现座椅坐垫右侧塌陷导致，更换后故障排除。</t>
  </si>
  <si>
    <t>LRDS6PEB2MR014614</t>
  </si>
  <si>
    <t>用户报修车辆左右座椅不弹，经检查是座椅气悬浮失效导致，更换座椅气悬浮故障排除</t>
  </si>
  <si>
    <t>LRDS6PEB5NR002765</t>
  </si>
  <si>
    <t>现场检查座椅连接气管接头松动，导致漏气，不能正常起降，重新拆卸紧固后故障清除。</t>
  </si>
  <si>
    <t>LRDS6PEB9NR009962</t>
  </si>
  <si>
    <t>安全带总成卡滞不回，为客户更换</t>
  </si>
  <si>
    <t>LRDS6PEB1MT074483</t>
  </si>
  <si>
    <t>查：驾驶员座椅底座内部机构卡滞，为用户更换驾驶员座椅底座后故障排除。</t>
  </si>
  <si>
    <t>LRDS6PEB2MR029419</t>
  </si>
  <si>
    <t>2022/03/20</t>
  </si>
  <si>
    <t>查：驾驶员座椅内部气路开关卡滞，为用户更换座椅气路开关后故障排除。</t>
  </si>
  <si>
    <t>LRDS6PEB7NR014349</t>
  </si>
  <si>
    <t>2022/10/08</t>
  </si>
  <si>
    <t>客户反映座椅无法调节 我站维修技师检查发现座椅底座调节手柄开裂导致 更换处理</t>
  </si>
  <si>
    <t>用户反应车辆漏气严重，气压打不上，无法行驶，经检查为座椅内部调节阀接头断裂导致，更换驾驶员座椅总成，试车故障排除</t>
  </si>
  <si>
    <t>LRDS6PEB6NR006615</t>
  </si>
  <si>
    <t>用户反映车辆座椅漏气严重，重车不敢行驶，经我站人员现场检查发现为座椅底部气管断裂造成故障，检修安装快速接头后故障排除</t>
  </si>
  <si>
    <t>客户来电反映座椅漏气严重，经过我站外出现场检查发现驾驶员座椅内部气管接头脱落原因导致，重新装配气管后试车恢复正常</t>
  </si>
  <si>
    <t>LRDS6PEB0NR013169</t>
  </si>
  <si>
    <t>车辆座椅底座变形前倾无法调节，为客户更换底座模块</t>
  </si>
  <si>
    <t>LRDS6PEB1NR008403</t>
  </si>
  <si>
    <t>客户反映座椅无法升降  我站维修技师拆解发现座椅气浮卡滞 座椅气路开关漏气 导致  更换处理</t>
  </si>
  <si>
    <t>LRDS6PEB0NT058552</t>
  </si>
  <si>
    <t>用户报修，座椅无法调节，经检查发现是底座气路开关总成卡滞生效导致，更换后排除故障</t>
  </si>
  <si>
    <t>客户反应驾驶员座椅不通气无法调节，座椅内部异响卡滞，内部故障灯螺栓孔处损坏，不能固定座椅，经检查为底座模块化总成（座椅）变形卡滞导致，为客户更换。</t>
  </si>
  <si>
    <t>LRDS6PEB3MT093116</t>
  </si>
  <si>
    <t>客户反映靠背无法调节  我站维修技师检查发现靠背调节器损坏导致   更换处理</t>
  </si>
  <si>
    <t>LRDS6PEB9NR002736</t>
  </si>
  <si>
    <t>用户反映座椅漏气严重，导致车辆气压起不来。检查为座椅气管破裂。用快速接头链接修复</t>
  </si>
  <si>
    <t>LRDS6PEB3MR022429</t>
  </si>
  <si>
    <t>金华市宏嘉汽车商贸有限公司</t>
  </si>
  <si>
    <t>客户报修行驶中座椅会晃动，有异响，我站维修人员检查为座椅底座内部间隙变大大，行驶中晃动异响，进一步检查座椅的高低调节失效，可变阻调解失效，靠近阻尼器上的一个扣子断裂脱落，气囊干涉磨损进去一块，给予更换底座模块化总成处理（按照图册查询的底座模块化总成上带滑轨，但是收到的实物上没有滑轨，将滑轨拆回装到原车，所以旧件上也没有滑轨，照片有体现，请领导核实）</t>
  </si>
  <si>
    <t>LRDS6PEB1MT075679</t>
  </si>
  <si>
    <t>座椅下去不起。经查：气路开关总成卡簧断裂、</t>
  </si>
  <si>
    <t>2022/10/05</t>
  </si>
  <si>
    <t>用户反映：座椅漏气，晃动严重，到达现场检查发现座椅底座骨架固定螺栓眼儿变形固定不准导致晃动时气管处崩开漏气，无法使用，拆解更换</t>
  </si>
  <si>
    <t>RCFT000057151202210110002</t>
  </si>
  <si>
    <t>LRDS6PEB1MR045708</t>
  </si>
  <si>
    <t>用户反映：座椅漏气，到达现场检查发现驾驶员座椅底部气管漏气，给予安装后正常使用</t>
  </si>
  <si>
    <t>RCFT000262531202210110001</t>
  </si>
  <si>
    <t>经检修主座椅底座骨架脱焊，拆装座椅总裁并焊接骨架修复处理，故障排除</t>
  </si>
  <si>
    <t>RCFT007021202210110012</t>
  </si>
  <si>
    <t>LRDS6PEB4MR044228</t>
  </si>
  <si>
    <t>检查发现：车辆座椅底座气囊漏气，更换气囊处理解决。</t>
  </si>
  <si>
    <t>RCFT002416202210110002</t>
  </si>
  <si>
    <t>LRDS6PEB9NT061434</t>
  </si>
  <si>
    <t>客户反应驾驶员座椅仰角不能调节，经检查为驾驶员座椅总成内部拉线脱落导致，为客户维修后故障排除。</t>
  </si>
  <si>
    <t>RCFT006367202210110009</t>
  </si>
  <si>
    <t>LRDS6PEB5MR030368</t>
  </si>
  <si>
    <t>查：驾驶员座椅底座调节机构卡滞，为用户更换座椅底座后故障排除。</t>
  </si>
  <si>
    <t>RCFT006367202210110002</t>
  </si>
  <si>
    <t>LRDS6PEB4MR029664</t>
  </si>
  <si>
    <t>查：驾驶员座椅无法正常升降，分析属座椅气路开关损坏，为用户更换气路开关后故障排除。</t>
  </si>
  <si>
    <t>RCFT006798202210110001</t>
  </si>
  <si>
    <t>LRDS6PEB6MR031643</t>
  </si>
  <si>
    <t>RCFT003783202210100004</t>
  </si>
  <si>
    <t>LRDV6PEC1NT057528</t>
  </si>
  <si>
    <t>用户反映座椅处漏气，经我站检查发现驾驶员座椅底座内部调节阀连接气管处损坏引发故障，我站重新连接维修处理，处理后故障排除</t>
  </si>
  <si>
    <t>RCFT006773202210100002</t>
  </si>
  <si>
    <t>LRDV7PEC1MT051708</t>
  </si>
  <si>
    <t>经检查是车辆驾驶员座椅装配不当（偶发漏气），拆装维修驾驶员座椅总成。</t>
  </si>
  <si>
    <t>RCFT006792202210100001</t>
  </si>
  <si>
    <t>LRDV7PEC7MR018998</t>
  </si>
  <si>
    <t>RCFT000108016202210100001</t>
  </si>
  <si>
    <t>LRDV6PEC3LT007713</t>
  </si>
  <si>
    <t>车辆行驶过程中异响，检查发现座椅底座总成开裂导致，更换新件后故障排除</t>
  </si>
  <si>
    <t>RCFT000332398202210090006</t>
  </si>
  <si>
    <t>LRDS6PEBXMT070531</t>
  </si>
  <si>
    <t>经我站检查发现车辆座椅滑道处锁止机构无法锁止，导致座椅滑道，更换后故障排除。</t>
  </si>
  <si>
    <t>RCFT000020072202210090004</t>
  </si>
  <si>
    <t>RCFT003880202210090005</t>
  </si>
  <si>
    <t>LRDS6PEB6NT055672</t>
  </si>
  <si>
    <t>客户反映座椅漏气，经检查座椅气管裂开漏气，使用快速接头为用重新连接，排除故障。</t>
  </si>
  <si>
    <t>RCFT003783202210090006</t>
  </si>
  <si>
    <t>LRDV6PEC0NT057844</t>
  </si>
  <si>
    <t>RCFT001672202210090007</t>
  </si>
  <si>
    <t>用户报修座椅无法调节，经检查发现座椅气悬浮损坏、失效导致，更换新件后故障排除。</t>
  </si>
  <si>
    <t>RCFT000107151202210090004</t>
  </si>
  <si>
    <t>LRDS6PEB1MT086083</t>
  </si>
  <si>
    <t>该车驾驶员座椅会自动往上升降不下来。要求维修。经检查是由于驾驶员座椅调节机构气路开关损坏卡滞。更换驾驶员座椅气路开关总成，排除故障。</t>
  </si>
  <si>
    <t>RCFT006797202210090001</t>
  </si>
  <si>
    <t>LRDS6PEB6NR007943</t>
  </si>
  <si>
    <t>用户报修车辆座椅自动升降，经检查发现车辆座椅气悬浮失效，座椅底座连接处框动导致，为其更换座椅底座总成后故障排除</t>
  </si>
  <si>
    <t>RCFT000073975202210090001</t>
  </si>
  <si>
    <t>LRDS6PEB4NT058814</t>
  </si>
  <si>
    <t>客户反映车辆上卧铺卡不住，检查发现是上卧铺内部开焊，建议更换</t>
  </si>
  <si>
    <t>RCFT000332398202210080005</t>
  </si>
  <si>
    <t>LRDS6PEBXMT070822</t>
  </si>
  <si>
    <t>经我站检查发现车辆座椅底座调节阀断裂，导致座椅底座异响，更换后故障排除。</t>
  </si>
  <si>
    <t>RCFT000032858202210080001</t>
  </si>
  <si>
    <t>LRDS6PEBXMT093579</t>
  </si>
  <si>
    <t>2021/12/03</t>
  </si>
  <si>
    <t>用户反映座椅漏气严重，影响行驶。检查为座椅气管破裂导致。用快速接头修复</t>
  </si>
  <si>
    <t>RCFT002331202210080003</t>
  </si>
  <si>
    <t>2022/10/02</t>
  </si>
  <si>
    <t>用户反映车辆座椅滑动。车辆进站检查试验发现车辆起步时主驾驶座椅底座自动滑动以及座椅自动上升，检查 座椅底座确认滑道卡不住导致故障和座椅升降故障，经咨询座椅厂家技术无法解决此故障建议更换底座总成，给予更换座椅底座后试车故障排除。</t>
  </si>
  <si>
    <t>RCFT003775202210080006</t>
  </si>
  <si>
    <t>LRDS6PEB1MT508689</t>
  </si>
  <si>
    <t>2021/08/21</t>
  </si>
  <si>
    <t>座椅卡滞，检查发现</t>
  </si>
  <si>
    <t>RCFT003545202210080015</t>
  </si>
  <si>
    <t>LRDS6PEB0MR036238</t>
  </si>
  <si>
    <t>客户反映驾驶员座椅损坏，经我站人员检查发现驾驶员座椅骨架是质量原因造成的断裂故障，更换配件后故障排除。</t>
  </si>
  <si>
    <t>RCFT003545202210080013</t>
  </si>
  <si>
    <t>客户反映座椅漏气，经我站人员现场检查发现，该车辆驾驶员座椅气阀气管破损造成故障，更换配件后故障排除，试车正常，</t>
  </si>
  <si>
    <t>RCFT002416202210080011</t>
  </si>
  <si>
    <t>客户反应驾驶员座椅升起后不回落，经检查为气悬浮（座椅底座）卡滞导致，为客户更换。</t>
  </si>
  <si>
    <t>RCFT000332398202210070018</t>
  </si>
  <si>
    <t>LRDS6PEB4MR025999</t>
  </si>
  <si>
    <t>经我站检查发现车辆座椅底座减震器脱出，无法修复，更换后故障排除。</t>
  </si>
  <si>
    <t>RCFT006256202210070009</t>
  </si>
  <si>
    <t>LRDS6PTC3LT062409</t>
  </si>
  <si>
    <t>2020/06/21</t>
  </si>
  <si>
    <t>RCFT006256202210070006</t>
  </si>
  <si>
    <t>LRDS6PTCXMR017661</t>
  </si>
  <si>
    <t>车辆司机座椅损坏，经检查气悬浮（座椅底座）卡滞导致故障，为其车辆拆卸座椅调整气悬浮（座椅底座）故障排除</t>
  </si>
  <si>
    <t>RCFT010510202210070002</t>
  </si>
  <si>
    <t>LRDV6PEC5MR041022</t>
  </si>
  <si>
    <t>怀化市恒隆汽车维修有限公司</t>
  </si>
  <si>
    <t>座椅里面黑色气管炸了，气压跟不上.经检查：主驾驶座椅底座气管漏气，拆装座垫，将断裂的气管重新铆接。故障排除</t>
  </si>
  <si>
    <t>RCFT000108016202210070002</t>
  </si>
  <si>
    <t>LRDV6PEC3LR007711</t>
  </si>
  <si>
    <t>车辆座椅底座气囊支架支架开裂，更换新件后故障排除</t>
  </si>
  <si>
    <t>RCFT003872202210070003</t>
  </si>
  <si>
    <t>LRDS6PEB8NT052711</t>
  </si>
  <si>
    <t>客户反映座椅向右倾斜，且无法调整升降，经测量座椅支架轻微变形，调节机构气路开关损坏，更换底座总成处理</t>
  </si>
  <si>
    <t>RCFT000261863202210070004</t>
  </si>
  <si>
    <t>LRDS6PEB9MT083044</t>
  </si>
  <si>
    <t>临沂众卡汽车销售服务有限公司</t>
  </si>
  <si>
    <t>车辆行驶座椅无法升降，我站检查发现底座模块化总成变形，给与检修处理后正常行驶，</t>
  </si>
  <si>
    <t>RCFT002416202210070004</t>
  </si>
  <si>
    <t>客户反应座椅升起后不落，经检查为气悬浮（座椅底座）卡滞导致，为客户更换。</t>
  </si>
  <si>
    <t>RCFT006306202210060004</t>
  </si>
  <si>
    <t>LRDS6PEB5MT083431</t>
  </si>
  <si>
    <t>用户反映驾驶室无法调节，我站维修人员现场检查发现座椅底座损坏无法上下调节导致，更换新件后试车正常，故障排除</t>
  </si>
  <si>
    <t>RCFT006717202210060004</t>
  </si>
  <si>
    <t>用户车辆行驶中，驾驶员座椅异响；经我站人员检查是由于座椅骨架调整件开裂，骨架磨损所致；为用户更换新件，使用正常。</t>
  </si>
  <si>
    <t>RCFT006367202210060003</t>
  </si>
  <si>
    <t>LRDS6PEB0MT052684</t>
  </si>
  <si>
    <t>2021/08/20</t>
  </si>
  <si>
    <t>查：座椅气路开关内部卡滞，为用户更换气路开关后故障排除。</t>
  </si>
  <si>
    <t>RCFT006734202210060001</t>
  </si>
  <si>
    <t>车辆行驶时座椅异响，左右摇晃，用手摇晃座椅，晃动厉害，给以更换底座模块化总成故障排除</t>
  </si>
  <si>
    <t>RCFT000266819202210060007</t>
  </si>
  <si>
    <t>LRDS6PEB4MT508881</t>
  </si>
  <si>
    <t>客户反映车辆驾驶员座椅漏气，维修人员拆件发现驾驶室座椅气悬浮管路漏气，我站无此配件，安装快速接头从新连接后故障排除试车正常。</t>
  </si>
  <si>
    <t>RCFT000030194202210060002</t>
  </si>
  <si>
    <t>LRDS6PEB5MR010539</t>
  </si>
  <si>
    <t>经检查发现该驾驶座椅底座在行驶中发出吱吱异响声音，且该气管频繁磨损损坏，应属于底座内部结构问题，而导致该现象，建议为用户更换底座，</t>
  </si>
  <si>
    <t>RCFT000005579202210060002</t>
  </si>
  <si>
    <t>LRDS6PTC6LT085540</t>
  </si>
  <si>
    <t>2020/10/17</t>
  </si>
  <si>
    <t>座椅底座支架断裂导致气囊破裂，更换座椅底座处理。</t>
  </si>
  <si>
    <t>RCFT000266819202210060003</t>
  </si>
  <si>
    <t>LRDS6PEB3MR003413</t>
  </si>
  <si>
    <t>客户反映车辆驾驶室座椅不好使，我站检查发现驾驶室座椅阻尼器损坏导致故障发生，更换新件后试车故障排除。</t>
  </si>
  <si>
    <t>RCFT006143202210060015</t>
  </si>
  <si>
    <t>LRDV6PDC5MR025243</t>
  </si>
  <si>
    <t>客户反映车辆行驶时座椅气囊自动升，经我站检查为座椅气阀调节机构卡滞造成，质量问题，帮助更换新件</t>
  </si>
  <si>
    <t>RCFT006734202210050007</t>
  </si>
  <si>
    <t>气路开关总成损坏导致座椅无法自由升降，给以更换气路开关总成（座椅底座）</t>
  </si>
  <si>
    <t>RCFT000332901202210050007</t>
  </si>
  <si>
    <t>经拆检为驾驶员座椅内部气管损坏断裂漏气导致，快接维修处理</t>
  </si>
  <si>
    <t>RCFT006751202210050001</t>
  </si>
  <si>
    <t>LRDV7PEC7MT073633</t>
  </si>
  <si>
    <t>现场拆检为：车辆司机座椅气悬浮损坏、失效所致，给以更换司机座椅气悬浮（座椅底座）后，故障排除。</t>
  </si>
  <si>
    <t>RCFT000332901202210050006</t>
  </si>
  <si>
    <t>LRDV7PEC5NR005233</t>
  </si>
  <si>
    <t>现场检查驾驶员座椅内部气管损坏断裂漏气，快接维修处理现场故障</t>
  </si>
  <si>
    <t>RCFT010086202210050003</t>
  </si>
  <si>
    <t>LRDS6PEB9MT094903</t>
  </si>
  <si>
    <t>现场检查测试驾驶员座椅气阀连接管漏气，导致车辆不能正常升降，维修紧固后，故障清除</t>
  </si>
  <si>
    <t>RCFT000332901202210050004</t>
  </si>
  <si>
    <t>LRDV7PEC4MT091622</t>
  </si>
  <si>
    <t>经拆检为座椅每部气管损坏断裂导致，快接维修处理消除故障</t>
  </si>
  <si>
    <t>RCFT000096467202210050003</t>
  </si>
  <si>
    <t>LRDS6PEB3MT079359</t>
  </si>
  <si>
    <t>客户反映座椅底座故障，现场检测后发现为车辆座椅漏气，为客户更换新件后问题解决</t>
  </si>
  <si>
    <t>RCFT003872202210050006</t>
  </si>
  <si>
    <t>LRDS6PEB3LT094300</t>
  </si>
  <si>
    <t>用户反映，座椅狂框量大、异响，分析为底座模块化总成损坏无法使用，更换故障件故障排除</t>
  </si>
  <si>
    <t>RCFT006797202210050001</t>
  </si>
  <si>
    <t>用户反映车辆行驶中座椅自动升降，经检查发现车辆在座椅气悬浮失效，为其更换新件后故障排除</t>
  </si>
  <si>
    <t>RCFT000279691202210050001</t>
  </si>
  <si>
    <t>LRDS6PEB1NR010636</t>
  </si>
  <si>
    <t>客户反映副驾驶座椅收起无法固定  我站维修技师检查发现座椅调整机构卡滞导致  更换处理</t>
  </si>
  <si>
    <t>RCFT001679202210050004</t>
  </si>
  <si>
    <t>LRDS6PEB8LR062827</t>
  </si>
  <si>
    <t>重庆驰龙汽车集团有限公司</t>
  </si>
  <si>
    <t>客户致电400反馈车辆打不上气无法行驶故障；经我站外出检查为座椅气管连接处密封不严漏气导致气压打不上故障，给予维修禁锢密封座椅气管后，车辆恢复正常，客户满意！</t>
  </si>
  <si>
    <t>RCFT001679202210050002</t>
  </si>
  <si>
    <t>客户进站反映车辆安全带不回位；经我站检查为车辆安全带总成内部卡滞导致不回位故障；给予更换安全带总成后故障排除；客户满意！</t>
  </si>
  <si>
    <t>RCFT006916202210040004</t>
  </si>
  <si>
    <t>LRDS6PEB8NT053566</t>
  </si>
  <si>
    <t>客户反映司机座椅损坏经检查为坐垫内部开裂损坏导致更换坐垫后故障排除</t>
  </si>
  <si>
    <t>RCFT006253202210040019</t>
  </si>
  <si>
    <t>LRDS6PEB5MT085082</t>
  </si>
  <si>
    <t>2022/10/01</t>
  </si>
  <si>
    <t>客户反应座椅上下卡不住，.经我站维修技师检查发现座椅底座损坏，更换新件后故障排除.</t>
  </si>
  <si>
    <t>RCFT003812202210040001</t>
  </si>
  <si>
    <t>LRDS6PEB9MR007918</t>
  </si>
  <si>
    <t>山东滨州黄河科技发展有限责任公司</t>
  </si>
  <si>
    <t>2022/10/03</t>
  </si>
  <si>
    <t>检查发现座椅气囊漏气，阻尼器处塑料支架断裂无拆分件，更换后故障排除</t>
  </si>
  <si>
    <t>RCFT004864202210030011</t>
  </si>
  <si>
    <t>用户反映座椅漏气不能升降,检查发现座椅气管三通漏气,无法使用,修复件后故障排除.</t>
  </si>
  <si>
    <t>RCFT006797202210030001</t>
  </si>
  <si>
    <t>用户反映车辆座椅自动下降，经检查发现车辆座椅气囊漏气，为其更换新件后故障排除</t>
  </si>
  <si>
    <t>RCFT002416202210030003</t>
  </si>
  <si>
    <t>LRDS6PEB8NR005191</t>
  </si>
  <si>
    <t>客户反应车辆座椅不能调节，进个检查为座椅阻尼器卡滞导致，为客户更换。</t>
  </si>
  <si>
    <t>RCFT006450202210030017</t>
  </si>
  <si>
    <t>LRDS6PEB1MR039228</t>
  </si>
  <si>
    <t>该车气路控制阀卡滞，气悬浮模块损坏，给与更换气路开关及气悬浮模块故障排除</t>
  </si>
  <si>
    <t>RCFT000261863202210020012</t>
  </si>
  <si>
    <t>LRDS6PEB6MT069778</t>
  </si>
  <si>
    <t>车辆行驶时，座椅不升降经检查发现底座模块总成底部卡滞磨损严重导致倾斜座椅无法正常升降。</t>
  </si>
  <si>
    <t>RCFT011018202210020015</t>
  </si>
  <si>
    <t>LRDS6PEB0NT052122</t>
  </si>
  <si>
    <t>驾驶员主座椅无法升降，检查是气路控制开关卡滞所致，给予更换故障排除</t>
  </si>
  <si>
    <t>RCFT011018202210020010</t>
  </si>
  <si>
    <t>LRDS6PEBXMT082680</t>
  </si>
  <si>
    <t>驾驶室员座椅上下无法调节，检查是气路开关卡滞所致，给予更换故障排除</t>
  </si>
  <si>
    <t>RCFT006341202210020006</t>
  </si>
  <si>
    <t>LRDS6PEB5MT066659</t>
  </si>
  <si>
    <t>用户反映座椅无法调节，经维修工检查发现减震器总成（座椅底座）松旷，开关卡滞，更换新件后故障排除，用户满意</t>
  </si>
  <si>
    <t>RCFT000328276202210020001</t>
  </si>
  <si>
    <t>LRDS6PEB5MR044142</t>
  </si>
  <si>
    <t>用户反应该车座椅损坏，检查该车坐垫靠背骨架挑簧开线，安全带卡不出，底座卡簧断裂，已无维修价值，客户抱怨较大</t>
  </si>
  <si>
    <t>RCFT000332901202210020003</t>
  </si>
  <si>
    <t>LRDV7PEC7NR005217</t>
  </si>
  <si>
    <t>经拆检驾驶员座椅内部气管脱落导致，维修紧固处理消除故障</t>
  </si>
  <si>
    <t>RCFT000048202210020003</t>
  </si>
  <si>
    <t>用户反映：座椅行驶中自动上升。检查发现座椅底座模块化总成卡滞。</t>
  </si>
  <si>
    <t>RCFT006828202210010010</t>
  </si>
  <si>
    <t>LRDS6PEB8MT072455</t>
  </si>
  <si>
    <t>检查发现：驾驶员座椅总成气悬浮损坏，导致座椅不升，更换驾驶员气悬浮</t>
  </si>
  <si>
    <t>RCFT000011137202210010004</t>
  </si>
  <si>
    <t>LRDS6PEB7MT079624</t>
  </si>
  <si>
    <t>用户进站反应车辆座椅漏气，无法上下调节，异响。经检查车辆因座椅下座框损坏造成漏气、异响、无法上下调节，为其更换座椅座框总成后试车故障清除</t>
  </si>
  <si>
    <t>RCFT003764202210010002</t>
  </si>
  <si>
    <t>LRDV7PEC2MR025132</t>
  </si>
  <si>
    <t>用户反应车辆行驶中右反光镜异响，经检查为右后视镜总成内部损坏，更换新件故障排除</t>
  </si>
  <si>
    <t>RCFT000300637202210010001</t>
  </si>
  <si>
    <t>LRDS6PEB2NT056379</t>
  </si>
  <si>
    <t>座椅漏油，检查是座椅阻尼器漏油，影响驾驶</t>
  </si>
  <si>
    <t>RCFT006855202209300001</t>
  </si>
  <si>
    <t>LVBV6JEB3LR004745</t>
  </si>
  <si>
    <t>2020/02/21</t>
  </si>
  <si>
    <t>保定中汇汽车贸易有限公司</t>
  </si>
  <si>
    <t>左后视镜玻璃自然开裂，更换左后视镜后，车辆恢复正常，客户满意</t>
  </si>
  <si>
    <t>RCFT000332398202209280004</t>
  </si>
  <si>
    <t>LRDS6PEB4MT076082</t>
  </si>
  <si>
    <t>经我站检查发现车辆座椅底座调节机构断裂，导致车辆座椅异响，更换后故障排除。</t>
  </si>
  <si>
    <t>RCFT000063789202209270007</t>
  </si>
  <si>
    <t>LRDV7PEC1MR038941</t>
  </si>
  <si>
    <t>河北凯昌祥汽车销售服务有限公司</t>
  </si>
  <si>
    <t>检查发现该车气悬浮损坏导致座椅自己升降，更换新件后故障排除。</t>
  </si>
  <si>
    <t>RCFT010937202209270001</t>
  </si>
  <si>
    <t>LRDS6PEB3MT093021</t>
  </si>
  <si>
    <t>2022/04/21</t>
  </si>
  <si>
    <t>成都佳辉汽车销售服务有限公司</t>
  </si>
  <si>
    <t>用户进站反应车辆驾驶员座椅漏气，经维修人员检测为座椅内部气管破裂导致；属于车身系统故障；为用户车辆修复座椅内气管故障排除。</t>
  </si>
  <si>
    <t>RCFT011018202209260003</t>
  </si>
  <si>
    <t>驾驶员主座椅向右偏斜及高低无法调整，经检查是调整机构卡滞，座椅骨架变形及气控阀卡滞所致，给予更换底座模块化总成处理故障排除</t>
  </si>
  <si>
    <t>RCFT000314658202209260001</t>
  </si>
  <si>
    <t>座椅漏气，检查系气悬浮损坏失效所致，更换后试车正常</t>
  </si>
  <si>
    <t>RCFT006022202209260001</t>
  </si>
  <si>
    <t>LRDS6PEB1LT100210</t>
  </si>
  <si>
    <t>驾驶室倾斜无法调节，检查发现是气囊漏气，座椅底座支架开焊断裂</t>
  </si>
  <si>
    <t>RCFT000011819202209260029</t>
  </si>
  <si>
    <t>LRDS6PEB6MR010484</t>
  </si>
  <si>
    <t>经我站人员到现场检查为车辆驾驶员座椅底座模块卡滞、无法调节导致车辆故障，更换新件后故障排除。</t>
  </si>
  <si>
    <t>RCFT006385202209250002</t>
  </si>
  <si>
    <t>LRDS6PEB8MR014472</t>
  </si>
  <si>
    <t>预约维保车辆报修座椅不升降，经检查发现为座椅调节阀接头密封不严漏气，拆下座椅从新检修后故障排除</t>
  </si>
  <si>
    <t>RCFT006799202209230004</t>
  </si>
  <si>
    <t>LRDS6PEB4MT052171</t>
  </si>
  <si>
    <t>经检查：车辆底座模块化内部减振器漏油失效，更换新件后排除故障。</t>
  </si>
  <si>
    <t>RCFT000165326202209230003</t>
  </si>
  <si>
    <t>LRDS6PEBXMT063434</t>
  </si>
  <si>
    <t>贵港市聚宏汽车维修服务有限公司</t>
  </si>
  <si>
    <t>客户反应车辆座椅靠背无法调节，安全带拉不动，底座无法调节且异响；经检查发现为车辆座椅靠背调整机构失效，安全带机构卡滞，底部调整机构变形导致，需更换座椅总成。</t>
  </si>
  <si>
    <t>RCFT000300637202209220001</t>
  </si>
  <si>
    <t>车辆严重漏气导致车辆不上气，我站技术人员现场检查发现座椅气管破损导致，使用快速接口连接固定处理</t>
  </si>
  <si>
    <t>RCFT006250202209190008</t>
  </si>
  <si>
    <t>LRDV7PTC4LT014007</t>
  </si>
  <si>
    <t>2020/04/29</t>
  </si>
  <si>
    <t>用户反映：座椅不起，经检查是座椅气管漏气导致，检修处理，故障排除。因报修底盘号错误，故维修单作废重新补报，错误底盘号：LT014077，正确底盘号：LT014007，作废维修单号REPFT006250202209020004，派工单号：D202209020744，请领导核实并审核，谢谢</t>
  </si>
  <si>
    <t>RCFT000096642202209170002</t>
  </si>
  <si>
    <t>LRDS6PEB2MT064190</t>
  </si>
  <si>
    <t>吉林市达欧汽车销售服务有限公司</t>
  </si>
  <si>
    <t>客户反应该车座椅倾斜，不升降，经我站检测是由于座椅骨架裂纹，气阀损坏所致；为用户更换新件，排除故障</t>
  </si>
  <si>
    <t>RCFT000193801202209140003</t>
  </si>
  <si>
    <t>LRDS6PEB0MT074491</t>
  </si>
  <si>
    <t>客户反映副驾驶座椅无法调节，车辆行驶中无法固定摇晃；经检查发现为车辆副驾座椅调整机构损坏、底部支座变形导致。</t>
  </si>
  <si>
    <t>RCFT000261863202209130003</t>
  </si>
  <si>
    <t>LRDS6PEB2MR007145</t>
  </si>
  <si>
    <t>车辆行驶时，座椅不升降、倾斜经检查发现底座模块总成底部卡滞导致座椅无法正常升降。</t>
  </si>
  <si>
    <t>RCFT000318373202209040004</t>
  </si>
  <si>
    <t>LRDS6PEB4MT059069</t>
  </si>
  <si>
    <t>2021/02/14</t>
  </si>
  <si>
    <t>座椅气悬浮损坏、失效,导致车辆漏气故障，故更换新件处理，车辆正常，故障排除。</t>
  </si>
  <si>
    <t>RCFT006323202209040001</t>
  </si>
  <si>
    <t>LRDV7PECXMT054767</t>
  </si>
  <si>
    <t>搅拌车用户报修，座椅漏气严重，服务人员到达现场检查发现驾驶员座椅内部管路开裂导致，给予修复管路处理，用户满意</t>
  </si>
  <si>
    <t>RCFT000300632202208300001</t>
  </si>
  <si>
    <t>LRDS6PEB8MT079177</t>
  </si>
  <si>
    <t>检查为该车驾驶员座椅总成气管损坏破裂漏气严重气压不起挂不上档，拆装清除损坏部位加装快速接头后试车正常；</t>
  </si>
  <si>
    <t>RCFT000279691202208270008</t>
  </si>
  <si>
    <t>客户反映座椅异响，上下不受控制 我站维修技师拆解检查发现座椅底座异响，气路开关，气悬浮漏气，更换底座总成故障排除</t>
  </si>
  <si>
    <t>RCFT007002202208270014</t>
  </si>
  <si>
    <t>LRDS6PEBXMR031905</t>
  </si>
  <si>
    <t>用户反应反应底座倾斜，检查发现底座模块损坏，更换故障排除</t>
  </si>
  <si>
    <t>RCFT000279691202208080006</t>
  </si>
  <si>
    <t>LRDS6PEB0NR007954</t>
  </si>
  <si>
    <t>检查发现座椅前后调节卡滞座椅气悬浮失效上下调节卡滞 更换处理</t>
  </si>
  <si>
    <t>RCFT006909202208010013</t>
  </si>
  <si>
    <t>车辆行驶时驾驶员座椅底座向右偏斜气囊漏气，经检查发现驾驶员座椅底座支架松旷气囊处多处气管漏气，需更换座椅底座解决问题</t>
  </si>
  <si>
    <t>RCFT010868202207160001</t>
  </si>
  <si>
    <t>LRDS6PTC3MT062671</t>
  </si>
  <si>
    <t>车辆座椅漏气，发硬，偏斜。无法调节高低，框架左右两侧高低不平，无法修复，更换底座模块化总成（座椅）故障排除</t>
  </si>
  <si>
    <t>RCFT006032202211300002</t>
  </si>
  <si>
    <t>LRDS6PEB1MR031047</t>
  </si>
  <si>
    <t>西安诚发汽车维修服务有限公司</t>
  </si>
  <si>
    <t>2021/12/22</t>
  </si>
  <si>
    <t>检查发现气悬浮损坏导致，更换试机正常</t>
  </si>
  <si>
    <t>RCFT010867202211290002</t>
  </si>
  <si>
    <t>LRDS6PEB7MT080837</t>
  </si>
  <si>
    <t>高邑俊杰汽车销售服务有限公司</t>
  </si>
  <si>
    <t>2022/11/29</t>
  </si>
  <si>
    <t>该车辆座椅仰角无法固定，为客户更换底座</t>
  </si>
  <si>
    <t>RCFT000011137202211290004</t>
  </si>
  <si>
    <t>LRDS6PEB2MR010210</t>
  </si>
  <si>
    <t>2021/02/15</t>
  </si>
  <si>
    <t>2022/11/26</t>
  </si>
  <si>
    <t>用户进站反应车辆座椅上下无法调节，经检查车辆因座椅内部座框损坏造成，为其更换座椅座框后试车故障清除</t>
  </si>
  <si>
    <t>RCFT000025202211290002</t>
  </si>
  <si>
    <t>LRDS6PEB8NT055625</t>
  </si>
  <si>
    <t>座椅底座气路开关内部异常损坏，失效导致座椅自动升到顶不自落，无法使用。</t>
  </si>
  <si>
    <t>RCFT000279691202211280004</t>
  </si>
  <si>
    <t>LRDS6PEB6NR008929</t>
  </si>
  <si>
    <t>2022/11/28</t>
  </si>
  <si>
    <t>客户反映座椅不能降  我站维修技师检查发现座椅气悬浮卡滞导致  更换处理</t>
  </si>
  <si>
    <t>RCFT000017376202211280008</t>
  </si>
  <si>
    <t>LRDS6PEBXNT059837</t>
  </si>
  <si>
    <t>中通快递车辆，车辆漏气，气压打不起来，检查主驾驶座椅底座气路开关损坏、漏气，更换气路开关总成。</t>
  </si>
  <si>
    <t>RCFT000025202211280004</t>
  </si>
  <si>
    <t>LRDS6PEB6NR006730</t>
  </si>
  <si>
    <t>2022/11/27</t>
  </si>
  <si>
    <t>座椅底座内气管破裂损坏，密封不严导致漏气。</t>
  </si>
  <si>
    <t>RCFT000021202211280002</t>
  </si>
  <si>
    <t>LRDV7PECXMR044902</t>
  </si>
  <si>
    <t>2022/11/25</t>
  </si>
  <si>
    <t>用户反映车辆座椅漏气，我服务站检查发现原因是座椅内部气管漏气，因无配件，给与使用快接维修处理</t>
  </si>
  <si>
    <t>RCFT000328657202211270001</t>
  </si>
  <si>
    <t>LRDS6PEB4MT051117</t>
  </si>
  <si>
    <t>保定汤晨汽车服务有限公司</t>
  </si>
  <si>
    <t>2022/11/20</t>
  </si>
  <si>
    <t>车辆座椅底座气悬浮故障，不能正常调节座椅调度，车辆座椅前后调节功能失效，不能正常调节前后位置，更换座椅底座部件。</t>
  </si>
  <si>
    <t>RCFT000063790202211270018</t>
  </si>
  <si>
    <t>LRDS6PEB6NR013841</t>
  </si>
  <si>
    <t>遵化市福曼汽车销售服务有限公司</t>
  </si>
  <si>
    <t>Y用户反映车辆上卧铺气弹簧旷动异响，经我站维修人员检查发现为上卧铺气弹簧旷动异响，气弹簧无拆分件。更换上卧铺总成处理。</t>
  </si>
  <si>
    <t>RCFT000057151202211270010</t>
  </si>
  <si>
    <t>2022/11/23</t>
  </si>
  <si>
    <t>L用户反映：座椅坏了，现场检查发现座椅底座螺栓脱落，镶不住螺栓，需更换座椅底座。</t>
  </si>
  <si>
    <t>RCFT000052915202211270003</t>
  </si>
  <si>
    <t>LRDS6PEB3NT052471</t>
  </si>
  <si>
    <t>客户反映车辆主驾驶座椅自动忽高忽低，经检查为座椅气路开关问题，给予更换气路开关后故障排除。</t>
  </si>
  <si>
    <t>RCFT000167262202211270001</t>
  </si>
  <si>
    <t>LRDV7PEC1NR010784</t>
  </si>
  <si>
    <t>凤阳县金鹰汽车修理有限公司</t>
  </si>
  <si>
    <t>车辆座椅异响，气控阀失效，拆开座椅垫后发现为气控阀处支架断裂导致，因保内座椅底座未维护价格无法调件，用户抱怨大申请为用户更换座椅总成。</t>
  </si>
  <si>
    <t>RCFT000319725202211260001</t>
  </si>
  <si>
    <t>LRDS6PEB4MT093822</t>
  </si>
  <si>
    <t>欧曼车辆：驾驶员座椅靠背安全带收不回，也拉不出来，卡死，质量问题，给予更换安全带，故障暂时排除， 祸</t>
  </si>
  <si>
    <t>RCFT006367202211250002</t>
  </si>
  <si>
    <t>LRDS6PEB1MT078968</t>
  </si>
  <si>
    <t>2022/11/22</t>
  </si>
  <si>
    <t>查：驾驶员座椅模块化内部调节机构卡滞，为用户更换座椅模块化后故障排除。</t>
  </si>
  <si>
    <t>RCFT006909202211250005</t>
  </si>
  <si>
    <t>LRDV7PECXLT059059</t>
  </si>
  <si>
    <t>2020/06/02</t>
  </si>
  <si>
    <t>车辆属于库存商品车，现有意向购车用户，上车试车发现驾驶员座椅底部支架松散松旷向右偏斜，而且气悬浮控制阀漏气我站给与更换座椅底座总成</t>
  </si>
  <si>
    <t>RCFT003838202211250001</t>
  </si>
  <si>
    <t>LRDV7PECXMR031132</t>
  </si>
  <si>
    <t>台州世凯汽车服务有限公司</t>
  </si>
  <si>
    <t>2022/11/24</t>
  </si>
  <si>
    <t>客户驾驶员座椅无法上下调节，经我站检查驾驶员座椅调节阀螺纹间隙大导致无法使用，经我站重新维修调整，故障消除。</t>
  </si>
  <si>
    <t>RCFT006337202211240003</t>
  </si>
  <si>
    <t>LRDV7PEC9LT065015</t>
  </si>
  <si>
    <t>2020/06/29</t>
  </si>
  <si>
    <t>2022/11/19</t>
  </si>
  <si>
    <t>用户反映车辆座椅底座异响，现场检查为座椅底座阻尼器支架断裂导致故障，更换座椅底座故障排除</t>
  </si>
  <si>
    <t>RCFT000052915202211240004</t>
  </si>
  <si>
    <t>LRDS6PEB5NR010204</t>
  </si>
  <si>
    <t>客户反映车辆颠簸路况座椅不自动升降，经检查为气路开关失效所致，给予更换处理</t>
  </si>
  <si>
    <t>RCFT000030194202211240003</t>
  </si>
  <si>
    <t>经检查发现气悬浮存在漏气现象，前期已为用户更换单体气悬浮故障未解除，咨询厂家需更换整体气悬浮，前期更换单体气悬浮厂家为2320，图号一致，实物，价格不一致，建议为用户更换气悬浮总成处理。</t>
  </si>
  <si>
    <t>RCFT000030194202211240001</t>
  </si>
  <si>
    <t>LRDS6PEB1MR007816</t>
  </si>
  <si>
    <t>经拆检检查发现驾驶室座椅内部气管损坏导致车辆存在漏气现象，因用户报修联系只是说车辆漏气，无法判定，只能快速接头接好漏气处，告知用户不影响后期使用，</t>
  </si>
  <si>
    <t>RCFT000005579202211230003</t>
  </si>
  <si>
    <t>LRDS6PEB1MT090697</t>
  </si>
  <si>
    <t>座椅气路开关接头断裂座椅打不起气坍塌驾驶员无法开车行驶，更换气路开关故障排除。</t>
  </si>
  <si>
    <t>RCFT000048202211230010</t>
  </si>
  <si>
    <t>LRDS6PEB0NR006951</t>
  </si>
  <si>
    <t>用户反映：座椅无法调节。检查发现座椅调节拉线脱槽。</t>
  </si>
  <si>
    <t>RCFT000048202211230004</t>
  </si>
  <si>
    <t>LRDS6PEB8MR036472</t>
  </si>
  <si>
    <t>用户反映：座椅无弹性。检查发现阻尼器损坏。</t>
  </si>
  <si>
    <t>RCFT000107820202211220001</t>
  </si>
  <si>
    <t>车辆座椅行驶中自动下落，影响驾驶，多次更换气悬浮，气路开关均未能彻底解决，客户抱怨很大，为消除客户抱怨，为客户更换座椅总成</t>
  </si>
  <si>
    <t>RCFT003900202211220001</t>
  </si>
  <si>
    <t>LRDS6PEB1NR006733</t>
  </si>
  <si>
    <t>许昌市裕丰工贸有限公司汽车维修站</t>
  </si>
  <si>
    <t>2022/11/21</t>
  </si>
  <si>
    <t>用户反映车辆驾驶员座椅落下升不起来，经检查，由于气悬浮损坏所致，更换气悬浮后故障排除。</t>
  </si>
  <si>
    <t>RCFT000063193202211220002</t>
  </si>
  <si>
    <t>LRDS6PEB7NT057706</t>
  </si>
  <si>
    <t>G检查发现车辆驾驶员座椅气囊破裂导致漏气无法使用</t>
  </si>
  <si>
    <t>RCFT003872202211220019</t>
  </si>
  <si>
    <t>LRDS6PEB2NT058732</t>
  </si>
  <si>
    <t>用户反映主座椅调解困难，且向右倾斜，经检查为座椅支架内部调节元件犯卡，座椅支架轻微变形，降到最低任然倾斜，更换后故障排除</t>
  </si>
  <si>
    <t>RCFT000329490202211220002</t>
  </si>
  <si>
    <t>客户反映车辆座椅漏气，无法提升，经我站拆检驾驶员座椅管路损坏导致车辆故障，重新连接装配后故障排除</t>
  </si>
  <si>
    <t>RCFT000038108202211220001</t>
  </si>
  <si>
    <t>LRDS6PEB0NT053139</t>
  </si>
  <si>
    <t>客户进站报修座椅无法升起，检修发现气悬浮失效导致，为客户更换处理</t>
  </si>
  <si>
    <t>RCFT006734202211210010</t>
  </si>
  <si>
    <t>LRDS6PEB0MT090142</t>
  </si>
  <si>
    <t>气路开关总成（座椅底座）损坏导致座椅无法升降，给以更换新气路开关总成（座椅底座）</t>
  </si>
  <si>
    <t>RCFT007650202211200005</t>
  </si>
  <si>
    <t>LRDS6PEB7NR006459</t>
  </si>
  <si>
    <t>驾驶员座椅手柄故障导致无法调节高度。更换气控手柄。</t>
  </si>
  <si>
    <t>RCFT006776202211200001</t>
  </si>
  <si>
    <t>LRDS6PEB9MR043446</t>
  </si>
  <si>
    <t>经我站服务人员检查发现是气路开关总成内部卡滞导致座椅无法升降，经更换新件后故障排除，试车正常</t>
  </si>
  <si>
    <t>RCFT006367202211190005</t>
  </si>
  <si>
    <t>LRDS6PEB8MT061424</t>
  </si>
  <si>
    <t>2022/11/15</t>
  </si>
  <si>
    <t>查：驾驶员座椅内部气路开关卡滞，为用户更换气路开关后故障排除。</t>
  </si>
  <si>
    <t>RCFT004888202211190003</t>
  </si>
  <si>
    <t>LRDS6PTC2LT083204</t>
  </si>
  <si>
    <t>2022/11/06</t>
  </si>
  <si>
    <t>用户反映座椅异响，经检测发现是座椅减振固定支架折断，更换座椅底座故障排除</t>
  </si>
  <si>
    <t>RCFT006734202211180006</t>
  </si>
  <si>
    <t>LRDV7PEC6MR041074</t>
  </si>
  <si>
    <t>2022/11/18</t>
  </si>
  <si>
    <t>驾驶员座椅总成前倾后倾无法调节，开关卡死，拆座椅检查为调整转轴卡死导致无法调节，给以维修座椅故障排除</t>
  </si>
  <si>
    <t>RCFT000321437202211180002</t>
  </si>
  <si>
    <t>LRDS6PEB3NT056326</t>
  </si>
  <si>
    <t>2022/11/17</t>
  </si>
  <si>
    <t>LX用户反映：座椅调节断，现场检查发现座椅底座可变阻调节机构断裂，无法使用，拆解更换。</t>
  </si>
  <si>
    <t>RCFT000182547202211180001</t>
  </si>
  <si>
    <t>LRDS6PEBXNR001563</t>
  </si>
  <si>
    <t>滨州市锦悦汽车销售服务有限公司</t>
  </si>
  <si>
    <t>经维修师傅检查发现座椅高度阀功能失效，需要更换，更换新件后故障解除</t>
  </si>
  <si>
    <t>RCFT007002202211180003</t>
  </si>
  <si>
    <t>LRDS6PEB4MR045279</t>
  </si>
  <si>
    <t>车辆座椅腰撑调节失效无法调节，为客户更换靠背</t>
  </si>
  <si>
    <t>RCFT000057151202211170006</t>
  </si>
  <si>
    <t>LRDS6PEB1MT078632</t>
  </si>
  <si>
    <t>2022/11/14</t>
  </si>
  <si>
    <t>用户反映：座椅漏气，到达现场就检查发现因驾驶员座椅底部三通处漏气，我站给予重新修复后正常使用</t>
  </si>
  <si>
    <t>RCFT000057151202211170003</t>
  </si>
  <si>
    <t>用户反映：座椅漏气，到达现场检查发现驾驶员底部三通气管接头处漏气，给予重新连接后正常使用</t>
  </si>
  <si>
    <t>RCFT000262531202211170001</t>
  </si>
  <si>
    <t>LRDS6PEBXNR013244</t>
  </si>
  <si>
    <t>主座椅无法调整经拆装主座椅排查发现因主座椅固定螺栓脱落造成，重新装配故障排除，</t>
  </si>
  <si>
    <t>RCFT002331202211170007</t>
  </si>
  <si>
    <t>LRDS6PEB6MT076908</t>
  </si>
  <si>
    <t>2022/11/16</t>
  </si>
  <si>
    <t>用户反映座椅漏气并且车辆行驶时上下浮动，车辆进站检查发现座椅气悬浮阀损坏导致故障，给予更换气悬浮阀总成后试车故障排除。</t>
  </si>
  <si>
    <t>RCFT000073975202211170001</t>
  </si>
  <si>
    <t>LRDS6PEB6NR010065</t>
  </si>
  <si>
    <t>客户反映车辆上卧铺不能睡，检查发现是上卧铺开焊造成，建议更换上卧铺</t>
  </si>
  <si>
    <t>RCFT000088210202211160002</t>
  </si>
  <si>
    <t>LRDS6PEB3LR058930</t>
  </si>
  <si>
    <t>2020/11/30</t>
  </si>
  <si>
    <t>用户报修车辆座椅漏气，拆解发现为座椅底座内的气管被磨破导致，为其维修处理后，故障排除</t>
  </si>
  <si>
    <t>RCFT003933202211160007</t>
  </si>
  <si>
    <t>LRDS6PEB1NT055918</t>
  </si>
  <si>
    <t>2022/11/13</t>
  </si>
  <si>
    <t>用户报修座椅硬，不舒服，检查发现座椅阻尼器损坏、失效</t>
  </si>
  <si>
    <t>RCFT003933202211160003</t>
  </si>
  <si>
    <t>LRDS6PEB3NT055919</t>
  </si>
  <si>
    <t>用户报修座椅阻尼器失效，抱怨强烈，我站检查判断为座椅阻尼器弹性减弱导致，给予更换处理</t>
  </si>
  <si>
    <t>RCFT000085571202211160002</t>
  </si>
  <si>
    <t>LRDS6PEB6NR006582</t>
  </si>
  <si>
    <t>用户反映座椅漏气严重，检查发现座椅底座气路开关损坏失效致使漏气，更换后故障排除。</t>
  </si>
  <si>
    <t>RCFT000279691202211160004</t>
  </si>
  <si>
    <t>2022/11/11</t>
  </si>
  <si>
    <t>客户反映座椅不受控制 经多次更换座椅气悬浮 气路开关 座椅底座 问题依旧存在 因此为客户更换座椅底座处理</t>
  </si>
  <si>
    <t>RCFT006899202211150001</t>
  </si>
  <si>
    <t>LRDS6PEB7NT052991</t>
  </si>
  <si>
    <t>客户进站反应车辆座椅异响，我站人员检查发现：座椅滑轨磨损，间隙旷大，造成车辆行驶时座椅异响严重.客户抱怨</t>
  </si>
  <si>
    <t>RCFT006451202211150009</t>
  </si>
  <si>
    <t>LRDS6PEB0NT061404</t>
  </si>
  <si>
    <t>客户来站反应座椅晃动，不能正常充气，经我站检查发现模块气囊损坏，造成漏气故障模块连接处卯榫结构松旷造成座椅晃动，更换后故障排除</t>
  </si>
  <si>
    <t>RCFT001672202211150048</t>
  </si>
  <si>
    <t>LRDS6PEB8NR012951</t>
  </si>
  <si>
    <t>用户报修，座椅自动升降，经检查发现是座椅气悬浮损坏、失效，气路开关总成卡滞失效导致，需要更换</t>
  </si>
  <si>
    <t>RCFT002416202211150016</t>
  </si>
  <si>
    <t>LRDS6PEB4NT062510</t>
  </si>
  <si>
    <t>客户反映驾驶员靠背不能调节，塌陷，经现场检查靠背总成塌陷无法调节，为客户更换。</t>
  </si>
  <si>
    <t>RCFT002412202211150001</t>
  </si>
  <si>
    <t>LRDS6PEB0MT079352</t>
  </si>
  <si>
    <t>兴隆县宝山兴盛汽车修理厂</t>
  </si>
  <si>
    <t>用户反映车辆行驶过程中座椅自动升降，升降气控手柄无法控制，我站经检修为驾驶员座椅高低气控阀内部卡滞不回位导致。</t>
  </si>
  <si>
    <t>RCFT002416202211150010</t>
  </si>
  <si>
    <t>LRDS6PEB7MT071622</t>
  </si>
  <si>
    <t>2022/11/12</t>
  </si>
  <si>
    <t>客户反映座椅漏气，经拆检发现驾驶员座椅总成内部气路管路紧固不当导致，为客户维修处理故障排除。</t>
  </si>
  <si>
    <t>RCFT006691202211150002</t>
  </si>
  <si>
    <t>LRDS6PEB5MT094865</t>
  </si>
  <si>
    <t>丰县福信汽车销售服务有限公司</t>
  </si>
  <si>
    <t>2022/11/07</t>
  </si>
  <si>
    <t>客户反应安全带无法伸缩，经检查为驾驶员安全带卷收器卡滞导致，更滑新的安全带总成后恢复正常</t>
  </si>
  <si>
    <t>RCFT006451202211150001</t>
  </si>
  <si>
    <t>LRDS6PEB1NT061475</t>
  </si>
  <si>
    <t>2022/11/04</t>
  </si>
  <si>
    <t>客户来站反映座椅漏气经我站检查发现座椅气囊破裂造成漏气故障更换后故障排除</t>
  </si>
  <si>
    <t>RCFT000332398202211140012</t>
  </si>
  <si>
    <t>LRDS6PEBXMT074949</t>
  </si>
  <si>
    <t>经我站检查发现该车辆驾驶员座椅底座开焊，导致驾驶员座椅异响，给客户更换新件后故障排除</t>
  </si>
  <si>
    <t>RCFT006797202211140012</t>
  </si>
  <si>
    <t>LRDS6PEB6MR033389</t>
  </si>
  <si>
    <t>RCFT006403202211140001</t>
  </si>
  <si>
    <t>LRDS6PEB0MR046302</t>
  </si>
  <si>
    <t>2021/12/17</t>
  </si>
  <si>
    <t>高安市众壹实业有限公司</t>
  </si>
  <si>
    <t>2022/11/09</t>
  </si>
  <si>
    <t>经销商反映用户试车时座椅漏气无法调节，要求我站外出救援，我站前往现场，检查发现是车辆座椅底座气路开关内部损坏导致，更换新件后故障排除</t>
  </si>
  <si>
    <t>RCFT001672202211140005</t>
  </si>
  <si>
    <t>LRDS6PEB0NT054744</t>
  </si>
  <si>
    <t>用户报修，座椅自动升降，经检查发现是座椅气悬浮损坏、失效导致，更换后排除故障</t>
  </si>
  <si>
    <t>RCFT000319725202211140001</t>
  </si>
  <si>
    <t>LRDS6PEB9MT093816</t>
  </si>
  <si>
    <t>欧曼车辆：驾驶员座椅靠背安全带收不回，也拉不出来，卡死，质量问题，给予更换安全带，故障暂时排除，</t>
  </si>
  <si>
    <t>RCFT006367202211130005</t>
  </si>
  <si>
    <t>LRDS6PEB9MT074506</t>
  </si>
  <si>
    <t>2022/04/03</t>
  </si>
  <si>
    <t>查：驾驶员座椅底座内部调节机构卡滞，为用户更换座椅底座后故障排除。</t>
  </si>
  <si>
    <t>RCFT000038108202211130022</t>
  </si>
  <si>
    <t>LRDS6PEB8NT055642</t>
  </si>
  <si>
    <t>客户进站反映座椅不能调整，检修发现座椅气管开裂、损坏导致，为客户更换气管故障排除</t>
  </si>
  <si>
    <t>RCFT000057151202211120007</t>
  </si>
  <si>
    <t>LRDS6PEB3MR019983</t>
  </si>
  <si>
    <t>用户反映：座椅漏气，进行拆解发现驾驶员座椅底部气管破口后导致漏气，我站给予使用气管接头修复处理后正常使用</t>
  </si>
  <si>
    <t>RCFT000057151202211120006</t>
  </si>
  <si>
    <t>LRDS6PEB6MR019976</t>
  </si>
  <si>
    <t>用户反映：座椅漏气，到达现场检查发现驾驶员座椅底部处气管破口后导致漏气，我服务站给予重新使用气管接头给予连接后正常使用</t>
  </si>
  <si>
    <t>RCFT010172202211120003</t>
  </si>
  <si>
    <t>LRDS6PEB0NR007551</t>
  </si>
  <si>
    <t>用户报修座椅漏气排查发现座椅气路管楼漏气导致，站内无配件，为客户维修处理。</t>
  </si>
  <si>
    <t>RCFT003746202211120004</t>
  </si>
  <si>
    <t>LRDV7PEC3LR059076</t>
  </si>
  <si>
    <t>2022/11/10</t>
  </si>
  <si>
    <t>客户反映车辆座椅座垫开裂，要求救援，经我站外出维修人员现场检查发现主驾驶室座椅座垫质量问题开裂，更换座垫，试车故障排除</t>
  </si>
  <si>
    <t>RCFT000021202211120020</t>
  </si>
  <si>
    <t>LRDS6PEB3LR007265</t>
  </si>
  <si>
    <t>座椅漏气，检查为座椅上气路开关漏气导致，属于车身系统故障，给予更换后正常</t>
  </si>
  <si>
    <t>RCFT000021202211120018</t>
  </si>
  <si>
    <t>安全带卡不住，检查为安全带内部卡扣不回位导致，属于车身系统，给予更换后正常</t>
  </si>
  <si>
    <t>RCFT000030877202211120001</t>
  </si>
  <si>
    <t>LRDS6PEB4MR024335</t>
  </si>
  <si>
    <t>四平八达汽车贸易有限公司</t>
  </si>
  <si>
    <t>2022/11/08</t>
  </si>
  <si>
    <t>用户反映该车座椅上下调节失灵，检查发现该车座椅气动悬浮损坏失效，更换气悬浮故障排除</t>
  </si>
  <si>
    <t>RCFT000279683202211110004</t>
  </si>
  <si>
    <t>LRDS6PEB6MR030069</t>
  </si>
  <si>
    <t>客户反映车辆座椅漏气严重导致气压打不起来，外出维修人员检查发现座椅内部气管断裂导致，现场维修处理</t>
  </si>
  <si>
    <t>RCFT006367202211110016</t>
  </si>
  <si>
    <t>LRDS6PEBXNR010845</t>
  </si>
  <si>
    <t>查：驾驶员座椅气路开关卡滞，为用户更换气路开关后故障排除。</t>
  </si>
  <si>
    <t>RCFT000279691202211110004</t>
  </si>
  <si>
    <t>客户反映车辆异响 我站维修技师检查发现座椅底座吱吱响 更换处理</t>
  </si>
  <si>
    <t>RCFT001695202211110002</t>
  </si>
  <si>
    <t>LRDV7PECXMT501372</t>
  </si>
  <si>
    <t>2020/04/07</t>
  </si>
  <si>
    <t>客户反映车辆座椅卡不住，前后挪动，经服务站赶到现场拆装检查发现座椅螺丝掉落，重新装好螺丝后故障排除</t>
  </si>
  <si>
    <t>RCFT006323202211110002</t>
  </si>
  <si>
    <t>LRDS6PEB3NR010010</t>
  </si>
  <si>
    <t>驾驶员座椅坐垫高低调节失效，拆检发现座椅底座变形导致调节机构卡死，给予修复底座处理，用户满意</t>
  </si>
  <si>
    <t>RCFT006853202211110001</t>
  </si>
  <si>
    <t>驾驶员座椅阻尼器支架断裂导致气管挤破漏气。更换后故障排除。</t>
  </si>
  <si>
    <t>RCFT000038108202211100003</t>
  </si>
  <si>
    <t>客户进站报修座椅漏气，检修发现连接气路开关的气管弯折导致，更换处理</t>
  </si>
  <si>
    <t>RCFT000319952202211100005</t>
  </si>
  <si>
    <t>LRDS6PEB6MR033411</t>
  </si>
  <si>
    <t>用户报修反映车辆驾驶员座椅漏气，拆检座椅发现座椅内部气管断裂，维修处理故障排除</t>
  </si>
  <si>
    <t>RCFT000020072202211100003</t>
  </si>
  <si>
    <t>LRDS6PEB6NR006114</t>
  </si>
  <si>
    <t>RCFT000262531202211100002</t>
  </si>
  <si>
    <t>LRDS6PEB2MT083581</t>
  </si>
  <si>
    <t>主座椅无法调节，经拆检发现因主座椅调整机构固定螺栓松脱造成，拆装座椅重新装配故障排除，试车正常</t>
  </si>
  <si>
    <t>RCFT003783202211100006</t>
  </si>
  <si>
    <t>LRDV6PEC3NT057532</t>
  </si>
  <si>
    <t>用户反映座椅不好使，经我站检查发现驾驶员座椅底座内部气悬浮限位阀损坏引发座椅在下降时无法限位，更换后故障排除</t>
  </si>
  <si>
    <t>RCFT003783202211100005</t>
  </si>
  <si>
    <t>LRDV6PEC3NR008943</t>
  </si>
  <si>
    <t>用户反映座椅不好使，经我站检查发现驾驶员座椅底座内部阻尼器损坏失效引发故障，分析是材质问题，更换后故障排除</t>
  </si>
  <si>
    <t>RCFT003783202211100004</t>
  </si>
  <si>
    <t>LRDV6PEC6NT057931</t>
  </si>
  <si>
    <t>用户反映座椅不好使，经我站检查发现驾驶员座椅底座内部阻尼器损坏失效引发无法调节座椅的故障，分析是材质问题，更换后故障排除</t>
  </si>
  <si>
    <t>RCFT003856202211100005</t>
  </si>
  <si>
    <t>LRDV7PEC8MT073446</t>
  </si>
  <si>
    <t>2022/11/05</t>
  </si>
  <si>
    <t>用户反映车辆主驾驶座椅漏气，经现场检查车辆驾驶员座椅底座气管漏气，修复后故障排除。</t>
  </si>
  <si>
    <t>RCFT002416202211100003</t>
  </si>
  <si>
    <t>LRDS6PEB9NR011176</t>
  </si>
  <si>
    <t>座椅靠背塌陷，无法调节，为客户更换。</t>
  </si>
  <si>
    <t>RCFT000096467202211090003</t>
  </si>
  <si>
    <t>LRDS6PEB2NR008393</t>
  </si>
  <si>
    <t>客户反映座椅升不起来，现场检测后发现为气囊损坏导致，为客户更换新件后问题解决</t>
  </si>
  <si>
    <t>RCFT000319725202211090001</t>
  </si>
  <si>
    <t>LRDS6PEB0NR002141</t>
  </si>
  <si>
    <t>欧曼危化品车辆；驾驶员座椅总成安全带卡死，无法使用，座椅厂家给发的座椅靠背总成更换处理，故障排除，。故服务站只提报工时费。</t>
  </si>
  <si>
    <t>RCFT000332398202211080002</t>
  </si>
  <si>
    <t>经我站检查发现该车辆驾驶员座椅骨架开裂，导致该车辆驾驶员座椅异响，给客户更换新件后故障排除</t>
  </si>
  <si>
    <t>RCFT000014259202211080002</t>
  </si>
  <si>
    <t>LRDS6PEB1MR019805</t>
  </si>
  <si>
    <t>通辽市华汽汽车服务有限公司</t>
  </si>
  <si>
    <t>2022/11/02</t>
  </si>
  <si>
    <t>用户反应新车回来座椅一直不好使自己升起自己降落多次维修故障未能排除。1.现场检查座椅漏气。2更换底座模块化总成后故障排除。</t>
  </si>
  <si>
    <t>RCFT006367202211080015</t>
  </si>
  <si>
    <t>LRDS6PEBXMR003182</t>
  </si>
  <si>
    <t>RCFT006367202211080005</t>
  </si>
  <si>
    <t>LRDS6PEB7LT061929</t>
  </si>
  <si>
    <t>RCFT010172202211080003</t>
  </si>
  <si>
    <t>用户报修车辆行驶中突然落下不起，影响安全驾驶，拆检发现气悬浮旷动导致齿啮合不好，为客户维修紧固处理</t>
  </si>
  <si>
    <t>RCFT000324166202211080003</t>
  </si>
  <si>
    <t>LRDS6PEB9MT082797</t>
  </si>
  <si>
    <t>客户反映座椅无法正常下降，经检查为座椅气悬浮卡滞，为客户维修处理，此单只报维修费用。</t>
  </si>
  <si>
    <t>RCFT000279691202211080009</t>
  </si>
  <si>
    <t>LRDS6PEB2NR002030</t>
  </si>
  <si>
    <t>客户反映座椅高低无法调节 座椅靠背无法调节 检查发现座椅调节机构损坏导致 更换处理</t>
  </si>
  <si>
    <t>RCFT000279692202211070015</t>
  </si>
  <si>
    <t>LRDS6PEB7MR013409</t>
  </si>
  <si>
    <t>RCFT000115238202211070001</t>
  </si>
  <si>
    <t>LRDS6PEB3LR061925</t>
  </si>
  <si>
    <t>2022/11/01</t>
  </si>
  <si>
    <t>座椅气悬浮漏气，更换座椅气悬浮，座椅恢复正常</t>
  </si>
  <si>
    <t>RCFT003880202211070004</t>
  </si>
  <si>
    <t>LRDS6PEB1NR006568</t>
  </si>
  <si>
    <t>用户反应车辆座椅漏气，经拆检驾驶员座椅底座中气管磨破漏气，重新为用户专用接头插接修复，排除故障，因系统没有坐骑气管故障用其他代替，麻烦领导给与审核工时费用。</t>
  </si>
  <si>
    <t>RCFT000279691202211060022</t>
  </si>
  <si>
    <t>LRDS6PEB7MR044689</t>
  </si>
  <si>
    <t>用户反映座椅发硬，异响，我站检查发现座椅底座嘎吱嘎吱异响，气路开关漏气，更换底座故障排除</t>
  </si>
  <si>
    <t>RCFT000279691202211060016</t>
  </si>
  <si>
    <t>客户反映座椅无法调节 我站维修技师拆解座椅发现座椅底座气悬浮卡滞导致 更换处理</t>
  </si>
  <si>
    <t>RCFT004408202211060008</t>
  </si>
  <si>
    <t>LRDV6PEC1MT070715</t>
  </si>
  <si>
    <t>拆检发现：底座模块化总成开裂，更换底座模块化总成后车辆恢复正常行驶。</t>
  </si>
  <si>
    <t>RCFT006890202211060003</t>
  </si>
  <si>
    <t>LRDS6PEB0MR039723</t>
  </si>
  <si>
    <t>2021/07/17</t>
  </si>
  <si>
    <t>盘锦圣翔汽车销售服务有限公司</t>
  </si>
  <si>
    <t>客户表示座椅里面没有气，经我站维修人员拆开发现，座椅里面两个管理被座椅底座压扁不走气，客户强烈抱怨，说产品出厂没有安装好，经我站人员安抚并且为客户处理完毕后，客户表示满意</t>
  </si>
  <si>
    <t>RCFT006916202211060003</t>
  </si>
  <si>
    <t>LRDS6PEB8NT057603</t>
  </si>
  <si>
    <t>客户反映座椅损坏经检查为座椅支架咯吱咯吱异响严重导致更换座椅支架后故障排除</t>
  </si>
  <si>
    <t>RCFT003902202211060002</t>
  </si>
  <si>
    <t>LRDS6PTC9MT090085</t>
  </si>
  <si>
    <t>用户反映车辆座椅坐垫变形，我站检查发现驾驶员座椅软垫塌陷变形导致，更换后故障排除。</t>
  </si>
  <si>
    <t>RCFT000321437202211050002</t>
  </si>
  <si>
    <t>LRDS6PEB7MT067618</t>
  </si>
  <si>
    <t>2021/09/20</t>
  </si>
  <si>
    <t>LX用户反映：座椅泄压，现场检查发现座椅底座气悬浮漏气，失效，给予更换新件后故障排除。</t>
  </si>
  <si>
    <t>RCFT000279691202211050010</t>
  </si>
  <si>
    <t>LRDS6PEB3NR008094</t>
  </si>
  <si>
    <t>客户反映座椅无法调节,卡滞异响  我站维修技师检查发现座椅底座调节阀卡滞，底座模块故障导致，更换新件故障排除</t>
  </si>
  <si>
    <t>RCFT000329490202211050007</t>
  </si>
  <si>
    <t>LRDS6PEB4MR014436</t>
  </si>
  <si>
    <t>2022/02/17</t>
  </si>
  <si>
    <t>客户反映车辆座椅漏气，经我站拆检驾驶员座椅管路损坏导致车辆故障，重新连接装配后故障排除</t>
  </si>
  <si>
    <t>RCFT001934202211050001</t>
  </si>
  <si>
    <t>LRDV7PEC9MR019098</t>
  </si>
  <si>
    <t>青州福洋汽车销售服务有限公司</t>
  </si>
  <si>
    <t>客户进站报修座椅软硬程度无法调节，经我厂师傅检修可变阻调节机构拉线损坏导致，更换新件后故障排除</t>
  </si>
  <si>
    <t>RCFT006759202211050001</t>
  </si>
  <si>
    <t>LRDS6PEB7MT083768</t>
  </si>
  <si>
    <t>经检查：因可变阻调节机构失控所致。更换新件后，故障排除。</t>
  </si>
  <si>
    <t>RCFT000300635202211050003</t>
  </si>
  <si>
    <t>LRDS6PEB4NT050583</t>
  </si>
  <si>
    <t>座椅漏气，拆检发现座椅气悬浮气管磨破导致，拆装修复解决。</t>
  </si>
  <si>
    <t>RCFT000279691202211040003</t>
  </si>
  <si>
    <t>LRDS6PEB8NT060369</t>
  </si>
  <si>
    <t>客户反映座椅不受控制  我站维修技师拆解发现座椅气悬浮卡滞导致   更换处理</t>
  </si>
  <si>
    <t>RCFT010172202211040003</t>
  </si>
  <si>
    <t>LRDS6PEB4NR009593</t>
  </si>
  <si>
    <t>2022/10/31</t>
  </si>
  <si>
    <t>用户报修车辆座椅升降失效，排查发现座椅气路开关故障导致，为客户三包更换维修。</t>
  </si>
  <si>
    <t>RCFT000041616202211040001</t>
  </si>
  <si>
    <t>LRDS6PEBXMT090150</t>
  </si>
  <si>
    <t>武汉</t>
  </si>
  <si>
    <t>黄石市新旗汽车服务有限公司</t>
  </si>
  <si>
    <t>2022/11/03</t>
  </si>
  <si>
    <t>客户反应车子前仰角卡滞无法调节，更换底座总成，恢复正常。</t>
  </si>
  <si>
    <t>RCFT006717202211030001</t>
  </si>
  <si>
    <t>LRDS6PEB9LT070731</t>
  </si>
  <si>
    <t>2020/07/24</t>
  </si>
  <si>
    <t>用户车辆座椅塌陷；经我站人员检查是由于坐垫下铁板开裂所致；为用户个更换新件，试车正常。</t>
  </si>
  <si>
    <t>RCFT003746202211030002</t>
  </si>
  <si>
    <t>LRDS6PEB3MR016422</t>
  </si>
  <si>
    <t>客户反映车辆座椅下沉，漏气严重，要求救援，经我站外出维修人员现场检查发现主驾驶室座椅内部气路开关损坏漏气，更换气路开关总成，试车故障排除</t>
  </si>
  <si>
    <t>RCFT006367202211020003</t>
  </si>
  <si>
    <t>LRDS6PEB7MT078277</t>
  </si>
  <si>
    <t>RCFT003838202211020001</t>
  </si>
  <si>
    <t>LRDV7PEC9MR031140</t>
  </si>
  <si>
    <t>客户城建渣土车驾驶员座椅漏气，经我站外出现场检查驾驶员座椅升降开关气管漏气导致，经我站重新调整，快速接头连接气管，故障消除。</t>
  </si>
  <si>
    <t>RCFT000017429202211020011</t>
  </si>
  <si>
    <t>LRDS6PEBXNR008383</t>
  </si>
  <si>
    <t>客户反映车辆座椅不可调，维修人员依据故障现象检查车辆座椅前端微调仰角无可用，气悬浮故障座椅上下浮动，更换座椅底座处理。</t>
  </si>
  <si>
    <t>RCFT000279692202211020009</t>
  </si>
  <si>
    <t>LRDV7PEC7MT072854</t>
  </si>
  <si>
    <t>RCFT000279692202211020005</t>
  </si>
  <si>
    <t>LRDS6PEB5MT093067</t>
  </si>
  <si>
    <t>RCFT000279691202211010004</t>
  </si>
  <si>
    <t>客户反映座椅咯吱咯吱异响 我站检查发现座椅底座异响  更换处理</t>
  </si>
  <si>
    <t>RCFT000323393202211010004</t>
  </si>
  <si>
    <t>LRDS6PEB6MT084457</t>
  </si>
  <si>
    <t>RCFT006256202211010001</t>
  </si>
  <si>
    <t>RCFT000108016202211010001</t>
  </si>
  <si>
    <t>LRDV6PEC1LT007712</t>
  </si>
  <si>
    <t>车辆在行车过程中异响，检查发现座椅底座总成损坏导致，更换新件后故障排除</t>
  </si>
  <si>
    <t>RCFT010086202210310001</t>
  </si>
  <si>
    <t>LRDS6PEBXNR012367</t>
  </si>
  <si>
    <t>现场检查驾驶员座椅气路开关连接处漏气，导致座椅无法正常升降，维修后紧固后故障清除</t>
  </si>
  <si>
    <t>RCFT007002202210260004</t>
  </si>
  <si>
    <t>LRDS6PEB7MT053640</t>
  </si>
  <si>
    <t>车辆座椅无法上下浮动，检查是座椅底座模块损坏导致为客户更换底座模块</t>
  </si>
  <si>
    <t>RCFT010086202210260001</t>
  </si>
  <si>
    <t>LRDS6PEB6MR045963</t>
  </si>
  <si>
    <t>现场检查驾驶员座椅气路开关连接处漏气，导致座椅无法正常升降，，维修后紧固后故障清除</t>
  </si>
  <si>
    <t>RCFT000108016202210190001</t>
  </si>
  <si>
    <t>车辆座椅底座阻尼器支架断裂，为用户更换座椅底座后故障排除</t>
  </si>
  <si>
    <t>RCFT006228202210190001</t>
  </si>
  <si>
    <t>车辆进站反应座椅不回位，检查发现气悬浮损卡住损坏导致</t>
  </si>
  <si>
    <t>RCFT007002202210180008</t>
  </si>
  <si>
    <t>LRDS6PEB6NT056496</t>
  </si>
  <si>
    <t>车辆座椅底座模块变形导致座椅前倾卡死不能调节，为客户更换座椅底座</t>
  </si>
  <si>
    <t>RCFT000332901202210170005</t>
  </si>
  <si>
    <t>经拆检发现驾驶员座椅内部气管脱落漏气，重新安装后消除故障</t>
  </si>
  <si>
    <t>RCFT010867202209150005</t>
  </si>
  <si>
    <t>LRDS6PEBXNT056906</t>
  </si>
  <si>
    <t>车辆座椅故障，仰俯角无法固定，为客户更换底座</t>
  </si>
  <si>
    <t>RCFT000057151202212310017</t>
  </si>
  <si>
    <t>2022/12/31</t>
  </si>
  <si>
    <t>用户反映：座椅漏气，到达现场检查发现驾驶员座椅底部处气管破口严重后导致漏气，给予重新使用快速接头重新连接后正常使用，</t>
  </si>
  <si>
    <t>RCFT010172202212310006</t>
  </si>
  <si>
    <t>用户反应：驾驶室座椅不起、异响严重，检查拆检发现座椅底座模块化总成焊接开裂导致故障，为用户更换新件后试车正常，故障排除。</t>
  </si>
  <si>
    <t>RCFT000854202212310002</t>
  </si>
  <si>
    <t>LRDS6PEB7MT070454</t>
  </si>
  <si>
    <t>客户反应座椅无减震效果，经检查驾驶室座椅底座模块出现开裂导致。          更换底座模块化总成    故障排除</t>
  </si>
  <si>
    <t>RCFT005824202212310002</t>
  </si>
  <si>
    <t>LRDS6PEB5MT085115</t>
  </si>
  <si>
    <t>昆明博海汽车服务有限公司</t>
  </si>
  <si>
    <t>2022/12/30</t>
  </si>
  <si>
    <t>客户报修车辆安全带损坏，服务站检查为安全带无法收回，无法正常使用，更换安全带试车恢复正常。</t>
  </si>
  <si>
    <t>RCFT000279683202212310001</t>
  </si>
  <si>
    <t>LRDS6PEB1MT057392</t>
  </si>
  <si>
    <t>2022/12/25</t>
  </si>
  <si>
    <t>座椅自动升降功能失效，更换座椅气悬浮</t>
  </si>
  <si>
    <t>RCFT000079472202212300009</t>
  </si>
  <si>
    <t>LRDS6PEB8MR001737</t>
  </si>
  <si>
    <t>客户反映：座椅漏气，不起。经检查发现：驾驶员座椅总成气管松脱漏气阻尼器犯卡。拆解为维修后故障排除</t>
  </si>
  <si>
    <t>RCFT006916202212300003</t>
  </si>
  <si>
    <t>LRDS6PEB2NT501526</t>
  </si>
  <si>
    <t>2021/12/30</t>
  </si>
  <si>
    <t>2022/12/29</t>
  </si>
  <si>
    <t>客户反映座椅损坏经检查为座椅开关不回位导致更换座椅开关后故障排除</t>
  </si>
  <si>
    <t>RCFT006797202212300028</t>
  </si>
  <si>
    <t>LRDS6PEB3NR014199</t>
  </si>
  <si>
    <t>用户反映车辆座椅无法升降，经检查发现车辆座椅阻尼器卡滞，无法调节，为其更换新件后试车正常</t>
  </si>
  <si>
    <t>RCFT006797202212300002</t>
  </si>
  <si>
    <t>LRDS6PEB0NR011390</t>
  </si>
  <si>
    <t>RCFT006257202212290004</t>
  </si>
  <si>
    <t>LRDS6PEB9MR025948</t>
  </si>
  <si>
    <t>2022/12/26</t>
  </si>
  <si>
    <t>客户反映座椅损坏。经检查发现气悬浮座椅底座损坏，更换后试车故障排除请领导审核谢谢。</t>
  </si>
  <si>
    <t>RCFT000014259202212290001</t>
  </si>
  <si>
    <t>LRDS6PEB9MT078510</t>
  </si>
  <si>
    <t>2022/12/10</t>
  </si>
  <si>
    <t>索赔单作废重新补报：RCFT000014259202212110001用户反应新车回来座椅一直不好使自己升起自己降落多次维修故障未能排除。1.再次出现座椅严重漏气故障。2应急维修更换底座模块化总成后故障排除。</t>
  </si>
  <si>
    <t>RCFT004937202212290005</t>
  </si>
  <si>
    <t>LRDS6PEB8MT085304</t>
  </si>
  <si>
    <t>2022/12/22</t>
  </si>
  <si>
    <t>客户反映车辆座椅行驶中突然卡滞，无法调节问题，将检查发现是阻尼阀卡滞导致，重新拆装阻尼阀处理</t>
  </si>
  <si>
    <t>RCFT006729202212270007</t>
  </si>
  <si>
    <t>LRDS6PEB8NR002579</t>
  </si>
  <si>
    <t>河北万合汽车贸易股份有限公司</t>
  </si>
  <si>
    <t>用户反映行驶中座椅咯吱咯吱异响间断没有弹性，拆卸座椅检查发现底座框体支架焊口开焊、阻尼开关卡滞导致故障。更换拆分件底座模块总处理修复试车正常。</t>
  </si>
  <si>
    <t>RCFT010748202212270004</t>
  </si>
  <si>
    <t>LRDS6PEB4NT051720</t>
  </si>
  <si>
    <t>检查发现驾驶员座椅1.安全带损坏，2座椅不自动调节升降，3座椅歪导致，为用户更换座椅总成</t>
  </si>
  <si>
    <t>RCFT002397202212270001</t>
  </si>
  <si>
    <t>LRDV7PEC2MR041170</t>
  </si>
  <si>
    <t>2021/08/03</t>
  </si>
  <si>
    <t>沈阳顺得隆汽车修理厂</t>
  </si>
  <si>
    <t>主驾驶驾驶员座椅无法调节，我站检修发现座椅气悬浮损坏导致</t>
  </si>
  <si>
    <t>RCFT000107821202212260003</t>
  </si>
  <si>
    <t>LRDS6PEB3MR032409</t>
  </si>
  <si>
    <t>2022/12/24</t>
  </si>
  <si>
    <t>客户进站反映车辆座椅异响，我站拆解后发现车辆底座模块化总成（座椅）开裂导致，我站给与更换。</t>
  </si>
  <si>
    <t>RCFT007002202212260001</t>
  </si>
  <si>
    <t>LRDS6PEBXNT056453</t>
  </si>
  <si>
    <t>车辆座椅坐垫卡块脱落，为客户更换座椅坐垫</t>
  </si>
  <si>
    <t>RCFT000279683202212260011</t>
  </si>
  <si>
    <t>2022/12/08</t>
  </si>
  <si>
    <t>车辆座椅底座支架断裂，更换座椅底座</t>
  </si>
  <si>
    <t>RCFT000279691202212250009</t>
  </si>
  <si>
    <t>LRDS6PEB8NR008964</t>
  </si>
  <si>
    <t>客户反映座椅不能升降我站维修技师检查发现座椅气悬浮卡滞 气路开关失效 导致   更换处理</t>
  </si>
  <si>
    <t>RCFT000279691202212250004</t>
  </si>
  <si>
    <t>LRDS6PEB6NR009966</t>
  </si>
  <si>
    <t>用户反映座椅发硬，没有颤劲儿，我站检察发展底座故障承认站上去都踩不下去，有APP视频，更换底座故障排除</t>
  </si>
  <si>
    <t>RCFT003767202212250001</t>
  </si>
  <si>
    <t>LRDS6PEB0NR015763</t>
  </si>
  <si>
    <t>南昌轩景汽车维修有限公司</t>
  </si>
  <si>
    <t>2022/12/20</t>
  </si>
  <si>
    <t>经检查，该车座椅底座气囊破裂，造成漏气严重。</t>
  </si>
  <si>
    <t>RCFT000017429202212250002</t>
  </si>
  <si>
    <t>LRDS6PEB0NT053853</t>
  </si>
  <si>
    <t>客户反映车辆座椅上下跳动，维修人员依据故障现象检查车辆气路开关过气不畅导致，更换处理。</t>
  </si>
  <si>
    <t>RCFT000328657202212250005</t>
  </si>
  <si>
    <t>LRDV7PEC4NR005241</t>
  </si>
  <si>
    <t>2022/12/21</t>
  </si>
  <si>
    <t>用户反映座椅漏气，经检查为座椅气管接头处损坏。截断损坏部分，重新接入后，故障排除，客户满意。</t>
  </si>
  <si>
    <t>RCFT003872202212250006</t>
  </si>
  <si>
    <t>LRDS6PEB8NR009967</t>
  </si>
  <si>
    <t>驾驶室主卧铺无法翻转，检查为上卧铺翻转轴变形损坏，无法使用，更换上卧铺后修复，</t>
  </si>
  <si>
    <t>RCFT001672202212240005</t>
  </si>
  <si>
    <t>LRDS6PEB5NR002538</t>
  </si>
  <si>
    <t>2022/12/23</t>
  </si>
  <si>
    <t>用户报修，座椅自己落，经检查发现是座椅气悬浮损坏、失效导致，更换后排除故障</t>
  </si>
  <si>
    <t>RCFT000025202212240001</t>
  </si>
  <si>
    <t>LRDV7PEC9MR015875</t>
  </si>
  <si>
    <t>驾驶员座椅底座变形损坏，左右不一样高导致无法使用。</t>
  </si>
  <si>
    <t>RCFT006729202212230003</t>
  </si>
  <si>
    <t>LRDS6PEB6NT057082</t>
  </si>
  <si>
    <t>用户反映座椅高低不能调节，检查发现座椅气路开关打开关闭没有反映，查看气路通气正常。判定为气路开关内部卡滞故障。</t>
  </si>
  <si>
    <t>RCFT000049793202212230001</t>
  </si>
  <si>
    <t>LRDS6PEB8NR001755</t>
  </si>
  <si>
    <t>用户反映，车辆驾驶员座椅异响需处理。检查，驾驶员座椅模块多处裂纹故障所导致，更换后故障排除。</t>
  </si>
  <si>
    <t>RCFT001672202212230006</t>
  </si>
  <si>
    <t>LRDS6PEB2MT506286</t>
  </si>
  <si>
    <t>用户报修，坐垫塌陷了，驾驶员座椅软垫塌陷变形，为用户更换</t>
  </si>
  <si>
    <t>RCFT000335160202212230001</t>
  </si>
  <si>
    <t>LRDS6PEB5NR009988</t>
  </si>
  <si>
    <t>新乐市德翔汽车贸易有限公司</t>
  </si>
  <si>
    <t>安全带卡滞、不回收，为用户更换新件处理，故障排除。</t>
  </si>
  <si>
    <t>RCFT010172202212220009</t>
  </si>
  <si>
    <t>2022/12/15</t>
  </si>
  <si>
    <t>用户报修车辆座椅出现行驶中到最高层无法下降，脚够不到刹车，影响安全驾驶。经查该车前期一直存在此故障，多次进站维修报备工程师指导更换气悬浮、气路开关、维修气悬浮啮合度等，故障无法排除，报备后为客户更换底座总成</t>
  </si>
  <si>
    <t>RCFT003761202212220014</t>
  </si>
  <si>
    <t>LRDS6PEB0NT056171</t>
  </si>
  <si>
    <t>座椅不起，检查发现座气囊漏气造成</t>
  </si>
  <si>
    <t>RCFT000300635202212220010</t>
  </si>
  <si>
    <t>LRDS6PEB4MT508573</t>
  </si>
  <si>
    <t>2022/12/16</t>
  </si>
  <si>
    <t>驾驶员座椅前部调整不了。检查发现调整机构卡死导致。拆修调整解决。</t>
  </si>
  <si>
    <t>RCFT006367202212220008</t>
  </si>
  <si>
    <t>LRDS6PEB2MT062603</t>
  </si>
  <si>
    <t>查：驾驶室座椅底座从减震器支架处开裂，为用户更换座椅底座后故障排除。</t>
  </si>
  <si>
    <t>RCFT000300635202212220002</t>
  </si>
  <si>
    <t>LRDS6PEB8NT055429</t>
  </si>
  <si>
    <t>座椅无法调节。检查发现气路开关总成损坏导致，更换解决。</t>
  </si>
  <si>
    <t>RCFT000068424202212210005</t>
  </si>
  <si>
    <t>LRDS6PEB8NR009466</t>
  </si>
  <si>
    <t>包头市银泰汽车服务有限公司</t>
  </si>
  <si>
    <t>经现场检查发现座椅调节线卡扣处断开，我站给予接口处接住，给予维修处理</t>
  </si>
  <si>
    <t>RCFT010955202212210006</t>
  </si>
  <si>
    <t>LRDS6PEB8MT070401</t>
  </si>
  <si>
    <t>馆陶县广丰汽车贸易有限公司</t>
  </si>
  <si>
    <t>2022/12/17</t>
  </si>
  <si>
    <t>客户反映车辆座椅开裂，经检查驾驶员座椅软垫缝线开裂，更换新件后故障解除。</t>
  </si>
  <si>
    <t>RCFT000314658202212210006</t>
  </si>
  <si>
    <t>LRDS6PEB8MT087733</t>
  </si>
  <si>
    <t>RCFT010172202212210003</t>
  </si>
  <si>
    <t>用户反应：驾驶室座椅升降困难，排除发现底座气路开关总成卡滞导致故障，为用户更换新件后故障排除。</t>
  </si>
  <si>
    <t>RCFT000157399202212200001</t>
  </si>
  <si>
    <t>LRDS6PTC1MR013594</t>
  </si>
  <si>
    <t>安全带发卡不回位</t>
  </si>
  <si>
    <t>RCFT000174800202212200012</t>
  </si>
  <si>
    <t>2022/12/18</t>
  </si>
  <si>
    <t>用户反映：车辆座椅漏气。经检：车辆气路开关损坏导致此故障给与更换新件故障排除</t>
  </si>
  <si>
    <t>RCFT004888202212200005</t>
  </si>
  <si>
    <t>LRDS6PTC4MT066499</t>
  </si>
  <si>
    <t>用户反映车辆座椅不起，经检查发现车辆座椅调节截个固定不住损坏导致，更换故障件故障排除</t>
  </si>
  <si>
    <t>RCFT000332901202212200001</t>
  </si>
  <si>
    <t>LRDS6PEB5NT064668</t>
  </si>
  <si>
    <t>2022/12/19</t>
  </si>
  <si>
    <t>经检查为驾驶员座椅气路开关损坏漏气导致，无法使用，需更换新件</t>
  </si>
  <si>
    <t>RCFT006795202212200006</t>
  </si>
  <si>
    <t>LRDS6PEB2NR009043</t>
  </si>
  <si>
    <t>青海通源汽车销售服务有限公司</t>
  </si>
  <si>
    <t>2022/12/14</t>
  </si>
  <si>
    <t>客户进站维修称车辆驾驶员座椅气囊不起作用了，经我站维修人员检查给与客户更换了驾驶员座椅气囊和座椅开关，还是起不来，没有解决故障，故给与更换底座模块化总成，更换后试车正常</t>
  </si>
  <si>
    <t>RCFT010172202212200004</t>
  </si>
  <si>
    <t>2022/12/11</t>
  </si>
  <si>
    <t>用户报修：座椅行驶中到最高处不落，够不到制动板，影响安全驾驶，报备厂家指导，前期维修气悬浮，未解决问题。判断为气路开关卡滞导致，为客户三包更换维修。</t>
  </si>
  <si>
    <t>RCFT000021202212200002</t>
  </si>
  <si>
    <t>LRDS6PEB6MT060840</t>
  </si>
  <si>
    <t>座椅内部漏气，检查为座椅气管漏气导致，给予截去漏气部分重新安装固定后正常</t>
  </si>
  <si>
    <t>RCFT000165326202212190004</t>
  </si>
  <si>
    <t>LRDS6PEBXMT063448</t>
  </si>
  <si>
    <t>客户反应车辆座椅靠背无法调节，安全带拉不动，底座无法调节且异响；经检查发现为车辆座椅靠背调整机构失效，安全带机构卡滞，底部调整机构变形导致，给予更换座椅总成后故障已排除。</t>
  </si>
  <si>
    <t>RCFT000049793202212190001</t>
  </si>
  <si>
    <t>LRDS6PEB3MR025167</t>
  </si>
  <si>
    <t>2021/10/10</t>
  </si>
  <si>
    <t>用户反映，车辆驾驶员座椅倾斜，需处理。检查，驾驶员座椅模块多处裂纹故障导致，更换处理。</t>
  </si>
  <si>
    <t>RCFT004888202212190005</t>
  </si>
  <si>
    <t>LRDS6PTC1LR061692</t>
  </si>
  <si>
    <t>2022/12/12</t>
  </si>
  <si>
    <t>用户反映座椅座椅底座开裂，经检测发现是座椅底座强度不够开裂，更换新件试车正常</t>
  </si>
  <si>
    <t>RCFT002416202212190002</t>
  </si>
  <si>
    <t>LRDS6PEB9NT053981</t>
  </si>
  <si>
    <t>客户反应车辆座椅不能调节，经现场检查为座椅气路开关总成（座椅底座）卡滞导致，为客户更换。</t>
  </si>
  <si>
    <t>RCFT000318974202212180006</t>
  </si>
  <si>
    <t>LRDS6PEB5MR024098</t>
  </si>
  <si>
    <t>2022/12/02</t>
  </si>
  <si>
    <t>用户反映：座椅不起，到达现场检查发现气路开关故障导致，无法使用，拆解更换</t>
  </si>
  <si>
    <t>RCFT000077511202212180006</t>
  </si>
  <si>
    <t>LRDS6PEB0NT059393</t>
  </si>
  <si>
    <t>昌黎县黎昌鸿图汽车维修有限公司</t>
  </si>
  <si>
    <t>经我站检查发现座椅底座气囊破裂无法使用</t>
  </si>
  <si>
    <t>RCFT000023051202212170003</t>
  </si>
  <si>
    <t>LRDS6PEBXMR032679</t>
  </si>
  <si>
    <t>内蒙古赤冠商贸有限公司</t>
  </si>
  <si>
    <t>用户反映座椅底座犯卡，更换故障件后故障排除，车辆恢复正常。</t>
  </si>
  <si>
    <t>RCFT000005819202212170005</t>
  </si>
  <si>
    <t>LRDS6PEBXMT095476</t>
  </si>
  <si>
    <t>2021/12/23</t>
  </si>
  <si>
    <t>2022/12/04</t>
  </si>
  <si>
    <t>客户反映车辆座椅损坏，经我站维修人员检查发现驾驶员座椅漏气，卡滞，需更换驾驶员座椅总成</t>
  </si>
  <si>
    <t>RCFT007002202212170002</t>
  </si>
  <si>
    <t>LRDS6PEB6NT058250</t>
  </si>
  <si>
    <t>用户反应车辆底座损坏，更换故障排除</t>
  </si>
  <si>
    <t>RCFT003783202212170001</t>
  </si>
  <si>
    <t>RCFT000261863202212160001</t>
  </si>
  <si>
    <t>车辆行驶座椅异响无法升降，检查发现座椅底座升降开关与内部结合发卡，座椅阀漏气，底座有轻微倾斜，导致座椅无法使用，</t>
  </si>
  <si>
    <t>RCFT000060683202212160001</t>
  </si>
  <si>
    <t>LRDS6PEB2MT083550</t>
  </si>
  <si>
    <t>巴中市恩阳区万欣汽车修理厂</t>
  </si>
  <si>
    <t>客户反映座椅无法升降有异响，我站师傅检查发现座椅底座支架断裂，拆下座椅确定底座模块化支架断裂多处，更换底座模块总成驾驶员座椅升降异响问题排除一切正常</t>
  </si>
  <si>
    <t>RCFT006762202212160001</t>
  </si>
  <si>
    <t>LRDS6PEB9MT072979</t>
  </si>
  <si>
    <t>2022/12/13</t>
  </si>
  <si>
    <t>座椅坐垫总成开裂损坏我站给予更换座椅坐垫总成处理</t>
  </si>
  <si>
    <t>RCFT000020072202212150010</t>
  </si>
  <si>
    <t>LRDS6PEB6NR010986</t>
  </si>
  <si>
    <t>RCFT006939202212150002</t>
  </si>
  <si>
    <t>LRDS6PEB6MR038799</t>
  </si>
  <si>
    <t>安徽省泾县金海汽车修配有限公司</t>
  </si>
  <si>
    <t>座椅气控阀只能升高不能降低，经检查气控开关损坏，更换气控开关。</t>
  </si>
  <si>
    <t>RCFT003882202212150002</t>
  </si>
  <si>
    <t>LRDS6PEB2NR014355</t>
  </si>
  <si>
    <t>客户进站反应车辆座椅漏气，经检查发现车辆座椅气囊与座椅底座摩擦导致漏气。</t>
  </si>
  <si>
    <t>RCFT003922202212150002</t>
  </si>
  <si>
    <t>LRDV6PDC5MT094565</t>
  </si>
  <si>
    <t>用户反映：驾驶员座椅调节手柄失效，经检查发现是调节手柄漏气失效造成，拆装维修气阀手柄后故障排除。</t>
  </si>
  <si>
    <t>RCFT003902202212150001</t>
  </si>
  <si>
    <t>LRDS6PTC2MR041128</t>
  </si>
  <si>
    <t>用户反映座椅倾角调节无法锁住，锁住后经常脱出，检查为座椅卡滞导致，更换座椅底座后故障排除。</t>
  </si>
  <si>
    <t>RCFT006439202212150004</t>
  </si>
  <si>
    <t>LRDS6PEB9NT055066</t>
  </si>
  <si>
    <t>用户报修车辆上卧铺掉落，经检查是上卧铺固定撑杆处断裂，撑杆固定不牢导致，更换卧铺及撑杆故障排除</t>
  </si>
  <si>
    <t>RCFT006797202212150003</t>
  </si>
  <si>
    <t>LRDS6PEB4NT058862</t>
  </si>
  <si>
    <t>用户反映车辆座椅自动上升，无法下降，经检查发现车辆座椅气悬浮失效，为其更换新件后故障排除</t>
  </si>
  <si>
    <t>RCFT006367202212140011</t>
  </si>
  <si>
    <t>LRDS6PEB3MT072590</t>
  </si>
  <si>
    <t>查：驾驶员座椅模块化内部调节机构卡滞，为用户更换驾驶员座椅底座后故障排除。</t>
  </si>
  <si>
    <t>RCFT004591202212130001</t>
  </si>
  <si>
    <t>LRDS6PEB6NR005058</t>
  </si>
  <si>
    <t>冠县顺发汽车修理服务有限公司</t>
  </si>
  <si>
    <t>用户进站反映驾驶室座椅不起，经检查是驾驶室座椅气管接头脱出导致驾驶室座椅不起，给予用户更换气管接头，维修处理</t>
  </si>
  <si>
    <t>RCFT000091202212130005</t>
  </si>
  <si>
    <t>LRDV7PEC4NT055124</t>
  </si>
  <si>
    <t>客户反映该车座椅漏气，经检查为座椅高度调节阀气管干涉破损，建议给予修复处理</t>
  </si>
  <si>
    <t>RCFT003827202212130007</t>
  </si>
  <si>
    <t>2022/12/05</t>
  </si>
  <si>
    <t>用户报修座椅漏气，拆装座椅发现气囊开裂导致，更换新件试车正常排除故障.</t>
  </si>
  <si>
    <t>RCFT006844202212130006</t>
  </si>
  <si>
    <t>LRDS6PEB9NR008665</t>
  </si>
  <si>
    <t>行唐县鑫辉汽车维修有限公司</t>
  </si>
  <si>
    <t>客户反映座椅晃动厉害异响，检查为座椅底座磨损松旷导致，更换故障件后车故障排除。</t>
  </si>
  <si>
    <t>RCFT006385202212130001</t>
  </si>
  <si>
    <t>LRDV7PECXMR039327</t>
  </si>
  <si>
    <t>2022/12/06</t>
  </si>
  <si>
    <t>车辆报修座椅倾斜卡滞，经现场检查发现为座椅底座倾斜拉线卡扣异常磨损脱槽，检修座椅后维修完毕</t>
  </si>
  <si>
    <t>RCFT003807202212130001</t>
  </si>
  <si>
    <t>LRDS6PEB6MT079369</t>
  </si>
  <si>
    <t>经检查底座气路开关总成卡滞导致，更换气路开关故障排除</t>
  </si>
  <si>
    <t>RCFT007650202212130002</t>
  </si>
  <si>
    <t>LRDS6PEB5NR006458</t>
  </si>
  <si>
    <t>用户反映车辆静止座椅固定高度后上下飘逸，气悬浮内部故障导致，更换气悬浮</t>
  </si>
  <si>
    <t>RCFT000060552202212120005</t>
  </si>
  <si>
    <t>LRDS6PEBXMT081576</t>
  </si>
  <si>
    <t>RCFT007650202212120007</t>
  </si>
  <si>
    <t>LRDS6PEB7NT058998</t>
  </si>
  <si>
    <t>驾驶员座椅阻尼器失效。更换驾驶员座椅阻尼器。</t>
  </si>
  <si>
    <t>RCFT007089202212120005</t>
  </si>
  <si>
    <t>LRDS6PTCXMR013612</t>
  </si>
  <si>
    <t>客户反映座位不起。经检查气悬浮损坏。更换新件，故障排除。</t>
  </si>
  <si>
    <t>RCFT003764202212120003</t>
  </si>
  <si>
    <t>LRDV7PEC5MT051677</t>
  </si>
  <si>
    <t>用户反应车辆座椅坐垫高低角度无法调节，经检查为座椅底座骨架脱轨导致无法调节，随后维修人员整形修复骨架，试车故障排除</t>
  </si>
  <si>
    <t>RCFT000032858202212120003</t>
  </si>
  <si>
    <t>LRDS6PTCXMR014484</t>
  </si>
  <si>
    <t>用户反映车辆漏气快，检查为驾驶员座椅气管破裂导致。快速接头连接修复</t>
  </si>
  <si>
    <t>RCFT009980202212120001</t>
  </si>
  <si>
    <t>LRDS6PEB4NT056948</t>
  </si>
  <si>
    <t>经检查，底座模块化升降发卡，漏气，异响，更换新件排除故障</t>
  </si>
  <si>
    <t>RCFT006627202212120002</t>
  </si>
  <si>
    <t>LRDV7PECXLR064016</t>
  </si>
  <si>
    <t>客户报修驾驶座椅故障影响驾驶状态，现场拆检座椅发现由于气悬浮损坏导致座椅无法正常调节高低，给予维修更换后故障排除，因客户着急配件自己购买无添加配件。</t>
  </si>
  <si>
    <t>RCFT000328657202212120002</t>
  </si>
  <si>
    <t>2022/12/07</t>
  </si>
  <si>
    <t>用户反映座椅漏气，气囊起不来。经检查为座椅气管有沙眼导致漏气，截断漏气部分，重新卯上后，故障排除。</t>
  </si>
  <si>
    <t>RCFT000010897202212120001</t>
  </si>
  <si>
    <t>LRDV7PEC6MR024601</t>
  </si>
  <si>
    <t>北安市东方华骏汽车销售服务有限公司</t>
  </si>
  <si>
    <t>用户反映座椅上下弹簧力不一样，坐着不舒服，经检查时由于座椅阻尼器损坏导致，更换新的配件后故障排除</t>
  </si>
  <si>
    <t>RCFT006707202212110004</t>
  </si>
  <si>
    <t>LRDS6PEB9MT084646</t>
  </si>
  <si>
    <t>武陟县宏泰重型汽车维修厂</t>
  </si>
  <si>
    <t>用户反映座椅自动下降；经检查座椅气悬浮损坏、失效，阻尼器漏油，属于车身系统，更换座椅气悬浮，阻尼器后故障排除。</t>
  </si>
  <si>
    <t>RCFT006707202212110003</t>
  </si>
  <si>
    <t>LRDS6PEB5MT087317</t>
  </si>
  <si>
    <t>用户反映座椅没减震，经检查座椅阻尼器损坏、失效,属于车身系统，更换阻尼器后故障排除。</t>
  </si>
  <si>
    <t>RCFT006707202212110001</t>
  </si>
  <si>
    <t>LRDS6PEB8NT061652</t>
  </si>
  <si>
    <t>经检测，驾驶员座椅内气囊破损；属于整车系统故障；经更换新的后故障排除。</t>
  </si>
  <si>
    <t>RCFT000152127202212110007</t>
  </si>
  <si>
    <t>LRDS6PEB4NT058845</t>
  </si>
  <si>
    <t>客户反映，座椅不起，经我站维修工检查发现气路开关总成漏气导致，更换新件后试车，车辆恢复正常</t>
  </si>
  <si>
    <t>RCFT002285202212110001</t>
  </si>
  <si>
    <t>LRDS6PEB3MR036895</t>
  </si>
  <si>
    <t>昭通市昭阳区宗虎汽车修理厂</t>
  </si>
  <si>
    <t>经拆检，主驾驶座椅阻尼器断裂损坏导致座椅异响，更换新件修复完毕。</t>
  </si>
  <si>
    <t>RCFT003880202212110002</t>
  </si>
  <si>
    <t>LRDS6PEB8NR008740</t>
  </si>
  <si>
    <t>用户反应车辆驾驶员座椅升起及下降困难，经拆检为气悬浮损坏失效导致，更换新件气悬浮，故障排除。</t>
  </si>
  <si>
    <t>RCFT000145970202212110008</t>
  </si>
  <si>
    <t>LRDS6PEB5MR032928</t>
  </si>
  <si>
    <t>经现场检查是座椅气悬浮锁不住导致驾驶员坐上去座椅会自动下降导致</t>
  </si>
  <si>
    <t>RCFT000027344202212110005</t>
  </si>
  <si>
    <t>LRDS6PEB0MT094806</t>
  </si>
  <si>
    <t>临沂市天轩汽车销售服务有限公司</t>
  </si>
  <si>
    <t>驾驶员座椅漏气，经检查为座椅气囊质量问题破裂造成的，需要更换座椅气囊。</t>
  </si>
  <si>
    <t>RCFT006323202212100002</t>
  </si>
  <si>
    <t>LRDS6PEB3NT052728</t>
  </si>
  <si>
    <t>驾驶员座椅漏气，拆检发现气路开关总成损坏漏气，给予更换开关后试车，故障排除</t>
  </si>
  <si>
    <t>RCFT003872202212100025</t>
  </si>
  <si>
    <t>LRDS6PEB5NT054366</t>
  </si>
  <si>
    <t>客户反映：车辆行驶时座椅倾斜异响，检查为座椅模块下支架磨损，以及减震器失效。</t>
  </si>
  <si>
    <t>RCFT000010897202212100002</t>
  </si>
  <si>
    <t>用户反映座椅锁不住，经检查是由于座椅气悬浮开关漏气，更换新的配件后故障排除</t>
  </si>
  <si>
    <t>RCFT000279691202212100018</t>
  </si>
  <si>
    <t>LRDS6PEB3NR009584</t>
  </si>
  <si>
    <t>客户反映座椅上下跳动  我站维修技师检查发现气悬浮卡滞导致  更换处理</t>
  </si>
  <si>
    <t>RCFT000279691202212100015</t>
  </si>
  <si>
    <t>用户更反映座椅漏气，我站检查发现气路开关漏气，更换新件故障排除</t>
  </si>
  <si>
    <t>RCFT010748202212100003</t>
  </si>
  <si>
    <t>2022/12/09</t>
  </si>
  <si>
    <t>检查发现座椅漏气，升降阀漏气，为用户更换驾驶员座椅总成</t>
  </si>
  <si>
    <t>RCFT006916202212100003</t>
  </si>
  <si>
    <t>LRDS6PEB5NR004581</t>
  </si>
  <si>
    <t>客户反映座椅塌陷经检查为坐垫损坏导致更换坐垫后故障排除</t>
  </si>
  <si>
    <t>RCFT000279691202212100009</t>
  </si>
  <si>
    <t>客户反映座椅不受控制   我站维修技师检查发现座椅底座卡滞导致   更换处理</t>
  </si>
  <si>
    <t>RCFT000279691202212090002</t>
  </si>
  <si>
    <t>LRDS6PEB2NT056592</t>
  </si>
  <si>
    <t>用户反映座椅无法升降，我站检查发现气悬浮故障，更换新件故障排除</t>
  </si>
  <si>
    <t>RCFT000048202212090005</t>
  </si>
  <si>
    <t>LRDS6PEB3NT051580</t>
  </si>
  <si>
    <t>用户反映：座椅漏气。检查发现座椅气悬浮气管有砂眼漏气</t>
  </si>
  <si>
    <t>RCFT003872202212090013</t>
  </si>
  <si>
    <t>LRDS6PEB3MR041627</t>
  </si>
  <si>
    <t>客户反映：车辆行驶时座椅异响拆检发现座椅支架减震器螺栓松动，紧固处理后故障排除</t>
  </si>
  <si>
    <t>RCFT006717202212090001</t>
  </si>
  <si>
    <t>LRDS6PEB7MR026760</t>
  </si>
  <si>
    <t>用户车辆行驶中座椅异响；经我站人员检查是由于座椅骨架磨损，阻尼器漏油所致.</t>
  </si>
  <si>
    <t>RCFT002416202212090010</t>
  </si>
  <si>
    <t>LRDS6PEB8NT052482</t>
  </si>
  <si>
    <t>客户反应车辆座椅漏气，经检查为座椅总成内部气囊有裂纹导致，为客户更换。</t>
  </si>
  <si>
    <t>RCFT007650202212090005</t>
  </si>
  <si>
    <t>座椅气控手柄内部卡滞，间歇性失效。更换座椅气控手柄、</t>
  </si>
  <si>
    <t>RCFT003872202212090005</t>
  </si>
  <si>
    <t>LRDS6PEB2MR043546</t>
  </si>
  <si>
    <t>用户反映：主座椅高低无法调节且向右倾斜，检查为座椅调节机构犯卡，座椅支架轻微变形，更换后，故障排除。</t>
  </si>
  <si>
    <t>RCFT003872202212090004</t>
  </si>
  <si>
    <t>LRDS6PEB7NT051985</t>
  </si>
  <si>
    <t>用户反映，主座椅高低调节困难，检查为主座椅气控阀元件犯卡失效，更换后故障排除</t>
  </si>
  <si>
    <t>RCFT000049793202212090001</t>
  </si>
  <si>
    <t>LRDS6PEBXNT050720</t>
  </si>
  <si>
    <t>用户反映，车辆座椅异响严重，无法使用，需处理。检查，座椅模块损坏所导致故障，更换处理。</t>
  </si>
  <si>
    <t>RCFT006253202212080003</t>
  </si>
  <si>
    <t>LRDS6PEB0MT504567</t>
  </si>
  <si>
    <t>RCFT000319725202212070002</t>
  </si>
  <si>
    <t>LRDV7PEC8MT087704</t>
  </si>
  <si>
    <t>欧曼搅拌车；驾驶员座椅底座总成附件全部脱落，质量问题，无法使用，更换新件，故障排除，</t>
  </si>
  <si>
    <t>RCFT006734202212070013</t>
  </si>
  <si>
    <t>RCFT006840202212070001</t>
  </si>
  <si>
    <t>LRDS6PEB2MR044406</t>
  </si>
  <si>
    <t>寿光市华辰汽车修理有限公司</t>
  </si>
  <si>
    <t>用户反映车辆主座椅损坏，检修为车辆主座椅气路开关漏气导致座椅不受控制无法修复，更换新件气路开关故障排除</t>
  </si>
  <si>
    <t>RCFT000314658202212070003</t>
  </si>
  <si>
    <t>客户反映座椅高低无法调节，现场检查系气路开关内部卡滞所致，更换后故障排除</t>
  </si>
  <si>
    <t>RCFT000281472202212060001</t>
  </si>
  <si>
    <t>LRDS6PEBXNR005628</t>
  </si>
  <si>
    <t>任丘市环晖汽车销售有限公司</t>
  </si>
  <si>
    <t>2022/12/03</t>
  </si>
  <si>
    <t>经客户反映车辆座椅损坏；经检查主座椅靠背断裂，更换新件故障排除</t>
  </si>
  <si>
    <t>RCFT000009044202212050007</t>
  </si>
  <si>
    <t>LRDS6PEB5MT085860</t>
  </si>
  <si>
    <t>客户反映车辆驾驶室座椅不能调节，检查发现驾驶员座椅总成机械卡死导致，属于车身系统故障，给予客户维修处理，维修后故障消失</t>
  </si>
  <si>
    <t>RCFT003872202212050024</t>
  </si>
  <si>
    <t>驾驶室座椅调切困难，检查为座椅气阀损坏漏气导致，更换座椅气阀后修复，</t>
  </si>
  <si>
    <t>RCFT003764202212050008</t>
  </si>
  <si>
    <t>LRDV6PEC8NT055842</t>
  </si>
  <si>
    <t>用户反应车辆副驾驶座椅坐垫无法收起，经检查为副驾驶员座椅总成内部损坏导致锁止功能失效，更换新件故障排除</t>
  </si>
  <si>
    <t>RCFT006797202212050003</t>
  </si>
  <si>
    <t>用户反映车辆座椅不能下降，经检查发现车辆座椅气悬浮失效，为其更换新件后试车正常</t>
  </si>
  <si>
    <t>RCFT006310202212050001</t>
  </si>
  <si>
    <t>LRDS6PEBXMT095350</t>
  </si>
  <si>
    <t>张家口新亚汽车维修服务有限公司</t>
  </si>
  <si>
    <t>该车座椅无法正常升降，经维修人员检查：驾驶员座椅气路开关卡滞导致，更换后排除故障</t>
  </si>
  <si>
    <t>RCFT007650202212040007</t>
  </si>
  <si>
    <t>LRDS6PEB3NT059209</t>
  </si>
  <si>
    <t>驾驶员座椅坐垫内部塌陷。更换驾驶员座椅坐垫。</t>
  </si>
  <si>
    <t>RCFT006734202212040018</t>
  </si>
  <si>
    <t>气路开关总成（座椅底座损坏导致座椅无法升降，给以更换新气路开关总成（座椅底座</t>
  </si>
  <si>
    <t>RCFT006797202212040002</t>
  </si>
  <si>
    <t>LRDS6PEB9NT057562</t>
  </si>
  <si>
    <t>用户反映车辆漏气，经检查发现车辆座椅气悬浮漏气，为其更换新件后试车正常</t>
  </si>
  <si>
    <t>RCFT000324166202212030002</t>
  </si>
  <si>
    <t>LRDS6PEBXNT052208</t>
  </si>
  <si>
    <t>客户反映座椅升起无法下降，经服务人员检查为座椅气悬浮卡纸导致，属质量问题，为客户更换。</t>
  </si>
  <si>
    <t>RCFT010867202212020020</t>
  </si>
  <si>
    <t>LRDS6PEB5NR007870</t>
  </si>
  <si>
    <t>该车辆座椅无法调整仰角，检查发现仰角调节损坏，为客户更换座椅底座</t>
  </si>
  <si>
    <t>RCFT000157398202212020002</t>
  </si>
  <si>
    <t>LRDV7PEC3LT059680</t>
  </si>
  <si>
    <t>2020/06/04</t>
  </si>
  <si>
    <t>青岛鑫晟众晖汽车销售服务有限公司</t>
  </si>
  <si>
    <t>客户反映车辆座椅漏气问题，经检查车辆座椅开关损坏导致故障，给予更换座椅开关处理</t>
  </si>
  <si>
    <t>RCFT006253202212020002</t>
  </si>
  <si>
    <t>LRDS6PEB2MT505073</t>
  </si>
  <si>
    <t>客户反应座椅偏，.经我站维修技师检查发现座椅底座损坏.更换新件后故障排除.</t>
  </si>
  <si>
    <t>RCFT000087932202212020001</t>
  </si>
  <si>
    <t>LRDV7PEC1MT063728</t>
  </si>
  <si>
    <t>曲沃重义汽车服务有限公司</t>
  </si>
  <si>
    <t>我站接到车队队长电话称座椅无法升降，经外出拆检座椅，检查座椅气路无堵塞漏气现象，减震底座正常，检查气悬浮，分析内部无法调节气路导致座椅不能升降，经更换后试车故障排除；</t>
  </si>
  <si>
    <t>RCFT000279680202212010001</t>
  </si>
  <si>
    <t>LRDS6PEB1MR028407</t>
  </si>
  <si>
    <t>经检查发现：因座椅气阀故障，导致漏气，重新拆装座椅，修复气阀管路处理，故障排除。</t>
  </si>
  <si>
    <t>RCFT006385202211260001</t>
  </si>
  <si>
    <t>LRDS6PEB0NT050807</t>
  </si>
  <si>
    <t>车辆报修驾驶室漏气严重，经检查发现为座椅气管（隶属于座椅）因内部安装不当照成压坏</t>
  </si>
  <si>
    <t>RCFT000096467202211110004</t>
  </si>
  <si>
    <t>客户反映座椅损坏，现场检测后发现驾驶员座椅底座漏气，自动升降，阻尼器调节失效，为客户更换新件后问题触解决</t>
  </si>
  <si>
    <t>RCFT006799202211100010</t>
  </si>
  <si>
    <t>LRDS6PEB3MT081824</t>
  </si>
  <si>
    <t>经检查：车辆底座模块化升降机构气管接头断裂，内部减振器漏油，更换新件后排除故障。</t>
  </si>
  <si>
    <t>RCFT000324109202210310001</t>
  </si>
  <si>
    <t>LRDS6PEB1MT092725</t>
  </si>
  <si>
    <t>威县顺航汽车维修有限公司</t>
  </si>
  <si>
    <t>用户反映车辆底座异响无减震效果，经检查为座椅减振器漏油，气囊阻尼不管用，引起驾驶员座椅直接磕底，更换处理。</t>
  </si>
  <si>
    <t>RCFT000108016202210010001</t>
  </si>
  <si>
    <t>车辆座椅底座阻尼器支架断裂，由于我站没有配件客户自行焊接处理，订购配件后为用户更换座椅底座，故障排除</t>
  </si>
  <si>
    <t>问题区域</t>
  </si>
  <si>
    <t>求和项:(2)费用合计</t>
  </si>
  <si>
    <t>2.2阻尼手柄</t>
  </si>
  <si>
    <t>VDC阀</t>
  </si>
  <si>
    <t>安全带</t>
  </si>
  <si>
    <t>底座</t>
  </si>
  <si>
    <t>吊铺</t>
  </si>
  <si>
    <t>调高手柄</t>
  </si>
  <si>
    <t>调角器</t>
  </si>
  <si>
    <t>扶手失效</t>
  </si>
  <si>
    <t>后视镜</t>
  </si>
  <si>
    <t>滑轨</t>
  </si>
  <si>
    <t>气弹簧</t>
  </si>
  <si>
    <t>气路开关</t>
  </si>
  <si>
    <t>气路气管</t>
  </si>
  <si>
    <t>气囊</t>
  </si>
  <si>
    <t>气囊气管</t>
  </si>
  <si>
    <t>气悬浮</t>
  </si>
  <si>
    <t>气腰脱开关</t>
  </si>
  <si>
    <t>前仰角</t>
  </si>
  <si>
    <t>升降开关</t>
  </si>
  <si>
    <t>速降开关</t>
  </si>
  <si>
    <t>腰脱旋钮</t>
  </si>
  <si>
    <t>总成</t>
  </si>
  <si>
    <t>阻尼器</t>
  </si>
  <si>
    <t xml:space="preserve">阻尼器 </t>
  </si>
  <si>
    <t>阻尼手柄</t>
  </si>
  <si>
    <t>座框</t>
  </si>
  <si>
    <t>年份</t>
  </si>
  <si>
    <t>vin</t>
  </si>
  <si>
    <t>出厂编号</t>
  </si>
  <si>
    <t>车型平台</t>
  </si>
  <si>
    <t xml:space="preserve">服务站名称 </t>
  </si>
  <si>
    <t>创建日期</t>
  </si>
  <si>
    <t>材料费</t>
  </si>
  <si>
    <t>工时费</t>
  </si>
  <si>
    <t>外出服务费用</t>
  </si>
  <si>
    <t>其他费用</t>
  </si>
  <si>
    <t>(2)费用合计</t>
  </si>
  <si>
    <t>2023年</t>
  </si>
  <si>
    <t>RCFT006228202301310019</t>
  </si>
  <si>
    <t>LRDS6PEB6NT063237</t>
  </si>
  <si>
    <t>NT063237</t>
  </si>
  <si>
    <t>GTL-C</t>
  </si>
  <si>
    <t>2023/01/31</t>
  </si>
  <si>
    <t>车辆来站反应座椅漏气，拆检发现，座椅气囊与周边干涉，导致座椅气囊裂纹漏气损坏</t>
  </si>
  <si>
    <t>RCFT000323393202301310005</t>
  </si>
  <si>
    <t>LRDS6PEB6NR012138</t>
  </si>
  <si>
    <t>NR012138</t>
  </si>
  <si>
    <t>客户反映驾驶室主座椅升降时卡滞，经检查发现座椅底座升级开关卡滞引起，更换座椅底座后试车正常。故障现象已拍视频上传。</t>
  </si>
  <si>
    <t>RCFT006844202301310008</t>
  </si>
  <si>
    <t>LRDS6PEB1NT058057</t>
  </si>
  <si>
    <t>NT058057</t>
  </si>
  <si>
    <t>客户反映座椅漏气，维修人员检查发现为座椅气囊漏气导致，更换座椅气囊后故障排除。</t>
  </si>
  <si>
    <t>RCFT002416202301310003</t>
  </si>
  <si>
    <t>LRDS6PEB8MR040361</t>
  </si>
  <si>
    <t>MR040361</t>
  </si>
  <si>
    <t>2023/01/30</t>
  </si>
  <si>
    <t>客户反应座椅不能调节，经检查为气路开关总成（座椅底座）卡滞导致，为客户更换，</t>
  </si>
  <si>
    <t>RCFT000102154202301300004</t>
  </si>
  <si>
    <t>LRDS6PEB5NR009280</t>
  </si>
  <si>
    <t>NR009280</t>
  </si>
  <si>
    <t>2023/01/14</t>
  </si>
  <si>
    <t>该车用户抱怨车辆行驶中座椅不能升降，有漏气现象，经拆检确定为座椅内部气囊出厂时装配不当导致气囊磨损都在漏气严重</t>
  </si>
  <si>
    <t>RCFT006341202301300007</t>
  </si>
  <si>
    <t>LRDS6PEB8MT087313</t>
  </si>
  <si>
    <t>MT087313</t>
  </si>
  <si>
    <t>2023/01/17</t>
  </si>
  <si>
    <t>用户反映座椅无法升降，经维修工检查发现底座气路开关总成卡滞</t>
  </si>
  <si>
    <t>RCFT006228202301290011</t>
  </si>
  <si>
    <t>LRDS6PEB3NR007270</t>
  </si>
  <si>
    <t>NR007270</t>
  </si>
  <si>
    <t>2023/01/28</t>
  </si>
  <si>
    <t>2023/01/29</t>
  </si>
  <si>
    <t>车辆来站反应驾驶员座椅漏气，检修发现，气路开关漏气损坏</t>
  </si>
  <si>
    <t>RCFT001672202301290014</t>
  </si>
  <si>
    <t>NT054744</t>
  </si>
  <si>
    <t>用户报修座椅自动把下落。经检查发现底座气路开关总成卡滞导致，更换新件后故障排除。</t>
  </si>
  <si>
    <t>RCFT010000202301290005</t>
  </si>
  <si>
    <t>LRDS6PEB7NR013539</t>
  </si>
  <si>
    <t>NR013539</t>
  </si>
  <si>
    <t>2023/01/27</t>
  </si>
  <si>
    <t>客户反映车辆座椅卡滞漏气。经检查为开关断裂脱落导致漏气，经拆解座椅维修故障排除，</t>
  </si>
  <si>
    <t>RCFT002395202301290003</t>
  </si>
  <si>
    <t>LRDS6PEB5NR010851</t>
  </si>
  <si>
    <t>NR010851</t>
  </si>
  <si>
    <t>成都劲驰汽车销售服务有限公司</t>
  </si>
  <si>
    <t>我站维修检查为底座气囊破裂漏气导致，更换气囊（座椅底座）故障排除</t>
  </si>
  <si>
    <t>RCFT000332901202301290004</t>
  </si>
  <si>
    <t>LRDS6PEB9NR006527</t>
  </si>
  <si>
    <t>NR006527</t>
  </si>
  <si>
    <t>用户反应座椅无气，经拆检发现座椅内部气管脱落导致，维修处理消除故障</t>
  </si>
  <si>
    <t>RCFT000083074202301200001</t>
  </si>
  <si>
    <t>LRDS6PEBXNT062902</t>
  </si>
  <si>
    <t>NT062902</t>
  </si>
  <si>
    <t>2023/01/06</t>
  </si>
  <si>
    <t>2023/01/19</t>
  </si>
  <si>
    <t>2023/01/20</t>
  </si>
  <si>
    <t>用户反映：车辆座椅安全带不回位。经检查发现：该车因安全带内部发卡导致该故障，拆卸安全带重新安装修复后故障排除。</t>
  </si>
  <si>
    <t>RCFT000057151202301190002</t>
  </si>
  <si>
    <t>LRDS6PEB9MT060394</t>
  </si>
  <si>
    <t>MT060394</t>
  </si>
  <si>
    <t>2023/01/08</t>
  </si>
  <si>
    <t>用户反映：打不起气压，到达现场检查发现：因座椅底部气管破口后漏气严重，打不起气压，给予重新连接气管后正常使用</t>
  </si>
  <si>
    <t>RCFT000057151202301190001</t>
  </si>
  <si>
    <t>用户反映：无法调节座椅，到达现场检查发现气路开关故障导致，给予更换</t>
  </si>
  <si>
    <t>RCFT000332398202301190002</t>
  </si>
  <si>
    <t>LRDS6PEB6MT083728</t>
  </si>
  <si>
    <t>MT083728</t>
  </si>
  <si>
    <t>2023/01/15</t>
  </si>
  <si>
    <t>经我站检查发现该车辆驾驶员座椅底座骨架处连接阻尼器销轴变形，导致卡簧脱落，阻尼器变形，给客户更换座椅底座后故障排除</t>
  </si>
  <si>
    <t>RCFT001672202301190004</t>
  </si>
  <si>
    <t>LRDS6PEB5NT061916</t>
  </si>
  <si>
    <t>NT061916</t>
  </si>
  <si>
    <t>2023/01/18</t>
  </si>
  <si>
    <t>用户报修，座椅无法调节，经检查发现是底座气路开关总成卡滞导致，更换后排除故障</t>
  </si>
  <si>
    <t>RCFT007002202301180010</t>
  </si>
  <si>
    <t>LRDS6PEB3MR025945</t>
  </si>
  <si>
    <t>MR025945</t>
  </si>
  <si>
    <t>2023/01/16</t>
  </si>
  <si>
    <t>车辆主座椅靠背开线，为客户更换靠背</t>
  </si>
  <si>
    <t>RCFT006385202301170003</t>
  </si>
  <si>
    <t>LRDS6PEB8NR013257</t>
  </si>
  <si>
    <t>NR013257</t>
  </si>
  <si>
    <t>2023/01/11</t>
  </si>
  <si>
    <t>车辆报修安全带不回位，检修发现系安全带内部卡滞造成回位困难，更换安全带后故障解除</t>
  </si>
  <si>
    <t>RCFT010867202301170001</t>
  </si>
  <si>
    <t>LRDS6PEB2NT055331</t>
  </si>
  <si>
    <t>NT055331</t>
  </si>
  <si>
    <t>该车辆座椅高度调节失控，更换气悬浮调节阀，试车正常</t>
  </si>
  <si>
    <t>RCFT007650202301170004</t>
  </si>
  <si>
    <t>NR006458</t>
  </si>
  <si>
    <t>驾驶员座椅气囊变形导致与框架干涉磨损。更换驾驶员座椅气囊。</t>
  </si>
  <si>
    <t>RCFT007650202301170002</t>
  </si>
  <si>
    <t>LRDS6PEB6NT055915</t>
  </si>
  <si>
    <t>NT055915</t>
  </si>
  <si>
    <t>座椅靠背内部塌陷，腰部支撑无法调节。更换座椅靠背。</t>
  </si>
  <si>
    <t>RCFT003823202301170003</t>
  </si>
  <si>
    <t>LRDV7PEC1LR061733</t>
  </si>
  <si>
    <t>LR061733</t>
  </si>
  <si>
    <t>客户反映：座椅漏气，经检查为底座模块化总成（座椅）断裂，更换底座模块化总成（座椅），试车正常，故障排除</t>
  </si>
  <si>
    <t>RCFT000279691202301150002</t>
  </si>
  <si>
    <t>LRDS6PEB2NR012959</t>
  </si>
  <si>
    <t>NR012959</t>
  </si>
  <si>
    <t>用户反映安全带不回位，我站检查发现安全带卷收器卡滞导致安全带不回位</t>
  </si>
  <si>
    <t>RCFT010867202301150006</t>
  </si>
  <si>
    <t>LRDS6PEB8NR009015</t>
  </si>
  <si>
    <t>NR009015</t>
  </si>
  <si>
    <t>该车辆座椅高低不受控，检查发现座椅气悬浮调节阀失效，更换新件，故障排除</t>
  </si>
  <si>
    <t>RCFT000324109202301150011</t>
  </si>
  <si>
    <t>LRDS6PEBXMR045691</t>
  </si>
  <si>
    <t>MR045691</t>
  </si>
  <si>
    <t>2023/01/13</t>
  </si>
  <si>
    <t>用户反应车辆座椅不升降，经检查为座椅升降气路控制阀卡滞引起，更换后试车正常。</t>
  </si>
  <si>
    <t>RCFT000324109202301150010</t>
  </si>
  <si>
    <t>LRDS6PEB6MR040570</t>
  </si>
  <si>
    <t>MR040570</t>
  </si>
  <si>
    <t>用户反映车辆座椅底座不起，漏气，经检查为座椅气囊损坏引起，更换后试车正常。</t>
  </si>
  <si>
    <t>RCFT006797202301150003</t>
  </si>
  <si>
    <t>NT058862</t>
  </si>
  <si>
    <t>2023/01/12</t>
  </si>
  <si>
    <t>用户反映车辆过坑时座椅发硬，经检查发现车辆座椅阻尼器弹性减弱，为其更换阻尼器后试车正常</t>
  </si>
  <si>
    <t>RCFT003823202301150003</t>
  </si>
  <si>
    <t>LRDV7PEC6LR061730</t>
  </si>
  <si>
    <t>LR061730</t>
  </si>
  <si>
    <t>RCFT000005819202301150002</t>
  </si>
  <si>
    <t>LRDS6PEB9MR015775</t>
  </si>
  <si>
    <t>MR015775</t>
  </si>
  <si>
    <t>客户反映车辆座椅损坏，经我站维修人员检查发现副驾驶员座椅座垫卡不住，需更换副驾驶员座椅总成</t>
  </si>
  <si>
    <t>RCFT003842202301150004</t>
  </si>
  <si>
    <t>LRDS6PEB2MT088229</t>
  </si>
  <si>
    <t>MT088229</t>
  </si>
  <si>
    <t>周利：经我站技术人员检查发现阻尼器断裂</t>
  </si>
  <si>
    <t>RCFT000332901202301150009</t>
  </si>
  <si>
    <t>MT091622</t>
  </si>
  <si>
    <t>经拆检发现驾驶员座椅内部气管损坏漏气，快接维修处理消除故障</t>
  </si>
  <si>
    <t>RCFT000032858202301140002</t>
  </si>
  <si>
    <t>LRDS6PTC6LR051899</t>
  </si>
  <si>
    <t>LR051899</t>
  </si>
  <si>
    <t>2022/12/27</t>
  </si>
  <si>
    <t>用户反映座椅漏气，检查为座椅气管破裂导致漏气，给予维修处理车辆恢复正常。</t>
  </si>
  <si>
    <t>RCFT006916202301140002</t>
  </si>
  <si>
    <t>LRDS6PEB5MT070341</t>
  </si>
  <si>
    <t>MT070341</t>
  </si>
  <si>
    <t>客户反映座椅损坏经检查为座椅支架异响，对地，变形损坏更换座椅支架后故障排除</t>
  </si>
  <si>
    <t>RCFT006126202301130006</t>
  </si>
  <si>
    <t>LRDS6PEB6MR020836</t>
  </si>
  <si>
    <t>MR020836</t>
  </si>
  <si>
    <t>黄骅市宝鑫汽车销售服务有限公司</t>
  </si>
  <si>
    <t>维修人员检查发现座椅气管脱落，造成座椅漏气</t>
  </si>
  <si>
    <t>RCFT010172202301130003</t>
  </si>
  <si>
    <t>LRDS6PEB7NR003058</t>
  </si>
  <si>
    <t>NR003058</t>
  </si>
  <si>
    <t>用户报修车辆经常出现座椅起高不落够不到制动踏板,有时落下后不起影响安全驾驶。排查发现座椅气悬浮旷动失效导致，为客户三包维修处理</t>
  </si>
  <si>
    <t>RCFT000335165202301130002</t>
  </si>
  <si>
    <t>LRDS6PEB8NR009838</t>
  </si>
  <si>
    <t>NR009838</t>
  </si>
  <si>
    <t>山东祥泽汽车零部件有限公司</t>
  </si>
  <si>
    <t>用户抱怨车辆上卧铺故障，我站维修人员检查发现为右侧液压支架与卧铺连接处开焊导致无法使用，判定为质量问题建议更换</t>
  </si>
  <si>
    <t>RCFT000005819202301130008</t>
  </si>
  <si>
    <t>LRDS6PEB7MR014317</t>
  </si>
  <si>
    <t>MR014317</t>
  </si>
  <si>
    <t>2023/01/05</t>
  </si>
  <si>
    <t>2023/01/10</t>
  </si>
  <si>
    <t>客户反映车辆驾驶员座椅，经我站维修人员检查发现驾驶员底座调整机构损坏，底座故障，需更换驾驶员座椅总成</t>
  </si>
  <si>
    <t>RCFT006916202301130006</t>
  </si>
  <si>
    <t>LRDS6PEB1NT058916</t>
  </si>
  <si>
    <t>NT058916</t>
  </si>
  <si>
    <t>客户反映座椅损坏经检查为司机座椅软垫塌陷损坏导致更换座椅坐垫</t>
  </si>
  <si>
    <t>RCFT006956202301130003</t>
  </si>
  <si>
    <t>LRDS6PEB3MR033186</t>
  </si>
  <si>
    <t>MR033186</t>
  </si>
  <si>
    <t>用户反映座椅坏了。经查：座椅底座模块化总成断裂。</t>
  </si>
  <si>
    <t>RCFT003823202301130003</t>
  </si>
  <si>
    <t>LRDV7PEC9MR001040</t>
  </si>
  <si>
    <t>MR001040</t>
  </si>
  <si>
    <t>RCFT000030877202301130002</t>
  </si>
  <si>
    <t>LRDS6PEB4MT084716</t>
  </si>
  <si>
    <t>MT084716</t>
  </si>
  <si>
    <t>用户反映该车座椅上下浮动忽高忽低，经检查发现该车驾驶员座椅气悬浮损坏，需更换。</t>
  </si>
  <si>
    <t>RCFT006797202301130004</t>
  </si>
  <si>
    <t>LRDS6PEBXMR044136</t>
  </si>
  <si>
    <t>MR044136</t>
  </si>
  <si>
    <t>用户反映车辆座椅间接性自动升降、过坑时座椅下降到底，经检查发现车辆座椅气悬浮卡滞，阻尼器弹性减弱/漏油，为其更换气悬浮与阻尼器后故障排除</t>
  </si>
  <si>
    <t>RCFT006916202301130004</t>
  </si>
  <si>
    <t>LRDS6PEB8MT050598</t>
  </si>
  <si>
    <t>MT050598</t>
  </si>
  <si>
    <t>客户反映座椅损坏经检查为坐垫塌陷损坏导致更换坐垫后故障排除</t>
  </si>
  <si>
    <t>RCFT006367202301110003</t>
  </si>
  <si>
    <t>LRDS6PEB3MR025489</t>
  </si>
  <si>
    <t>MR025489</t>
  </si>
  <si>
    <t>RCFT000320704202301110002</t>
  </si>
  <si>
    <t>LRDS6PEB8NR007152</t>
  </si>
  <si>
    <t>NR007152</t>
  </si>
  <si>
    <t>迁西县鹏业汽车维修有限公司</t>
  </si>
  <si>
    <t>用户反映座椅无法调节，拆检发现座椅内部气悬浮开关损坏导致，无法使用。</t>
  </si>
  <si>
    <t>RCFT006310202301110004</t>
  </si>
  <si>
    <t>LRDS6PEB0NR006271</t>
  </si>
  <si>
    <t>NR006271</t>
  </si>
  <si>
    <t>用户反映该车主驾驶室左右无法正常升降，经维修人员检查：座椅气悬浮功能失效导致，更换后排除故障</t>
  </si>
  <si>
    <t>RCFT003880202301110003</t>
  </si>
  <si>
    <t>LRDS6PEB1NT058771</t>
  </si>
  <si>
    <t>NT058771</t>
  </si>
  <si>
    <t>客户反映安全带无法自行收回，经检查发现安全带卷收器齿轮损坏。为客户更换配件故障排除。</t>
  </si>
  <si>
    <t>RCFT006797202301100002</t>
  </si>
  <si>
    <t>LRDS6PEBXNR007217</t>
  </si>
  <si>
    <t>NR007217</t>
  </si>
  <si>
    <t>2023/01/03</t>
  </si>
  <si>
    <t>RCFT002416202301090013</t>
  </si>
  <si>
    <t>LRDS6PEBXNT052483</t>
  </si>
  <si>
    <t>NT052483</t>
  </si>
  <si>
    <t>2023/01/09</t>
  </si>
  <si>
    <t>客户发硬座椅不能调节，经我站工作人员拆检检查为座椅气悬浮和座椅倾角调角手柄卡滞导致，更换后故障排除。</t>
  </si>
  <si>
    <t>RCFT006256202301090001</t>
  </si>
  <si>
    <t>LRDS6PTC4MR016926</t>
  </si>
  <si>
    <t>MR016926</t>
  </si>
  <si>
    <t>用户进站反映车辆司机座椅损坏，经检查底座模块化总成（座椅）异常磨损导致座椅旷动，更换新件底座模块化总成（座椅）故障排除</t>
  </si>
  <si>
    <t>RCFT000279691202301090007</t>
  </si>
  <si>
    <t>LRDS6PEB3NT055385</t>
  </si>
  <si>
    <t>NT055385</t>
  </si>
  <si>
    <t>2022/12/28</t>
  </si>
  <si>
    <t>客户反映座椅自动降落 我站维修技师为客户更换气路开关  气悬浮  后故障未排除  为客户更换座椅底座处理</t>
  </si>
  <si>
    <t>RCFT010303202301090003</t>
  </si>
  <si>
    <t>LRDS6PTC6MR011209</t>
  </si>
  <si>
    <t>MR011209</t>
  </si>
  <si>
    <t>张家口圣屹汽车销售服务有限公司</t>
  </si>
  <si>
    <t>检查发现座椅升降开关故障导致座椅升起后自动下降升降功能不能正常使用</t>
  </si>
  <si>
    <t>RCFT006797202301090004</t>
  </si>
  <si>
    <t>LRDS6PEB1NR014086</t>
  </si>
  <si>
    <t>NR014086</t>
  </si>
  <si>
    <t>用户反映车辆座椅间歇性自动下降，经检查发现车辆气悬浮内部卡滞，为其更换新件后试车正常</t>
  </si>
  <si>
    <t>RCFT000324109202301090002</t>
  </si>
  <si>
    <t>LRDS6PEB3NR003493</t>
  </si>
  <si>
    <t>NR003493</t>
  </si>
  <si>
    <t>2023/01/02</t>
  </si>
  <si>
    <t>车辆座椅无法上下调节，经检查为座椅气路开关卡滞引起，更换后试车正常。</t>
  </si>
  <si>
    <t>RCFT001682202301080005</t>
  </si>
  <si>
    <t>LRDS6PEB7LR049549</t>
  </si>
  <si>
    <t>LR049549</t>
  </si>
  <si>
    <t>2020/10/10</t>
  </si>
  <si>
    <t>平顶山市永惠汽车维修有限公司</t>
  </si>
  <si>
    <t>经我站维修人员检查，座椅阻尼器失效导致不能升降，更换后正常</t>
  </si>
  <si>
    <t>RCFT000049793202301080001</t>
  </si>
  <si>
    <t>LRDS6PEBXNT050703</t>
  </si>
  <si>
    <t>NT050703</t>
  </si>
  <si>
    <t>用户反映，车辆驾驶员座椅异响，需处理。检查，驾驶员座椅模块多处裂纹，减震器漏油，导致故障，更换座椅模块处理。</t>
  </si>
  <si>
    <t>RCFT006797202301080012</t>
  </si>
  <si>
    <t>NT057562</t>
  </si>
  <si>
    <t>用户反映车辆座椅倾角无法调节，座椅歪，经检查发现车辆座椅底座倾角调节出开焊断裂，座椅底座变形，为其更换座椅底座后故障排除</t>
  </si>
  <si>
    <t>RCFT011018202301080020</t>
  </si>
  <si>
    <t>LRDS6PEB8NR014845</t>
  </si>
  <si>
    <t>NR014845</t>
  </si>
  <si>
    <t>客户进站反映座椅时常无法升降，检查是底座气路开关总成卡滞所致，给予更换故障排除</t>
  </si>
  <si>
    <t>RCFT006362202301080004</t>
  </si>
  <si>
    <t>LRDS6PEB0LT090107</t>
  </si>
  <si>
    <t>LT090107</t>
  </si>
  <si>
    <t>RCFT003872202301080002</t>
  </si>
  <si>
    <t>LRDS6PEB1NT053232</t>
  </si>
  <si>
    <t>NT053232</t>
  </si>
  <si>
    <t>2023/01/07</t>
  </si>
  <si>
    <t>车辆主座椅高低升降困难，经我站检查发现主座椅气路开关内部元件功能失效，更换主座椅气路开关后修复，</t>
  </si>
  <si>
    <t>RCFT006367202301070003</t>
  </si>
  <si>
    <t>MR029419</t>
  </si>
  <si>
    <t>查：驾驶员座椅内部调节机构卡滞，为用户更换座椅底座后故障排除。</t>
  </si>
  <si>
    <t>RCFT000107820202301060001</t>
  </si>
  <si>
    <t>LRDS6PEB4NT052348</t>
  </si>
  <si>
    <t>NT052348</t>
  </si>
  <si>
    <t>座椅漏气，拆检发现气悬浮管子开裂导致漏气，重新排列管子并固定后故障排除</t>
  </si>
  <si>
    <t>RCFT000041616202301060001</t>
  </si>
  <si>
    <t>LRDS6PEB8NR004039</t>
  </si>
  <si>
    <t>NR004039</t>
  </si>
  <si>
    <t>客户反应座椅扶手坏了，经检查发现座椅靠背总成扶手开焊，更换座椅靠背总成(带扶手），恢复正常。</t>
  </si>
  <si>
    <t>RCFT000332398202301060002</t>
  </si>
  <si>
    <t>LRDS6PEB5MR034694</t>
  </si>
  <si>
    <t>MR034694</t>
  </si>
  <si>
    <t>经我站检查发现车辆座椅底座模块化开裂，导致车辆座椅异响，给客户更换后故障排除</t>
  </si>
  <si>
    <t>RCFT001672202301060011</t>
  </si>
  <si>
    <t>NR012951</t>
  </si>
  <si>
    <t>用户报修座椅无法调节。经检查发现座椅底座模块化总成 卡滞，更换新件后故障排除。</t>
  </si>
  <si>
    <t>RCFT000003767202301060001</t>
  </si>
  <si>
    <t>LRDS6PEB9MR015971</t>
  </si>
  <si>
    <t>MR015971</t>
  </si>
  <si>
    <t>毕节市政鸿汽车服务有限公司</t>
  </si>
  <si>
    <t>座椅总成气悬浮松旷失效，更换故障件处理。</t>
  </si>
  <si>
    <t>RCFT006263202301060006</t>
  </si>
  <si>
    <t>LRDS6PEB0MR001845</t>
  </si>
  <si>
    <t>MR001845</t>
  </si>
  <si>
    <t>2023/01/01</t>
  </si>
  <si>
    <t>用户反应车辆驾驶员座椅起降迟钝，拆卸座椅检查发现气囊供气管弯曲卡滞，导致供气不畅致使故障触发，修复气管走向，试车故障排查</t>
  </si>
  <si>
    <t>RCFT006310202301060001</t>
  </si>
  <si>
    <t>LRDS6PEB3NR012274</t>
  </si>
  <si>
    <t>NR012274</t>
  </si>
  <si>
    <t>用户反映该车座椅漏气，经维修人员检查：座椅底座干涉导致气囊损坏，更换后排除故障</t>
  </si>
  <si>
    <t>RCFT002416202301060001</t>
  </si>
  <si>
    <t>LRDS6PEB1MT088741</t>
  </si>
  <si>
    <t>MT088741</t>
  </si>
  <si>
    <t>2021/09/06</t>
  </si>
  <si>
    <t>客户反应座椅靠背不能调节，经现场检查为座椅靠背软垫塌陷，变形导致，为客户更换。</t>
  </si>
  <si>
    <t>RCFT000279691202301060005</t>
  </si>
  <si>
    <t>NR008964</t>
  </si>
  <si>
    <t>客户反映座椅升起无法降落  我站维修技师为客户更换座椅气路开关  气悬浮无效后  为客户更换座椅底座处理</t>
  </si>
  <si>
    <t>RCFT011018202301050007</t>
  </si>
  <si>
    <t>LRDS6PEB8NR007992</t>
  </si>
  <si>
    <t>NR007992</t>
  </si>
  <si>
    <t>2023/01/04</t>
  </si>
  <si>
    <t>驾驶室员主座椅时常无法气浮，检查是底座气路开关总成卡滞所致，给予更换故障排除</t>
  </si>
  <si>
    <t>RCFT007002202301050003</t>
  </si>
  <si>
    <t>LRDS6PEB0NR005959</t>
  </si>
  <si>
    <t>NR005959</t>
  </si>
  <si>
    <t>车辆座椅底座气管断裂，为客户检修处理</t>
  </si>
  <si>
    <t>RCFT010625202301050002</t>
  </si>
  <si>
    <t>LRDV7PEC5LR026046</t>
  </si>
  <si>
    <t>LR026046</t>
  </si>
  <si>
    <t>2020/06/09</t>
  </si>
  <si>
    <t>武汉荣维汽车服务有限公司</t>
  </si>
  <si>
    <t>我站接400派工，用户反映座椅断裂无法保持安全坐姿。因该车为自卸车，武汉区域存在禁行路段。经请示李山民服务经理同意我站外出维修。经我站外出检查鉴定为主驾驶座椅总成下部座椅支架断裂造成。更换座椅支架总成，重新试车，故障排除。</t>
  </si>
  <si>
    <t>RCFT006840202301050003</t>
  </si>
  <si>
    <t>LRDS6PEB1MT504755</t>
  </si>
  <si>
    <t>MT504755</t>
  </si>
  <si>
    <t>用户反映车辆主座椅漏气，检修为车辆驾驶员座椅气路开关总成密封失效漏气严重无法修复，更换新件拆分件气路开关故障排除</t>
  </si>
  <si>
    <t>RCFT006367202301040001</t>
  </si>
  <si>
    <t>LRDS6PEB5NT060121</t>
  </si>
  <si>
    <t>NT060121</t>
  </si>
  <si>
    <t>查：驾驶员座椅气路开关内部卡滞，为用户更换气路开关后故障排除。</t>
  </si>
  <si>
    <t>RCFT000017376202301040005</t>
  </si>
  <si>
    <t>LRDS6PEB2MR044566</t>
  </si>
  <si>
    <t>MR044566</t>
  </si>
  <si>
    <t>用户报修：车辆座椅漏气，气压打不起来；检查座椅发现气悬浮漏气导致故障，更换气悬浮故障排除。</t>
  </si>
  <si>
    <t>RCFT002389202301040003</t>
  </si>
  <si>
    <t>LRDS6PTC0MR023081</t>
  </si>
  <si>
    <t>MR023081</t>
  </si>
  <si>
    <t>太原市通吉鑫祥汽车贸易有限公司</t>
  </si>
  <si>
    <t>经检查底座气路开关总成失效，需更换</t>
  </si>
  <si>
    <t>RCFT002412202301040002</t>
  </si>
  <si>
    <t>LRDS6PEB9MR030549</t>
  </si>
  <si>
    <t>MR030549</t>
  </si>
  <si>
    <t>用户反映车辆行驶过程中座椅高低无法调节，气阀有漏气现象，我站经检修为座椅高低气控阀损坏无法调节导致。</t>
  </si>
  <si>
    <t>RCFT003872202301040001</t>
  </si>
  <si>
    <t>LRDS6PEB8MR042255</t>
  </si>
  <si>
    <t>MR042255</t>
  </si>
  <si>
    <t>驾驶室主座椅上下升降困难，检查为气控阀元件卡滞，更换后故障排除</t>
  </si>
  <si>
    <t>RCFT000218415202301030005</t>
  </si>
  <si>
    <t>LRDV6PDC8MT094012</t>
  </si>
  <si>
    <t>MT094012</t>
  </si>
  <si>
    <t>2021/11/12</t>
  </si>
  <si>
    <t>洒水车辆安全带卡滞不回位，报修服务站前往现场检修后发现为安全带底部回收器出现卡滞，现场做应急拆装重新调整处理。</t>
  </si>
  <si>
    <t>RCFT000033202301030001</t>
  </si>
  <si>
    <t>MT077790</t>
  </si>
  <si>
    <t>亳州市谯城区捷运汽车销售有限责任公司</t>
  </si>
  <si>
    <t>座椅不升降。经师傅检测发现座椅气悬浮损坏、失效。更换新件。</t>
  </si>
  <si>
    <t>RCFT000057151202301020003</t>
  </si>
  <si>
    <t>LRDS6PEB5NR003950</t>
  </si>
  <si>
    <t>NR003950</t>
  </si>
  <si>
    <t>用户反映：座椅漏气，到达现场检查发现驾驶员座椅底部气管接头处漏气，给予重新安装后正常使用，拆解更换</t>
  </si>
  <si>
    <t>RCFT000005819202301020001</t>
  </si>
  <si>
    <t>LRDV7PEC6MT065684</t>
  </si>
  <si>
    <t>MT065684</t>
  </si>
  <si>
    <t>客户来电反映车辆座椅损坏，经我站维修人员外出到达现场检查发现驾驶员座椅底座卡滞，支架开裂，导致故障，需更换底座模块化总成</t>
  </si>
  <si>
    <t>RCFT004823202301010003</t>
  </si>
  <si>
    <t>LRDS6PEB3NR006393</t>
  </si>
  <si>
    <t>NR006393</t>
  </si>
  <si>
    <t>滕州市荆河长青汽修厂</t>
  </si>
  <si>
    <t>经站内拆检驾驶员座椅发现，车辆座椅气囊破损导致漏气，予以更换处理故障排除！</t>
  </si>
  <si>
    <t>RCFT000052953202301010001</t>
  </si>
  <si>
    <t>LRDS6PEB4MR045203</t>
  </si>
  <si>
    <t>MR045203</t>
  </si>
  <si>
    <t>客户进站报修副驾驶座垫开裂，为客户进行更换处理，故障排除</t>
  </si>
  <si>
    <t>2022年</t>
  </si>
  <si>
    <t>RCFT003766202212300003</t>
  </si>
  <si>
    <t>LRDS6PEB1NT050895</t>
  </si>
  <si>
    <t>NT050895</t>
  </si>
  <si>
    <t>客户报修车辆座椅损坏不回弹，我站检查发现是座椅内部损坏卡滞导致，更换座椅底座解决问题。</t>
  </si>
  <si>
    <t>RCFT000279691202212230022</t>
  </si>
  <si>
    <t>LRDS6PEB3NR009973</t>
  </si>
  <si>
    <t>NR009973</t>
  </si>
  <si>
    <t>客户反映座椅无法调节  我站维修技师检查发现座椅高低无法调节   更换座椅底座后故障消除</t>
  </si>
  <si>
    <t>RCFT000323393202212210006</t>
  </si>
  <si>
    <t>NR013780</t>
  </si>
  <si>
    <t>客户反应车辆座椅倾斜严重，漏气，经我站工作人员现场检查为座椅底座损坏严重所导致，为用户更换后车辆恢复正常使用</t>
  </si>
  <si>
    <t>RCFT004888202212190012</t>
  </si>
  <si>
    <t>LRDS6PEB6NT063870</t>
  </si>
  <si>
    <t>NT063870</t>
  </si>
  <si>
    <t>用户反映车辆座椅不起，经检查发现车辆座椅气囊漏气导致，更换故障件故障排除</t>
  </si>
  <si>
    <t>RCFT000077511202212160007</t>
  </si>
  <si>
    <t>LRDS6PEB5NR016567</t>
  </si>
  <si>
    <t>NR016567</t>
  </si>
  <si>
    <t>经我站检查发现座椅底座气囊损坏无法使用</t>
  </si>
  <si>
    <t>RCFT000049793202212150001</t>
  </si>
  <si>
    <t>LRDS6PEB4MR031141</t>
  </si>
  <si>
    <t>MR031141</t>
  </si>
  <si>
    <t>用户反映，车辆驾驶员座椅故障，需处理。检查，驾驶员座椅调节模块损坏所导致故障，更换后故障排除。</t>
  </si>
  <si>
    <t>RCFT000279691202212040005</t>
  </si>
  <si>
    <t>NR009584</t>
  </si>
  <si>
    <t>客户反映座椅升起来 降不下去  我站维修技师前期为客户多次更换气悬浮无效后 更换座椅底座处理</t>
  </si>
  <si>
    <t>RCFT006751202211230008</t>
  </si>
  <si>
    <t>LRDV7PEC6LR064935</t>
  </si>
  <si>
    <t>LR064935</t>
  </si>
  <si>
    <t>拆检为：该车驾驶员座椅内部气管脱落、导致漏气，给以检修驾驶员座椅气管后，故障排除。</t>
  </si>
  <si>
    <t>RCFT006022202210250005</t>
  </si>
  <si>
    <t>LRDS6PEB6MR043632</t>
  </si>
  <si>
    <t>MR043632</t>
  </si>
  <si>
    <t>座椅不起，无法调节，检查发现是调节阀损坏，气囊漏气，安全带卡滞不回位</t>
  </si>
  <si>
    <t>RCFT006439202302280004</t>
  </si>
  <si>
    <t>LRDS6PEBXNT055433</t>
  </si>
  <si>
    <t>NT055433</t>
  </si>
  <si>
    <t>2023/02/22</t>
  </si>
  <si>
    <t>2023/02/28</t>
  </si>
  <si>
    <t>用户报修车辆卧铺支架开裂，经检查是卧铺质量问题导致，更换卧铺总成故障排除</t>
  </si>
  <si>
    <t>RCFT006350202302280005</t>
  </si>
  <si>
    <t>LRDS6PEB5MR029172</t>
  </si>
  <si>
    <t>MR029172</t>
  </si>
  <si>
    <t>2021/09/02</t>
  </si>
  <si>
    <t>神池县嘉新汽车服务有限公司</t>
  </si>
  <si>
    <t>经检测座椅气管断裂漏气，经重新连接气管维修处理故障排除。</t>
  </si>
  <si>
    <t>RCFT006404202302280004</t>
  </si>
  <si>
    <t>LRDS6PEB6PT050345</t>
  </si>
  <si>
    <t>PT050345</t>
  </si>
  <si>
    <t>广州通捷汽车有限公司</t>
  </si>
  <si>
    <t>2023/02/26</t>
  </si>
  <si>
    <t>客户进站报修座椅漏气，师傅检查发现是座椅底部气囊与座椅支架干涉磨损导致漏气，更换座椅气囊故障排除。</t>
  </si>
  <si>
    <t>RCFT000027428202302280001</t>
  </si>
  <si>
    <t>LRDV6PEC6MR007848</t>
  </si>
  <si>
    <t>MR007848</t>
  </si>
  <si>
    <t>2023/02/09</t>
  </si>
  <si>
    <t>宿迁光大福顺汽车销售服务有限公司</t>
  </si>
  <si>
    <t>2023/02/18</t>
  </si>
  <si>
    <t>客户反映车辆座椅升级故障，经检测车辆座椅自动上升，更换座椅内气悬浮装置后故障排除，已上传故障测试视屏。</t>
  </si>
  <si>
    <t>RCFT000052915202302280003</t>
  </si>
  <si>
    <t>LRDS6PEB5NT054075</t>
  </si>
  <si>
    <t>NT054075</t>
  </si>
  <si>
    <t>2023/02/25</t>
  </si>
  <si>
    <t>客户反映座椅扶手无法使用，经检查为座椅靠背支架断裂导致，给予更换座椅靠背处理。</t>
  </si>
  <si>
    <t>RCFT004864202302280003</t>
  </si>
  <si>
    <t>LRDS6PEBXNR008898</t>
  </si>
  <si>
    <t>NR008898</t>
  </si>
  <si>
    <t>Q用户反映座椅异响，检查发现座椅阻尼器漏油失效，更换新件故障排除</t>
  </si>
  <si>
    <t>RCFT000030877202302280001</t>
  </si>
  <si>
    <t>LRDV7PEC0MT078169</t>
  </si>
  <si>
    <t>MT078169</t>
  </si>
  <si>
    <t>用户反映该车驾驶员座椅无减震效果，经检查发现，该车座椅气悬浮损坏，导致座椅充放气不好使，更换座椅气悬浮后故障排除。</t>
  </si>
  <si>
    <t>RCFT006792202302280002</t>
  </si>
  <si>
    <t>LRDV6PDCXMT090544</t>
  </si>
  <si>
    <t>MT090544</t>
  </si>
  <si>
    <t>2023/02/27</t>
  </si>
  <si>
    <t>RCFT006797202302280006</t>
  </si>
  <si>
    <t>LRDS6PEB5NT059437</t>
  </si>
  <si>
    <t>NT059437</t>
  </si>
  <si>
    <t>用户反映车辆座椅经常自己升到最高位置，检查气路开关上升时气悬浮可以打开，下降时无法打开，联系厂家技术人员指导，核实为气路控制阀内部卡滞，为其更换气路控制阀后故障排除</t>
  </si>
  <si>
    <t>RCFT006612202302280004</t>
  </si>
  <si>
    <t>LRDS6PEB5MR009505</t>
  </si>
  <si>
    <t>MR009505</t>
  </si>
  <si>
    <t>用户反映主驾座椅不能升降，经维修人员检查为气路开关总成（座椅底座）出现卡滞，导致无法正常充气排放，为用户更换新件后试车正常。</t>
  </si>
  <si>
    <t>RCFT000324109202302270008</t>
  </si>
  <si>
    <t>LRDS6PEB1NR010426</t>
  </si>
  <si>
    <t>NR010426</t>
  </si>
  <si>
    <t>2023/02/17</t>
  </si>
  <si>
    <t>用户反应座椅安全带不回，经检查车辆座椅安全带卡滞导致，建议三包更换</t>
  </si>
  <si>
    <t>RCFT006367202302270019</t>
  </si>
  <si>
    <t>LRDS6PEB0MR029435</t>
  </si>
  <si>
    <t>MR029435</t>
  </si>
  <si>
    <t>2023/02/23</t>
  </si>
  <si>
    <t>查：驾驶员座椅不能正常升降，分析属座椅内部气悬浮及气路开关损坏，为用户更换气悬浮及气路开关后故障排除。</t>
  </si>
  <si>
    <t>RCFT006367202302270013</t>
  </si>
  <si>
    <t>MR029664</t>
  </si>
  <si>
    <t>2023/02/24</t>
  </si>
  <si>
    <t>查：驾驶员座椅不能正常升降，分析属座椅气路开关内部损坏，为用户更换气路开关后故障排除。</t>
  </si>
  <si>
    <t>RCFT006367202302270002</t>
  </si>
  <si>
    <t>LRDS6PEB8MT057213</t>
  </si>
  <si>
    <t>MT057213</t>
  </si>
  <si>
    <t>查：座椅无法正常升降，分析属气路开关内部损坏，为用户更换气路开关后故障排除。</t>
  </si>
  <si>
    <t>RCFT010155202302270003</t>
  </si>
  <si>
    <t>LRDS6PEBXNT064911</t>
  </si>
  <si>
    <t>NT064911</t>
  </si>
  <si>
    <t>客户反映车辆驾驶员座椅经常性的出现自动生下升降，经我站检查发现该车故障属实。进一步仔细检查后发现由于座椅高度调节阀内部卡滞导致其故障产生。</t>
  </si>
  <si>
    <t>RCFT000017429202302270018</t>
  </si>
  <si>
    <t>LRDS6PEBXNR005032</t>
  </si>
  <si>
    <t>NR005032</t>
  </si>
  <si>
    <t>考核车辆座椅漏气，维修人员依据故障部位检查车辆座椅总成气悬浮漏气，更换处理。</t>
  </si>
  <si>
    <t>RCFT000008972202302270003</t>
  </si>
  <si>
    <t>LRDS6PEB3NR014350</t>
  </si>
  <si>
    <t>NR014350</t>
  </si>
  <si>
    <t>该车用户反映座椅上下调节升降慢，有漏气现象，经检查为倾角调节手柄座椅内部气管漏气导致，给予用快接从新固定气管，试车故障排除。</t>
  </si>
  <si>
    <t>RCFT001672202302270004</t>
  </si>
  <si>
    <t>LRDS6PEBXNR010795</t>
  </si>
  <si>
    <t>NR010795</t>
  </si>
  <si>
    <t>用户报修座椅无法调节。经检查发现座椅气悬浮损坏、失效，更换新件后故障排除。</t>
  </si>
  <si>
    <t>RCFT000057151202302260004</t>
  </si>
  <si>
    <t>LRDS6PEB1MT094619</t>
  </si>
  <si>
    <t>MT094619</t>
  </si>
  <si>
    <t>RCFT000279691202302260004</t>
  </si>
  <si>
    <t>LRDS6PEB5NR005102</t>
  </si>
  <si>
    <t>NR005102</t>
  </si>
  <si>
    <t>客户反映座椅靠背软硬无法调节  我站维修技师检查发现座椅靠背软硬失效  更换处理</t>
  </si>
  <si>
    <t>RCFT006707202302260002</t>
  </si>
  <si>
    <t>LRDS6PEBXMR045724</t>
  </si>
  <si>
    <t>MR045724</t>
  </si>
  <si>
    <t>经检测，驾驶员座椅气悬浮内部发卡导致驾驶员座椅升不起来。</t>
  </si>
  <si>
    <t>RCFT000319690202302260004</t>
  </si>
  <si>
    <t>LRDS6PEB0MT062406</t>
  </si>
  <si>
    <t>MT062406</t>
  </si>
  <si>
    <t>座椅不起，经拆检发现是由于驾驶员座椅底坐减振不起，手动卡扣不起作用，骨架磨损导致，</t>
  </si>
  <si>
    <t>RCFT006341202302260002</t>
  </si>
  <si>
    <t>LRDS6PEB6MT071501</t>
  </si>
  <si>
    <t>MT071501</t>
  </si>
  <si>
    <t>用户反映车辆漏气，座椅无法升降，经维修工检查发现，悬浮阀漏气，气路开关总成卡滞，给予用户更换悬浮阀、气路开关总成</t>
  </si>
  <si>
    <t>RCFT000107821202302260001</t>
  </si>
  <si>
    <t>LRDS6PEB8MT079809</t>
  </si>
  <si>
    <t>MT079809</t>
  </si>
  <si>
    <t>该车进站反应车辆座椅行驶中自行升起，我站检查该座椅气路开关损坏导致，我站给予更换气路开关后故障排除。</t>
  </si>
  <si>
    <t>RCFT000332901202302260009</t>
  </si>
  <si>
    <t>LRDS6PEB5NR001101</t>
  </si>
  <si>
    <t>NR001101</t>
  </si>
  <si>
    <t>2022/01/06</t>
  </si>
  <si>
    <t>用户反应座椅自动上下，经检查座椅内部气管无异常，气路开关内部损坏导致，更换新件故障消除</t>
  </si>
  <si>
    <t>RCFT000279692202302260002</t>
  </si>
  <si>
    <t>LRDS6PEB0MT079531</t>
  </si>
  <si>
    <t>MT079531</t>
  </si>
  <si>
    <t>车辆反应座椅不起，我站维修人员检查发现座椅气路开关损坏导致，给予更换新件后故障排除</t>
  </si>
  <si>
    <t>RCFT004136202302260003</t>
  </si>
  <si>
    <t>LRDS6PEB3MR046441</t>
  </si>
  <si>
    <t>MR046441</t>
  </si>
  <si>
    <t>2021/12/21</t>
  </si>
  <si>
    <t>枣庄同鑫源汽车销售有限公司</t>
  </si>
  <si>
    <t>用户反映驾驶员座椅自动升降，检查发现气路开关损坏造成自动升降，更换座椅气路开关总成解决</t>
  </si>
  <si>
    <t>RCFT006257202302250008</t>
  </si>
  <si>
    <t>LRDS6PEBXMR029085</t>
  </si>
  <si>
    <t>MR029085</t>
  </si>
  <si>
    <t>2023/02/21</t>
  </si>
  <si>
    <t>客户反映座椅不好使。经检查发现座椅底座模块化总成开裂损坏。更换后故障排除请领导审核谢谢。</t>
  </si>
  <si>
    <t>RCFT006797202302250009</t>
  </si>
  <si>
    <t>用户报修车辆行驶中座椅自己经常升到最高位置，调整座椅升降开关与快放气开关均无法下降（偶发性故障），前期更换过两次气悬浮维修，更换完毕后使用一天故障再次出现，联系座椅厂家技术人员指导，未发现故障点，因多次维修用户抱怨强烈，要求更换座椅总成，经协商先为其更换底座模块化总成验证故障</t>
  </si>
  <si>
    <t>RCFT000279691202302250001</t>
  </si>
  <si>
    <t>LRDS6PEB0NT057644</t>
  </si>
  <si>
    <t>NT057644</t>
  </si>
  <si>
    <t>客户反映座椅自己起落  我站维修技师检查发现气囊漏气导致  更换处理</t>
  </si>
  <si>
    <t>RCFT010748202302250002</t>
  </si>
  <si>
    <t>LRDS6PEBXNT052497</t>
  </si>
  <si>
    <t>NT052497</t>
  </si>
  <si>
    <t>检查发现气囊不起，座椅底座孙坏，为用户更换新件</t>
  </si>
  <si>
    <t>RCFT006734202302240005</t>
  </si>
  <si>
    <t>LRDS6PEB2NT053367</t>
  </si>
  <si>
    <t>NT053367</t>
  </si>
  <si>
    <t>气悬浮（座椅底座）损坏导致座椅高度无法自由调节</t>
  </si>
  <si>
    <t>RCFT000021202302240010</t>
  </si>
  <si>
    <t>LRDS6PEB7NR004470</t>
  </si>
  <si>
    <t>NR004470</t>
  </si>
  <si>
    <t>用户反映车辆自动下落，我服务站现场检查发现原因是座椅气控阀损坏造成，给与维修处理</t>
  </si>
  <si>
    <t>RCFT000074009202302240001</t>
  </si>
  <si>
    <t>LRDS6PEB4NT052236</t>
  </si>
  <si>
    <t>NT052236</t>
  </si>
  <si>
    <t>永城市金达汽车服务有限公司</t>
  </si>
  <si>
    <t>车主反映车辆座椅无法自动升降,经维修人员检修发现车辆座椅气路开关损坏,导致车辆座椅无法自动升降.</t>
  </si>
  <si>
    <t>RCFT000063789202302240001</t>
  </si>
  <si>
    <t>LRDS6PEB8NR007961</t>
  </si>
  <si>
    <t>NR007961</t>
  </si>
  <si>
    <t>拆检发现该车气悬浮损坏导致座椅自己升降，更换新件后故障排除。</t>
  </si>
  <si>
    <t>RCFT006558202302240003</t>
  </si>
  <si>
    <t>LRDS6PEB9NR009265</t>
  </si>
  <si>
    <t>NR009265</t>
  </si>
  <si>
    <t>临城县富强汽车维修服务有限公司</t>
  </si>
  <si>
    <t>检查是气囊漏气，为用户更换</t>
  </si>
  <si>
    <t>RCFT000279691202302240001</t>
  </si>
  <si>
    <t>LRDS6PEB0MT093610</t>
  </si>
  <si>
    <t>MT093610</t>
  </si>
  <si>
    <t>2023/02/04</t>
  </si>
  <si>
    <t>客户反映座椅不听使唤  我站维修技师检查发现气路开关L漏气导致  更换处理</t>
  </si>
  <si>
    <t>RCFT010086202302230008</t>
  </si>
  <si>
    <t>LRDV7P5C8NT066370</t>
  </si>
  <si>
    <t>NT066370</t>
  </si>
  <si>
    <t>现场检查底座座椅气囊漏气，更换后故障清除</t>
  </si>
  <si>
    <t>RCFT000021202302230020</t>
  </si>
  <si>
    <t>LRDS6PEB5NT065626</t>
  </si>
  <si>
    <t>NT065626</t>
  </si>
  <si>
    <t>用户反映车辆座椅坐垫不起，我服务站检查发现是座椅气控阀卡滞导致，给与维修处理</t>
  </si>
  <si>
    <t>RCFT000279691202302230007</t>
  </si>
  <si>
    <t>LRDS6PEB0NR011292</t>
  </si>
  <si>
    <t>NR011292</t>
  </si>
  <si>
    <t>检查发现驾驶员座椅气路开关漏气，更换新件故障排除</t>
  </si>
  <si>
    <t>RCFT007021202302230003</t>
  </si>
  <si>
    <t>LRDS6PEB2NR006305</t>
  </si>
  <si>
    <t>NR006305</t>
  </si>
  <si>
    <t>检查发现：座椅气路开头漏气，更换气路开关处理解决。</t>
  </si>
  <si>
    <t>RCFT000096467202302230014</t>
  </si>
  <si>
    <t>LRDS6PEB7NT057365</t>
  </si>
  <si>
    <t>NT057365</t>
  </si>
  <si>
    <t>2023/02/16</t>
  </si>
  <si>
    <t>客户反映座椅损坏，现场检测后发现座椅底座倾角阻尼调节失效，为客户更换总成后问题解决</t>
  </si>
  <si>
    <t>RCFT003872202302230008</t>
  </si>
  <si>
    <t>LRDS6PEB2NR006045</t>
  </si>
  <si>
    <t>NR006045</t>
  </si>
  <si>
    <t>用户反映；驾驶室座椅升降困难，经我站检查座椅气路开关内部元件不密封漏气，更换气路开关后修复，</t>
  </si>
  <si>
    <t>RCFT000057151202302220001</t>
  </si>
  <si>
    <t>LRDS6PEB3NT055340</t>
  </si>
  <si>
    <t>NT055340</t>
  </si>
  <si>
    <t>用户反映：打不起气压，到达现场检查发现驾驶员座椅底部气管接头处断裂后导致漏气严重，我站给予重新修复后正常使用</t>
  </si>
  <si>
    <t>RCFT006707202302220003</t>
  </si>
  <si>
    <t>LRDS6PEB2MR033003</t>
  </si>
  <si>
    <t>MR033003</t>
  </si>
  <si>
    <t>2023/02/20</t>
  </si>
  <si>
    <t>RCFT003783202302220006</t>
  </si>
  <si>
    <t>LRDV6PEC5NR008944</t>
  </si>
  <si>
    <t>NR008944</t>
  </si>
  <si>
    <t>RCFT003783202302220005</t>
  </si>
  <si>
    <t>NT057931</t>
  </si>
  <si>
    <t>用户反映驾驶员座椅在遇到坑洼路段时座椅直降到底，经我站检查发现驾驶员座椅气路开关内部损坏导致故障，更换后故障排除</t>
  </si>
  <si>
    <t>RCFT000011141202302220002</t>
  </si>
  <si>
    <t>LRDS6PTC8NR007194</t>
  </si>
  <si>
    <t>NR007194</t>
  </si>
  <si>
    <t>新疆新明鑫晟机械制造服务有限公司</t>
  </si>
  <si>
    <t>用户反映：座椅漏气，现场将座椅拆下检查发现为座椅气囊开裂，因无配件，现场做简单维修处理，先让用户行驶，以和总部提交订单正在发货</t>
  </si>
  <si>
    <t>RCFT000333789202302220002</t>
  </si>
  <si>
    <t>LRDS6PEB3NR009195</t>
  </si>
  <si>
    <t>NR009195</t>
  </si>
  <si>
    <t>济南通富达汽车服务有限公司</t>
  </si>
  <si>
    <t>检查座椅气悬浮损坏导致座椅不下降，更换气悬浮后恢复正常。</t>
  </si>
  <si>
    <t>RCFT003855202302220002</t>
  </si>
  <si>
    <t>LRDS6PEBXMT080721</t>
  </si>
  <si>
    <t>MT080721</t>
  </si>
  <si>
    <t>龙岩市林保汽车修配有限公司</t>
  </si>
  <si>
    <t>2023/02/06</t>
  </si>
  <si>
    <t>车辆行驶中，座椅会自动升到顶，无法固定位置；咨询座椅厂家，更换控制阀，调整间隙故障都无法排除；更换底座总成一件，试车故障排除</t>
  </si>
  <si>
    <t>RCFT003880202302220001</t>
  </si>
  <si>
    <t>LRDS6PEB6NT060371</t>
  </si>
  <si>
    <t>NT060371</t>
  </si>
  <si>
    <t>客户反馈车辆座椅有时候升降卡滞，经检查发现为气路开关总成故障，为客户更换新件后故障排除。</t>
  </si>
  <si>
    <t>RCFT002416202302220001</t>
  </si>
  <si>
    <t>LRDS6PEB4NR011165</t>
  </si>
  <si>
    <t>NR011165</t>
  </si>
  <si>
    <t>客户反应车辆充气不起，经检查为气路开关总成（座椅底座）卡滞导致，为客户更换。</t>
  </si>
  <si>
    <t>RCFT010867202302210009</t>
  </si>
  <si>
    <t>2023/02/19</t>
  </si>
  <si>
    <t>该车辆座椅故障，高低调节不受控，经检查发现高低调节开关损坏，更换座椅底座，故障排除</t>
  </si>
  <si>
    <t>RCFT000049793202302210004</t>
  </si>
  <si>
    <t>LRDS6PEB8NT050764</t>
  </si>
  <si>
    <t>NT050764</t>
  </si>
  <si>
    <t>用户反映，车辆驾驶员座椅模块开裂，需处理。检查啊，驾驶员座椅模块开裂故障，更换处理。</t>
  </si>
  <si>
    <t>RCFT007650202302210004</t>
  </si>
  <si>
    <t>NT058998</t>
  </si>
  <si>
    <t>驾驶员座椅底座结构断裂。更换驾驶员座椅底座。</t>
  </si>
  <si>
    <t>RCFT000323393202302210006</t>
  </si>
  <si>
    <t>LRDS6PEB7MT505389</t>
  </si>
  <si>
    <t>MT505389</t>
  </si>
  <si>
    <t>客户反应底座只升不降，有时自己升降，检查发现气路开关、阻尼开关等故障；我站把该座椅情况发到座椅问题专项处理群内，经联系供应商领导批准更换座椅底座，更换底座后正常。</t>
  </si>
  <si>
    <t>RCFT000011816202302210035</t>
  </si>
  <si>
    <t>LRDV7PEC1MR018138</t>
  </si>
  <si>
    <t>MR018138</t>
  </si>
  <si>
    <t>北京宏晔汽车销售服务有限公司</t>
  </si>
  <si>
    <t>2023/02/15</t>
  </si>
  <si>
    <t>用户反映车辆驾驶员座椅无法调节，经我站检查为座椅卡滞，给予拆解调整后故障排除，销售日期已让领导重新维护，实际销售日期为2022年3月28日。望领导核实</t>
  </si>
  <si>
    <t>RCFT006797202302210009</t>
  </si>
  <si>
    <t>RCFT000049793202302210003</t>
  </si>
  <si>
    <t>LRDS6PEB8MR029439</t>
  </si>
  <si>
    <t>MR029439</t>
  </si>
  <si>
    <t>用户反映，车辆驾驶员座椅卡滞，需处理。检查，驾驶员座椅模块裂纹故障损坏，所导致故障，更换驾驶员座椅模块处理。</t>
  </si>
  <si>
    <t>RCFT000102167202302210002</t>
  </si>
  <si>
    <t>LRDS6PEB3NT051305</t>
  </si>
  <si>
    <t>NT051305</t>
  </si>
  <si>
    <t>邹平县鹏阳汽车销售有限公司</t>
  </si>
  <si>
    <t>用户进站反应车辆座椅漏气无法升降，检查发现为座椅气路开关气管破损导致，因无法单独更换气管，故更换气路开关总成，更换总成后故障排除</t>
  </si>
  <si>
    <t>RCFT000279691202302200012</t>
  </si>
  <si>
    <t>NT060369</t>
  </si>
  <si>
    <t>客户反映座椅前后无法调节 我站维修技师检查发现座椅底座前后调节杆脱落导致  更换处理</t>
  </si>
  <si>
    <t>RCFT000324167202302200001</t>
  </si>
  <si>
    <t>MT094905</t>
  </si>
  <si>
    <t>RCFT007021202302200017</t>
  </si>
  <si>
    <t>LRDV6PEC5NT065129</t>
  </si>
  <si>
    <t>NT065129</t>
  </si>
  <si>
    <t>检查发现：车辆座椅不颤，更换阻尼器处理解决。</t>
  </si>
  <si>
    <t>RCFT006022202302200013</t>
  </si>
  <si>
    <t>LRDS6PEB9NT053561</t>
  </si>
  <si>
    <t>NT053561</t>
  </si>
  <si>
    <t>车辆座椅升起不降。检查发现气路开关损坏导致座椅升起不降</t>
  </si>
  <si>
    <t>RCFT007021202302200009</t>
  </si>
  <si>
    <t>LRDS6PEB5NR010820</t>
  </si>
  <si>
    <t>NR010820</t>
  </si>
  <si>
    <t>检查发现：车辆行驶中座椅自落，更换气路开关处理解决。</t>
  </si>
  <si>
    <t>RCFT006717202302200004</t>
  </si>
  <si>
    <t>LRDS6PEB0MT079125</t>
  </si>
  <si>
    <t>MT079125</t>
  </si>
  <si>
    <t>用户车辆座椅使用时异响；经我站人员检查是由于座椅骨架磨损，阻尼器漏油所致；为用户更换新件，试车正常。</t>
  </si>
  <si>
    <t>RCFT000038202302200001</t>
  </si>
  <si>
    <t>LRDV7PEC5MR019793</t>
  </si>
  <si>
    <t>MR019793</t>
  </si>
  <si>
    <t>黑龙江吉成汽车销售有限公司</t>
  </si>
  <si>
    <t>经检查发现，驾驶员座椅气管漏气，导致故障，维修后，故障排出。</t>
  </si>
  <si>
    <t>RCFT010303202302200001</t>
  </si>
  <si>
    <t>用户反映座垫坏了，检查发现座垫右侧变形塌陷，更换座垫后故障排除</t>
  </si>
  <si>
    <t>RCFT006250202302200004</t>
  </si>
  <si>
    <t>LRDS6PEBXNT058879</t>
  </si>
  <si>
    <t>NT058879</t>
  </si>
  <si>
    <t>车辆座椅无法调节，现场检查发现座椅底座调整机构卡滞，拆卸维修，故障排除</t>
  </si>
  <si>
    <t>RCFT000078100202302200005</t>
  </si>
  <si>
    <t>LRDS6PEB6MT089982</t>
  </si>
  <si>
    <t>MT089982</t>
  </si>
  <si>
    <t>客户反应座椅不能调节问题，经检查气路开关开路导致，更换气路开关路试车辆恢复正常。</t>
  </si>
  <si>
    <t>RCFT000279691202302200005</t>
  </si>
  <si>
    <t>LRDS6PEB5NT057378</t>
  </si>
  <si>
    <t>NT057378</t>
  </si>
  <si>
    <t>客户反映靠背软硬无法调节   我站维修技师检查发现靠背软硬调调节开关不管用  更换处理</t>
  </si>
  <si>
    <t>RCFT000060552202302200003</t>
  </si>
  <si>
    <t>LRDS6PEB7NT055597</t>
  </si>
  <si>
    <t>NT055597</t>
  </si>
  <si>
    <t>用户反映车辆座椅塌陷，经我站人员检查发现该车辆驾驶员座椅调整机构卡滞，导致气管破损造成故障，更换配件后故障排除，试车正常</t>
  </si>
  <si>
    <t>RCFT000057151202302190008</t>
  </si>
  <si>
    <t>LRDS6PEB2MT085153</t>
  </si>
  <si>
    <t>MT085153</t>
  </si>
  <si>
    <t>用户反映：座椅坏了，现场检查发现座椅底座固定螺丝眼处变形螺栓脱落，镶不住螺栓，需更换座椅底座。</t>
  </si>
  <si>
    <t>RCFT006385202302190002</t>
  </si>
  <si>
    <t>LRDS6PEB9NT055634</t>
  </si>
  <si>
    <t>NT055634</t>
  </si>
  <si>
    <t>2023/02/13</t>
  </si>
  <si>
    <t>车辆报修座椅不升降，经检查发现为座椅调整阀卡滞不工作，拆下坐垫，润滑座椅调整阀并复位后维修完毕</t>
  </si>
  <si>
    <t>RCFT000049793202302190005</t>
  </si>
  <si>
    <t>LRDS6PEB4NT050700</t>
  </si>
  <si>
    <t>NT050700</t>
  </si>
  <si>
    <t>用户反映，车辆驾驶员座椅卡滞，需处理。检查，驾驶员座椅模块裂纹损坏，导致故障，更换驾驶员座椅模块处理。</t>
  </si>
  <si>
    <t>RCFT010172202302190006</t>
  </si>
  <si>
    <t>LRDS6PEB7NR011239</t>
  </si>
  <si>
    <t>NR011239</t>
  </si>
  <si>
    <t>用户反应：驾驶室座椅不能正常升降，检查发现座椅气悬浮损坏、失效导致故障，为用户更换新件后试车正常。</t>
  </si>
  <si>
    <t>RCFT006257202302190024</t>
  </si>
  <si>
    <t>LRDS6PEB9MT074764</t>
  </si>
  <si>
    <t>MT074764</t>
  </si>
  <si>
    <t>RCFT000025202302190004</t>
  </si>
  <si>
    <t>LRDS6PEBXMT081965</t>
  </si>
  <si>
    <t>MT081965</t>
  </si>
  <si>
    <t>用户进站反映驾驶员座椅不正，经检查：座椅底座异常变形，损坏导致。更换底座排除故障。</t>
  </si>
  <si>
    <t>RCFT001769202302190001</t>
  </si>
  <si>
    <t>LRDV6PDC2MT095429</t>
  </si>
  <si>
    <t>MT095429</t>
  </si>
  <si>
    <t>用户反映座椅漏气且不自动升降，经检查发现气悬浮内部损坏造成的</t>
  </si>
  <si>
    <t>RCFT003902202302190019</t>
  </si>
  <si>
    <t>MT078980</t>
  </si>
  <si>
    <t>用户反映车辆座椅无法升降，我站检查发现座椅气路开关卡滞导致，更换后故障排除。</t>
  </si>
  <si>
    <t>RCFT011018202302190049</t>
  </si>
  <si>
    <t>LRDS6PEB1NT062755</t>
  </si>
  <si>
    <t>NT062755</t>
  </si>
  <si>
    <t>车辆主驾驶座椅不起，检查是座椅气悬浮损坏失效所致，给予更换故障排除</t>
  </si>
  <si>
    <t>RCFT003933202302190002</t>
  </si>
  <si>
    <t>LRDV7PEC3LT086068</t>
  </si>
  <si>
    <t>LT086068</t>
  </si>
  <si>
    <t>2020/10/20</t>
  </si>
  <si>
    <t>用户报修车辆驾驶室漏气，我站外出检查发现驾驶室座椅气管断裂导致，给予维修处理</t>
  </si>
  <si>
    <t>RCFT000005579202302190001</t>
  </si>
  <si>
    <t>LRDS6PTC7MR038970</t>
  </si>
  <si>
    <t>MR038970</t>
  </si>
  <si>
    <t>客户报修驾驶员座椅无法下降，经查座椅内部气管被座子压扁不过气，造成座椅升起后无法降落司机踩不到离合器无法行驶。重新固定管路后故障排除。</t>
  </si>
  <si>
    <t>RCFT000152127202302190003</t>
  </si>
  <si>
    <t>LRDS6PEB9NR002137</t>
  </si>
  <si>
    <t>NR002137</t>
  </si>
  <si>
    <t>客户反映，车辆座椅不能升降，危险品车不能进站维修，我站维修工检查发现气路开关卡滞导致，更换新件后，故障消除，车辆恢复正常</t>
  </si>
  <si>
    <t>RCFT000038108202302180021</t>
  </si>
  <si>
    <t>LRDS6PEB9NR005281</t>
  </si>
  <si>
    <t>NR005281</t>
  </si>
  <si>
    <t>客户报修座椅不定位，检修发气悬浮漏气导致，更换处理故障排除</t>
  </si>
  <si>
    <t>RCFT004892202302180001</t>
  </si>
  <si>
    <t>LRDS6PTC2MT057672</t>
  </si>
  <si>
    <t>MT057672</t>
  </si>
  <si>
    <t>天镇县吉泰重汽服务站</t>
  </si>
  <si>
    <t>经检查，气路开关总成卡滞损坏，造成故障，无法修复，为客户更换新件，故障排除。</t>
  </si>
  <si>
    <t>RCFT003880202302180001</t>
  </si>
  <si>
    <t>客户反馈车辆座椅升不上去，经检查发现为底座气路开关问题，为客户更换新建后排除故障。</t>
  </si>
  <si>
    <t>RCFT000020073202302180004</t>
  </si>
  <si>
    <t>LRDV7PEC0NT055525</t>
  </si>
  <si>
    <t>NT055525</t>
  </si>
  <si>
    <t>用户反映：卧铺不平。经检查发现卧铺内部塌陷，造成故障。更换新件处理故障排除，试车正常。</t>
  </si>
  <si>
    <t>RCFT006897202302180005</t>
  </si>
  <si>
    <t>LRDS6PEBXMR004221</t>
  </si>
  <si>
    <t>MR004221</t>
  </si>
  <si>
    <t>用户反映车辆座椅损坏，经检查是车辆座椅气悬浮损坏、失效，更换新件后故障已排除</t>
  </si>
  <si>
    <t>RCFT000049793202302170005</t>
  </si>
  <si>
    <t>LRDS6PEB0MR033078</t>
  </si>
  <si>
    <t>MR033078</t>
  </si>
  <si>
    <t>用户反映，车辆驾驶员座椅有裂纹，需处理。拆检发现，驾驶员座椅模块裂纹故障，更换处理。</t>
  </si>
  <si>
    <t>RCFT006228202302170007</t>
  </si>
  <si>
    <t>LRDS6PEB0NR007260</t>
  </si>
  <si>
    <t>NR007260</t>
  </si>
  <si>
    <t>车辆反应座椅无法调节，检查发现坐骑气路开关损坏导致</t>
  </si>
  <si>
    <t>RCFT002416202302170007</t>
  </si>
  <si>
    <t>LRDS6PEBXNT060146</t>
  </si>
  <si>
    <t>NT060146</t>
  </si>
  <si>
    <t>驾驶员座椅软垫塌陷变形，为客户更换座椅坐垫。</t>
  </si>
  <si>
    <t>RCFT002416202302170005</t>
  </si>
  <si>
    <t>LRDS6PEB6NT064663</t>
  </si>
  <si>
    <t>NT064663</t>
  </si>
  <si>
    <t>座椅阻尼器开裂，为客户更换。</t>
  </si>
  <si>
    <t>RCFT003872202302170013</t>
  </si>
  <si>
    <t>LRDS6PEB2NT052302</t>
  </si>
  <si>
    <t>NT052302</t>
  </si>
  <si>
    <t>用户反映座椅漏气；进行拆解发现气悬浮漏气导致座椅无法升降；更换座椅修复</t>
  </si>
  <si>
    <t>RCFT006306202302170001</t>
  </si>
  <si>
    <t>LRDS6PTC1LT099670</t>
  </si>
  <si>
    <t>LT099670</t>
  </si>
  <si>
    <t>用户反应车辆座椅无法调节异响，我站维修人员现场检查为座椅骨架内部磨损严重犯卡导致。更换新件后试车正常，故障排除</t>
  </si>
  <si>
    <t>RCFT006736202302170002</t>
  </si>
  <si>
    <t>LRDS6PEB0MR014174</t>
  </si>
  <si>
    <t>MR014174</t>
  </si>
  <si>
    <t>青海荣雄汽车销售服务有限公司</t>
  </si>
  <si>
    <t>客户进站反映车辆座椅开关不升降，经维修员检查发现是座椅气管处漏气导致，可增加快速接头检修气管处理后试车正常。</t>
  </si>
  <si>
    <t>RCFT000262531202302170001</t>
  </si>
  <si>
    <t>LRDS6PEB0NT051150</t>
  </si>
  <si>
    <t>NT051150</t>
  </si>
  <si>
    <t>主座椅漏气，进检查因主座椅模块总成气管漏气，对气管进行修复处理故障排除，试车正常</t>
  </si>
  <si>
    <t>RCFT001672202302170003</t>
  </si>
  <si>
    <t>LRDS6PEB8NR009077</t>
  </si>
  <si>
    <t>NR009077</t>
  </si>
  <si>
    <t>用户报修座椅高低不能调节。经检查发现底座气路开关总成卡滞，更换新件后故障排除。</t>
  </si>
  <si>
    <t>RCFT010000202302170009</t>
  </si>
  <si>
    <t>LRDS6PEB1NR002035</t>
  </si>
  <si>
    <t>NR002035</t>
  </si>
  <si>
    <t>客户反映车辆座椅异响调整后自动下落向右倾斜，坐垫塌陷，经检查为座椅内部磨损卡滞导致。</t>
  </si>
  <si>
    <t>RCFT000008972202302170001</t>
  </si>
  <si>
    <t>LRDS6PEBXNT062477</t>
  </si>
  <si>
    <t>NT062477</t>
  </si>
  <si>
    <t>2023/02/12</t>
  </si>
  <si>
    <t>该车座椅软硬无法调节，经拆检为可变阻调节机构拉线脱扣导致，给予拆卸座椅座椅，把拉线重新复位，试车故障排除</t>
  </si>
  <si>
    <t>RCFT000096645202302170001</t>
  </si>
  <si>
    <t>LRDS6PEB3NR017975</t>
  </si>
  <si>
    <t>NR017975</t>
  </si>
  <si>
    <t>滦南县祥泰汽车维修有限公司</t>
  </si>
  <si>
    <t>客户反应座椅漏气，经检查气管接头处松动所导致</t>
  </si>
  <si>
    <t>RCFT003438202302170001</t>
  </si>
  <si>
    <t>LRDS6PEB9MT082041</t>
  </si>
  <si>
    <t>MT082041</t>
  </si>
  <si>
    <t>涞源县乾浩汽修有限责任公司</t>
  </si>
  <si>
    <t>2023/02/05</t>
  </si>
  <si>
    <t>座椅底座不起，检查气路开关损坏，更换处理，请领导给与审批！</t>
  </si>
  <si>
    <t>RCFT006798202302160004</t>
  </si>
  <si>
    <t>LRDS6PEB0NR002706</t>
  </si>
  <si>
    <t>NR002706</t>
  </si>
  <si>
    <t>用户反映车辆座椅漏气，无法升降，经检查气路开关故障，更换气路开关车辆恢复正常。</t>
  </si>
  <si>
    <t>RCFT007253202302160001</t>
  </si>
  <si>
    <t>LRDS6PTC4MT080029</t>
  </si>
  <si>
    <t>MT080029</t>
  </si>
  <si>
    <t>用户反映驾驶员座椅无法调节，经我站维修人员拆解发现底座模块化总成气阀调节机构脱落，减震器漏油，更换后故障排除。</t>
  </si>
  <si>
    <t>RCFT006844202302160003</t>
  </si>
  <si>
    <t>LRDS6PEB9NT058923</t>
  </si>
  <si>
    <t>NT058923</t>
  </si>
  <si>
    <t>客户反应驾驶座椅漏气，经拆检发现为底座气囊磨损破裂导致，更换故障件故障排除。</t>
  </si>
  <si>
    <t>RCFT007002202302160007</t>
  </si>
  <si>
    <t>LRDS6PEB7NT059536</t>
  </si>
  <si>
    <t>NT059536</t>
  </si>
  <si>
    <t>车辆驾驶员座椅气悬浮损坏不起，为客户更换气悬浮</t>
  </si>
  <si>
    <t>RCFT004870202302160001</t>
  </si>
  <si>
    <t>LRDS6PEB0NR009400</t>
  </si>
  <si>
    <t>NR009400</t>
  </si>
  <si>
    <t>五台县强胜汽修有限公司</t>
  </si>
  <si>
    <t>经检查：车辆底座模块化总成卡扣错位，导致座椅卡滞。</t>
  </si>
  <si>
    <t>RCFT001672202302160003</t>
  </si>
  <si>
    <t>LRDS6PEB4NT055606</t>
  </si>
  <si>
    <t>NT055606</t>
  </si>
  <si>
    <t>用户报修坐垫塌陷。经检查发现驾驶员座椅软垫塌陷变形导致，更换新件后故障排除。</t>
  </si>
  <si>
    <t>RCFT007650202302160002</t>
  </si>
  <si>
    <t>LRDS6PEB2NR010077</t>
  </si>
  <si>
    <t>NR010077</t>
  </si>
  <si>
    <t>用户反映车辆驾驶员座椅向右偏斜，维修人员检查坐垫右侧不平有坑洞，更换驾驶员坐垫</t>
  </si>
  <si>
    <t>RCFT000057151202302150004</t>
  </si>
  <si>
    <t>LRDS6PEB6MR034414</t>
  </si>
  <si>
    <t>MR034414</t>
  </si>
  <si>
    <t>2023/02/07</t>
  </si>
  <si>
    <t>RCFT000057151202302150002</t>
  </si>
  <si>
    <t>MR019976</t>
  </si>
  <si>
    <t>2023/02/08</t>
  </si>
  <si>
    <t>用户反映座椅漏气，经服务站拆检发现座椅底座气管接头处崩开后导致，我站给予重新连接，经过修复后恢复正常。</t>
  </si>
  <si>
    <t>RCFT002867202302150006</t>
  </si>
  <si>
    <t>LRDS6PEB4NR016317</t>
  </si>
  <si>
    <t>NR016317</t>
  </si>
  <si>
    <t>用户来站反应车辆座椅无法调节，经检查发现是座椅气阀内部断裂造成，更换气悬浮后故障排除</t>
  </si>
  <si>
    <t>RCFT000063790202302150003</t>
  </si>
  <si>
    <t>LRDS6PEB7NT060346</t>
  </si>
  <si>
    <t>NT060346</t>
  </si>
  <si>
    <t>2023/02/14</t>
  </si>
  <si>
    <t>L经拆检发现座椅气路开关损坏漏气，导致故障。</t>
  </si>
  <si>
    <t>RCFT006256202302150001</t>
  </si>
  <si>
    <t>LRDS6PTC8MT066019</t>
  </si>
  <si>
    <t>MT066019</t>
  </si>
  <si>
    <t>用户进站反映车辆司机座椅损坏，经检查底座模块化总成（座椅）异磨损坏，更换新件底座模块化总成（座椅）故障排除</t>
  </si>
  <si>
    <t>RCFT006916202302150005</t>
  </si>
  <si>
    <t>LRDS6PEB2NR010418</t>
  </si>
  <si>
    <t>NR010418</t>
  </si>
  <si>
    <t>客户反映座椅损坏经检查为座椅支架倾斜不平减震硬的不行不往下弹和气控开关视频了可以看出来不回位啊损坏导致更换座椅支架和开关后故障排除</t>
  </si>
  <si>
    <t>RCFT000279683202302140025</t>
  </si>
  <si>
    <t>MT067628</t>
  </si>
  <si>
    <t>客户报修车辆座椅无法自动调节，客户因此故障多次抱怨其他服务站前期也给处理过更换过气悬浮没有作用，我站联系客户后更换座椅模块化后鼓故障排除</t>
  </si>
  <si>
    <t>RCFT000279683202302140013</t>
  </si>
  <si>
    <t>LRDS6PEB7MR030159</t>
  </si>
  <si>
    <t>MR030159</t>
  </si>
  <si>
    <t>2023/02/11</t>
  </si>
  <si>
    <t>客户车辆自动升降机构失效，更换座椅气悬浮后故障排除</t>
  </si>
  <si>
    <t>RCFT000279683202302140011</t>
  </si>
  <si>
    <t>MT057392</t>
  </si>
  <si>
    <t>客户车辆座椅无法动升降，前期更换过气悬浮，用了几天故障再现，客户抱怨质量差，联系客户更换坐骑底座模块化总成</t>
  </si>
  <si>
    <t>RCFT010303202302140005</t>
  </si>
  <si>
    <t>LRDS6PEB9NT058582</t>
  </si>
  <si>
    <t>NT058582</t>
  </si>
  <si>
    <t>检查发现座椅底座内气囊漏气，将气囊拆下后发现气囊装配不到位导致与底座相互干涉导致气囊磨破漏气</t>
  </si>
  <si>
    <t>RCFT001970202302140003</t>
  </si>
  <si>
    <t>LRDS6PEB3NT054950</t>
  </si>
  <si>
    <t>NT054950</t>
  </si>
  <si>
    <t>沂水永坤汽车销售有限公司</t>
  </si>
  <si>
    <t>客户反映车辆座椅漏气，经维修师傅检查发现座椅气囊漏气原因导致，更换座椅气囊后故障排除</t>
  </si>
  <si>
    <t>RCFT010303202302140004</t>
  </si>
  <si>
    <t>LRDS6PTC3LT091599</t>
  </si>
  <si>
    <t>LT091599</t>
  </si>
  <si>
    <t>用户反映座垫坏了，检查发现座垫右部超右侧塌陷偏磨</t>
  </si>
  <si>
    <t>RCFT006916202302140002</t>
  </si>
  <si>
    <t>LRDS6PEB5NT058918</t>
  </si>
  <si>
    <t>NT058918</t>
  </si>
  <si>
    <t>客户反映驾驶员座椅损坏经检查为坐垫塌陷损坏导致更换坐垫</t>
  </si>
  <si>
    <t>RCFT006450202302140002</t>
  </si>
  <si>
    <t>MR039228</t>
  </si>
  <si>
    <t>检查发现该车气路开关损坏，给与更换故障排除</t>
  </si>
  <si>
    <t>RCFT000332398202302130006</t>
  </si>
  <si>
    <t>LRDS6PEB5MT083753</t>
  </si>
  <si>
    <t>MT083753</t>
  </si>
  <si>
    <t>经我站外出检查发现车辆座椅底座断裂，导致车辆座椅异响，给客户更换后故障排除。</t>
  </si>
  <si>
    <t>RCFT006367202302130010</t>
  </si>
  <si>
    <t>LRDS6PEB1MR031064</t>
  </si>
  <si>
    <t>MR031064</t>
  </si>
  <si>
    <t>RCFT000049793202302130004</t>
  </si>
  <si>
    <t>LRDS6PEB4MT079676</t>
  </si>
  <si>
    <t>MT079676</t>
  </si>
  <si>
    <t>用户反映，车辆驾驶员座椅模块卡滞，需处理。检查，驾驶员座椅模块有裂纹，导致卡滞异响故障。</t>
  </si>
  <si>
    <t>RCFT006844202302130006</t>
  </si>
  <si>
    <t>LRDS6PEB8NR009872</t>
  </si>
  <si>
    <t>NR009872</t>
  </si>
  <si>
    <t>客户反应驾驶员座椅不能升降，经维修人员拆检发现座椅前倾角内部损坏卡滞导致座椅不能上下活动，更换故障件后故障排除。</t>
  </si>
  <si>
    <t>RCFT003438202302130001</t>
  </si>
  <si>
    <t>LRDS6PEB5MR023808</t>
  </si>
  <si>
    <t>MR023808</t>
  </si>
  <si>
    <t>驾驶室座椅无法起升，检查气路开关损坏，更换后正常，请领导给与审批！</t>
  </si>
  <si>
    <t>RCFT010148202302130001</t>
  </si>
  <si>
    <t>LRDS6PEB6NR002550</t>
  </si>
  <si>
    <t>NR002550</t>
  </si>
  <si>
    <t>宁波北仑建岳汽车维修服务有限公司</t>
  </si>
  <si>
    <t>客户报修座椅气囊漏气，经本站检查为气管磨破导致，给予客户安装气管接头维修后问题解决。</t>
  </si>
  <si>
    <t>RCFT000020072202302130003</t>
  </si>
  <si>
    <t>LRDS6PEB3NT054415</t>
  </si>
  <si>
    <t>NT054415</t>
  </si>
  <si>
    <t>客户进站更换气路开关，更换完调试发现座椅只升不降，为配件问题，再次更换新件，故障解除。</t>
  </si>
  <si>
    <t>RCFT000020072202302130002</t>
  </si>
  <si>
    <t>车辆进站报修座椅自动升起，经拆检为气路开关失效，给予更换气路开关，故障解除。</t>
  </si>
  <si>
    <t>RCFT000079472202302130002</t>
  </si>
  <si>
    <t>LRDS6PEB1MT077223</t>
  </si>
  <si>
    <t>MT077223</t>
  </si>
  <si>
    <t>2023/02/10</t>
  </si>
  <si>
    <t>客户反映：座椅高低定不住漏气。经检查发现：座椅气悬浮损坏，更换座椅气悬浮</t>
  </si>
  <si>
    <t>RCFT000011137202302130001</t>
  </si>
  <si>
    <t>LRDS6PEB4MR041541</t>
  </si>
  <si>
    <t>MR041541</t>
  </si>
  <si>
    <t>用户进站反应车辆座椅上下无法调节，经检查车辆因座椅气路调节开关损坏造成无法调节，为其更换座椅气路调节开关后试车故障清除</t>
  </si>
  <si>
    <t>RCFT000063789202302130006</t>
  </si>
  <si>
    <t>LRDS6PEB1NT057913</t>
  </si>
  <si>
    <t>NT057913</t>
  </si>
  <si>
    <t>用户反应：车辆行驶状态座椅自己升起，检查发现该车气路开关总成损坏导致，更换新件后故障排除。</t>
  </si>
  <si>
    <t>RCFT006263202302130001</t>
  </si>
  <si>
    <t>LRDS6PEB1MR034966</t>
  </si>
  <si>
    <t>MR034966</t>
  </si>
  <si>
    <t>经检查为驾驶员座椅底座气路开关卡滞导致座椅升降调节功能失效，更换气路开关故障排除</t>
  </si>
  <si>
    <t>RCFT000031274202302120001</t>
  </si>
  <si>
    <t>LRDS6PEB0MR031296</t>
  </si>
  <si>
    <t>MR031296</t>
  </si>
  <si>
    <t>五寨县金航运输有限责任公司</t>
  </si>
  <si>
    <t>客户报修座椅失效，经拆检座椅底座模块化总成断裂、卡滞，更换故障排除</t>
  </si>
  <si>
    <t>RCFT006707202302120001</t>
  </si>
  <si>
    <t>LRDS6PEB2MT080132</t>
  </si>
  <si>
    <t>MT080132</t>
  </si>
  <si>
    <t>2021/12/13</t>
  </si>
  <si>
    <t>用户反映，驾驶员座椅不升；经检测，驾驶员座椅阻尼器内部损坏导致驾驶员座椅不升。</t>
  </si>
  <si>
    <t>RCFT006799202302120002</t>
  </si>
  <si>
    <t>LRDS6PEBXNR003832</t>
  </si>
  <si>
    <t>NR003832</t>
  </si>
  <si>
    <t>经检查：车辆座椅底座气悬浮漏气，更换新件后排除故障。</t>
  </si>
  <si>
    <t>RCFT000052915202302120001</t>
  </si>
  <si>
    <t>LRDS6PEB7NR012021</t>
  </si>
  <si>
    <t>NR012021</t>
  </si>
  <si>
    <t>客户反映座椅靠背调节无法固定，安全带不自动回收，经检查为安全带收卷器损坏，靠背背面固定拉线损坏，给予更换座椅靠背总成处理。</t>
  </si>
  <si>
    <t>RCFT000063193202302120002</t>
  </si>
  <si>
    <t>LRDS6PEB2NT057872</t>
  </si>
  <si>
    <t>NT057872</t>
  </si>
  <si>
    <t>G经拆检发现座椅气路控制器损坏漏气，无法使用。</t>
  </si>
  <si>
    <t>RCFT010000202302120003</t>
  </si>
  <si>
    <t>LRDV6PEC8NT062306</t>
  </si>
  <si>
    <t>NT062306</t>
  </si>
  <si>
    <t>客户反映车辆座椅卡滞前后调整卡滞向右倾斜，经检查为座椅模块卡滞变形导致</t>
  </si>
  <si>
    <t>RCFT006844202302120002</t>
  </si>
  <si>
    <t>LRDS6PEB5NR005911</t>
  </si>
  <si>
    <t>NR005911</t>
  </si>
  <si>
    <t>客户反应车辆驾驶座椅异响，经维修人员拆检发现座椅底座处支架开裂导致，更换故障件后故障排除。</t>
  </si>
  <si>
    <t>RCFT001672202302120001</t>
  </si>
  <si>
    <t>LRDS6PEB3NT056911</t>
  </si>
  <si>
    <t>NT056911</t>
  </si>
  <si>
    <t>用户报修，座椅无法调节，经检查发现是座椅底座模块化总成 卡滞导致，更换后排除故障。</t>
  </si>
  <si>
    <t>RCFT000057151202302110001</t>
  </si>
  <si>
    <t>用户反映：座椅锁不住，到达现场检查发现气路开关故障无法控制，拆解更换</t>
  </si>
  <si>
    <t>RCFT000324166202302110003</t>
  </si>
  <si>
    <t>NT052208</t>
  </si>
  <si>
    <t>客户反映座椅靠背无法调节且上下无法调节座椅倾斜。经检查座椅靠背调脚器损坏造成无法调节，座椅气悬浮损坏造成高低无法调节，座椅底座松旷造成倾斜，为客户更换底座总成。</t>
  </si>
  <si>
    <t>RCFT010073202302110004</t>
  </si>
  <si>
    <t>LRDS6PEB7NR003108</t>
  </si>
  <si>
    <t>NR003108</t>
  </si>
  <si>
    <t>上海锦金汽车修理有限公司</t>
  </si>
  <si>
    <t>客户报修座椅漏气,,,经拆检为座椅气悬浮失效,更换气悬浮,试车,故障排除</t>
  </si>
  <si>
    <t>RCFT000832202302110006</t>
  </si>
  <si>
    <t>LRDS6PEB4MT078849</t>
  </si>
  <si>
    <t>MT078849</t>
  </si>
  <si>
    <t>经客户反映车辆驾驶员座椅总成损坏；经检查为驾驶员座椅总成气囊变形，支座开裂，底座开裂、安全带卡滞不回位，操作机构卡滞导致</t>
  </si>
  <si>
    <t>RCFT010148202302110001</t>
  </si>
  <si>
    <t>LRDS6PEB8MR041560</t>
  </si>
  <si>
    <t>MR041560</t>
  </si>
  <si>
    <t>客户反应座椅倾斜，经本站检查为座椅螺丝掉落导致，给予客户维修问题解决。</t>
  </si>
  <si>
    <t>RCFT003872202302110005</t>
  </si>
  <si>
    <t>座椅无法正常升降，检查为座椅气阀内部元件损坏，更换座椅气控阀后修复，</t>
  </si>
  <si>
    <t>RCFT000279680202302110001</t>
  </si>
  <si>
    <t>LRDS6PEB9NR006589</t>
  </si>
  <si>
    <t>NR006589</t>
  </si>
  <si>
    <t>经检查发现：因座椅气管开裂。导致漏气故障，重新接插气管，修复处理，故障排除。</t>
  </si>
  <si>
    <t>RCFT010172202302100006</t>
  </si>
  <si>
    <t>LRDS6PEB7NR002038</t>
  </si>
  <si>
    <t>NR002038</t>
  </si>
  <si>
    <t>用户报修，座椅升降开不管用，排查发现座椅气路控制开关阀失效导致，为客户三包更换维修。</t>
  </si>
  <si>
    <t>RCFT010867202302100006</t>
  </si>
  <si>
    <t>LRDS6PEB3NR007897</t>
  </si>
  <si>
    <t>NR007897</t>
  </si>
  <si>
    <t>2023/02/03</t>
  </si>
  <si>
    <t>该车辆座椅高低不受控，检查发现座椅气悬浮失效，更换新件故障排除</t>
  </si>
  <si>
    <t>RCFT003902202302100001</t>
  </si>
  <si>
    <t>LRDS6PTC7MR030027</t>
  </si>
  <si>
    <t>MR030027</t>
  </si>
  <si>
    <t>用户反映车辆座椅行驶中经常往下落，我站检查发现为气悬浮故障导致，更换后故障排除。</t>
  </si>
  <si>
    <t>RCFT000329490202302100003</t>
  </si>
  <si>
    <t>LRDS6PEB1MR026365</t>
  </si>
  <si>
    <t>MR026365</t>
  </si>
  <si>
    <t>RCFT000107821202302100001</t>
  </si>
  <si>
    <t>MT085119</t>
  </si>
  <si>
    <t>用户进站反应驾驶员座椅硬，不起无减震，经检查是由于座椅阻尼器损坏所致。我站给予更换后故障排除。</t>
  </si>
  <si>
    <t>RCFT000048202302100002</t>
  </si>
  <si>
    <t>LRDS6PEB2MR015133</t>
  </si>
  <si>
    <t>MR015133</t>
  </si>
  <si>
    <t>用户反映：座椅漏气。检查发现座椅气阀气管脱落。</t>
  </si>
  <si>
    <t>RCFT009905202302100001</t>
  </si>
  <si>
    <t>LRDS6PEB3NT053300</t>
  </si>
  <si>
    <t>NT053300</t>
  </si>
  <si>
    <t>建瓯市杰达汽车维修服务有限公司</t>
  </si>
  <si>
    <t>经检修人员检修发现底座气路开关总成卡滞损坏，给予更换新件后试车故障排除</t>
  </si>
  <si>
    <t>RCFT000266819202302090006</t>
  </si>
  <si>
    <t>LRDS6PEB8MT082872</t>
  </si>
  <si>
    <t>MT082872</t>
  </si>
  <si>
    <t>客户反应车辆驾驶室员座椅上下卡顿，不缓冲，我站检查发现驾驶室座椅气路开关导致故障发生，更换新件后故障排除。</t>
  </si>
  <si>
    <t>RCFT000102154202302090001</t>
  </si>
  <si>
    <t>LRDS6PEB5NT060412</t>
  </si>
  <si>
    <t>NT060412</t>
  </si>
  <si>
    <t>该车用户反映座椅无法升降，经检查为座椅内部气悬浮失效导致，更换后试车故障排除</t>
  </si>
  <si>
    <t>RCFT006367202302080004</t>
  </si>
  <si>
    <t>LT061929</t>
  </si>
  <si>
    <t>查：按动气路开关，座椅不正常升降，分析属气路开关内部卡滞，为用户更换气路开关后故障排除。</t>
  </si>
  <si>
    <t>RCFT006034202302080002</t>
  </si>
  <si>
    <t>LRDS6PTC1MR020173</t>
  </si>
  <si>
    <t>MR020173</t>
  </si>
  <si>
    <t>张家口市宣化盛隆汽车维修有限公司</t>
  </si>
  <si>
    <t>用户反应车辆座椅无法升降，经维修人员现场检查发现座椅气管磨损造成座椅无法升降，应急处理，用快速接头重新连接座椅气管后故障排除</t>
  </si>
  <si>
    <t>RCFT000279691202302080009</t>
  </si>
  <si>
    <t>LRDS6PEB3NR009598</t>
  </si>
  <si>
    <t>NR009598</t>
  </si>
  <si>
    <t>客户反映座椅前后调节不顶用  坐垫开裂 我站维修技师检查发现座椅前后调节看不住  坐垫蹦裂  更换处理</t>
  </si>
  <si>
    <t>RCFT000279691202302080008</t>
  </si>
  <si>
    <t>LRDS6PEB9NR012490</t>
  </si>
  <si>
    <t>NR012490</t>
  </si>
  <si>
    <t>客户反映座椅高低无法调节  我站维修技师检查发现座椅高低调节手柄断裂  更换处理</t>
  </si>
  <si>
    <t>RCFT000279691202302080007</t>
  </si>
  <si>
    <t>LRDS6PEBXNR008481</t>
  </si>
  <si>
    <t>NR008481</t>
  </si>
  <si>
    <t>客户反映座椅开裂  我站维修技师检查发现座椅底座管梁开裂  更换处理</t>
  </si>
  <si>
    <t>RCFT006225202302080002</t>
  </si>
  <si>
    <t>MR034810</t>
  </si>
  <si>
    <t>RCFT000328657202302080005</t>
  </si>
  <si>
    <t>LRDV7PEC1MT089021</t>
  </si>
  <si>
    <t>MT089021</t>
  </si>
  <si>
    <t>用户反映座椅下方漏气严重，经检查为座椅气管有裂口，剪断裂口部分，重新接入后，回复正常。</t>
  </si>
  <si>
    <t>RCFT000300635202302080001</t>
  </si>
  <si>
    <t>LRDS6PEB8NT066060</t>
  </si>
  <si>
    <t>NT066060</t>
  </si>
  <si>
    <t>座椅前后调节拉杆脱落，维修装复解决。</t>
  </si>
  <si>
    <t>RCFT000329490202302080006</t>
  </si>
  <si>
    <t>LRDS6PEB8MR036066</t>
  </si>
  <si>
    <t>MR036066</t>
  </si>
  <si>
    <t>RCFT000279692202302080001</t>
  </si>
  <si>
    <t>LRDS6PEB7MT090820</t>
  </si>
  <si>
    <t>MT090820</t>
  </si>
  <si>
    <t>车辆反应座椅倾斜，我站维修人员拆解发现座椅底座滚轮 轴部 磨损间隙过大导致，给予更换新件后故障排除</t>
  </si>
  <si>
    <t>RCFT006367202302070019</t>
  </si>
  <si>
    <t>LRDS6PEB3MR012421</t>
  </si>
  <si>
    <t>MR012421</t>
  </si>
  <si>
    <t>查：按动气路开关，座椅无法正常升降，分析属气路开关内部损坏，为用户更换气路开关后故障排除。</t>
  </si>
  <si>
    <t>RCFT006367202302070009</t>
  </si>
  <si>
    <t>LRDS6PEBXMR024016</t>
  </si>
  <si>
    <t>MR024016</t>
  </si>
  <si>
    <t>查：驾驶员座椅气囊损坏，为用户更换座椅气囊后故障排除</t>
  </si>
  <si>
    <t>RCFT007002202302070006</t>
  </si>
  <si>
    <t>LRDS6PEB7NR004565</t>
  </si>
  <si>
    <t>NR004565</t>
  </si>
  <si>
    <t>车辆座椅气悬浮损坏导致座椅不起，为客户更换气悬浮恢复正常</t>
  </si>
  <si>
    <t>RCFT000032861202302070005</t>
  </si>
  <si>
    <t>LRDS6PEB6NT064484</t>
  </si>
  <si>
    <t>NT064484</t>
  </si>
  <si>
    <t>内乡赢信汽车销售服务有限公司</t>
  </si>
  <si>
    <t>用户反应：座椅来回的自动乱动，忽高忽低。经检：座椅底座气路开关总成漏气失效导致，已上传维修前故障视频，更换新件后故障排除。</t>
  </si>
  <si>
    <t>RCFT006759202302070001</t>
  </si>
  <si>
    <t>LRDS6PEB5MR034677</t>
  </si>
  <si>
    <t>MR034677</t>
  </si>
  <si>
    <t>经检查：因座椅调节阀内失控所致。新件由座椅厂家提供，只报工时费</t>
  </si>
  <si>
    <t>RCFT010172202302070003</t>
  </si>
  <si>
    <t>LRDS6PEB5NT057073</t>
  </si>
  <si>
    <t>NT057073</t>
  </si>
  <si>
    <t>用户反映：驾驶室座椅不起，检查拆检发现座椅气悬浮损坏、失效导致故障，为用户更换新件后试车正常。</t>
  </si>
  <si>
    <t>RCFT000003767202302070001</t>
  </si>
  <si>
    <t>气路开关总成失效导致座椅不能正常升降，更换故障件处理。</t>
  </si>
  <si>
    <t>RCFT000319689202302070018</t>
  </si>
  <si>
    <t>LRDS6PEB0MR044338</t>
  </si>
  <si>
    <t>MR044338</t>
  </si>
  <si>
    <t>包头市前程汽车销售服务有限公司</t>
  </si>
  <si>
    <t>客户反映座椅漏气，，经检查发现座椅气悬浮损坏导致，更换气悬浮</t>
  </si>
  <si>
    <t>RCFT000281472202302070001</t>
  </si>
  <si>
    <t>LRDS6PEB0NR005461</t>
  </si>
  <si>
    <t>NR005461</t>
  </si>
  <si>
    <t>经客户反映车辆座椅无法升降，经检查座椅气路开关总成内部卡滞导致，更换新件故障排除</t>
  </si>
  <si>
    <t>RCFT002416202302070001</t>
  </si>
  <si>
    <t>LRDS6PEBXNR011817</t>
  </si>
  <si>
    <t>NR011817</t>
  </si>
  <si>
    <t>驾驶员座椅软垫塌陷变形，为客户更换。</t>
  </si>
  <si>
    <t>RCFT006385202302060002</t>
  </si>
  <si>
    <t>LRDS6PEB4PT504947</t>
  </si>
  <si>
    <t>PT504947</t>
  </si>
  <si>
    <t>新车报修座椅不升降，检查发现为座椅调整阀气路管崩开，气路管为座椅总成所带，检修后故障排除</t>
  </si>
  <si>
    <t>RCFT000031274202302060008</t>
  </si>
  <si>
    <t>LRDS6PEB3MT079863</t>
  </si>
  <si>
    <t>MT079863</t>
  </si>
  <si>
    <t>客户报修座椅失效，经拆检座椅底座模块化总成框架开裂，阻尼器漏油，更换故障排除</t>
  </si>
  <si>
    <t>RCFT000063790202302060002</t>
  </si>
  <si>
    <t>LRDS6PEB1NR003301</t>
  </si>
  <si>
    <t>NR003301</t>
  </si>
  <si>
    <t>经我站维修人员检查发现为气路开关总成（座椅底座）漏气，无法使用。</t>
  </si>
  <si>
    <t>RCFT006449202302060002</t>
  </si>
  <si>
    <t>LRDS6PEB5MR026787</t>
  </si>
  <si>
    <t>MR026787</t>
  </si>
  <si>
    <t>甘肃德晟汽车贸易有限公司</t>
  </si>
  <si>
    <t>客户进站报修：车辆驾驶员座椅倾斜，拆卸驾驶员座椅检查发现底座轻微变形，客户不同意更换底座，我站给座椅加装垫片维修处理。</t>
  </si>
  <si>
    <t>RCFT000141040202302060003</t>
  </si>
  <si>
    <t>LRDS6PTC9MT074369</t>
  </si>
  <si>
    <t>MT074369</t>
  </si>
  <si>
    <t>客户反映座椅松旷，气囊不充气；经我站人员检查为底座骨架磨损，调节开关失效，属于车身系统故障，更换新件后故障排除，试车正常.</t>
  </si>
  <si>
    <t>RCFT000075317202302060001</t>
  </si>
  <si>
    <t>NT051645</t>
  </si>
  <si>
    <t>用户反映座椅安全带损坏，检查为驾驶员安全带卷收器卡滞。更换安全带套件</t>
  </si>
  <si>
    <t>RCFT000329309202302060002</t>
  </si>
  <si>
    <t>LRDS6PEB2MT064108</t>
  </si>
  <si>
    <t>MT064108</t>
  </si>
  <si>
    <t>山西省代县硕达汽车维修有限公司</t>
  </si>
  <si>
    <t>客户反映座椅漏气，高低无法升降，现场检查发现连接气管磨损导致，给予维修处理后故障排除。</t>
  </si>
  <si>
    <t>RCFT000060552202302050002</t>
  </si>
  <si>
    <t>LRDS6PEB9MR034455</t>
  </si>
  <si>
    <t>MR034455</t>
  </si>
  <si>
    <t>用户反映车辆驾驶员座椅无法调节，经我站人员检查发现为座椅调整机构漏气造成故障，更换配件后故障排除，试车正常</t>
  </si>
  <si>
    <t>RCFT000107821202302050003</t>
  </si>
  <si>
    <t>MT076215</t>
  </si>
  <si>
    <t>该车进站反应车辆座椅上下不起，我站检查该车气路开关损坏导致，我站给予更换气路开关后故障排除。</t>
  </si>
  <si>
    <t>RCFT006612202302050003</t>
  </si>
  <si>
    <t>LRDS6PTC0MT070324</t>
  </si>
  <si>
    <t>MT070324</t>
  </si>
  <si>
    <t>用户反映座椅无法下降，经维修人员检查为气路开关总成（座椅底座）出现卡滞，为用户更换新件后试车正常。</t>
  </si>
  <si>
    <t>RCFT002423202302050002</t>
  </si>
  <si>
    <t>LRDS6PEB1NT062898</t>
  </si>
  <si>
    <t>NT062898</t>
  </si>
  <si>
    <t>客户反映车辆座椅颠簸严重，升降不好使，经我站人员检查发现座椅阻尼器失效，更换阻尼器后故障排除</t>
  </si>
  <si>
    <t>RCFT000332901202302050010</t>
  </si>
  <si>
    <t>经拆检发现座椅内部气管松脱漏气导致，维修紧固后消除故障</t>
  </si>
  <si>
    <t>RCFT011018202302050003</t>
  </si>
  <si>
    <t>车辆座椅无法正常下降，检查发现是座椅气悬浮阀损坏所致，给予更换故障排除。</t>
  </si>
  <si>
    <t>RCFT000048202302040001</t>
  </si>
  <si>
    <t>LRDS6PEB1NR006957</t>
  </si>
  <si>
    <t>NR006957</t>
  </si>
  <si>
    <t>2023/02/02</t>
  </si>
  <si>
    <t>用户反映：座椅升上去后无法下降。检查发现座椅气路开关损坏。</t>
  </si>
  <si>
    <t>RCFT000063193202302040001</t>
  </si>
  <si>
    <t>LRDS6PEB2NR003307</t>
  </si>
  <si>
    <t>NR003307</t>
  </si>
  <si>
    <t>G检查发现座椅气控阀开关管路漏气，修复处理</t>
  </si>
  <si>
    <t>RCFT000319689202302040002</t>
  </si>
  <si>
    <t>LRDS6PEB3LT071566</t>
  </si>
  <si>
    <t>LT071566</t>
  </si>
  <si>
    <t>2020/07/28</t>
  </si>
  <si>
    <t>客户反映座椅漏气，经检查发现座椅底座气管损坏导致，维修座椅气管</t>
  </si>
  <si>
    <t>RCFT010867202302030009</t>
  </si>
  <si>
    <t>LRDS6PEB3NT061932</t>
  </si>
  <si>
    <t>NT061932</t>
  </si>
  <si>
    <t>车辆安全带不回，检查发现安全带损坏导致，更换新件故障排除</t>
  </si>
  <si>
    <t>RCFT000066909202302030001</t>
  </si>
  <si>
    <t>LRDS6PEB4NR009688</t>
  </si>
  <si>
    <t>NR009688</t>
  </si>
  <si>
    <t>安全带套件上的零部件散落无法修复，只能更换</t>
  </si>
  <si>
    <t>RCFT006360202302030003</t>
  </si>
  <si>
    <t>LRDS6PEB1MT084978</t>
  </si>
  <si>
    <t>MT084978</t>
  </si>
  <si>
    <t>我站检查车辆座椅气悬浮总成连接气管接头处压合不严，气管接头脱出，造成车辆座椅漏气严重</t>
  </si>
  <si>
    <t>RCFT006762202302030006</t>
  </si>
  <si>
    <t>LRDS6PEB6NR015590</t>
  </si>
  <si>
    <t>NR015590</t>
  </si>
  <si>
    <t>用户反映座椅漏气，检查发现气囊（座椅底座）漏气损坏，给予更换配件后故障排除</t>
  </si>
  <si>
    <t>RCFT000323393202302020016</t>
  </si>
  <si>
    <t>LRDS6PEB1NT062125</t>
  </si>
  <si>
    <t>NT062125</t>
  </si>
  <si>
    <t>客户反映主座椅升级困难，经检查发现为座椅减震脱出，是因卡簧脱落引起，无卡簧配件，无法修复，更换座椅底座后正常。</t>
  </si>
  <si>
    <t>RCFT000323393202302020012</t>
  </si>
  <si>
    <t>LRDS6PEB5NT063357</t>
  </si>
  <si>
    <t>NT063357</t>
  </si>
  <si>
    <t>客户反映驾驶室主座椅漏气/升起困难，经检查发现座椅气囊漏气/减震器磨损/控制阀卡滞，损坏件较多，为客户更换座椅底座后正常。</t>
  </si>
  <si>
    <t>RCFT002413202302020001</t>
  </si>
  <si>
    <t>LRDS6PEB1NR001645</t>
  </si>
  <si>
    <t>NR001645</t>
  </si>
  <si>
    <t>新沂市百力汽车维修有限公司</t>
  </si>
  <si>
    <t>用户反映：车辆座椅漏气。经检：车辆座椅气管破裂导致给予使用快速插头后试车故障排除</t>
  </si>
  <si>
    <t>RCFT000048202302020004</t>
  </si>
  <si>
    <t>LRDS6PEB2MR032014</t>
  </si>
  <si>
    <t>MR032014</t>
  </si>
  <si>
    <t>2023/02/01</t>
  </si>
  <si>
    <t>用户反映：座椅不能下落。检查发现座椅气路开关损坏。</t>
  </si>
  <si>
    <t>RCFT006916202302020003</t>
  </si>
  <si>
    <t>LRDS6PEB5NT058921</t>
  </si>
  <si>
    <t>NT058921</t>
  </si>
  <si>
    <t>客户反映车辆座椅损坏经检查为坐垫塌陷导致更换座椅坐垫后故障排除</t>
  </si>
  <si>
    <t>RCFT006929202302020002</t>
  </si>
  <si>
    <t>LRDS6PEB4NR014597</t>
  </si>
  <si>
    <t>NR014597</t>
  </si>
  <si>
    <t>金乡县众鑫汽车维修服务有限公司</t>
  </si>
  <si>
    <t>调角器经常性脱落，锁紧扣松旷导致，给予更换，调教器脱焊无法正常调节，给予焊接</t>
  </si>
  <si>
    <t>RCFT000048202302010004</t>
  </si>
  <si>
    <t>LRDS6PEB1MT073480</t>
  </si>
  <si>
    <t>MT073480</t>
  </si>
  <si>
    <t>用户反映：座椅漏气。检查发现座椅气路开关三通接头断裂。</t>
  </si>
  <si>
    <t>RCFT000177389202302010001</t>
  </si>
  <si>
    <t>LRDS6PEB2NT060836</t>
  </si>
  <si>
    <t>NT060836</t>
  </si>
  <si>
    <t>车辆座椅松旷、异响。维修人员检查发现座椅滑轨总成和底座总成内部松旷，导致座椅异响。更换新件后试车故障消除。</t>
  </si>
  <si>
    <t>RCFT006897202301310002</t>
  </si>
  <si>
    <t>LRDS6PEBXMR031936</t>
  </si>
  <si>
    <t>MR031936</t>
  </si>
  <si>
    <t>车辆座椅无法调整，经检查是车辆气路开关损坏导致</t>
  </si>
  <si>
    <t>RCFT006897202301310001</t>
  </si>
  <si>
    <t>用户反映车辆座椅自动悬浮失效，经检查是车辆座椅气悬浮损坏导致</t>
  </si>
  <si>
    <t>RCFT000323393202301310001</t>
  </si>
  <si>
    <t>客户反映驾驶室主座椅升级时升级开关卡滞，经检查发现开关处开裂引起，更换座椅底座后正常。</t>
  </si>
  <si>
    <t>RCFT000332398202301190008</t>
  </si>
  <si>
    <t>LRDS6PEB8MT070821</t>
  </si>
  <si>
    <t>MT070821</t>
  </si>
  <si>
    <t>经我站检查发现车辆座椅底座开裂，导致车辆座椅异响，更换后故障排除。</t>
  </si>
  <si>
    <t>RCFT003746202301180001</t>
  </si>
  <si>
    <t>LRDS6PEBXNT057103</t>
  </si>
  <si>
    <t>NT057103</t>
  </si>
  <si>
    <t>客户反映车辆座椅下沉，要求救援，经我站外出维修人员现场排查，座椅气管未漏气，进一步检查发现座椅气悬浮发卡，给予客户车辆修复处理，试车故障排除。</t>
  </si>
  <si>
    <t>RCFT006729202301170005</t>
  </si>
  <si>
    <t>NT057082</t>
  </si>
  <si>
    <t>用户反映座椅歪斜上下没有弹性，检查发现主驾座椅坐上去整体左高右低，检查发现阻尼器卡滞、可变阻调节机构失效。曾更换坐垫故障不能排除判定为底座故障。更换底座总成后试车一切正常.</t>
  </si>
  <si>
    <t>RCFT002416202301160003</t>
  </si>
  <si>
    <t>客户反映车辆座椅卡滞不能调节，经现场检查为底座模块化总成（座椅）卡滞，变形导致车辆座椅不能调节，为客户更换</t>
  </si>
  <si>
    <t>RCFT000323393202301160005</t>
  </si>
  <si>
    <t>MR021060</t>
  </si>
  <si>
    <t>客户反应车辆座椅倾斜严重，经我站工作人员现场检查为座椅底座变形所导致，为用户更换后车辆恢复正常使用</t>
  </si>
  <si>
    <t>RCFT000005819202301150003</t>
  </si>
  <si>
    <t>客户反映车辆座椅损坏，经我站维修人员检查发现驾驶员座椅底座调整机构损坏前后无法调整，座椅靠背损坏无法调整，需更换驾驶员座椅总成</t>
  </si>
  <si>
    <t>RCFT003859202301080002</t>
  </si>
  <si>
    <t>LRDS6PEB4LT055800</t>
  </si>
  <si>
    <t>LT055800</t>
  </si>
  <si>
    <t>2020/05/23</t>
  </si>
  <si>
    <t>天水恒甲汽车工贸有限责任公司</t>
  </si>
  <si>
    <t>经我站维修人员现场检查为座椅总成气管破裂，漏气至车辆打不起来气压无法行驶，现场将座椅气管破裂部位裁剪，重新安装后试车正常。</t>
  </si>
  <si>
    <t>RCFT006797202301080013</t>
  </si>
  <si>
    <t>MR033389</t>
  </si>
  <si>
    <t>用户反映车辆座椅坐垫固定不住，来回晃，经检查发现车辆座椅底座的坐垫固定处划扣，经与用户核实，该故障为近期出现，可排除为出厂装配松动导致划扣，分析为底座质量问题导致划扣，为其更换座椅底座模块化后故障排除</t>
  </si>
  <si>
    <t>RCFT006367202301070004</t>
  </si>
  <si>
    <t>LRDS6PEB7MR028962</t>
  </si>
  <si>
    <t>MR028962</t>
  </si>
  <si>
    <t>RCFT006797202301070010</t>
  </si>
  <si>
    <t>LRDS6PEB6NR013886</t>
  </si>
  <si>
    <t>NR013886</t>
  </si>
  <si>
    <t>用户报修车辆座椅软硬无法调节，经检查发现车辆座椅软硬调节开关拉线处断裂，底座与靠背连接处划扣，为其更换座椅底座后故障排除</t>
  </si>
  <si>
    <t>RCFT000096467202301060001</t>
  </si>
  <si>
    <t>LRDS6PEB8NT061912</t>
  </si>
  <si>
    <t>NT061912</t>
  </si>
  <si>
    <t>客户反映座椅底座损坏，现场检测后发现为座椅底座漏气，座垫自动上翻，卡不住，，为客户更换新件后问题解决</t>
  </si>
  <si>
    <t>RCFT000063792202303310008</t>
  </si>
  <si>
    <t>2023/03/31</t>
  </si>
  <si>
    <t>用户反映座椅漏气，现场检查发现气悬浮内部故障导致，无法使用，拆解更换</t>
  </si>
  <si>
    <t>RCFT000155472202303310005</t>
  </si>
  <si>
    <t>LRDS6PEB2MR035558</t>
  </si>
  <si>
    <t>MR035558</t>
  </si>
  <si>
    <t>巨鹿县松运汽车销售服务有限公司</t>
  </si>
  <si>
    <t>用户反应：车辆座椅倾斜严重，查座椅底座模块化总成损坏导致，需更换处理</t>
  </si>
  <si>
    <t>RCFT000266819202303310004</t>
  </si>
  <si>
    <t>LRDS6PEB4MR033682</t>
  </si>
  <si>
    <t>MR033682</t>
  </si>
  <si>
    <t>客户反映车辆座椅无法回落，维修人员检查发现座椅气路开关故障，更换新件故障排除试车整。</t>
  </si>
  <si>
    <t>RCFT003902202303310005</t>
  </si>
  <si>
    <t>2023/03/30</t>
  </si>
  <si>
    <t>用户反映车辆座椅蹲底，我站检查发现座椅阻尼器失效导致，更换后故障排除。</t>
  </si>
  <si>
    <t>RCFT000120616202303310001</t>
  </si>
  <si>
    <t>LRDS6PEB8MR043258</t>
  </si>
  <si>
    <t>MR043258</t>
  </si>
  <si>
    <t>江苏镁驰汽车服务有限公司</t>
  </si>
  <si>
    <t>座椅充气后，坐垫不上升，经检查是座椅气路开关内置阀口咔滞，不弹回。邮局车辆，客户付外出费用。上门修理</t>
  </si>
  <si>
    <t>RCFT000314658202303310003</t>
  </si>
  <si>
    <t>LRDS6PEB2PT054442</t>
  </si>
  <si>
    <t>PT054442</t>
  </si>
  <si>
    <t>2023/03/03</t>
  </si>
  <si>
    <t>2023/03/20</t>
  </si>
  <si>
    <t>客户反映安全带不能回位，更换后故障排除</t>
  </si>
  <si>
    <t>RCFT000329490202303310006</t>
  </si>
  <si>
    <t>LRDS6PEB4MR036145</t>
  </si>
  <si>
    <t>MR036145</t>
  </si>
  <si>
    <t>RCFT000063792202303310004</t>
  </si>
  <si>
    <t>LRDS6PEB5MT079010</t>
  </si>
  <si>
    <t>MT079010</t>
  </si>
  <si>
    <t>2023/03/26</t>
  </si>
  <si>
    <t>用户反映车漏气，现场检查发现气路开关无法调节高低位及漏气，无法使用，更换新件，故障排除</t>
  </si>
  <si>
    <t>RCFT003783202303310001</t>
  </si>
  <si>
    <t>LRDS6PEB5MT073594</t>
  </si>
  <si>
    <t>MT073594</t>
  </si>
  <si>
    <t>2023/03/29</t>
  </si>
  <si>
    <t>用户反映座椅无弹性，无法锁止，检查发现座椅底座内部气控调节阀与齿毂啮合不良，间隙过大引发故障，更换后故障排除</t>
  </si>
  <si>
    <t>RCFT006589202303300001</t>
  </si>
  <si>
    <t>LRDS6PEB8MT079678</t>
  </si>
  <si>
    <t>MT079678</t>
  </si>
  <si>
    <t>繁峙县大营世达工贸有限公司</t>
  </si>
  <si>
    <t>2023/03/27</t>
  </si>
  <si>
    <t>经检查车辆座椅气路开关总成失效，导致座椅能升起无法降落，更换新件后故障排除</t>
  </si>
  <si>
    <t>RCFT000075317202303300011</t>
  </si>
  <si>
    <t>LRDS6PEB8NR002744</t>
  </si>
  <si>
    <t>NR002744</t>
  </si>
  <si>
    <t>2023/03/25</t>
  </si>
  <si>
    <t>用户反映座椅无法前后移动，检查为座椅滑轨总成卡滞。更换滑轨总成</t>
  </si>
  <si>
    <t>RCFT006287202303300004</t>
  </si>
  <si>
    <t>LRDS6PEB7MT082040</t>
  </si>
  <si>
    <t>MT082040</t>
  </si>
  <si>
    <t>山西省繁峙县晨阳汽车服务有限责任公司</t>
  </si>
  <si>
    <t>2023/03/18</t>
  </si>
  <si>
    <t>用户反映驾驶室座椅无法调节经检查调角器失效导致，更换处理</t>
  </si>
  <si>
    <t>RCFT000063789202303300003</t>
  </si>
  <si>
    <t>LRDS6PEB8MR014097</t>
  </si>
  <si>
    <t>MR014097</t>
  </si>
  <si>
    <t>2023/03/28</t>
  </si>
  <si>
    <t>检查发现该车阻尼器损坏导致座椅软硬度失效，更换新件后故障排除。</t>
  </si>
  <si>
    <t>RCFT010086202303300002</t>
  </si>
  <si>
    <t>LRDS6PTC0MR019371</t>
  </si>
  <si>
    <t>MR019371</t>
  </si>
  <si>
    <t>现场检查座椅气阀调节机构高低不起，联系厂家直发配件，更换后故障清除</t>
  </si>
  <si>
    <t>RCFT003259202303300025</t>
  </si>
  <si>
    <t>LRDS6PEB2NT065048</t>
  </si>
  <si>
    <t>NT065048</t>
  </si>
  <si>
    <t>用户反映车辆座椅不起。经我站服务人员检查发现该车坐骑气囊漏气，导致此故障。</t>
  </si>
  <si>
    <t>RCFT003838202303300001</t>
  </si>
  <si>
    <t>LRDS6PEBXPT052681</t>
  </si>
  <si>
    <t>PT052681</t>
  </si>
  <si>
    <t>2023/03/10</t>
  </si>
  <si>
    <t>客户进站反馈安全带卡滞，拉不动，更换新的安全带故障消除。由于当时没有配件库存，为提高客户满意度，从新车上拆出，部分照片后补。</t>
  </si>
  <si>
    <t>RCFT006786202303300006</t>
  </si>
  <si>
    <t>LRDV7PEC9MT057739</t>
  </si>
  <si>
    <t>MT057739</t>
  </si>
  <si>
    <t>用户反馈：车辆座椅漏气，经我站维修人员检查为车辆传动行驶系统驾驶员座椅气管崩脱导致漏气严重，拆开座椅维修处理后，试车正常排除故障</t>
  </si>
  <si>
    <t>RCFT006786202303300005</t>
  </si>
  <si>
    <t>LRDV7PECXMR008742</t>
  </si>
  <si>
    <t>MR008742</t>
  </si>
  <si>
    <t>用户反馈：车辆座椅漏气，经我站维修人员检查为车辆驾驶员座椅气管崩脱导致漏气严重，拆开座椅维修处理后试车正常排除故障</t>
  </si>
  <si>
    <t>RCFT006786202303300004</t>
  </si>
  <si>
    <t>LRDV7PEC4MT054666</t>
  </si>
  <si>
    <t>MT054666</t>
  </si>
  <si>
    <t>用户反馈：车辆座椅漏气严重，经我站维修人员检查为车辆传动行驶系统驾驶员座椅气管崩脱导致漏气严重，拆开座椅维修处理后试车正常排除故障</t>
  </si>
  <si>
    <t>RCFT004136202303300002</t>
  </si>
  <si>
    <t>LRDS6PEB4MT086708</t>
  </si>
  <si>
    <t>MT086708</t>
  </si>
  <si>
    <t>用户反映座椅不减震，检查发现座椅气路开关损坏造成不减震，更换座椅气路开关解决</t>
  </si>
  <si>
    <t>RCFT003872202303300004</t>
  </si>
  <si>
    <t>LRDS6PEB6NT053260</t>
  </si>
  <si>
    <t>NT053260</t>
  </si>
  <si>
    <t>驾驶室座椅升降困难，检查为座椅减振器阻尼功能失效，更换后修复，</t>
  </si>
  <si>
    <t>RCFT000279683202303290014</t>
  </si>
  <si>
    <t>LRDS6PEB8MT079129</t>
  </si>
  <si>
    <t>MT079129</t>
  </si>
  <si>
    <t>2023/03/17</t>
  </si>
  <si>
    <t>座椅升降功能失效，更换座椅气悬浮</t>
  </si>
  <si>
    <t>RCFT000279683202303290005</t>
  </si>
  <si>
    <t>LRDS6PEB9NT057304</t>
  </si>
  <si>
    <t>NT057304</t>
  </si>
  <si>
    <t>2023/03/19</t>
  </si>
  <si>
    <t>客户反映车辆漏气严重无法行驶，我站外出检查发现座椅气管与座框干涉导致破裂漏气，维修处理</t>
  </si>
  <si>
    <t>RCFT000279683202303290002</t>
  </si>
  <si>
    <t>LRDS6PEB6MR033151</t>
  </si>
  <si>
    <t>MR033151</t>
  </si>
  <si>
    <t>2023/03/22</t>
  </si>
  <si>
    <t>座椅底座开裂，更换模块化总成</t>
  </si>
  <si>
    <t>RCFT006935202303290003</t>
  </si>
  <si>
    <t>LRDS6PEB4MT094968</t>
  </si>
  <si>
    <t>MT094968</t>
  </si>
  <si>
    <t>托克逊县新宏鑫汽车维修有限公司</t>
  </si>
  <si>
    <t>接到客户报修反映车辆座椅异响，漏气，到达现场检查为车辆驾驶员座椅底座模块化总成损坏导致，更换故障件故障排除</t>
  </si>
  <si>
    <t>RCFT010172202303290005</t>
  </si>
  <si>
    <t>LRDS6PEBXNT054069</t>
  </si>
  <si>
    <t>NT054069</t>
  </si>
  <si>
    <t>用户反映：座椅故障，检查发现驾驶室座椅气悬浮损坏导致故障，为用户更换新件后试车正常。</t>
  </si>
  <si>
    <t>RCFT000323393202303290002</t>
  </si>
  <si>
    <t>LRDS6PEB2NT059623</t>
  </si>
  <si>
    <t>NT059623</t>
  </si>
  <si>
    <t>客户反映座椅过硬，经检查测试发现为座椅阻尼器失效引起，更换阻尼器后正常。</t>
  </si>
  <si>
    <t>RCFT000078984202303290005</t>
  </si>
  <si>
    <t>LRDS6PEBXNT062298</t>
  </si>
  <si>
    <t>NT062298</t>
  </si>
  <si>
    <t>佛山市顺德区鑫翔汽车服务有限公司</t>
  </si>
  <si>
    <t>主驾驶座椅安全带无法回位；检查为安全带总成卡滞，更换处理</t>
  </si>
  <si>
    <t>RCFT007243202303290001</t>
  </si>
  <si>
    <t>LRDS6PEB6MR045526</t>
  </si>
  <si>
    <t>MR045526</t>
  </si>
  <si>
    <t>经检查，座椅上下摆动，自动出现下落。拆装更换气悬浮，故障解决。</t>
  </si>
  <si>
    <t>RCFT000279691202303290004</t>
  </si>
  <si>
    <t>LRDS6PEBXNR010635</t>
  </si>
  <si>
    <t>NR010635</t>
  </si>
  <si>
    <t>RCFT000319952202303280003</t>
  </si>
  <si>
    <t>LRDS6PEBXNT064701</t>
  </si>
  <si>
    <t>NT064701</t>
  </si>
  <si>
    <t>2023/03/24</t>
  </si>
  <si>
    <t>客户反映：车辆座椅无气囊，经拆件属于气囊故障所致</t>
  </si>
  <si>
    <t>RCFT000189171202303280004</t>
  </si>
  <si>
    <t>LRDS6PEB0NR014614</t>
  </si>
  <si>
    <t>NR014614</t>
  </si>
  <si>
    <t>用户反映车辆座椅无法正常升起问题，检查发现座椅底座前端锁销磨损卡死原因导致。为用户拆装座椅底座把锁销重新投下来修复后重新装好故障排除。</t>
  </si>
  <si>
    <t>RCFT000063792202303280010</t>
  </si>
  <si>
    <t>2023/03/21</t>
  </si>
  <si>
    <t>用户反映座椅不起，现场检查发现气悬浮内部故障导致，无法使用，拆解更换</t>
  </si>
  <si>
    <t>RCFT006613202303280005</t>
  </si>
  <si>
    <t>LRDS6PEB9NT055133</t>
  </si>
  <si>
    <t>NT055133</t>
  </si>
  <si>
    <t>呼伦贝尔市佳运物流有限责任公司</t>
  </si>
  <si>
    <t>用户反应：车辆座椅无法升降、漏气，我站维修人员检查发现座椅气囊与座框干涉导致磨漏、漏气，更换后故障排除。</t>
  </si>
  <si>
    <t>RCFT002413202303280003</t>
  </si>
  <si>
    <t>LRDS6PEB1PT052374</t>
  </si>
  <si>
    <t>PT052374</t>
  </si>
  <si>
    <t>EST-N</t>
  </si>
  <si>
    <t>新车反馈，座械无法减振，经现场检测：座椅气囊损坏导致漏气导致。此型号中心库及服务站没有库存，、因是新车，无法正常运行。厂家提供。</t>
  </si>
  <si>
    <t>RCFT000083074202303280002</t>
  </si>
  <si>
    <t>LRDS6PEB6PR001935</t>
  </si>
  <si>
    <t>PR001935</t>
  </si>
  <si>
    <t>用户反映：车辆驾驶员座椅像右倾斜。经检查发现：该车因驾驶员座椅操纵机构调整不当导致该故障，已无法修复。更换驾驶员座椅后故障排除。</t>
  </si>
  <si>
    <t>RCFT006844202303280005</t>
  </si>
  <si>
    <t>LRDS6PEB7NR008048</t>
  </si>
  <si>
    <t>NR008048</t>
  </si>
  <si>
    <t>客户反映座椅仰角不能调整，我站维修人员检查为座椅底座仰角调节把手断裂导致，更换座椅底座后车故障排除。</t>
  </si>
  <si>
    <t>RCFT010172202303280006</t>
  </si>
  <si>
    <t>用户反映：座椅故障，检查发现座椅底座模块化总成开裂导致故障，为用户更换新件后试车正常。</t>
  </si>
  <si>
    <t>RCFT006717202303280001</t>
  </si>
  <si>
    <t>LRDS6PEB9MR037713</t>
  </si>
  <si>
    <t>MR037713</t>
  </si>
  <si>
    <t>用户车辆驾驶员座椅靠背无法调节；经我站人员检查是由于调节器损坏所致；同时靠背拼接处脱线，我站为用户同时更换。</t>
  </si>
  <si>
    <t>RCFT004870202303270001</t>
  </si>
  <si>
    <t>LRDS6PEB2MR045488</t>
  </si>
  <si>
    <t>MR045488</t>
  </si>
  <si>
    <t>经检查：车辆安全带总成卡滞。</t>
  </si>
  <si>
    <t>RCFT006955202303270011</t>
  </si>
  <si>
    <t>LRDS6PEB4NT056836</t>
  </si>
  <si>
    <t>NT056836</t>
  </si>
  <si>
    <t>河北创伟物贸有限公司</t>
  </si>
  <si>
    <t>座椅底座旷动，检查发现车辆驾驶员座椅底座旷动，更换驾驶员座椅底座总成。</t>
  </si>
  <si>
    <t>RCFT000021202303270016</t>
  </si>
  <si>
    <t>LRDV6PDC9MR022006</t>
  </si>
  <si>
    <t>MR022006</t>
  </si>
  <si>
    <t>2021/11/17</t>
  </si>
  <si>
    <t>用户反映车辆漏气严重，无法行驶，已上传漏气视频，经拆检发现原因是座椅气管开裂损坏造成，给与使用快接维修处理，派工单号：1-198915776297</t>
  </si>
  <si>
    <t>RCFT000318974202303270001</t>
  </si>
  <si>
    <t>MR024098</t>
  </si>
  <si>
    <t>L用户反映：座椅漏气，现场检查发现座椅底座气路开关漏气，给予拆解更换新件后故障排除。</t>
  </si>
  <si>
    <t>RCFT003882202303270005</t>
  </si>
  <si>
    <t>LRDS6PEB0NR009106</t>
  </si>
  <si>
    <t>NR009106</t>
  </si>
  <si>
    <t>座椅减震损坏，座椅无法正常升降。</t>
  </si>
  <si>
    <t>RCFT000332398202303260007</t>
  </si>
  <si>
    <t>LRDS6PEB7MT083737</t>
  </si>
  <si>
    <t>MT083737</t>
  </si>
  <si>
    <t>2023/03/23</t>
  </si>
  <si>
    <t>经我站检查发现车辆座椅底座开裂，导致车辆座椅异响，给客户更换后故障排除</t>
  </si>
  <si>
    <t>RCFT003438202303260002</t>
  </si>
  <si>
    <t>检查阻尼器锁不住，更换处理，请领导给与审批！</t>
  </si>
  <si>
    <t>RCFT003438202303260001</t>
  </si>
  <si>
    <t>座椅不起，检查气悬浮齿结合处发卡，更换处理故障排除，请领导给与审批！</t>
  </si>
  <si>
    <t>RCFT000332901202303260020</t>
  </si>
  <si>
    <t>LRDS6PEB2MR044003</t>
  </si>
  <si>
    <t>MR044003</t>
  </si>
  <si>
    <t>经拆检发现车辆驾驶员座椅内部气管损坏漏气导致，快插接头维修处理消除故障</t>
  </si>
  <si>
    <t>RCFT000328276202303260003</t>
  </si>
  <si>
    <t>LRDS6PEB2MR035964</t>
  </si>
  <si>
    <t>MR035964</t>
  </si>
  <si>
    <t>用户反映驾驶室座椅损坏，检查后发现驾驶员座椅靠背骨架焊口断裂，安全带卡滞不回位，座垫开线，底座调整机构卡滞，气囊漏气，故障点比较多，不做更换拆分件处理，直接更换座椅总成。</t>
  </si>
  <si>
    <t>RCFT010303202303260001</t>
  </si>
  <si>
    <t>LRDS6PTC0MT054317</t>
  </si>
  <si>
    <t>MT054317</t>
  </si>
  <si>
    <t>2022/12/01</t>
  </si>
  <si>
    <t>用户反映座椅有问题，检查发现座椅气悬浮为锁死状态，上下浮动后气悬浮开关自动打开导致座椅自己下落判断为气路开关故障导致</t>
  </si>
  <si>
    <t>RCFT006853202303260001</t>
  </si>
  <si>
    <t>LRDV7PEC1MT069240</t>
  </si>
  <si>
    <t>MT069240</t>
  </si>
  <si>
    <t>2023/03/06</t>
  </si>
  <si>
    <t>经检查发现驾驶员座椅气囊气管与支架磨损干涉导致漏气严重，修复后故障排除。</t>
  </si>
  <si>
    <t>RCFT006689202303260002</t>
  </si>
  <si>
    <t>LRDS6PEB0MR027247</t>
  </si>
  <si>
    <t>MR027247</t>
  </si>
  <si>
    <t>兰考县城南汽车维修中心</t>
  </si>
  <si>
    <t>车辆行使中，座椅不定时自动下降，检查发现气路开关顺坏导致，更换新件</t>
  </si>
  <si>
    <t>RCFT006689202303260003</t>
  </si>
  <si>
    <t>RCFT011018202303260008</t>
  </si>
  <si>
    <t>LRDS6PEB6NT065568</t>
  </si>
  <si>
    <t>NT065568</t>
  </si>
  <si>
    <t>车辆主驾驶员座椅不起，检查是气路开关内部卡滞所致，给予更换故障排除</t>
  </si>
  <si>
    <t>RCFT000335270202303250001</t>
  </si>
  <si>
    <t>LRDS6PEB2NR008183</t>
  </si>
  <si>
    <t>NR008183</t>
  </si>
  <si>
    <t>辽源市利新汽车销售服务有限公司</t>
  </si>
  <si>
    <t>座椅滑道间隙过大，导致座椅晃动。</t>
  </si>
  <si>
    <t>RCFT003766202303250006</t>
  </si>
  <si>
    <t>LRDS6PEB6PR003748</t>
  </si>
  <si>
    <t>PR003748</t>
  </si>
  <si>
    <t>新购车辆用户反映座椅靠背松旷，经维修人员拆检发现座椅靠背与座椅底座连接固定处，固定螺栓松动造成，重新紧固固定螺栓处理</t>
  </si>
  <si>
    <t>RCFT002193202303250001</t>
  </si>
  <si>
    <t>LT059059</t>
  </si>
  <si>
    <t>龙口市圆融汽车销售服务有限公司</t>
  </si>
  <si>
    <t>车辆座椅不好用，检查并拆坐垫发现为减震器支架开裂导致，经与厂家联系需要更换座椅底座总成，拆卸座椅总成并更换座椅底座故障排除。</t>
  </si>
  <si>
    <t>RCFT006916202303250004</t>
  </si>
  <si>
    <t>LRDS6PEB2NT059783</t>
  </si>
  <si>
    <t>NT059783</t>
  </si>
  <si>
    <t>呼叫中心派工经检查为座椅气控开关损坏导致更换座椅气控开关后故障排除</t>
  </si>
  <si>
    <t>RCFT003872202303250009</t>
  </si>
  <si>
    <t>驾驶室座椅升降困难，检查为驾驶室座椅气管连接处漏气导致，我站重新连接后修复，</t>
  </si>
  <si>
    <t>RCFT010867202303250003</t>
  </si>
  <si>
    <t>LRDS6PEBXNR009873</t>
  </si>
  <si>
    <t>NR009873</t>
  </si>
  <si>
    <t>2023/03/15</t>
  </si>
  <si>
    <t>该车辆座椅异响，经检查发现阻尼器破裂导致，更换新件故障排除</t>
  </si>
  <si>
    <t>RCFT006717202303250002</t>
  </si>
  <si>
    <t>LRDS6PEB9MT078698</t>
  </si>
  <si>
    <t>MT078698</t>
  </si>
  <si>
    <t>用户车辆行驶中；座椅异响，经我站人员检查是由于座椅骨架磨损，开裂所致；为用户更换新件，试车正常。</t>
  </si>
  <si>
    <t>RCFT000182850202303250001</t>
  </si>
  <si>
    <t>LRDV6PEC2PT054642</t>
  </si>
  <si>
    <t>PT054642</t>
  </si>
  <si>
    <t>青岛利耘盛鑫汽车服务有限公司</t>
  </si>
  <si>
    <t>400派工服务站反映车辆欧曼GTL载货未上牌，新车坐垫气囊不好用，无法上升，按键就有放气的声音，无法行驶。</t>
  </si>
  <si>
    <t>RCFT006589202303230002</t>
  </si>
  <si>
    <t>LRDS6PEB1MT080820</t>
  </si>
  <si>
    <t>MT080820</t>
  </si>
  <si>
    <t>经检查车辆驾驶员座椅底座内气路开关失效，导致座椅能向上起升无法降下。更换新件故障排除</t>
  </si>
  <si>
    <t>RCFT000155472202303230002</t>
  </si>
  <si>
    <t>LRDS6PTC4LT068123</t>
  </si>
  <si>
    <t>LT068123</t>
  </si>
  <si>
    <t>2020/07/16</t>
  </si>
  <si>
    <t>2023/03/16</t>
  </si>
  <si>
    <t>客户报修座椅不升降，检查阻尼器损坏，更换新件故障排除</t>
  </si>
  <si>
    <t>RCFT001677202303230001</t>
  </si>
  <si>
    <t>LRDS6PEB9NT065922</t>
  </si>
  <si>
    <t>NT065922</t>
  </si>
  <si>
    <t>上海鸿安锦翔汽车服务有限公司</t>
  </si>
  <si>
    <t>座椅气囊漏气，无减振，经检查座椅气囊破裂导致，漏气，初步分析为质量问题，需更换座椅气囊，更换后故障排除</t>
  </si>
  <si>
    <t>RCFT000102154202303230004</t>
  </si>
  <si>
    <t>LRDS6PEB8PT052288</t>
  </si>
  <si>
    <t>PT052288</t>
  </si>
  <si>
    <t>该车用户进站反映在行驶中座椅突然漏气，座椅下落无法升级，经拆检确定为座椅内部气囊损坏导致。</t>
  </si>
  <si>
    <t>RCFT000107821202303230009</t>
  </si>
  <si>
    <t>LRDS6PEB6MR029794</t>
  </si>
  <si>
    <t>MR029794</t>
  </si>
  <si>
    <t>该车进站反映车辆上卧无法收回，我站检查发现该车上卧铺气弹簧双侧泄压，导致无法收回，我站给予更换双侧上卧铺气弹簧后故障排除。，</t>
  </si>
  <si>
    <t>RCFT006979202303230004</t>
  </si>
  <si>
    <t>LRDS6PEB3NR008077</t>
  </si>
  <si>
    <t>NR008077</t>
  </si>
  <si>
    <t>阜平县易航汽车修理厂</t>
  </si>
  <si>
    <t>座椅气路漏气，经检查为气管漏气，将气管漏气部位安装快速接头修复试车故障排除。</t>
  </si>
  <si>
    <t>RCFT006589202303230001</t>
  </si>
  <si>
    <t>经检查车辆座椅减震器底座松旷，导致座椅旷动很严重，起不到减震缓冲效果，更换新件故障排除</t>
  </si>
  <si>
    <t>RCFT000329490202303220007</t>
  </si>
  <si>
    <t>客户反映车辆座椅漏气，经我站拆检驾驶员座椅气悬浮损坏导致车辆故障，使用座椅供应商发来配件更换后故障排除</t>
  </si>
  <si>
    <t>RCFT010172202303220009</t>
  </si>
  <si>
    <t>LRDS6PEB6NT052481</t>
  </si>
  <si>
    <t>NT052481</t>
  </si>
  <si>
    <t>用户报修车座椅控制不管用，排查发现气路开关总成卡滞导致，为客户三包更换维修</t>
  </si>
  <si>
    <t>RCFT000323393202303220013</t>
  </si>
  <si>
    <t>LRDS6PEB9NT052104</t>
  </si>
  <si>
    <t>NT052104</t>
  </si>
  <si>
    <t>用户反应驾驶室安全带坏掉、靠背变形，经我站检查发现安全带拉出后不收回、靠背骨架脱出，更换座椅靠背后，用户反应正常。</t>
  </si>
  <si>
    <t>RCFT000107821202303210008</t>
  </si>
  <si>
    <t>LRDS6PEB6MR018617</t>
  </si>
  <si>
    <t>MR018617</t>
  </si>
  <si>
    <t>该车进站反应车辆座椅异响，硬，我站检查发现该车座椅底座开裂导致，我站给予更换底座模块化处理后故障排除。</t>
  </si>
  <si>
    <t>RCFT007002202303210001</t>
  </si>
  <si>
    <t>MR035689</t>
  </si>
  <si>
    <t>用户反应驾驶室座椅，无法正常自调，检查发现座椅自调部分卡滞，更换座椅底座故障排除</t>
  </si>
  <si>
    <t>RCFT000323393202303210001</t>
  </si>
  <si>
    <t>LRDS6PEB2NT056477</t>
  </si>
  <si>
    <t>NT056477</t>
  </si>
  <si>
    <t>客户反映，座椅异响、座椅过硬，经检查发现座椅松旷引起的异响，同时阻尼器故障引起，更换座椅底座后正常。</t>
  </si>
  <si>
    <t>RCFT010344202303210003</t>
  </si>
  <si>
    <t>LRDS6PEB6MT059039</t>
  </si>
  <si>
    <t>MT059039</t>
  </si>
  <si>
    <t>客户反映车辆座椅不起，我站检查发现车辆座椅漏气，维修处理</t>
  </si>
  <si>
    <t>RCFT010748202303210001</t>
  </si>
  <si>
    <t>LRDS6PEB1NR012595</t>
  </si>
  <si>
    <t>NR012595</t>
  </si>
  <si>
    <t>检查发现气囊破裂漏气导致，为用户更换气囊</t>
  </si>
  <si>
    <t>RCFT000066909202303200004</t>
  </si>
  <si>
    <t>座椅底座模块化上的软硬调节系统断裂</t>
  </si>
  <si>
    <t>RCFT006257202303200010</t>
  </si>
  <si>
    <t>LRDS6PEB4LT093818</t>
  </si>
  <si>
    <t>LT093818</t>
  </si>
  <si>
    <t>客户反映座椅漏气。经检查发现座椅气路开关总成损坏，更换后故障排除请领导审核谢谢。</t>
  </si>
  <si>
    <t>RCFT006580202303200001</t>
  </si>
  <si>
    <t>LRDV7PEC4MT091894</t>
  </si>
  <si>
    <t>MT091894</t>
  </si>
  <si>
    <t>山西聚陆汽车维修有限公司</t>
  </si>
  <si>
    <t>用户反应：车辆行驶中主座椅气囊上下不浮动。经检查发现：座椅 气路开关总阀内部失效，不过气路导致上下无法浮动。</t>
  </si>
  <si>
    <t>RCFT006263202303200004</t>
  </si>
  <si>
    <t>LRDS6PEB6NR009143</t>
  </si>
  <si>
    <t>NR009143</t>
  </si>
  <si>
    <t>2023/03/14</t>
  </si>
  <si>
    <t>用户反映卧铺收起时液压弹簧不起作用，经检查液压弹簧功能失效导致卧铺无发收起，因液压弹簧不单供更换上铺总成试车故障排除</t>
  </si>
  <si>
    <t>RCFT007002202303200013</t>
  </si>
  <si>
    <t>车辆座椅气路开关损坏导致上下不能调节，为客户更换气路开关</t>
  </si>
  <si>
    <t>RCFT000332899202303200011</t>
  </si>
  <si>
    <t>LRDS6PEB7NR015694</t>
  </si>
  <si>
    <t>NR015694</t>
  </si>
  <si>
    <t>承德县顺远汽车修理有限公司</t>
  </si>
  <si>
    <t>我站人员检查：座椅内升降开关连接气管漏气，导致座椅不起，需拆卸维修后故障排除。</t>
  </si>
  <si>
    <t>RCFT006840202303200004</t>
  </si>
  <si>
    <t>LRDS6PEB3NR011044</t>
  </si>
  <si>
    <t>NR011044</t>
  </si>
  <si>
    <t>用户反映车辆座椅起升异响，检修为车辆驾驶员座椅气囊变形导致起升异响故障无法修复，更换新件故障排除</t>
  </si>
  <si>
    <t>RCFT000087932202303200004</t>
  </si>
  <si>
    <t>LRDS6PEB6MR044506</t>
  </si>
  <si>
    <t>MR044506</t>
  </si>
  <si>
    <t>客户进站反映座椅无法下降（故障视频已上传APP），经检查座椅减振正常，气路过气正常，气阀无漏气现象，分析为底座模块化内部卡滞导致，因代理库无散件，为消除客户抱怨，经更换后试车故障排除；</t>
  </si>
  <si>
    <t>RCFT000027428202303200006</t>
  </si>
  <si>
    <t>客户反映车辆自动上升。经检查是座椅气路开关失效导致座椅自动上升。已上传故障检测视频。</t>
  </si>
  <si>
    <t>RCFT006897202303200002</t>
  </si>
  <si>
    <t>LRDS6PEB9NT053530</t>
  </si>
  <si>
    <t>NT053530</t>
  </si>
  <si>
    <t>车辆座椅损坏，经检查是车辆座椅气悬浮损坏导致</t>
  </si>
  <si>
    <t>RCFT006962202303190005</t>
  </si>
  <si>
    <t>LRDS6PTC3NR014666</t>
  </si>
  <si>
    <t>NR014666</t>
  </si>
  <si>
    <t>用户反映座椅左右摆动过大发响，维修人员拆卸座椅检查左边轨道上下框动过大，拆卸轨道校正捶打后故障消除。</t>
  </si>
  <si>
    <t>RCFT006613202303190001</t>
  </si>
  <si>
    <t>LRDS6PEB0PR003020</t>
  </si>
  <si>
    <t>PR003020</t>
  </si>
  <si>
    <t>用户进站反应：坐骑无法升降、漏气，我站维修人员现场拆解发现座椅气囊与座框干涉、将气囊磨漏，更换座椅气囊后故障排除。</t>
  </si>
  <si>
    <t>RCFT010000202303180004</t>
  </si>
  <si>
    <t>LRDS6PEB9NR006799</t>
  </si>
  <si>
    <t>NR006799</t>
  </si>
  <si>
    <t>客户反映车辆座椅卡滞异响向右倾斜，经检查为座椅骨架内部磨损导致异响变形卡滞。</t>
  </si>
  <si>
    <t>RCFT006367202303180017</t>
  </si>
  <si>
    <t>2023/03/12</t>
  </si>
  <si>
    <t>查：驾驶员座椅底座内部损坏，为用户更换驾驶员座椅底座后故障排除。</t>
  </si>
  <si>
    <t>RCFT006844202303180009</t>
  </si>
  <si>
    <t>LRDS6PEB3NR007611</t>
  </si>
  <si>
    <t>NR007611</t>
  </si>
  <si>
    <t>客户反映安全带发卡抻不出来，我站维修人员拆检发现座椅底座固定安全带处螺栓开焊脱落导致，更换故障件后车故障排除。</t>
  </si>
  <si>
    <t>RCFT007002202303180003</t>
  </si>
  <si>
    <t>车辆座椅底座阻尼器漏油，为客户更换阻尼器</t>
  </si>
  <si>
    <t>RCFT010172202303180006</t>
  </si>
  <si>
    <t>LRDS6PEB8NT058864</t>
  </si>
  <si>
    <t>NT058864</t>
  </si>
  <si>
    <t>用户反应：驾驶室司机座椅故障，检查发现座椅阻尼器损坏、失效漏油导致故障，为用户更换新件后试车正常。</t>
  </si>
  <si>
    <t>RCFT006844202303180003</t>
  </si>
  <si>
    <t>LRDS6PEB8NR016031</t>
  </si>
  <si>
    <t>NR016031</t>
  </si>
  <si>
    <t>客户反映座椅升降时发卡，检查为可变阻调节机构内部开裂发卡导致，更换故障件后车故障排除。</t>
  </si>
  <si>
    <t>RCFT006797202303180011</t>
  </si>
  <si>
    <t>LRDS6PEB3MR044124</t>
  </si>
  <si>
    <t>MR044124</t>
  </si>
  <si>
    <t>用户反映车辆座椅漏油，经检查发现车辆座椅阻尼器漏油，为其更换故障件后试车正常</t>
  </si>
  <si>
    <t>RCFT010344202303180006</t>
  </si>
  <si>
    <t>LRDS6PEBXMR022914</t>
  </si>
  <si>
    <t>MR022914</t>
  </si>
  <si>
    <t>客户反映车辆座椅无法调节，我站检查发现车辆座椅底座卡滞导致故障</t>
  </si>
  <si>
    <t>RCFT003872202303180003</t>
  </si>
  <si>
    <t>LRDS6PEB8NT058279</t>
  </si>
  <si>
    <t>NT058279</t>
  </si>
  <si>
    <t>车辆驾驶座椅升降困难，检查为座椅气控阀内部元件损坏，更换座椅气控阀后修复，</t>
  </si>
  <si>
    <t>RCFT000329490202303180003</t>
  </si>
  <si>
    <t>LRDS6PEB1MR043781</t>
  </si>
  <si>
    <t>MR043781</t>
  </si>
  <si>
    <t>经查驾驶员座椅总成气悬浮管路松脱导致车辆漏气，重新连接装配后故障排除</t>
  </si>
  <si>
    <t>RCFT004864202303180003</t>
  </si>
  <si>
    <t>LRDV7PEC3NT057673</t>
  </si>
  <si>
    <t>NT057673</t>
  </si>
  <si>
    <t>2023/03/13</t>
  </si>
  <si>
    <t>座椅漏气，拆减检查座椅气悬浮接头断裂导致漏气，更换新件故障排除</t>
  </si>
  <si>
    <t>RCFT004937202303170005</t>
  </si>
  <si>
    <t>LRDV7PEC3NR007580</t>
  </si>
  <si>
    <t>NR007580</t>
  </si>
  <si>
    <t>客户反映车辆座椅无法升降问题，经检查发现是可变阻调节机构损坏导致，更换新件处理</t>
  </si>
  <si>
    <t>RCFT000010897202303170002</t>
  </si>
  <si>
    <t>LRDS6PEB2MT085220</t>
  </si>
  <si>
    <t>MT085220</t>
  </si>
  <si>
    <t>司机反映座椅损坏，经我站人员检查座椅开关损坏，更换后排除故障</t>
  </si>
  <si>
    <t>RCFT000096645202303170002</t>
  </si>
  <si>
    <t>LRDS6PEBXPR002411</t>
  </si>
  <si>
    <t>PR002411</t>
  </si>
  <si>
    <t>2023/03/11</t>
  </si>
  <si>
    <t>用户反映：座椅漏气，经检查，主驾驶座椅底座气悬浮调节阀柱塞胶圈脱出，导致漏气，更换气悬浮，故障排除</t>
  </si>
  <si>
    <t>RCFT003783202303170005</t>
  </si>
  <si>
    <t>LRDV6PEC5NR010144</t>
  </si>
  <si>
    <t>NR010144</t>
  </si>
  <si>
    <t>RCFT003820202303170010</t>
  </si>
  <si>
    <t>LRDS6PEB4NR009061</t>
  </si>
  <si>
    <t>NR009061</t>
  </si>
  <si>
    <t>阳泉市迅力汽车修理有限责任公司</t>
  </si>
  <si>
    <t>用户反映：车辆驾驶座椅倾斜漏气破裂，经我站检查发现为座椅坐垫开裂，底座开裂，气囊破裂，减震器破裂漏油所导致故障，需为用户更换座椅处理</t>
  </si>
  <si>
    <t>RCFT000177389202303170002</t>
  </si>
  <si>
    <t>LRDV7PTC1MT090642</t>
  </si>
  <si>
    <t>MT090642</t>
  </si>
  <si>
    <t>2023/03/01</t>
  </si>
  <si>
    <t>驾驶室员座椅调角器手柄开裂。检查无外力影响。更换新件处理。</t>
  </si>
  <si>
    <t>RCFT005700202303160008</t>
  </si>
  <si>
    <t>LRDS6PEB2NR014369</t>
  </si>
  <si>
    <t>NR014369</t>
  </si>
  <si>
    <t>日照市瑞奥汽车服务有限公司</t>
  </si>
  <si>
    <t>座椅漏气，检查座椅外观无异常，座椅气囊有裂纹，更换座椅气囊后故障排除</t>
  </si>
  <si>
    <t>RCFT006451202303160022</t>
  </si>
  <si>
    <t>LRDS6PEB4NT063320</t>
  </si>
  <si>
    <t>NT063320</t>
  </si>
  <si>
    <t>司机反映座椅损坏已上传管线束检查表底座气囊漏气无法正常使用造成故障现象后我站给予更换后故障排除</t>
  </si>
  <si>
    <t>RCFT006448202303160005</t>
  </si>
  <si>
    <t>LRDV6PEC7MR037845</t>
  </si>
  <si>
    <t>MR037845</t>
  </si>
  <si>
    <t>安徽安瑞汽车销售集团有限公司肥东分公司</t>
  </si>
  <si>
    <t>座椅行驶时自动下降，经我站技术人员检查发现座椅气悬浮齿间隙大咬合不紧，更换气悬浮</t>
  </si>
  <si>
    <t>RCFT000279692202303160004</t>
  </si>
  <si>
    <t>驾驶员座椅没减震。我站人员拆解发现阻尼器损坏导致，无外力磕碰痕迹，故给予更换新件处理</t>
  </si>
  <si>
    <t>RCFT006228202303160008</t>
  </si>
  <si>
    <t>LRDS6PEB7PR003399</t>
  </si>
  <si>
    <t>PR003399</t>
  </si>
  <si>
    <t>车辆来站反应座椅漏气，检修发现，座椅气囊被底座磨破，导致气囊漏气损坏</t>
  </si>
  <si>
    <t>RCFT009980202303160003</t>
  </si>
  <si>
    <t>LRDS6PEB8NR004557</t>
  </si>
  <si>
    <t>NR004557</t>
  </si>
  <si>
    <t>经检查，底座模块化升降发卡，漏气，漏油，异响，更换新件排除故障</t>
  </si>
  <si>
    <t>RCFT000021202303160001</t>
  </si>
  <si>
    <t>LRDV6PDC5NT057307</t>
  </si>
  <si>
    <t>NT057307</t>
  </si>
  <si>
    <t>气压低，驾驶室内有漏气声，经检查为升降调节开关位置漏气导致，给予更换后正常，新件由厂家提供，多次订货未对，联系厂家直发</t>
  </si>
  <si>
    <t>RCFT006257202303150002</t>
  </si>
  <si>
    <t>LRDS6PEB9MT078006</t>
  </si>
  <si>
    <t>MT078006</t>
  </si>
  <si>
    <t>客户反映气悬浮损坏。经检查发现座椅气悬浮损坏，更换后故障排除请领导审核谢谢。</t>
  </si>
  <si>
    <t>RCFT000079472202303150002</t>
  </si>
  <si>
    <t>LRDS6PEB6MR045879</t>
  </si>
  <si>
    <t>MR045879</t>
  </si>
  <si>
    <t>客户反映：座椅坏了，调高低漏气。经检查发现：可变阻调节机构故障，更换可变阻调节机构</t>
  </si>
  <si>
    <t>RCFT000049793202303150001</t>
  </si>
  <si>
    <t>LRDS6PEBXMR029734</t>
  </si>
  <si>
    <t>MR029734</t>
  </si>
  <si>
    <t>用户反映，车辆驾驶员座椅卡滞，需处理。检查，驾驶员座椅模块开焊，调节阀损坏，所导致故障，更换模块处理。</t>
  </si>
  <si>
    <t>RCFT000052953202303150002</t>
  </si>
  <si>
    <t>LRDS6PEB5NR008047</t>
  </si>
  <si>
    <t>NR008047</t>
  </si>
  <si>
    <t>客户进站报修座椅靠背腰托调节功能故障，为客户进行检查确认故障后更换，故障排除</t>
  </si>
  <si>
    <t>RCFT000332398202303140006</t>
  </si>
  <si>
    <t>LRDS6PEB7MR034695</t>
  </si>
  <si>
    <t>MR034695</t>
  </si>
  <si>
    <t>经我站检查发现车辆车辆座椅底座模块化变形，导致车辆座椅异响，给客户更换后故障排除。</t>
  </si>
  <si>
    <t>RCFT000038108202303140004</t>
  </si>
  <si>
    <t>LRDS6PEB0NT055148</t>
  </si>
  <si>
    <t>NT055148</t>
  </si>
  <si>
    <t>客户进站反映座椅漏气，检修发现气管断裂导致，修复处理</t>
  </si>
  <si>
    <t>RCFT000141040202303140004</t>
  </si>
  <si>
    <t>LRDS6PTC5MR024789</t>
  </si>
  <si>
    <t>MR024789</t>
  </si>
  <si>
    <t>客户反映座椅漏气严重，经检查驾驶员座椅底座内部管路两通接头断裂，重新维修坐椅管路后故障排除，试车正常。</t>
  </si>
  <si>
    <t>RCFT010937202303140003</t>
  </si>
  <si>
    <t>LRDV7PEC1LT086473</t>
  </si>
  <si>
    <t>LT086473</t>
  </si>
  <si>
    <t>用户致电我站反应车辆主驾驶座椅自动升降，请求外出维修，经检查为车辆主驾驶座椅调控阀内部卡滞导致，属于车身系统故障，为用户更换座椅调控阀后试车故障排除。</t>
  </si>
  <si>
    <t>RCFT006916202303140005</t>
  </si>
  <si>
    <t>LRDS6PEB6NT056918</t>
  </si>
  <si>
    <t>NT056918</t>
  </si>
  <si>
    <t>客户反映车辆座椅损坏经检查为座椅阻尼器开裂损坏导致更换阻尼器后故障排除</t>
  </si>
  <si>
    <t>RCFT002406202303130006</t>
  </si>
  <si>
    <t>LRDS6PEB4NR003602</t>
  </si>
  <si>
    <t>NR003602</t>
  </si>
  <si>
    <t>夏津县邦达汽修厂</t>
  </si>
  <si>
    <t>该车主反映座椅不起，经检修为气管漏气给予修整气管故障排除</t>
  </si>
  <si>
    <t>RCFT006759202303130001</t>
  </si>
  <si>
    <t>LRDS6PEB4MT079113</t>
  </si>
  <si>
    <t>MT079113</t>
  </si>
  <si>
    <t>经检查：因左座椅升降开关连接气管破裂导致漏气。外出修复处理后，故障排除。</t>
  </si>
  <si>
    <t>RCFT000102154202303130002</t>
  </si>
  <si>
    <t>LRDS6PEB9MR045892</t>
  </si>
  <si>
    <t>MR045892</t>
  </si>
  <si>
    <t>该车用户反映行驶中座椅走颠簸路时突然降到最底部，不自动升起，经拆检确定为阻尼器损坏导致</t>
  </si>
  <si>
    <t>RCFT010344202303130010</t>
  </si>
  <si>
    <t>LRDS6PEB9LT092776</t>
  </si>
  <si>
    <t>LT092776</t>
  </si>
  <si>
    <t>2020/11/24</t>
  </si>
  <si>
    <t>客户反映车辆座椅异响，我站检查发现车辆座椅气囊漏气导致故障</t>
  </si>
  <si>
    <t>RCFT000017412202303130002</t>
  </si>
  <si>
    <t>LRDS6PEB5NR009862</t>
  </si>
  <si>
    <t>NR009862</t>
  </si>
  <si>
    <t>宁夏平罗县四通电子商务有限公司</t>
  </si>
  <si>
    <t>2023/03/09</t>
  </si>
  <si>
    <t>客户表示座椅调节阀故障漏气，经我站外出检查，车辆座椅调节阀漏气严重导致车辆故障，给与维修后车辆故障排除；</t>
  </si>
  <si>
    <t>RCFT003764202303120004</t>
  </si>
  <si>
    <t>LVBB7PKC7NW174563</t>
  </si>
  <si>
    <t>NW174563</t>
  </si>
  <si>
    <t>2020/01/02</t>
  </si>
  <si>
    <t>渣土车用户反应车辆漏气，经检查为座椅底部漏气，无干涉点，进一步检查为座椅底座模块化总成气管破裂导致，随后应急短接气管，试车故障排除</t>
  </si>
  <si>
    <t>RCFT006341202303120006</t>
  </si>
  <si>
    <t>LRDS6PEB0NT054422</t>
  </si>
  <si>
    <t>NT054422</t>
  </si>
  <si>
    <t>用户反映座椅无法升降，经维修工检查发现气路开关总成卡滞，给予用户更换气路开关总成</t>
  </si>
  <si>
    <t>RCFT000329490202303120005</t>
  </si>
  <si>
    <t>LRDS6PEB9MR029563</t>
  </si>
  <si>
    <t>MR029563</t>
  </si>
  <si>
    <t>RCFT000155472202303120011</t>
  </si>
  <si>
    <t>NR013169</t>
  </si>
  <si>
    <t>RCFT000155472202303120012</t>
  </si>
  <si>
    <t>客户座椅调节拉线卡滞，无法回弹，更换新件故障排除，请老师审核</t>
  </si>
  <si>
    <t>RCFT006916202303120005</t>
  </si>
  <si>
    <t>LRDS6PEB1NR009017</t>
  </si>
  <si>
    <t>NR009017</t>
  </si>
  <si>
    <t>客户反映座椅损坏经检查为座椅支架内部损坏导致不能调节，更换座椅支架后故障排除</t>
  </si>
  <si>
    <t>RCFT003766202303120001</t>
  </si>
  <si>
    <t>LRDS6PEB9KR027986</t>
  </si>
  <si>
    <t>KR027986</t>
  </si>
  <si>
    <t>2019/09/24</t>
  </si>
  <si>
    <t>2022/11/30</t>
  </si>
  <si>
    <t>用户反映车辆座椅漏气；经检查发现座椅气管密封不严导致，重新修复气管后故障排除</t>
  </si>
  <si>
    <t>RCFT003872202303120006</t>
  </si>
  <si>
    <t>LRDS6PEB6NR006940</t>
  </si>
  <si>
    <t>NR006940</t>
  </si>
  <si>
    <t>驾驶室座椅升降困难，检查为座椅气路开关损坏导致漏气，更称气路开关后修复，</t>
  </si>
  <si>
    <t>RCFT000049793202303110006</t>
  </si>
  <si>
    <t>LRDS6PEBXNT050751</t>
  </si>
  <si>
    <t>NT050751</t>
  </si>
  <si>
    <t>用户反映，车辆驾驶员座椅卡滞，需处理。检查，驾驶员座椅多处裂纹，损坏，所导致卡滞故障，更换后故障排除。</t>
  </si>
  <si>
    <t>RCFT000279691202303110007</t>
  </si>
  <si>
    <t>LRDS6PEB1NT057734</t>
  </si>
  <si>
    <t>NT057734</t>
  </si>
  <si>
    <t>2023/03/07</t>
  </si>
  <si>
    <t>客户反映座椅前后无法调节    座椅升起不往下降   我站维修技师检查发现发现座椅轨道变形   气悬浮气  路开关卡滞   因多重故障出现  客户不同意更换拆分件  已在微信群报备   请老师审核   还望老师给予通过</t>
  </si>
  <si>
    <t>RCFT006402202303110003</t>
  </si>
  <si>
    <t>LRDS6PEB8MR030283</t>
  </si>
  <si>
    <t>MR030283</t>
  </si>
  <si>
    <t>用户反映车辆漏气，无法行驶，我站现场检查发现座椅调节阀故障导致漏气，气压不起无法行驶，属于车身系统故障，更换后故障解除，试车正常</t>
  </si>
  <si>
    <t>RCFT007002202303110005</t>
  </si>
  <si>
    <t>车辆座椅底座变形倾斜前后无法滑动，腰撑和靠背调节损坏无法调节。因故障太多损坏严重为客户更换座椅总成</t>
  </si>
  <si>
    <t>RCFT000196331202303110001</t>
  </si>
  <si>
    <t>LRDS6PEB1MR045725</t>
  </si>
  <si>
    <t>MR045725</t>
  </si>
  <si>
    <t>用户反映，座椅漏气，升起后自动回落。经检查：座椅气悬浮气控阀漏气，导致座椅回落。更换气悬浮，排除故障。</t>
  </si>
  <si>
    <t>RCFT010680202303110001</t>
  </si>
  <si>
    <t>NT052991</t>
  </si>
  <si>
    <t>宁波市嘉吉汽车有限公司</t>
  </si>
  <si>
    <t>车辆进站反馈，车辆行驶中座椅左右摆动大，经我站维修人员拆检座椅顶端骨架处，呈开口状态。经行维修处理维修处理，试车效果明显，故障排除。</t>
  </si>
  <si>
    <t>RCFT002416202303110006</t>
  </si>
  <si>
    <t>MR043721</t>
  </si>
  <si>
    <t>客户反应车辆座椅不起，经现场检查为气路开关总成（座椅底座）卡滞导致，为客户更换。</t>
  </si>
  <si>
    <t>RCFT000218415202303110001</t>
  </si>
  <si>
    <t>NR010784</t>
  </si>
  <si>
    <t>车辆座椅发硬，检修后发现为气囊破损导致，更换底座气囊</t>
  </si>
  <si>
    <t>RCFT010758202303100023</t>
  </si>
  <si>
    <t>LRDV7PEC7LT059701</t>
  </si>
  <si>
    <t>LT059701</t>
  </si>
  <si>
    <t>2020/06/05</t>
  </si>
  <si>
    <t>青岛国盈汽车服务有限公司</t>
  </si>
  <si>
    <t>经检修为驾驶员座椅模块化开裂，三包更换新件故障排除。</t>
  </si>
  <si>
    <t>RCFT000087932202303100001</t>
  </si>
  <si>
    <t>LRDS6PTC0MR014932</t>
  </si>
  <si>
    <t>MR014932</t>
  </si>
  <si>
    <t>客户进站反映座椅只会升，无法降，经检查座椅减振正常，气路过气正常，气阀无漏气现象，分析为底座模块化内部卡滞导致，经更换后试车故障排除；</t>
  </si>
  <si>
    <t>RCFT006707202303100002</t>
  </si>
  <si>
    <t>LRDS6PEB7NR009300</t>
  </si>
  <si>
    <t>NR009300</t>
  </si>
  <si>
    <t>经检测，驾驶员座椅阻尼器内部发卡导致驾驶员座椅升不起来。</t>
  </si>
  <si>
    <t>RCFT006306202303100003</t>
  </si>
  <si>
    <t>LRDS6PEB8MT075615</t>
  </si>
  <si>
    <t>MT075615</t>
  </si>
  <si>
    <t>2023/03/08</t>
  </si>
  <si>
    <t>用户反映座椅坏了无法调节，现场检查发现座椅底座变形内部损坏犯卡造成，更换新件后试车正常，故障排除</t>
  </si>
  <si>
    <t>RCFT006955202303100004</t>
  </si>
  <si>
    <t>LRDS6PEB5PT503385</t>
  </si>
  <si>
    <t>PT503385</t>
  </si>
  <si>
    <t>检查发现车辆主驾驶座椅升降卡滞（APP里有卡滞视频），我站检修处理后故障排除</t>
  </si>
  <si>
    <t>RCFT000329490202303100004</t>
  </si>
  <si>
    <t>LRDS6PEB3MT073514</t>
  </si>
  <si>
    <t>MT073514</t>
  </si>
  <si>
    <t>RCFT000145969202303090005</t>
  </si>
  <si>
    <t>MT076929</t>
  </si>
  <si>
    <t>座椅坐垫塌陷变形，无法正常使用，更换新件</t>
  </si>
  <si>
    <t>RCFT006263202303090010</t>
  </si>
  <si>
    <t>LRDS6PEB5NT054013</t>
  </si>
  <si>
    <t>NT054013</t>
  </si>
  <si>
    <t>司机侧座椅左右旷动量大，属于底座滑轨间隙不当导致旷动。更换底座滑轨故障排除。</t>
  </si>
  <si>
    <t>RCFT003902202303090003</t>
  </si>
  <si>
    <t>用户反映车辆座椅无法自动升降，我站检查发现为座椅气悬浮故障导致，更换后故障排除。</t>
  </si>
  <si>
    <t>RCFT000141040202303090006</t>
  </si>
  <si>
    <t>2023/03/04</t>
  </si>
  <si>
    <t>客户反应车辆漏气；经检查驾驶员座椅软垫塌陷变形导致；属于整车系统；更换新件；故障排除；试车正常。</t>
  </si>
  <si>
    <t>RCFT000141040202303090005</t>
  </si>
  <si>
    <t>客户反映车辆坐椅倾斜，气囊泄气问题；经检查为座椅底座调节倾斜骨架支架断裂原因导致；属于车身系统故障；更换新件后故障排除；试车正常。</t>
  </si>
  <si>
    <t>RCFT000075317202303090002</t>
  </si>
  <si>
    <t>用户反映座椅漏气严重，检查为座椅气囊破裂。更换座椅气囊</t>
  </si>
  <si>
    <t>RCFT009980202303080011</t>
  </si>
  <si>
    <t>LRDS6PEB8NR005806</t>
  </si>
  <si>
    <t>NR005806</t>
  </si>
  <si>
    <t>经检查，底座模块化升降发卡，坐垫无法调节，漏气，更换新件排除故障</t>
  </si>
  <si>
    <t>RCFT000189171202303080001</t>
  </si>
  <si>
    <t>LRDS6PEB8NR010987</t>
  </si>
  <si>
    <t>NR010987</t>
  </si>
  <si>
    <t>用户反映车辆座椅无法升起问题，检查发现座椅气控阀漏气原因导致，为车辆更换座椅气控阀后故障排除。漏气视频已手动上传请领导查看给予审核谢谢！</t>
  </si>
  <si>
    <t>RCFT002395202303080009</t>
  </si>
  <si>
    <t>LRDS6PEB3NT056262</t>
  </si>
  <si>
    <t>NT056262</t>
  </si>
  <si>
    <t>用户反映车辆座椅漏气，经检查原因为车辆座椅底座气囊损坏漏气，拆装座椅更换损坏的气囊后故障排除。</t>
  </si>
  <si>
    <t>RCFT000072236202303080003</t>
  </si>
  <si>
    <t>LRDS6PEB8PT052713</t>
  </si>
  <si>
    <t>PT052713</t>
  </si>
  <si>
    <t>梅州多力思汽车销售服务有限责任公司</t>
  </si>
  <si>
    <t>经销商反映：商品车座椅无法升降，要求我站外出处理；经我站技术人员拆检核实为驾驶员座椅总成内部气管断裂损坏导致故障，给予修复处理，故障排除.</t>
  </si>
  <si>
    <t>RCFT006799202303080001</t>
  </si>
  <si>
    <t>LRDS6PEB0MT062101</t>
  </si>
  <si>
    <t>MT062101</t>
  </si>
  <si>
    <t>经检查：车辆座椅气悬浮损坏导致座椅不起，阻尼器漏油，更换新件后排除故障。</t>
  </si>
  <si>
    <t>RCFT006916202303080001</t>
  </si>
  <si>
    <t>LRDS6PEB2MT070278</t>
  </si>
  <si>
    <t>MT070278</t>
  </si>
  <si>
    <t>客户反映座椅损坏经检查为座椅支架来回晃异响损坏更换座椅支架后故障排除</t>
  </si>
  <si>
    <t>RCFT009980202303080003</t>
  </si>
  <si>
    <t>LRDS6PEBXNR003166</t>
  </si>
  <si>
    <t>NR003166</t>
  </si>
  <si>
    <t>2023/03/05</t>
  </si>
  <si>
    <t>RCFT006797202303080015</t>
  </si>
  <si>
    <t>用户反映车辆座椅上升后自动下降，经检查发现车辆座椅气悬浮齿合处卡不住，为其更换故障件后试车正常</t>
  </si>
  <si>
    <t>RCFT000052915202303080001</t>
  </si>
  <si>
    <t>NT052471</t>
  </si>
  <si>
    <t>客户反映座椅漏气，经检查为座椅气囊压偏导致磨损漏气，给予更换处理。</t>
  </si>
  <si>
    <t>RCFT000102355202303080001</t>
  </si>
  <si>
    <t>LRDS6PEB3MT070967</t>
  </si>
  <si>
    <t>MT070967</t>
  </si>
  <si>
    <t>肃北蒙古族自治县马鬃山四华汽贸有限公司</t>
  </si>
  <si>
    <t>经检查为：座椅底部气管断裂造成座椅气悬浮失效，并且整车气压不足无法正常行驶，需拆掉座椅修复处理。</t>
  </si>
  <si>
    <t>RCFT009832202303080007</t>
  </si>
  <si>
    <t>LRDS6PEB0NR013074</t>
  </si>
  <si>
    <t>NR013074</t>
  </si>
  <si>
    <t>上海创远汽车销售有限公司</t>
  </si>
  <si>
    <t>安全带不回位，经我站人员检查发现系安全带内部卡滞导致，给予更换新件后故障排除。</t>
  </si>
  <si>
    <t>RCFT010000202303070002</t>
  </si>
  <si>
    <t>LRDS6PEBXMT084512</t>
  </si>
  <si>
    <t>MT084512</t>
  </si>
  <si>
    <t>客户反映车辆车辆座椅卡滞向右倾斜异响，高低调整合适后自动上升到顶部，经检查为座椅内部磨损座椅卡滞导致。</t>
  </si>
  <si>
    <t>RCFT000152127202303070009</t>
  </si>
  <si>
    <t>LRDS6PEB1MT068649</t>
  </si>
  <si>
    <t>MT068649</t>
  </si>
  <si>
    <t>客户反映，车辆座椅不起，经我站维修工检查发现，气路开关内部漏气导致，更换新件后车辆恢复正常</t>
  </si>
  <si>
    <t>RCFT000279683202303070003</t>
  </si>
  <si>
    <t>LRDS6PEB7MT085729</t>
  </si>
  <si>
    <t>MT085729</t>
  </si>
  <si>
    <t>客户车辆座椅框架开裂，更换座椅座框模块化</t>
  </si>
  <si>
    <t>RCFT000097401202303070006</t>
  </si>
  <si>
    <t>LRDS6PEB9MR030454</t>
  </si>
  <si>
    <t>MR030454</t>
  </si>
  <si>
    <t>客户反映车辆座椅不起，我站人员检查发现气悬浮失效导致座椅不起，无法使用，更换新件后试车故障排除。</t>
  </si>
  <si>
    <t>RCFT003783202303070008</t>
  </si>
  <si>
    <t>LRDV6PEC1NT059120</t>
  </si>
  <si>
    <t>NT059120</t>
  </si>
  <si>
    <t>用户反映座椅不太好使，经我站检查发现驾驶员座椅底座内部与阻尼器接头连接处异常磨损导致阻尼器接头处间隙过大失圆，底座连接阻尼器框架轴处磨损严重，已无法继续使用，更换后故障排除</t>
  </si>
  <si>
    <t>RCFT006759202303070017</t>
  </si>
  <si>
    <t>LRDS6PTC2MR024992</t>
  </si>
  <si>
    <t>MR024992</t>
  </si>
  <si>
    <t>经检查：因座椅底座升降功能失控所致。新件由供应商直接提供。只报工时费</t>
  </si>
  <si>
    <t>RCFT010303202303070002</t>
  </si>
  <si>
    <t>LRDS6PTC4MR005327</t>
  </si>
  <si>
    <t>MR005327</t>
  </si>
  <si>
    <t>用户反映座椅坏了，检查发现座椅底座内的气悬浮的齿轮滑齿导致座椅上下动之后自动落到最底部</t>
  </si>
  <si>
    <t>RCFT000038108202303070002</t>
  </si>
  <si>
    <t>LRDS6PEBXMR038210</t>
  </si>
  <si>
    <t>MR038210</t>
  </si>
  <si>
    <t>客户进站反映座椅不起，检修发现气悬浮沙眼、损坏导致，更换处理故障排除</t>
  </si>
  <si>
    <t>RCFT000063193202303070001</t>
  </si>
  <si>
    <t>LRDS6PEB4NR008458</t>
  </si>
  <si>
    <t>NR008458</t>
  </si>
  <si>
    <t>G经拆检发现座椅阻尼器炸裂漏油，无法使用。</t>
  </si>
  <si>
    <t>RCFT000021202303070001</t>
  </si>
  <si>
    <t>气压低，驾驶室内有漏气声，经检查为升降调节开关位置漏气导致，给予更换后正常</t>
  </si>
  <si>
    <t>RCFT002416202303070001</t>
  </si>
  <si>
    <t>LRDS6PEB6NT063495</t>
  </si>
  <si>
    <t>NT063495</t>
  </si>
  <si>
    <t>客户反应座椅漏气，上下跳动，经现场检查为座椅内部气囊开裂，座椅气悬浮卡滞导致，为客户更换。</t>
  </si>
  <si>
    <t>RCFT000057151202303060003</t>
  </si>
  <si>
    <t>MR034317</t>
  </si>
  <si>
    <t>2023/03/02</t>
  </si>
  <si>
    <t>户反映：座椅坏了，现场检查发现座椅底座固定螺丝眼处变形螺栓脱落，镶不住螺栓，需更换座椅底座。</t>
  </si>
  <si>
    <t>RCFT007002202303060006</t>
  </si>
  <si>
    <t>用户反应座椅漏气，检查发现气路开关损坏，更换故障排除</t>
  </si>
  <si>
    <t>RCFT006897202303060006</t>
  </si>
  <si>
    <t>LRDS6PEB4NT062751</t>
  </si>
  <si>
    <t>NT062751</t>
  </si>
  <si>
    <t>用户反应车辆座椅故障，经检查是车辆座椅气悬浮损坏、失效导致，更换新件后故障已排除</t>
  </si>
  <si>
    <t>RCFT006424202303060003</t>
  </si>
  <si>
    <t>LRDS6PEB3NT064488</t>
  </si>
  <si>
    <t>NT064488</t>
  </si>
  <si>
    <t>博爱县凯达汽车修理厂</t>
  </si>
  <si>
    <t>用户反映车辆在行驶过程中座椅自动往上升；维修人员将座垫拆掉调整气悬浮后故障排除；属于车身系统故障；</t>
  </si>
  <si>
    <t>RCFT006916202303060004</t>
  </si>
  <si>
    <t>LRDS6PEB0NT063508</t>
  </si>
  <si>
    <t>NT063508</t>
  </si>
  <si>
    <t>客户反映座椅不能调节经检查为座椅气控开关损坏导致更换座椅气控开关后故障排除</t>
  </si>
  <si>
    <t>RCFT002416202303060004</t>
  </si>
  <si>
    <t>LRDS6PEB1NR017084</t>
  </si>
  <si>
    <t>NR017084</t>
  </si>
  <si>
    <t>座椅安全带卡滞，为客户更换。</t>
  </si>
  <si>
    <t>RCFT000066909202303050001</t>
  </si>
  <si>
    <t>NT052163</t>
  </si>
  <si>
    <t>座椅底坐模块化上的减震器壳体裂纹，行驶中颠簸底座模 块化总成会发出吱吱呀呀的声响</t>
  </si>
  <si>
    <t>RCFT000145969202303050003</t>
  </si>
  <si>
    <t>LRDS6PEB3MT505101</t>
  </si>
  <si>
    <t>MT505101</t>
  </si>
  <si>
    <t>座椅底座框架开焊，减震漏油，螺纹磨损，无法正常使用，更换新件后故障排除</t>
  </si>
  <si>
    <t>RCFT006916202303050002</t>
  </si>
  <si>
    <t>LRDS6PEB6NR003164</t>
  </si>
  <si>
    <t>NR003164</t>
  </si>
  <si>
    <t>客户反映车辆座椅损坏经检查为坐垫塌陷损坏导致更换坐垫</t>
  </si>
  <si>
    <t>RCFT000011137202303050017</t>
  </si>
  <si>
    <t>LRDS6PEB9NT062616</t>
  </si>
  <si>
    <t>NT062616</t>
  </si>
  <si>
    <t>用户进站车辆因座椅可调阻结构损坏造成无法调节，因可调阻结构各代理可无货，我站更换座椅座框总成</t>
  </si>
  <si>
    <t>RCFT002122202303050001</t>
  </si>
  <si>
    <t>LRDS6PEB6NT053033</t>
  </si>
  <si>
    <t>NT053033</t>
  </si>
  <si>
    <t>莒南县万达兴汽车销售有限公司</t>
  </si>
  <si>
    <t>用户反映车辆座椅气囊损坏，经我站检查后发现车辆座椅气囊漏气严重，为用户更换后故障排除。</t>
  </si>
  <si>
    <t>RCFT005051202303040001</t>
  </si>
  <si>
    <t>LRDS6PTC7NT057068</t>
  </si>
  <si>
    <t>NT057068</t>
  </si>
  <si>
    <t>用户报修车辆驾驶员座椅塌陷无法调节高低，维修人员通过拆解发现驾驶员座椅的气囊损坏，更换新件后，车辆恢复正常，故障排除。</t>
  </si>
  <si>
    <t>RCFT002406202303040010</t>
  </si>
  <si>
    <t>LRDV7PEC6MT068827</t>
  </si>
  <si>
    <t>MT068827</t>
  </si>
  <si>
    <t>该车主反映座椅升起来降不下去经检查为座椅开关故障，更换新件故障排除</t>
  </si>
  <si>
    <t>RCFT000057151202303040002</t>
  </si>
  <si>
    <t>用户反映：座椅无法升降，检查发现因气路开关故障导致无法控制升降，无法使用，拆解更换</t>
  </si>
  <si>
    <t>RCFT000196331202303040002</t>
  </si>
  <si>
    <t>LRDS6PEB0NT064495</t>
  </si>
  <si>
    <t>NT064495</t>
  </si>
  <si>
    <t>用户反映，座椅漏气。经检查：座椅气囊异常磨损，变形，导致漏气。更换气囊，排除故障。”</t>
  </si>
  <si>
    <t>RCFT006367202303030001</t>
  </si>
  <si>
    <t>查：驾驶员座椅内部气悬浮损坏，为用户更换气悬浮后故障排除。</t>
  </si>
  <si>
    <t>RCFT007021202303030003</t>
  </si>
  <si>
    <t>LRDS6PEB0NR003032</t>
  </si>
  <si>
    <t>NR003032</t>
  </si>
  <si>
    <t>检查发现：座椅阻尼器损坏、失效导致座椅不颤，更换座椅阻尼器处理解决。</t>
  </si>
  <si>
    <t>RCFT006250202303030004</t>
  </si>
  <si>
    <t>LRDS6PEB4NT057923</t>
  </si>
  <si>
    <t>NT057923</t>
  </si>
  <si>
    <t>RCFT010867202303030003</t>
  </si>
  <si>
    <t>LRDS6PEB3NT065270</t>
  </si>
  <si>
    <t>NT065270</t>
  </si>
  <si>
    <t>该车辆座椅漏气，经检查发现座椅气囊气管脱落导致，为客户维修处理</t>
  </si>
  <si>
    <t>RCFT006734202303030002</t>
  </si>
  <si>
    <t>气路开关总成（座椅底座）损坏导致车辆行驶时座椅会自动升高，给以更换新气路开关总成</t>
  </si>
  <si>
    <t>RCFT003797202303030004</t>
  </si>
  <si>
    <t>LRDS6PEB4MT092394</t>
  </si>
  <si>
    <t>MT092394</t>
  </si>
  <si>
    <t>车辆驾驶员座椅上下晃动，拆检发现驾驶员座椅气控阀因制造缺陷，有问题，导致座椅上下晃动</t>
  </si>
  <si>
    <t>RCFT000079472202303030007</t>
  </si>
  <si>
    <t>MR035008</t>
  </si>
  <si>
    <t>客户反映：座椅起不来。经检查发现：阻尼器总成断，更换阻尼器总成</t>
  </si>
  <si>
    <t>RCFT001672202303030005</t>
  </si>
  <si>
    <t>LRDS6PEB2NR003159</t>
  </si>
  <si>
    <t>NR003159</t>
  </si>
  <si>
    <t>用户报修，座椅漏气，经拆装检查发现是座椅内部气管漏气导致，经维修后排除故障</t>
  </si>
  <si>
    <t>RCFT003783202303030001</t>
  </si>
  <si>
    <t>LRDV6PEC1NR010142</t>
  </si>
  <si>
    <t>NR010142</t>
  </si>
  <si>
    <t>用户反映驾驶员座椅不好使，经我站检查发现驾驶员座椅底座可变阻调节机构内部断裂损坏导致座椅卡不住故障，更换后故障排除</t>
  </si>
  <si>
    <t>RCFT000011141202303020004</t>
  </si>
  <si>
    <t>用户反映:气囊漏气，现场拆下检查发现为座椅气囊有裂纹，更换新件故障排除</t>
  </si>
  <si>
    <t>RCFT006797202303020013</t>
  </si>
  <si>
    <t>MR045477</t>
  </si>
  <si>
    <t>RCFT010758202303020003</t>
  </si>
  <si>
    <t>LRDV7PECXLT059675</t>
  </si>
  <si>
    <t>LT059675</t>
  </si>
  <si>
    <t>经检修为驾驶员座椅底座支架断裂，三包更换新件故障排除</t>
  </si>
  <si>
    <t>RCFT003856202303020001</t>
  </si>
  <si>
    <t>LRDV7PEC6MR041124</t>
  </si>
  <si>
    <t>MR041124</t>
  </si>
  <si>
    <t>用户反映车辆漏气，经现场检查车辆座椅内部气管破裂漏气，使用快速接头维修处理后故障排除。</t>
  </si>
  <si>
    <t>RCFT002867202303020003</t>
  </si>
  <si>
    <t>LRDS6PEBXNT058087</t>
  </si>
  <si>
    <t>NT058087</t>
  </si>
  <si>
    <t>用户来站反应车辆座椅漏气，经检查发现是座椅气悬浮漏气造成，更换后故障排除</t>
  </si>
  <si>
    <t>RCFT006341202303020001</t>
  </si>
  <si>
    <t>用户反映安全带松脱，经维修工检查发现安全卷收器散开，给予豫用户更换安全带总成</t>
  </si>
  <si>
    <t>RCFT003783202303020004</t>
  </si>
  <si>
    <t>用户反映座椅不好使，经我站检查发现驾驶员座椅底座内部气悬浮限位阀连接气管处断裂损坏引发座椅在下降时无法限位，更换后故障排除</t>
  </si>
  <si>
    <t>RCFT000155472202303020001</t>
  </si>
  <si>
    <t>客户报修座椅不升降，检查座椅气阀故障，更换新件，故障排除，请老师审核</t>
  </si>
  <si>
    <t>RCFT006367202303020008</t>
  </si>
  <si>
    <t>LRDS6PEB5MT078584</t>
  </si>
  <si>
    <t>MT078584</t>
  </si>
  <si>
    <t>查：按动座椅升降开关，座椅无法正常升降，分析属驾驶员座椅内部气悬浮损坏，为用户更换座椅气悬浮后故障排除。</t>
  </si>
  <si>
    <t>RCFT006734202303020001</t>
  </si>
  <si>
    <t>LRDS6PEB3NT063471</t>
  </si>
  <si>
    <t>NT063471</t>
  </si>
  <si>
    <t>座椅忽高忽低，经检查气囊总成伸长脱出无法归位，给以更换气囊总成故障排除</t>
  </si>
  <si>
    <t>RCFT003842202303020001</t>
  </si>
  <si>
    <t>LRDS6PEB4MR037618</t>
  </si>
  <si>
    <t>MR037618</t>
  </si>
  <si>
    <t>邴深圳：经我站技术人员检查发现气路开关密封不严造成漏气</t>
  </si>
  <si>
    <t>RCFT000279692202303020002</t>
  </si>
  <si>
    <t>LRDV7PEC9LR030990</t>
  </si>
  <si>
    <t>LR030990</t>
  </si>
  <si>
    <t>2020/07/03</t>
  </si>
  <si>
    <t>车辆反应座椅倾斜，我站维修人员拆解发现座椅底座开裂导致，给予更换新件后故障排除</t>
  </si>
  <si>
    <t>RCFT003764202303010004</t>
  </si>
  <si>
    <t>LRDV7PEC3LT098334</t>
  </si>
  <si>
    <t>LT098334</t>
  </si>
  <si>
    <t>车辆左侧反光镜镜面出现麻点，更换新件处理</t>
  </si>
  <si>
    <t>RCFT006306202303010001</t>
  </si>
  <si>
    <t>LRDS6PTC9MR017957</t>
  </si>
  <si>
    <t>MR017957</t>
  </si>
  <si>
    <t>用户反映车辆座椅漏气，我站维修人员现场检查发现驾驶员座椅气管开裂导致，我站将气管断开，安装气管接头维修处理，试车正常，故障排除</t>
  </si>
  <si>
    <t>RCFT010867202303010009</t>
  </si>
  <si>
    <t>该车辆座椅故障，仰俯角调节不受控，为客户更换底座后试车正常</t>
  </si>
  <si>
    <t>RCFT006310202303010002</t>
  </si>
  <si>
    <t>用户反映该车坐垫无法上下调节，经维修人员拆检：座椅坐垫前后仰角无法锁止，更换底座总成后排除故障</t>
  </si>
  <si>
    <t>RCFT001934202303010002</t>
  </si>
  <si>
    <t>LRDV7PEC4MT062797</t>
  </si>
  <si>
    <t>MT062797</t>
  </si>
  <si>
    <t>客户报修车辆座椅气囊损坏，无法行驶，我厂师傅外出检修座椅气路管裂开导致座椅上下起落无法行驶，用快速接头临时修复后故障排除试车正常</t>
  </si>
  <si>
    <t>RCFT011018202302280014</t>
  </si>
  <si>
    <t>LRDS6PEB7NT059732</t>
  </si>
  <si>
    <t>NT059732</t>
  </si>
  <si>
    <t>驾驶室员主座椅不起，检查是阻尼器内部卡滞所致，给予更换故障排除</t>
  </si>
  <si>
    <t>RCFT000157399202302280001</t>
  </si>
  <si>
    <t>安全带发卡不回位，更换新件故障排除</t>
  </si>
  <si>
    <t>RCFT000332901202302280002</t>
  </si>
  <si>
    <t>经拆检发现座椅底座模块化损坏开裂，需更换新件</t>
  </si>
  <si>
    <t>RCFT007002202302270011</t>
  </si>
  <si>
    <t>LRDS6PEB1PT051788</t>
  </si>
  <si>
    <t>PT051788</t>
  </si>
  <si>
    <t>车俩座椅坐垫松动，检查是坐垫卡块断裂脱落，为客户更换坐垫</t>
  </si>
  <si>
    <t>RCFT006253202302260003</t>
  </si>
  <si>
    <t>LRDS6PEB6MT504833</t>
  </si>
  <si>
    <t>MT504833</t>
  </si>
  <si>
    <t>用户进站反映车辆座椅不好使，上下不浮动，经我站检查发现座椅底座断裂，导致故障，我站给予客户更换损坏配件后，故障排除，试车正常。</t>
  </si>
  <si>
    <t>RCFT000332398202302230007</t>
  </si>
  <si>
    <t>LRDS6PEB4MR034640</t>
  </si>
  <si>
    <t>MR034640</t>
  </si>
  <si>
    <t>经我站检查发现车辆座椅底座模块化骨架断裂，导致车辆座椅异响，给客户更换后故障排除。</t>
  </si>
  <si>
    <t>RCFT000049793202302210005</t>
  </si>
  <si>
    <t>LRDS6PEBXNR001787</t>
  </si>
  <si>
    <t>NR001787</t>
  </si>
  <si>
    <t>用户反映，车辆驾驶员座椅异响，卡滞，需处理。检查，驾驶员座椅模块卡滞，裂纹故障，更换处理。</t>
  </si>
  <si>
    <t>RCFT000300635202302210012</t>
  </si>
  <si>
    <t>LRDV7PEC7MT082428</t>
  </si>
  <si>
    <t>MT082428</t>
  </si>
  <si>
    <t>2021/06/07</t>
  </si>
  <si>
    <t>座椅不能调节高度，一直在最高位置。检查发现座椅底座内调节机构管路破漏气。维修解决。</t>
  </si>
  <si>
    <t>RCFT006263202302210003</t>
  </si>
  <si>
    <t>客户提车发现驾驶员座椅左右晃动量大。到站检查发现底座松旷导致座椅整体晃动量过大，影响驾驶。经联系1093厂家技术员确认故障后更换底座处理。</t>
  </si>
  <si>
    <t>RCFT007002202302130005</t>
  </si>
  <si>
    <t>LRDS6PEB1NT058768</t>
  </si>
  <si>
    <t>NT058768</t>
  </si>
  <si>
    <t>用户反应座椅仰角调节失效，扳动仰角调节手柄松旷无反应，座椅无法抬起，按三包政策给予更换座椅底座故障排除</t>
  </si>
  <si>
    <t>RCFT000328657202302130002</t>
  </si>
  <si>
    <t>LRDS6PEB7MR033188</t>
  </si>
  <si>
    <t>MR033188</t>
  </si>
  <si>
    <t>车辆驾驶员主座椅整体向右倾斜，且座椅气悬浮故障自动升高不可控，检查驾驶室座椅底座与模块联结处旷量大导致，更换座椅模块总成。</t>
  </si>
  <si>
    <t>RCFT000328657202301030002</t>
  </si>
  <si>
    <t>LRDS6PEB4NT053855</t>
  </si>
  <si>
    <t>NT053855</t>
  </si>
  <si>
    <t>车辆座椅整体向右倾斜，车辆驾驶员座椅不受控制，自动起浮，且座椅前后调整不能锁定，自动滑动，检查座椅底座故障，更换座椅分总成，座椅底座部件。</t>
  </si>
  <si>
    <t>RCFT000008972202304300007</t>
  </si>
  <si>
    <t>LRDS6PEB2NR014629</t>
  </si>
  <si>
    <t>NR014629</t>
  </si>
  <si>
    <t>2023/04/30</t>
  </si>
  <si>
    <t>该车用户反映座椅漏气严重，经拆检发现座椅内部气囊磨损导致漏气</t>
  </si>
  <si>
    <t>RCFT007002202304300003</t>
  </si>
  <si>
    <t>LRDS6PEB7NT056488</t>
  </si>
  <si>
    <t>NT056488</t>
  </si>
  <si>
    <t>车辆卧铺荷叶焊接处断裂，为客户更换卧铺</t>
  </si>
  <si>
    <t>RCFT010155202304300002</t>
  </si>
  <si>
    <t>LRDV6PDC0NT053648</t>
  </si>
  <si>
    <t>NT053648</t>
  </si>
  <si>
    <t>2023/04/28</t>
  </si>
  <si>
    <t>客户反映车辆驾驶员座椅底部漏气且座椅无法升降，经我站检查发现该车故障属实。进一步拆件后发现由于座椅气囊开裂导致其故障产生。</t>
  </si>
  <si>
    <t>RCFT006362202304300002</t>
  </si>
  <si>
    <t>LRDS6PEBXPR005356</t>
  </si>
  <si>
    <t>PR005356</t>
  </si>
  <si>
    <t>2023/04/23</t>
  </si>
  <si>
    <t>现场检查发现，座椅软垫变形塌陷，更换后排除故障。</t>
  </si>
  <si>
    <t>RCFT006450202304300005</t>
  </si>
  <si>
    <t>LRDS6PEB3NT061557</t>
  </si>
  <si>
    <t>NT061557</t>
  </si>
  <si>
    <t>2023/04/29</t>
  </si>
  <si>
    <t>检查发现该车座椅靠背缝合处开线，调节后背旋钮开裂所致</t>
  </si>
  <si>
    <t>RCFT010958202304290001</t>
  </si>
  <si>
    <t>LRDS6PEB3MT092466</t>
  </si>
  <si>
    <t>MT092466</t>
  </si>
  <si>
    <t>山西驰鹏汽车销售有限公司</t>
  </si>
  <si>
    <t>驾驶员座椅只能升不能降，经检查为座椅气路开关损坏导致。</t>
  </si>
  <si>
    <t>RCFT000323393202304280002</t>
  </si>
  <si>
    <t>LRDS6PEB7PT053657</t>
  </si>
  <si>
    <t>PT053657</t>
  </si>
  <si>
    <t>2023/04/27</t>
  </si>
  <si>
    <t>客户反映座椅忽高忽低，经检查为气囊故障在维修过程中，发座椅底座固定螺栓丝口损坏，更换座椅底座后正常。</t>
  </si>
  <si>
    <t>RCFT010000202304280002</t>
  </si>
  <si>
    <t>LRDS6PEB5NR007920</t>
  </si>
  <si>
    <t>NR007920</t>
  </si>
  <si>
    <t>客户反映车辆座椅卡滞向右倾斜，高低自动波动，经检查为座椅底座支架变形倾斜，内部气阀磨损导致。</t>
  </si>
  <si>
    <t>RCFT010868202304280004</t>
  </si>
  <si>
    <t>LRDS6PTC1PT504755</t>
  </si>
  <si>
    <t>PT504755</t>
  </si>
  <si>
    <t>2023/04/24</t>
  </si>
  <si>
    <t>车辆座椅自动回升，无法升降，检查发现为座椅气悬浮损坏、失效导致故障，无法修复，更换新件故障排除</t>
  </si>
  <si>
    <t>RCFT000279692202304280001</t>
  </si>
  <si>
    <t>LRDV7PEC4MR024144</t>
  </si>
  <si>
    <t>MR024144</t>
  </si>
  <si>
    <t>2023/04/21</t>
  </si>
  <si>
    <t>RCFT000102154202304270003</t>
  </si>
  <si>
    <t>2023/04/26</t>
  </si>
  <si>
    <t>该车用户反映行车中突然座椅发硬，不能上下起伏，经拆检确定为座椅内部阻尼器拉线脱落导致。给予拆卸阻尼器重新安装拉线试车故障排除。</t>
  </si>
  <si>
    <t>RCFT001672202304270003</t>
  </si>
  <si>
    <t>LRDS6PEBXNT051737</t>
  </si>
  <si>
    <t>NT051737</t>
  </si>
  <si>
    <t>用户报修座椅自动下落。经检查发现座椅气悬浮损坏、失效导致，更换新件后故障排除。</t>
  </si>
  <si>
    <t>RCFT006936202304270002</t>
  </si>
  <si>
    <t>LRDS6PEB4MR043757</t>
  </si>
  <si>
    <t>MR043757</t>
  </si>
  <si>
    <t>涉县昌鑫汽车销售服务有限公司</t>
  </si>
  <si>
    <t>用户报修：座椅倾斜，异响，拆检发现是座椅底座变形断裂导致故障，更换座椅底座后，故障排除，用户满意</t>
  </si>
  <si>
    <t>RCFT000318974202304270001</t>
  </si>
  <si>
    <t>LRDS6PEB4NR009920</t>
  </si>
  <si>
    <t>NR009920</t>
  </si>
  <si>
    <t>用户反映：座椅无法调节，现场检查发现气路开关卡滞导致座椅不落，给予更换新件后故障排除</t>
  </si>
  <si>
    <t>RCFT006966202304260005</t>
  </si>
  <si>
    <t>LRDS6PEB1LR046257</t>
  </si>
  <si>
    <t>LR046257</t>
  </si>
  <si>
    <t>2020/09/17</t>
  </si>
  <si>
    <t>2023/04/22</t>
  </si>
  <si>
    <t>呼叫中心派工我站反映车辆打不上气压，不清楚哪里漏气，不能行驶，我站人员到达现场检查发现座椅气路开关漏气，无法使用，更换新件后试车故障排除。</t>
  </si>
  <si>
    <t>RCFT000319952202304260001</t>
  </si>
  <si>
    <t>MT081083</t>
  </si>
  <si>
    <t>2023/04/25</t>
  </si>
  <si>
    <t>客户反映：座椅漏气，经检查座椅支架断了，且气路开关故障，需更换座椅底座和气路开关</t>
  </si>
  <si>
    <t>RCFT006897202304260001</t>
  </si>
  <si>
    <t>LRDS6PEB1NR003508</t>
  </si>
  <si>
    <t>NR003508</t>
  </si>
  <si>
    <t>用户反映车辆座椅漏气，经检查是车辆座椅气囊损坏导致，</t>
  </si>
  <si>
    <t>RCFT006394202304260001</t>
  </si>
  <si>
    <t>LRDV7PEC5NT062535</t>
  </si>
  <si>
    <t>NT062535</t>
  </si>
  <si>
    <t>葫芦岛市兴运汽车销售服务有限公司</t>
  </si>
  <si>
    <t>用户反映车辆座椅客户无调节高低时，座椅自动调节高低后我站查看发现车辆为气路开关故障，导致座椅自行高低，更换后试车正常</t>
  </si>
  <si>
    <t>RCFT011018202304260001</t>
  </si>
  <si>
    <t>驾驶员主座椅向右偏斜及高低无法调整，经检查是调整机构卡滞，测量座椅骨架变形所致，给予更换底座模块化总成处理故障排除</t>
  </si>
  <si>
    <t>RCFT006286202304250003</t>
  </si>
  <si>
    <t>LRDS6PEB7NT065756</t>
  </si>
  <si>
    <t>NT065756</t>
  </si>
  <si>
    <t>用户反映车辆座椅有故障，我站人员检查发现座椅气路开关不充气，无法使用，更换新件后故障排除。</t>
  </si>
  <si>
    <t>RCFT010172202304250003</t>
  </si>
  <si>
    <t>LRDS6PEB6PR004057</t>
  </si>
  <si>
    <t>PR004057</t>
  </si>
  <si>
    <t>用户反映：座椅故障，检查发现驾驶员座椅调整机构卡滞导致故障，拆检气悬浮重新安装后试车正常。</t>
  </si>
  <si>
    <t>RCFT006619202304250008</t>
  </si>
  <si>
    <t>LRDS6PEB0PR008699</t>
  </si>
  <si>
    <t>PR008699</t>
  </si>
  <si>
    <t>2023/04/04</t>
  </si>
  <si>
    <t>2023/04/12</t>
  </si>
  <si>
    <t>六安安瑞汽车销售有限公司</t>
  </si>
  <si>
    <t>车辆座椅前后无法调节，经检查调节把手移位掉落导致前后无法调节</t>
  </si>
  <si>
    <t>RCFT006689202304250001</t>
  </si>
  <si>
    <t>LRDS6PEB0MT080579</t>
  </si>
  <si>
    <t>MT080579</t>
  </si>
  <si>
    <t>车辆主驾驶员座椅漏气，拆卸座椅检查发现座椅气悬浮出来的红色气管有裂缝导致。把损坏气管截掉安装快速接头连接试车故障排除，有漏气视频，麻烦领导查看，谢谢</t>
  </si>
  <si>
    <t>RCFT006687202304250001</t>
  </si>
  <si>
    <t>LRDS6PEB7MT086721</t>
  </si>
  <si>
    <t>MT086721</t>
  </si>
  <si>
    <t>泗阳金捷汽车销售有限公司</t>
  </si>
  <si>
    <t>客户反映：车辆座椅漏气，经我站检查气悬浮连接管与坐垫干涉装配不当所致，我站修复后故障排除！</t>
  </si>
  <si>
    <t>RCFT003933202304250001</t>
  </si>
  <si>
    <t>LRDV7PEC1LT086067</t>
  </si>
  <si>
    <t>LT086067</t>
  </si>
  <si>
    <t>2023/04/10</t>
  </si>
  <si>
    <t>用户报修安全带卡滞无法使用，我站外出检查发现安全带功能失效无法使用，给与维修更换处理</t>
  </si>
  <si>
    <t>RCFT000279692202304250004</t>
  </si>
  <si>
    <t>MT072854</t>
  </si>
  <si>
    <t>RCFT003872202304250019</t>
  </si>
  <si>
    <t>LRDS6PEB2NT050551</t>
  </si>
  <si>
    <t>NT050551</t>
  </si>
  <si>
    <t>用户反映：座椅靠背扶手松动，检查发现座椅靠背扶手支架开裂，更换靠背处理故障排除。</t>
  </si>
  <si>
    <t>RCFT000021202304250001</t>
  </si>
  <si>
    <t>司机反应座椅坐着不舒服，检查为座椅一蹲就到底，过软，给予更换阻尼器无效后，检查为座椅底座故障导致，给予更换座椅底座后正常</t>
  </si>
  <si>
    <t>RCFT003872202304250013</t>
  </si>
  <si>
    <t>LRDS6PEBXNT053231</t>
  </si>
  <si>
    <t>NT053231</t>
  </si>
  <si>
    <t>用户反映：主座椅扶手连接支架开焊导致无法使用，更换处理，故障排除。</t>
  </si>
  <si>
    <t>RCFT002409202304250003</t>
  </si>
  <si>
    <t>LRDS6PEB2MR032451</t>
  </si>
  <si>
    <t>MR032451</t>
  </si>
  <si>
    <t>七台河市昌博汽车销售服务有限公司</t>
  </si>
  <si>
    <t>用户反映车辆座椅无法升降，经我站人员检查发现座椅侧面的升降开关内部损坏失效，导致此故障。</t>
  </si>
  <si>
    <t>RCFT006449202304250002</t>
  </si>
  <si>
    <t>LRDS6PEB2NT052140</t>
  </si>
  <si>
    <t>NT052140</t>
  </si>
  <si>
    <t>客户进站报修：车辆驾驶员座椅无法调节，经检查是驾驶员座椅气悬浮损坏卡滞导致故障，更换新件故障排除。</t>
  </si>
  <si>
    <t>RCFT006350202304240001</t>
  </si>
  <si>
    <t>LRDS6PEB6MR028984</t>
  </si>
  <si>
    <t>MR028984</t>
  </si>
  <si>
    <t>客户反映，车辆在行驶过程中座椅不会自动升降。经检查发现座椅底座气路开关卡滞，为客户拆解维修处理后，试车正常，故障排除。</t>
  </si>
  <si>
    <t>RCFT007650202304240010</t>
  </si>
  <si>
    <t>LRDS6PTC2PT054114</t>
  </si>
  <si>
    <t>PT054114</t>
  </si>
  <si>
    <t>2023/04/19</t>
  </si>
  <si>
    <t>驾驶员座椅坐垫塌陷。更换驾驶员座椅坐垫。</t>
  </si>
  <si>
    <t>RCFT000038108202304240001</t>
  </si>
  <si>
    <t>LRDS6PEB8MT506275</t>
  </si>
  <si>
    <t>MT506275</t>
  </si>
  <si>
    <t>客户进站报修座椅不弹，行驶中座椅自己下落，检修发现气悬浮沙眼漏气导致，更换处理故障排除</t>
  </si>
  <si>
    <t>RCFT000014259202304240004</t>
  </si>
  <si>
    <t>MT078510</t>
  </si>
  <si>
    <t>用户反应车辆行驶中座椅突然下落，需要手动将座椅抬起严重影响行驶1.按照座椅厂家更换座椅气阀调节机构总成后故障排除</t>
  </si>
  <si>
    <t>RCFT000152127202304240001</t>
  </si>
  <si>
    <t>LRDS6PEB9NR007077</t>
  </si>
  <si>
    <t>NR007077</t>
  </si>
  <si>
    <t>客户反映，座椅漏气，危险品车不能进站维修，经我站维修工检查气路开关漏气导致，更换新件后车辆恢复正常</t>
  </si>
  <si>
    <t>RCFT003882202304230002</t>
  </si>
  <si>
    <t>LRDS6PTC9MT088966</t>
  </si>
  <si>
    <t>MT088966</t>
  </si>
  <si>
    <t>座椅不能定位行驶中自行升高，经调整无效判断为座椅气悬浮故障，更换后故障后故障排除</t>
  </si>
  <si>
    <t>RCFT000300637202304230001</t>
  </si>
  <si>
    <t>LRDS6PEB7NR006168</t>
  </si>
  <si>
    <t>NR006168</t>
  </si>
  <si>
    <t>车辆主驾驶室座椅漏气，经检查是气路开关接头断裂漏气导致，更换气路开关总成，故障排除</t>
  </si>
  <si>
    <t>RCFT006759202304230002</t>
  </si>
  <si>
    <t>LRDS6PEB9NT060235</t>
  </si>
  <si>
    <t>NT060235</t>
  </si>
  <si>
    <t>经检查：因主驾座椅安全带内发卡，导致出入困难，换件正常</t>
  </si>
  <si>
    <t>RCFT010552202304220003</t>
  </si>
  <si>
    <t>平泉运发汽车销售有限公司</t>
  </si>
  <si>
    <t>用户报修反应驾驶员座椅漏气，无法升起，拆检发现座椅气囊供气管脱落，从新安装故障排除。</t>
  </si>
  <si>
    <t>RCFT006402202304220001</t>
  </si>
  <si>
    <t>LRDS6PEB6MT085219</t>
  </si>
  <si>
    <t>MT085219</t>
  </si>
  <si>
    <t>用户进站反映车辆座椅漏气，我站检查发现座椅气悬浮漏气导致，属于车身系统故障，更换后故障解除，试车正常</t>
  </si>
  <si>
    <t>RCFT000107152202304220001</t>
  </si>
  <si>
    <t>LRDS6PEB3NR017247</t>
  </si>
  <si>
    <t>NR017247</t>
  </si>
  <si>
    <t>锡林郭勒盟鑫博鸿汽车销售服务有限公司</t>
  </si>
  <si>
    <t>2023/04/18</t>
  </si>
  <si>
    <t>客户反映安全带不自动回位，经现场排查为安全带卡滞导致，维修安全带后故障排除。</t>
  </si>
  <si>
    <t>RCFT010303202304210002</t>
  </si>
  <si>
    <t>LRDS6PTC7MT063421</t>
  </si>
  <si>
    <t>MT063421</t>
  </si>
  <si>
    <t>检查发现座椅底座内阻尼器减震效果失效导致座椅硬。</t>
  </si>
  <si>
    <t>RCFT006916202304210004</t>
  </si>
  <si>
    <t>LRDS6PEB7NT058919</t>
  </si>
  <si>
    <t>NT058919</t>
  </si>
  <si>
    <t>客户反映车辆座椅损坏经检查为座椅不弹，下不去经检查为座椅支架变形卡死损坏更换座椅支架后故障排除</t>
  </si>
  <si>
    <t>RCFT006916202304210002</t>
  </si>
  <si>
    <t>LRDS6PEB3NT055502</t>
  </si>
  <si>
    <t>NT055502</t>
  </si>
  <si>
    <t>客户反映座椅损坏经检查为坐垫开裂损坏导致更换坐垫</t>
  </si>
  <si>
    <t>RCFT006792202304210002</t>
  </si>
  <si>
    <t>LRDV7PEC9MR019764</t>
  </si>
  <si>
    <t>MR019764</t>
  </si>
  <si>
    <t>用户反映该车座椅无法调节，经检查发现阻尼器调节机构断裂、气阀支架断裂、腿部调节脱槽犯卡导致，更换新件后故障排除</t>
  </si>
  <si>
    <t>RCFT010344202304210004</t>
  </si>
  <si>
    <t>LRDV7PEC9MT068787</t>
  </si>
  <si>
    <t>MT068787</t>
  </si>
  <si>
    <t>2023/04/14</t>
  </si>
  <si>
    <t>用户反映车辆座椅漏气，经检查确认车辆驾驶员座椅底座气管漏气导致故障，给予维修处理。</t>
  </si>
  <si>
    <t>RCFT006256202304210001</t>
  </si>
  <si>
    <t>LRDS6PTC5MT063109</t>
  </si>
  <si>
    <t>MT063109</t>
  </si>
  <si>
    <t>用户进站反应车辆座椅损坏，经检查发现底座气路开关总成卡滞导致故障，更换新件气路开关总成（座椅底座），故障排除</t>
  </si>
  <si>
    <t>RCFT006759202304210007</t>
  </si>
  <si>
    <t>LRDS6PEB8MR033992</t>
  </si>
  <si>
    <t>MR033992</t>
  </si>
  <si>
    <t>经拆检座椅发现：该座椅底座气悬浮连接管破裂导致，将断裂部分剪去，重新与接头安装并铺好管路后，故障排除。</t>
  </si>
  <si>
    <t>RCFT004136202304200003</t>
  </si>
  <si>
    <t>LRDS6PEB3NT057623</t>
  </si>
  <si>
    <t>NT057623</t>
  </si>
  <si>
    <t>2023/04/20</t>
  </si>
  <si>
    <t>用户反映驾驶员座椅自动升降，检查发现气悬浮损坏造成，更换气悬浮解决</t>
  </si>
  <si>
    <t>RCFT000063792202304200001</t>
  </si>
  <si>
    <t>MT069512</t>
  </si>
  <si>
    <t>用户反映车辆座椅漏气，经我站人员检查发现为座椅调整机构损坏造成故障，更换配件后故障排除</t>
  </si>
  <si>
    <t>RCFT006226202304200003</t>
  </si>
  <si>
    <t>LRDS6PEB3PR002606</t>
  </si>
  <si>
    <t>PR002606</t>
  </si>
  <si>
    <t>经检查该车的座椅气阀漏气，需更换</t>
  </si>
  <si>
    <t>RCFT000332398202304200003</t>
  </si>
  <si>
    <t>LRDS6PEB7MT083754</t>
  </si>
  <si>
    <t>MT083754</t>
  </si>
  <si>
    <t>经我站检查发现该车辆驾驶员座椅骨架变形，导致该车驾驶员座椅坐垫变形，靠背变形，给客户更换新件后故障排除</t>
  </si>
  <si>
    <t>RCFT009938202304200001</t>
  </si>
  <si>
    <t>LRDS6PEB5PR006463</t>
  </si>
  <si>
    <t>PR006463</t>
  </si>
  <si>
    <t>2023/04/01</t>
  </si>
  <si>
    <t>客户进站反馈车辆安全带不回位，要求我站进行维修，检查安全带无脏污，进一步检查发现卷绳器处安全带弯折导致不回缩，需要进行校正修复处理，处理后故障排除</t>
  </si>
  <si>
    <t>RCFT000155472202304200001</t>
  </si>
  <si>
    <t>2023/04/13</t>
  </si>
  <si>
    <t>RCFT010172202304190013</t>
  </si>
  <si>
    <t>LRDS6PEB4NT061552</t>
  </si>
  <si>
    <t>NT061552</t>
  </si>
  <si>
    <t>用户反映：座椅异响故障，检查拆检发现座椅底座模块化总成焊接开裂导致故障，为用户更换新件后试车正常。</t>
  </si>
  <si>
    <t>RCFT000017202304190011</t>
  </si>
  <si>
    <t>LRDS6PEBXNT054542</t>
  </si>
  <si>
    <t>NT054542</t>
  </si>
  <si>
    <t>邯郸市华恒汽车贸易有限公司</t>
  </si>
  <si>
    <t>客户反映座椅气囊损坏漏气，导致车辆不上气，无法行驶。经现场检查，漏气故障属实。为座椅内气囊调节阀管路接头脱落导致。经重新固定处理够用故障排除。</t>
  </si>
  <si>
    <t>RCFT003882202304190009</t>
  </si>
  <si>
    <t>LRDS6PEB2NT063378</t>
  </si>
  <si>
    <t>NT063378</t>
  </si>
  <si>
    <t>2023/04/15</t>
  </si>
  <si>
    <t>客户反应座椅有漏气的声音，经检查发现座椅气囊磨损漏气，更换后故障排除</t>
  </si>
  <si>
    <t>RCFT000048202304190009</t>
  </si>
  <si>
    <t>LRDS6PEB1PR007948</t>
  </si>
  <si>
    <t>PR007948</t>
  </si>
  <si>
    <t>经销商反映：座椅座垫前后高低无法调整。拆卸座椅座垫发现拉线脱落属座椅装配原因。</t>
  </si>
  <si>
    <t>RCFT000152127202304190003</t>
  </si>
  <si>
    <t>LRDS6PEB2NR010306</t>
  </si>
  <si>
    <t>NR010306</t>
  </si>
  <si>
    <t>客户反映，座椅不下，经我站维修工检查发现座椅阻尼器失效导致，更换新件后车辆恢复正常</t>
  </si>
  <si>
    <t>RCFT006864202304190006</t>
  </si>
  <si>
    <t>LRDS6PEB6MR020495</t>
  </si>
  <si>
    <t>MR020495</t>
  </si>
  <si>
    <t>用户反映座椅故障。经检查是座椅支架松旷，减震器漏油，气管漏气，前后无法调节，无法修复，需更换</t>
  </si>
  <si>
    <t>RCFT006883202304190001</t>
  </si>
  <si>
    <t>LRDS6PEB7NT059021</t>
  </si>
  <si>
    <t>NT059021</t>
  </si>
  <si>
    <t>沁阳市鑫达汽车修理有限公司</t>
  </si>
  <si>
    <t>客户反映车辆座椅调节上升无反应，经检查发现气路开关总成卡滞导致，故更换新件，更换后故障排除，车辆正常。</t>
  </si>
  <si>
    <t>RCFT000008972202304190001</t>
  </si>
  <si>
    <t>该车用户反映座椅不升降，经检查为座椅内部气悬浮失效导致。</t>
  </si>
  <si>
    <t>RCFT003902202304190004</t>
  </si>
  <si>
    <t>LRDS6PTC1PR004981</t>
  </si>
  <si>
    <t>PR004981</t>
  </si>
  <si>
    <t>用户反映车辆座椅倾斜，我站检查发现座椅坐垫变形导致，更换后故障排除。</t>
  </si>
  <si>
    <t>RCFT003902202304190002</t>
  </si>
  <si>
    <t>LRDS6PTC8MR030019</t>
  </si>
  <si>
    <t>MR030019</t>
  </si>
  <si>
    <t>2023/04/17</t>
  </si>
  <si>
    <t>用户反映车辆座椅上下浮动卡滞，倾角无法调节，我站检查发现为座椅底座故障导致，更换后故障排除。</t>
  </si>
  <si>
    <t>RCFT002278202304190002</t>
  </si>
  <si>
    <t>LRDV7PEC0NT056903</t>
  </si>
  <si>
    <t>NT056903</t>
  </si>
  <si>
    <t>客户反映，车辆安全带无法复位，座椅气囊调节故障，检查发现安全带卡滞，气囊调节阀故障，导致故障</t>
  </si>
  <si>
    <t>RCFT000854202304180001</t>
  </si>
  <si>
    <t>LRDS6PEB2NT066765</t>
  </si>
  <si>
    <t>NT066765</t>
  </si>
  <si>
    <t>客户反应座椅腰托气囊开关漏气无反应,，经检查座椅高调气阀开关接头断裂脱落导致漏气,     更换高调气阀套件  故障排除</t>
  </si>
  <si>
    <t>RCFT000032858202304180006</t>
  </si>
  <si>
    <t>2023/04/16</t>
  </si>
  <si>
    <t>用户反映座椅漏油快无法行驶，检查为座椅气悬浮气管破裂。重新快接头连接气管</t>
  </si>
  <si>
    <t>RCFT000323393202304180016</t>
  </si>
  <si>
    <t>用户反应车辆座椅没有弹性，经检查沟通后为用户更换座椅底座。</t>
  </si>
  <si>
    <t>RCFT002423202304180002</t>
  </si>
  <si>
    <t>LRDS6PEB9NR015194</t>
  </si>
  <si>
    <t>NR015194</t>
  </si>
  <si>
    <t>客户反映车辆座椅漏气，经我站人员检查发现座椅气囊漏气所致，给与客户更换座椅气囊后故障排除</t>
  </si>
  <si>
    <t>RCFT006717202304170004</t>
  </si>
  <si>
    <t>LRDS6PEB4MT083100</t>
  </si>
  <si>
    <t>MT083100</t>
  </si>
  <si>
    <t>用户车辆使用中，座椅异响；经我站人员检查是由于座椅骨架裂纹，磨损，阻尼器漏油所致；为用户更换新件，试车正常</t>
  </si>
  <si>
    <t>RCFT003677202304170002</t>
  </si>
  <si>
    <t>天津佳合通商贸有限公司</t>
  </si>
  <si>
    <t>客户反映安全带时而拉不动犯卡，经我站人员检查发现安全带卡滞所致，更换安全带后故障排除</t>
  </si>
  <si>
    <t>RCFT006864202304170001</t>
  </si>
  <si>
    <t>LRDS6PEBXPT050090</t>
  </si>
  <si>
    <t>PT050090</t>
  </si>
  <si>
    <t>用户反映座椅无法前后调节，经检查是底座模块总成卡扣脱落。无法使用，需更换</t>
  </si>
  <si>
    <t>RCFT007253202304170009</t>
  </si>
  <si>
    <t>LRDS6PTC8MT081071</t>
  </si>
  <si>
    <t>MT081071</t>
  </si>
  <si>
    <t>2023/04/05</t>
  </si>
  <si>
    <t>用户反映座椅上下无法调节，维修人员检查发现（座椅底座）气路开关总成内部调节轴松旷，更换后故障排除。</t>
  </si>
  <si>
    <t>RCFT000063193202304170002</t>
  </si>
  <si>
    <t>LRDS6PEB9MT087952</t>
  </si>
  <si>
    <t>MT087952</t>
  </si>
  <si>
    <t>G检查发现车辆座椅开关漏气无法使用，更换新件处理</t>
  </si>
  <si>
    <t>RCFT006853202304170001</t>
  </si>
  <si>
    <t>LRDV7PEC1MR020018</t>
  </si>
  <si>
    <t>MR020018</t>
  </si>
  <si>
    <t>到达现场经检查发现座椅底座支架与气管干涉磨损导致渗漏，座椅调节失效，修复后故障排除。已上传故障视频</t>
  </si>
  <si>
    <t>RCFT000157399202304170003</t>
  </si>
  <si>
    <t>气路开关发卡，更换新件故障排除试车正常，原索赔单 RCFT000157399202302280001</t>
  </si>
  <si>
    <t>RCFT000262531202304170001</t>
  </si>
  <si>
    <t>LRDV7PEC0MT087695</t>
  </si>
  <si>
    <t>MT087695</t>
  </si>
  <si>
    <t>经拆解座椅发现因座椅底座模块气管挤压气路不通造成座椅操纵机构失效，正常安装修复故障排除</t>
  </si>
  <si>
    <t>RCFT006589202304170001</t>
  </si>
  <si>
    <t>LRDS6PEB2MT081197</t>
  </si>
  <si>
    <t>MT081197</t>
  </si>
  <si>
    <t>经检查车辆驾驶员座椅调角器内部松脱导致座椅靠背无法调节，更换新件后故障排除</t>
  </si>
  <si>
    <t>RCFT004907202304160002</t>
  </si>
  <si>
    <t>LRDS6PTC4PR004652</t>
  </si>
  <si>
    <t>PR004652</t>
  </si>
  <si>
    <t>葫芦岛市鑫博时汽车销售服务有限公司</t>
  </si>
  <si>
    <t>客户反应座椅偏，我站检查发现座椅坐垫右半侧内部海绵塌陷导致，将其更换处理。</t>
  </si>
  <si>
    <t>RCFT006734202304160007</t>
  </si>
  <si>
    <t>LRDS6PEB3MR031941</t>
  </si>
  <si>
    <t>MR031941</t>
  </si>
  <si>
    <t>座椅无法升降，经检查F气路开关总成（座椅底座），给以更换新开关</t>
  </si>
  <si>
    <t>RCFT010082202304160002</t>
  </si>
  <si>
    <t>MT056421</t>
  </si>
  <si>
    <t>用户反映：车辆驾驶员座椅上下不能调节，经我站人员现场检查为座椅气悬浮损坏所造成，为用户更换配件后，故障排除。</t>
  </si>
  <si>
    <t>RCFT006612202304160002</t>
  </si>
  <si>
    <t>LRDS6PEB9MR004968</t>
  </si>
  <si>
    <t>MR004968</t>
  </si>
  <si>
    <t>客户反映座椅异响，经我站维修技师检查座椅底座模块化总成开裂，更换后试车，故障排除</t>
  </si>
  <si>
    <t>RCFT006394202304160001</t>
  </si>
  <si>
    <t>LRDV7PEC4NR011525</t>
  </si>
  <si>
    <t>NR011525</t>
  </si>
  <si>
    <t>用户反映车辆座椅无法上下固定，偶发性出现此故障我站查看为气路开关故障导致更换后试车正常</t>
  </si>
  <si>
    <t>RCFT000097401202304150002</t>
  </si>
  <si>
    <t>用户反映车辆座椅无法升降，经检查发现座椅底座内部故障导致，更换新件后试车故障排除</t>
  </si>
  <si>
    <t>RCFT006844202304150008</t>
  </si>
  <si>
    <t>LRDS6PEB6NR008896</t>
  </si>
  <si>
    <t>NR008896</t>
  </si>
  <si>
    <t>客户反映安全带抻不出来，我站维修人员检查为座椅底座固定安全带处螺栓开焊脱落导致，更换故障件后车故障排除。</t>
  </si>
  <si>
    <t>RCFT000011819202304150011</t>
  </si>
  <si>
    <t>LRDS6PEB7MT080398</t>
  </si>
  <si>
    <t>MT080398</t>
  </si>
  <si>
    <t>经我站现场人员检查车辆驾驶员座椅气路开关内部漏气导致座椅无法调节。更换新件试车后故障排除</t>
  </si>
  <si>
    <t>RCFT011018202304150004</t>
  </si>
  <si>
    <t>LRDS6PEB2NT062456</t>
  </si>
  <si>
    <t>NT062456</t>
  </si>
  <si>
    <t>驾驶室主座椅软硬无法调节，检查是可变阻调节机构失效所致，给予更换故障排除</t>
  </si>
  <si>
    <t>RCFT003265202304150001</t>
  </si>
  <si>
    <t>LRDS6PEB5NR013023</t>
  </si>
  <si>
    <t>NR013023</t>
  </si>
  <si>
    <t>济宁金润通汽车销售服务有限公司</t>
  </si>
  <si>
    <t>座椅底座异响</t>
  </si>
  <si>
    <t>RCFT000318974202304150001</t>
  </si>
  <si>
    <t>LRDS6PEB2PT056403</t>
  </si>
  <si>
    <t>PT056403</t>
  </si>
  <si>
    <t>L用户反映：座椅漏气严重，现场检查发现座椅底座气囊崩开，无法使用，更换气囊维修。</t>
  </si>
  <si>
    <t>RCFT000107151202304140004</t>
  </si>
  <si>
    <t>LRDS6PEB6NR013418</t>
  </si>
  <si>
    <t>NR013418</t>
  </si>
  <si>
    <t>该车驾驶员座椅高低不平，要求维修。经检查是由于驾驶员座椅调整机构磨损高低不平，给拆装、检修座椅底座增加垫片，排除故障。</t>
  </si>
  <si>
    <t>RCFT006257202304140022</t>
  </si>
  <si>
    <t>LRDS6PTC1MT067531</t>
  </si>
  <si>
    <t>MT067531</t>
  </si>
  <si>
    <t>2023/04/06</t>
  </si>
  <si>
    <t>客户反映座椅软垫塌陷。经检查发现座椅软垫变形，更换后故障排除请领导审核谢谢。</t>
  </si>
  <si>
    <t>RCFT003820202304140003</t>
  </si>
  <si>
    <t>LRDS6PEB1NR014721</t>
  </si>
  <si>
    <t>NR014721</t>
  </si>
  <si>
    <t>用户反映：车辆座椅漏气，经我站检查发现为座椅气囊破裂导致故障</t>
  </si>
  <si>
    <t>RCFT002182202304140003</t>
  </si>
  <si>
    <t>LRDS6PEB6MT089464</t>
  </si>
  <si>
    <t>MT089464</t>
  </si>
  <si>
    <t>2021/07/23</t>
  </si>
  <si>
    <t>用户报修座椅上下浮动不固定，我站试车发现驾驶员坐在座椅上之后座椅高度慢慢回升到设置位置，然后继续又下降，来回上升下降，判定为气悬浮损坏导致，给予更换后故障排除</t>
  </si>
  <si>
    <t>RCFT010344202304140009</t>
  </si>
  <si>
    <t>LRDV7PEC8MT068795</t>
  </si>
  <si>
    <t>MT068795</t>
  </si>
  <si>
    <t>用户反映车辆驾驶员座椅漏气，经检查确认车辆驾驶员座椅总成气管漏气导致故障，给予维修处理。</t>
  </si>
  <si>
    <t>RCFT002416202304140003</t>
  </si>
  <si>
    <t>LRDS6PEB8PT051657</t>
  </si>
  <si>
    <t>PT051657</t>
  </si>
  <si>
    <t>客户反应座椅异响，不能调节，经现场检查为驾驶员座椅总成固定螺栓松旷导致调角器无法调节，为客户维修处理后故障排除。</t>
  </si>
  <si>
    <t>RCFT000017376202304140005</t>
  </si>
  <si>
    <t>2023/04/08</t>
  </si>
  <si>
    <t>用户报修：车辆座椅漏气，导致气压打不起来，无法行驶；现场检查座椅气管泵开导致故障，维修后故障排除。</t>
  </si>
  <si>
    <t>RCFT006310202304130001</t>
  </si>
  <si>
    <t>LRDS6PTC3LR042030</t>
  </si>
  <si>
    <t>LR042030</t>
  </si>
  <si>
    <t>2020/08/26</t>
  </si>
  <si>
    <t>用户反映该车座椅无法正常举升，经维修人员检查：座椅气路开关漏气，功能失效导致，更换后排除故障</t>
  </si>
  <si>
    <t>RCFT003902202304130002</t>
  </si>
  <si>
    <t>LRDS6PTC7PT503738</t>
  </si>
  <si>
    <t>PT503738</t>
  </si>
  <si>
    <t>用户反映车辆座椅漏气，我站检查发现座椅气囊磨损漏气导致，更换后故障排除。</t>
  </si>
  <si>
    <t>RCFT000063193202304130003</t>
  </si>
  <si>
    <t>LRDS6PEB1NT057426</t>
  </si>
  <si>
    <t>NT057426</t>
  </si>
  <si>
    <t>G检查发现车辆驾驶员座椅气囊破损导致漏气无法使用</t>
  </si>
  <si>
    <t>RCFT000048202304130008</t>
  </si>
  <si>
    <t>LRDS6PEB7PR007940</t>
  </si>
  <si>
    <t>PR007940</t>
  </si>
  <si>
    <t>经销商反映：座椅漏气。拆卸座椅坐垫发现座椅气阀气管有砂眼漏气。拆卸座椅气阀气管剪切重新安装。试车故障排除。</t>
  </si>
  <si>
    <t>RCFT003856202304130001</t>
  </si>
  <si>
    <t>用户反映车辆座椅漏油，经现场检查座椅阻尼器开裂导致漏油，更换后故障排除。</t>
  </si>
  <si>
    <t>RCFT003764202304130008</t>
  </si>
  <si>
    <t>LRDV7PEC2LT098339</t>
  </si>
  <si>
    <t>LT098339</t>
  </si>
  <si>
    <t>渣土车车辆左反光镜镜面点蚀，更换新件</t>
  </si>
  <si>
    <t>RCFT006844202304130002</t>
  </si>
  <si>
    <t>LRDS6PEB8MT094374</t>
  </si>
  <si>
    <t>MT094374</t>
  </si>
  <si>
    <t>客户反映车辆座椅底座前倾角不能上下调整，松旷蹲底，靠背腰靠不能调整，维修人员检查发现为座椅底座前倾角变形卡滞，调整气管断裂，底座焊点开裂，靠背调节开关损坏，腰靠支撑断裂导致腰靠不能调整，需更换座椅底座及靠背，更换故障件后故障排除。</t>
  </si>
  <si>
    <t>RCFT010945202304120002</t>
  </si>
  <si>
    <t>LRDS6PTC3LR048765</t>
  </si>
  <si>
    <t>LR048765</t>
  </si>
  <si>
    <t>2020/10/09</t>
  </si>
  <si>
    <t>经拆卸发现座椅气囊损坏，直接更换拆分件处理，更换后故障排除</t>
  </si>
  <si>
    <t>RCFT010155202304120010</t>
  </si>
  <si>
    <t>LRDS6PEBXNR014183</t>
  </si>
  <si>
    <t>NR014183</t>
  </si>
  <si>
    <t>客户反映车辆驾驶室内部严重漏气且座椅无法升降，经我站检查发现该车故障属实。进一步仔细检查后发现由于座椅底部气囊开裂损坏导致其故障产生。</t>
  </si>
  <si>
    <t>RCFT003795202304120002</t>
  </si>
  <si>
    <t>LRDV7PEC5NR007905</t>
  </si>
  <si>
    <t>NR007905</t>
  </si>
  <si>
    <t>宁夏玉琪车柴配套有限责任公司</t>
  </si>
  <si>
    <t>检查为：车辆上卧铺损坏造成塌陷故障，更换上卧铺故障排除。</t>
  </si>
  <si>
    <t>RCFT000102154202304120001</t>
  </si>
  <si>
    <t>LRDS6PEB9NR014496</t>
  </si>
  <si>
    <t>NR014496</t>
  </si>
  <si>
    <t>该车用户反映座椅有漏气现象，经拆检确定为座椅气囊损坏导致漏气。</t>
  </si>
  <si>
    <t>RCFT006916202304120007</t>
  </si>
  <si>
    <t>LRDS6PEB3NT058920</t>
  </si>
  <si>
    <t>NT058920</t>
  </si>
  <si>
    <t>2023/04/11</t>
  </si>
  <si>
    <t>客户反映驾驶员座椅锁不住，降下去后自己升起来就不落了经检查为里面滑齿，修复处理</t>
  </si>
  <si>
    <t>RCFT006916202304120006</t>
  </si>
  <si>
    <t>RCFT000145969202304120001</t>
  </si>
  <si>
    <t>LRDS6PEBXMT505113</t>
  </si>
  <si>
    <t>MT505113</t>
  </si>
  <si>
    <t>用户反映座椅底座高低不起，异响，经检查发现：座椅调整机构卡滞，无法使用。更换后故障排除。</t>
  </si>
  <si>
    <t>RCFT006257202304110013</t>
  </si>
  <si>
    <t>LRDS6PTC6PR001879</t>
  </si>
  <si>
    <t>PR001879</t>
  </si>
  <si>
    <t>客户反映座椅靠背腰脱无法调节。经检查发现靠背损坏更换后故障排除请领导审核谢谢。</t>
  </si>
  <si>
    <t>RCFT010958202304110004</t>
  </si>
  <si>
    <t>LRDS6PTC5MR017583</t>
  </si>
  <si>
    <t>MR017583</t>
  </si>
  <si>
    <t>车辆驾驶员座椅只能升不能降，经检查为座椅速升速降开关气路开关损坏导致。</t>
  </si>
  <si>
    <t>RCFT000049793202304110002</t>
  </si>
  <si>
    <t>LRDS6PEBXNR001725</t>
  </si>
  <si>
    <t>NR001725</t>
  </si>
  <si>
    <t>用户反映，车辆驾驶员座椅异响，需处理。拆检驾驶员座椅，件驾驶员座椅模块多处开焊裂纹，导致异响故障，更换处理。</t>
  </si>
  <si>
    <t>RCFT000279692202304110002</t>
  </si>
  <si>
    <t>车辆反应坐垫塌陷，我站维修人员检查发现坐垫开裂导致，给予更换新件后故障排除</t>
  </si>
  <si>
    <t>RCFT006612202304110002</t>
  </si>
  <si>
    <t>LRDS6PEB8MR004895</t>
  </si>
  <si>
    <t>MR004895</t>
  </si>
  <si>
    <t>客户反应座椅异响，经服务技师检查座椅底座减震连接处断裂，更换后调试，故障排除</t>
  </si>
  <si>
    <t>RCFT006729202304110001</t>
  </si>
  <si>
    <t>LRDS6PEB6MR043761</t>
  </si>
  <si>
    <t>MR043761</t>
  </si>
  <si>
    <t>用户反映坐垫不平，检查发现驾驶员座椅坐垫右侧塌陷变形严重影响正常使用。更换坐垫后试车正常</t>
  </si>
  <si>
    <t>RCFT006897202304100002</t>
  </si>
  <si>
    <t>LRDS6PEB9NT051843</t>
  </si>
  <si>
    <t>NT051843</t>
  </si>
  <si>
    <t>2023/04/07</t>
  </si>
  <si>
    <t>用户反映车辆座椅漏气悬浮功能失效和座椅前后仰角无法调整，经检查是车辆驾驶员座椅底座模块损坏导致</t>
  </si>
  <si>
    <t>RCFT004937202304100001</t>
  </si>
  <si>
    <t>MT085304</t>
  </si>
  <si>
    <t>客户反映车辆座椅发卡，无法升降问题，。经检查发现是阻尼器和气路开关损坏导致</t>
  </si>
  <si>
    <t>RCFT000089202304100003</t>
  </si>
  <si>
    <t>LRDV7PEC7MR003014</t>
  </si>
  <si>
    <t>MR003014</t>
  </si>
  <si>
    <t>驾驶员座椅底座气管接头漏气，重新修复驾驶员座椅底座气管接头故障排除。</t>
  </si>
  <si>
    <t>RCFT010344202304100005</t>
  </si>
  <si>
    <t>LRDV7PEC0LR062758</t>
  </si>
  <si>
    <t>LR062758</t>
  </si>
  <si>
    <t>用户反映车辆座椅不起，经检查确认车辆驾驶员座椅底座卡滞，我站给与维修处理。</t>
  </si>
  <si>
    <t>RCFT000060552202304100001</t>
  </si>
  <si>
    <t>LRDS6PEB1MR029959</t>
  </si>
  <si>
    <t>MR029959</t>
  </si>
  <si>
    <t>客户反映驾驶员座椅无法调节，经我站人员现场发现为座椅调节机构损坏造成故障，更换配件后故障排除</t>
  </si>
  <si>
    <t>RCFT000005579202304100002</t>
  </si>
  <si>
    <t>LRDS6PEB6NR002306</t>
  </si>
  <si>
    <t>NR002306</t>
  </si>
  <si>
    <t>2023/04/09</t>
  </si>
  <si>
    <t>座椅底座阻尼器变形，调整开关失效，气路开关漏气。底座支架螺丝断裂无法取出。造成驾驶员座椅无法调整。更换座椅底座后故障排除。</t>
  </si>
  <si>
    <t>RCFT006558202304100005</t>
  </si>
  <si>
    <t>LRDS6PEB4NR014096</t>
  </si>
  <si>
    <t>NR014096</t>
  </si>
  <si>
    <t>抱怨客户，客户反映车辆行驶中座椅升起来落降时，落不正，我站检查是座椅气囊损坏造成座椅下降时气囊不正，阻尼器失效不能使用，为用户更换后正常</t>
  </si>
  <si>
    <t>RCFT000083074202304100003</t>
  </si>
  <si>
    <t>用户反映：车辆驾驶员座椅像右倾斜。经检查发现：该车因驾驶员座椅操纵机构调整不当导致该故障，已无法修复。更换驾驶员座椅后故障排除</t>
  </si>
  <si>
    <t>RCFT006256202304090001</t>
  </si>
  <si>
    <t>LRDS6PTCXMT089236</t>
  </si>
  <si>
    <t>MT089236</t>
  </si>
  <si>
    <t>用户进站反应车辆司机座椅损坏，经检查发现座椅底座模块化总成 卡滞，拆卸座椅调整底座模块化总成（座椅）故障排除</t>
  </si>
  <si>
    <t>RCFT000279691202304090011</t>
  </si>
  <si>
    <t>客户反映车辆过颠簸路段时车辆座椅自动降落   我站为客户更换座椅气悬浮  后故障消除</t>
  </si>
  <si>
    <t>RCFT010073202304090003</t>
  </si>
  <si>
    <t>LRDS6PEB1NT062027</t>
  </si>
  <si>
    <t>NT062027</t>
  </si>
  <si>
    <t>经现场拆装检查：气悬浮弹不起来，导致座椅底座不能上下启动，更换气悬浮（座椅底座）和气路开关总成后，试车故障排除</t>
  </si>
  <si>
    <t>RCFT006844202304090003</t>
  </si>
  <si>
    <t>LRDS6PEB8NT057939</t>
  </si>
  <si>
    <t>NT057939</t>
  </si>
  <si>
    <t>客户反映座椅不能升降，蹲底，维修人员拆检后发现为前倾角调整处脱出，减震器损坏，及焊点处开裂，需更换座椅底座总成，，更换座椅底座总成后故障排除。</t>
  </si>
  <si>
    <t>RCFT000279691202304090002</t>
  </si>
  <si>
    <t>客户反映座椅升起不能降落  我站维修技师检查发现气悬浮卡滞导致  更换处理</t>
  </si>
  <si>
    <t>RCFT006286202304090001</t>
  </si>
  <si>
    <t>LRDS6PTC8MR019084</t>
  </si>
  <si>
    <t>MR019084</t>
  </si>
  <si>
    <t>用户反映座椅不会升降，塌陷，我站人员检查发现座椅底座减震处断裂，无法使用，需要更换底座总成处理。</t>
  </si>
  <si>
    <t>RCFT010086202304090002</t>
  </si>
  <si>
    <t>RCFT006367202304080004</t>
  </si>
  <si>
    <t>LRDS6PEB8MR029649</t>
  </si>
  <si>
    <t>MR029649</t>
  </si>
  <si>
    <t>查：驾驶员气路开关内部损坏，为用户更换气路开关后故障排除。</t>
  </si>
  <si>
    <t>RCFT000048202304080002</t>
  </si>
  <si>
    <t>MT083520</t>
  </si>
  <si>
    <t>用户反映：安全带拉不出来。检查发现座椅靠背总成损坏。</t>
  </si>
  <si>
    <t>RCFT000157399202304080003</t>
  </si>
  <si>
    <t>LRDS6PTC8MT082348</t>
  </si>
  <si>
    <t>MT082348</t>
  </si>
  <si>
    <t>座椅上下调节开关漏气，更换新件故障排除</t>
  </si>
  <si>
    <t>RCFT010758202304080001</t>
  </si>
  <si>
    <t>2023/04/02</t>
  </si>
  <si>
    <t>经检修为驾驶员座椅气路开关损坏导致座椅无法升降，三包更换气路开关总成</t>
  </si>
  <si>
    <t>RCFT006809202304080002</t>
  </si>
  <si>
    <t>LRDS6PEB0PT053421</t>
  </si>
  <si>
    <t>PT053421</t>
  </si>
  <si>
    <t>用户反映主驾驶座椅漏气，拆检发现座椅内部气管装配不当导致喷出，给予修复后故障排除</t>
  </si>
  <si>
    <t>RCFT000329490202304070007</t>
  </si>
  <si>
    <t>LRDS6PEB8MR036049</t>
  </si>
  <si>
    <t>MR036049</t>
  </si>
  <si>
    <t>RCFT000324166202304070009</t>
  </si>
  <si>
    <t>LRDS6PEB0NT052492</t>
  </si>
  <si>
    <t>NT052492</t>
  </si>
  <si>
    <t>用户反映车辆座椅车辆行驶中座椅自动升降，减震失效，有异响。经拆检发现是车辆座椅减震气囊沙眼漏气，造成气控阀持续调节座椅高低；减震气缸漏油，造成减震效果差；座椅底座焊合处裂纹、开焊，导致异响。损坏成都达到90%以上，我站为用户更换座椅底座。</t>
  </si>
  <si>
    <t>RCFT006776202304070001</t>
  </si>
  <si>
    <t>LRDS6PTC8MR011017</t>
  </si>
  <si>
    <t>MR011017</t>
  </si>
  <si>
    <t>经我站服务人员检查发现是座椅排气后会自动升至最高点且无法调节，分析为气路开关总成内部卡滞导致座椅高度无法调节，经更换新件后故障排除，试车正常</t>
  </si>
  <si>
    <t>RCFT006257202304070002</t>
  </si>
  <si>
    <t>LRDS6PEB1NR011608</t>
  </si>
  <si>
    <t>NR011608</t>
  </si>
  <si>
    <t>2023/04/03</t>
  </si>
  <si>
    <t>客户反映座椅损坏。经检查发现座椅调整机构损坏，靠背弹簧损坏，座椅骨架损坏。损坏及磨损大于三处，需更换座椅总成，更换后故障排除请领导审核谢谢。</t>
  </si>
  <si>
    <t>RCFT006916202304070003</t>
  </si>
  <si>
    <t>客户反映司机座椅不能过咯噔道已过就掐死经咨询座椅厂家为座椅内部齿轮滑齿，维修处理</t>
  </si>
  <si>
    <t>RCFT000005819202304070001</t>
  </si>
  <si>
    <t>LRDV7PEC9MT072175</t>
  </si>
  <si>
    <t>MT072175</t>
  </si>
  <si>
    <t>客户来电反映车辆座椅故障，经我站维修人员外出到达现场检查发现驾驶员座椅底座损坏，导致故障，需更换底座模块化总成（座椅）</t>
  </si>
  <si>
    <t>RCFT000009044202304070003</t>
  </si>
  <si>
    <t>LRDS6PEBXNT055061</t>
  </si>
  <si>
    <t>NT055061</t>
  </si>
  <si>
    <t>客户报修车辆座椅漏气，检查发现座椅气管损坏，给予客户维修处理</t>
  </si>
  <si>
    <t>RCFT000152127202304070001</t>
  </si>
  <si>
    <t>LRDS6PEB9NT051213</t>
  </si>
  <si>
    <t>NT051213</t>
  </si>
  <si>
    <t>客户反映，座椅不起，无法调节，危险品车无法进站维修，经我站维修工检查发现座椅气悬浮失效导致，更换新件后车辆恢复正常</t>
  </si>
  <si>
    <t>RCFT003823202304070001</t>
  </si>
  <si>
    <t>LRDV7PEC5NR002932</t>
  </si>
  <si>
    <t>NR002932</t>
  </si>
  <si>
    <t>客户反映：座椅无法正常调整，无法正常驾驶，经检查为滑轨总成调节杆脱落，座椅无法前后调整，影响行车安全，更换底座模块化总成，试车正常，故障排除</t>
  </si>
  <si>
    <t>RCFT006367202304060019</t>
  </si>
  <si>
    <t>查：驾驶员座椅内部损坏，为用户更换座椅气悬浮后故障排除。</t>
  </si>
  <si>
    <t>RCFT006367202304060003</t>
  </si>
  <si>
    <t>LRDS6PEB6MT052687</t>
  </si>
  <si>
    <t>MT052687</t>
  </si>
  <si>
    <t>查：驾驶员座椅气囊炸裂，为用户更换座椅气囊后故障排除。</t>
  </si>
  <si>
    <t>RCFT002406202304060009</t>
  </si>
  <si>
    <t>LRDV6PEC9MR019363</t>
  </si>
  <si>
    <t>MR019363</t>
  </si>
  <si>
    <t>该车客户反映驾驶员座椅气囊故障，经检查驾驶员座椅气囊漏气，给予维修驾驶员座椅总成，故障排除。</t>
  </si>
  <si>
    <t>RCFT000300632202304060003</t>
  </si>
  <si>
    <t>LRDS6PTC5NR008187</t>
  </si>
  <si>
    <t>NR008187</t>
  </si>
  <si>
    <t>经检查为座椅气管漏气导致，加装快速接头故障排除</t>
  </si>
  <si>
    <t>RCFT000021202304060009</t>
  </si>
  <si>
    <t>用户反映车辆座椅漏气严重，车辆无法行驶，我服务站现场检查发现原因是驾驶室座椅内部气管破损造成漏气，给与维修处理</t>
  </si>
  <si>
    <t>RCFT006619202304060002</t>
  </si>
  <si>
    <t>LRDS6PEB4MT094324</t>
  </si>
  <si>
    <t>MT094324</t>
  </si>
  <si>
    <t>车辆漏气，经检查座椅气阀进气管破损导致漏气</t>
  </si>
  <si>
    <t>RCFT006844202304060004</t>
  </si>
  <si>
    <t>LRDS6PEB0NR007940</t>
  </si>
  <si>
    <t>NR007940</t>
  </si>
  <si>
    <t>客户反映座椅咯的很，我站维修人员检查为坐垫两侧开裂导致，更换后车故障排除。</t>
  </si>
  <si>
    <t>RCFT001672202304060001</t>
  </si>
  <si>
    <t>NR006637</t>
  </si>
  <si>
    <t>用户报修，座椅无法调节，经检查发现是底座气路开关总成卡滞，气悬浮失效导致，更换后排除故障</t>
  </si>
  <si>
    <t>RCFT000318373202304050009</t>
  </si>
  <si>
    <t>LRDS6PEB0MT094207</t>
  </si>
  <si>
    <t>MT094207</t>
  </si>
  <si>
    <t>客户反映车辆座椅漏气，到达现场检查发现车辆座椅内部气管开裂导致。故维修处理，车辆正常。</t>
  </si>
  <si>
    <t>RCFT000120616202304050001</t>
  </si>
  <si>
    <t>LRDS6PEB5NR016522</t>
  </si>
  <si>
    <t>NR016522</t>
  </si>
  <si>
    <t>国六GTL座椅气囊无法闭气。经过检查是气路开关内部阀门卡死不回位。更换新的气路开关后，故障排除。客户拉的快递自己付外出费，服务站上门服务。</t>
  </si>
  <si>
    <t>RCFT000075317202304040008</t>
  </si>
  <si>
    <t>LRDS6PTC7LR051913</t>
  </si>
  <si>
    <t>LR051913</t>
  </si>
  <si>
    <t>用户反映驾驶员座椅不能调整漏气，检查为座椅气悬浮气管断裂导致。修复气管</t>
  </si>
  <si>
    <t>RCFT011018202304040004</t>
  </si>
  <si>
    <t>车辆安全带失效，检查是安全带套件内部卡滞不回所致，给予更换故障排除</t>
  </si>
  <si>
    <t>RCFT000323393202304040016</t>
  </si>
  <si>
    <t>LRDS6PEB8NR003473</t>
  </si>
  <si>
    <t>NR003473</t>
  </si>
  <si>
    <t>用户反应座椅过硬，经检查发现是座椅阻尼器导致，为用户更换阻尼器后，用户试车正常。</t>
  </si>
  <si>
    <t>RCFT006226202304040002</t>
  </si>
  <si>
    <t>LRDS6PEB7MT080773</t>
  </si>
  <si>
    <t>MT080773</t>
  </si>
  <si>
    <t>经检查该车的座椅底座损坏，需更换</t>
  </si>
  <si>
    <t>RCFT000107821202304030004</t>
  </si>
  <si>
    <t>LRDS6PEBXMT076930</t>
  </si>
  <si>
    <t>MT076930</t>
  </si>
  <si>
    <t>该车进站报修车辆座椅无法调节下降，我站检查发现该车气路开关卡滞导致，我站给予更换气路开关后故障排除，APP已录制故障视频</t>
  </si>
  <si>
    <t>RCFT000324166202304030003</t>
  </si>
  <si>
    <t>LRDS6PEBXMR034528</t>
  </si>
  <si>
    <t>MR034528</t>
  </si>
  <si>
    <t>用户反映车辆座椅坐垫开裂，前后调节卡滞、异响，高低无减震无法调节。经拆检发现座椅坐垫內裂，座椅底座支架断裂，导致前后调节卡滞、异响；底座减震气囊漏气，气缸漏油，导致座椅减震失效，高低无法调节，因损坏程度到达80%以上，为用户更换座椅底座以及坐垫。</t>
  </si>
  <si>
    <t>RCFT006956202304030003</t>
  </si>
  <si>
    <t>LRDS6PEB7MR026810</t>
  </si>
  <si>
    <t>MR026810</t>
  </si>
  <si>
    <t>用户反映座椅升起不降。经查：气悬浮齿牙磨损，阻尼器漏油。</t>
  </si>
  <si>
    <t>RCFT000038108202304030008</t>
  </si>
  <si>
    <t>LRDS6PEB2NR015781</t>
  </si>
  <si>
    <t>NR015781</t>
  </si>
  <si>
    <t>客户进站反映座椅左右晃动厉害，检修发现座椅滑轨间隙大松旷导致，更换处理故障排除</t>
  </si>
  <si>
    <t>RCFT000279691202304020015</t>
  </si>
  <si>
    <t>LRDS6PEB9NR007239</t>
  </si>
  <si>
    <t>NR007239</t>
  </si>
  <si>
    <t>用户反映座椅靠背不可调，我赞检查发现司机座椅靠背调节器损坏导致故障，更换新件故障排除</t>
  </si>
  <si>
    <t>RCFT009980202304020009</t>
  </si>
  <si>
    <t>LRDS6PEB8NT501546</t>
  </si>
  <si>
    <t>NT501546</t>
  </si>
  <si>
    <t>经检查，底座模块化升降发卡，漏气，漏油，松旷异响，更换新件排除故障</t>
  </si>
  <si>
    <t>RCFT010303202304020001</t>
  </si>
  <si>
    <t>LRDS6PTCXMT063431</t>
  </si>
  <si>
    <t>MT063431</t>
  </si>
  <si>
    <t>用户反映座椅漏气，检查发现底座内有一气管接头断裂导致漏气，将接头剪掉后重新连接气管</t>
  </si>
  <si>
    <t>RCFT010937202304020001</t>
  </si>
  <si>
    <t>用户致电我站反应车辆座椅异响，请求外出维修，经检查为车辆座椅底座支架断裂导致，属于车身系统故障，为用户焊修座椅支架后试车故障排除。</t>
  </si>
  <si>
    <t>RCFT000060552202304020004</t>
  </si>
  <si>
    <t>LRDS6PEB0MR033663</t>
  </si>
  <si>
    <t>MR033663</t>
  </si>
  <si>
    <t>客户反映座椅塌陷，经我站人员检查发现为驾驶员座椅调节机构损坏造成故障，更换配件后故障排除</t>
  </si>
  <si>
    <t>RCFT010172202304020005</t>
  </si>
  <si>
    <t>用户反映：驾驶室座椅不起，检查拆检发现气悬浮损坏导致气囊磨损漏气，为用户更换气悬浮及气囊后试车正常。</t>
  </si>
  <si>
    <t>RCFT000029543202304020001</t>
  </si>
  <si>
    <t>LRDS6PEB4NT059638</t>
  </si>
  <si>
    <t>NT059638</t>
  </si>
  <si>
    <t>三河市欣鑫源汽车维护厂</t>
  </si>
  <si>
    <t>卧铺弹簧卡滞故障，无法自动回位，更换处理故障排除</t>
  </si>
  <si>
    <t>RCFT000152127202304010004</t>
  </si>
  <si>
    <t>LRDS6PEB2MR021840</t>
  </si>
  <si>
    <t>MR021840</t>
  </si>
  <si>
    <t>客户反映，座椅不起，经我站维修工检查发现气路开关卡滞导致，更换新件后车辆恢复正常</t>
  </si>
  <si>
    <t>RCFT006257202304010002</t>
  </si>
  <si>
    <t>LRDS6PEB6MT053600</t>
  </si>
  <si>
    <t>MT053600</t>
  </si>
  <si>
    <t>客户反映座椅损坏，经检查发现座椅底座模块化总成损坏更换后故障排除，请领导审核谢谢</t>
  </si>
  <si>
    <t>RCFT000141040202303310014</t>
  </si>
  <si>
    <t>LRDS6PEB6MR032145</t>
  </si>
  <si>
    <t>MR032145</t>
  </si>
  <si>
    <t>客户反映车辆坐椅倾斜问题；经检查为座椅底座模块化卡滞，断裂，不弹导致；坐椅坐垫海棉体塌陷。属于车身系统故障；更换新件后故障排除；试车正常。</t>
  </si>
  <si>
    <t>RCFT000024683202303310020</t>
  </si>
  <si>
    <t>LRDS6PEB7NT051064</t>
  </si>
  <si>
    <t>NT051064</t>
  </si>
  <si>
    <t>用户来站反应，车辆座椅没有弹性，经检查，车辆座椅阻尼器内部损坏失效导致故障，经更换阻尼器（座椅底座）处理，试车正常，故障排除。</t>
  </si>
  <si>
    <t>RCFT000332398202303310005</t>
  </si>
  <si>
    <t>LRDS6PEB1MT085161</t>
  </si>
  <si>
    <t>MT085161</t>
  </si>
  <si>
    <t>经我站检查发现该车辆驾驶员座椅骨架变形，导致异响严重，给客户更换新件后故障排除</t>
  </si>
  <si>
    <t>RCFT007002202303310011</t>
  </si>
  <si>
    <t>NT056453</t>
  </si>
  <si>
    <t>车辆座椅底座框架变形导致无法调节，为客户更换座椅底座</t>
  </si>
  <si>
    <t>RCFT003872202303310040</t>
  </si>
  <si>
    <t>LRDS6PEB2PT051346</t>
  </si>
  <si>
    <t>PT051346</t>
  </si>
  <si>
    <t>用户反映，车辆座椅漏气以及座椅高低不平无法调节，拆检发现座椅减震器气囊漏气、调节阀犯卡、更换底座模块化总成故障排除</t>
  </si>
  <si>
    <t>RCFT010868202303280006</t>
  </si>
  <si>
    <t>LRDS6PTC1MR028290</t>
  </si>
  <si>
    <t>MR028290</t>
  </si>
  <si>
    <t>车辆座椅异响歪斜，用户数次抱怨，前期为用户维修几次，故障依旧无法排除，为用户更换座椅框架后用户试车三天故障排除，故此更换，更换后故障排除</t>
  </si>
  <si>
    <t>RCFT006589202303270001</t>
  </si>
  <si>
    <t>LRDS6PEB2MT080907</t>
  </si>
  <si>
    <t>MT080907</t>
  </si>
  <si>
    <t>经检查车辆座椅气路开关上下调节时气悬浮随之起升，进一步检查发现气悬浮上的调节开关卡滞失效，导致座椅无法正常下降。更换新件后故障排除</t>
  </si>
  <si>
    <t>RCFT006367202303260004</t>
  </si>
  <si>
    <t>LRDS6PEB6MR028354</t>
  </si>
  <si>
    <t>MR028354</t>
  </si>
  <si>
    <t>查：驾驶员座椅底座内部滑动机构磨损，为用户更换驾驶员底座后故障排除。</t>
  </si>
  <si>
    <t>RCFT010868202303250001</t>
  </si>
  <si>
    <t>LRDS6PTC8MR011020</t>
  </si>
  <si>
    <t>MR011020</t>
  </si>
  <si>
    <t>车辆座椅自动升起，无法降落，有咯吱咯吱异响，行驶中座椅猛降，无法踩油门，存在安全隐患，用户多次反映该故障，我站维修检查数次，故障均无法排除，用户抱怨极大，对调试车更换框架总成，用户试车一周，我站回访用户故障已排除，故此更换。</t>
  </si>
  <si>
    <t>RCFT000080574202303220010</t>
  </si>
  <si>
    <t>LRDS6PEB5MR037773</t>
  </si>
  <si>
    <t>MR037773</t>
  </si>
  <si>
    <t>客户报修，座椅上下浮动并且带异响导致无法行驶，经检查发现，座椅调节高度阀损坏，座椅底座支架间隙过大导致的，更换座椅底座故障解除</t>
  </si>
  <si>
    <t>RCFT007253202303220001</t>
  </si>
  <si>
    <t>LRDS6PEB1MT092255</t>
  </si>
  <si>
    <t>MT092255</t>
  </si>
  <si>
    <t>用户反映驾驶员座椅偏斜，颠簸，维修人员检查发现座椅靠背内调整拉线断裂，底座模块化总成放气阀开关处损坏，减震器漏油，高低卡止锯齿磨损，滚轮磨损，多处损坏，需更换座椅靠背及底座模块化总成后故障排除。</t>
  </si>
  <si>
    <t>RCFT000279683202303130036</t>
  </si>
  <si>
    <t>MR019925</t>
  </si>
  <si>
    <t>客户车辆座椅框调仰角位置变形导致座椅无法固定，更换座椅模块化总成</t>
  </si>
  <si>
    <t>RCFT007002202303110006</t>
  </si>
  <si>
    <t>LRDS6PEB9MT070259</t>
  </si>
  <si>
    <t>MT070259</t>
  </si>
  <si>
    <t>车辆座椅不起底座变形导致调节装置损坏，为客户更换底座模块</t>
  </si>
  <si>
    <t>RCFT000332398202303110003</t>
  </si>
  <si>
    <t>LRDS6PEB8MR032681</t>
  </si>
  <si>
    <t>MR032681</t>
  </si>
  <si>
    <t>经我站检查发现车辆座椅底座变形严重，导致车辆座椅异响，给客户更换后故障排除。</t>
  </si>
  <si>
    <t>RCFT006759202303090002</t>
  </si>
  <si>
    <t>经检查：因座椅调节阀内密封不严导致漏气。新件由供应商提供，只报工时费</t>
  </si>
  <si>
    <t>RCFT007650202303020015</t>
  </si>
  <si>
    <t>LRDS6PEB5NT055310</t>
  </si>
  <si>
    <t>NT055310</t>
  </si>
  <si>
    <t>驾驶员座椅发硬，不回弹。更换气悬浮故障排除。</t>
  </si>
  <si>
    <t>RCFT006367202302070016</t>
  </si>
  <si>
    <t>LRDS6PEB4MR033696</t>
  </si>
  <si>
    <t>MR033696</t>
  </si>
  <si>
    <t>查：驾驶员座椅底座模块化内部卡滞，为用户更换驾驶员底座后故障排除。</t>
  </si>
  <si>
    <t>RCFT000057151202305310002</t>
  </si>
  <si>
    <t>LRDS6PEB6MT083115</t>
  </si>
  <si>
    <t>MT083115</t>
  </si>
  <si>
    <t>2023/05/28</t>
  </si>
  <si>
    <t>2023/05/31</t>
  </si>
  <si>
    <t>用户反映：座椅坏了，到达现场检查发现座椅底座故障支架处穿销处断裂，无法使用，拆解更换</t>
  </si>
  <si>
    <t>RCFT003545202305310036</t>
  </si>
  <si>
    <t>2023/05/26</t>
  </si>
  <si>
    <t>RCFT007253202305310001</t>
  </si>
  <si>
    <t>LRDS6PTC4MR026940</t>
  </si>
  <si>
    <t>MR026940</t>
  </si>
  <si>
    <t>2023/05/30</t>
  </si>
  <si>
    <t>用户反映驾驶员座椅颠簸，漏气，维修人员拆解发现底座滚轮磨损，升降调整开关断裂，底座骨架内螺栓衬套磨损，矿动量大，需更换底座模块化总成。</t>
  </si>
  <si>
    <t>RCFT010937202305310004</t>
  </si>
  <si>
    <t>LRDS6PEB2NT059847</t>
  </si>
  <si>
    <t>NT059847</t>
  </si>
  <si>
    <t>用户进站反应车辆驾驶员座椅漏气，经检测为座椅底座气囊密封不严导致；属于车身系统故障；为用户车辆更换座椅底座气囊故障排除。</t>
  </si>
  <si>
    <t>RCFT006966202305300004</t>
  </si>
  <si>
    <t>LRDS6PEB3NT061364</t>
  </si>
  <si>
    <t>NT061364</t>
  </si>
  <si>
    <t>用户来我站反映车辆座椅一直漏气，我站人员检查发现气路开关漏气，更换新件后试车故障排除。</t>
  </si>
  <si>
    <t>RCFT000115238202305300001</t>
  </si>
  <si>
    <t>LRDS6PEB0PT057632</t>
  </si>
  <si>
    <t>PT057632</t>
  </si>
  <si>
    <t>检修为气囊被座椅内铁件扎破，分析为座椅设计问题，更换座椅气囊修复车辆。</t>
  </si>
  <si>
    <t>RCFT002281202305300001</t>
  </si>
  <si>
    <t>LRDS6PEB8NR016157</t>
  </si>
  <si>
    <t>NR016157</t>
  </si>
  <si>
    <t>玉门市辉煌伟业汽贸有限公司</t>
  </si>
  <si>
    <t>底座气囊漏气，更换处理。</t>
  </si>
  <si>
    <t>RCFT010868202305300007</t>
  </si>
  <si>
    <t>LRDS6PTC9PT504759</t>
  </si>
  <si>
    <t>PT504759</t>
  </si>
  <si>
    <t>2023/05/29</t>
  </si>
  <si>
    <t>车辆座椅经常出现自动降落，检查发现为座椅气悬浮失效导致故障，无法修复，更换新件故障排除</t>
  </si>
  <si>
    <t>RCFT002416202305290014</t>
  </si>
  <si>
    <t>MR005481</t>
  </si>
  <si>
    <t>客户反应车辆座椅不能调节，经现场检查为经检查为气悬浮（座椅底座）卡滞导致，为客户更换、</t>
  </si>
  <si>
    <t>RCFT004823202305290001</t>
  </si>
  <si>
    <t>LRDV7PEC8NT064070</t>
  </si>
  <si>
    <t>NT064070</t>
  </si>
  <si>
    <t>经站内拆检主驾驶座椅发现，主驾驶座椅底座气囊磨损出洞导致漏气，予以更换处理故障排除！</t>
  </si>
  <si>
    <t>RCFT000079472202305290010</t>
  </si>
  <si>
    <t>LRDS6PTC6PR002983</t>
  </si>
  <si>
    <t>PR002983</t>
  </si>
  <si>
    <t>2023/05/25</t>
  </si>
  <si>
    <t>400派工：牵引车EST商品车：座椅气囊漏气，着急上户要求外出救援。经检查发现：驾驶员座椅总成气管断裂。剪掉断裂部分重新安装气管后故障排除</t>
  </si>
  <si>
    <t>RCFT000332398202305290003</t>
  </si>
  <si>
    <t>LRDS6PEB7PT057871</t>
  </si>
  <si>
    <t>PT057871</t>
  </si>
  <si>
    <t>经我站检查发现该车辆座椅底座滑到卡扣脱落，导致座椅无法调节，给客户拆解后重新安装后故障排除</t>
  </si>
  <si>
    <t>RCFT007021202305280005</t>
  </si>
  <si>
    <t>2023/05/27</t>
  </si>
  <si>
    <t>检查发现：驾驶员座椅气管裂纹导致漏气，我站给予快捷接头维修处理解决。</t>
  </si>
  <si>
    <t>RCFT000141040202305280005</t>
  </si>
  <si>
    <t>LRDS6PEB5MR042424</t>
  </si>
  <si>
    <t>MR042424</t>
  </si>
  <si>
    <t>2023/05/24</t>
  </si>
  <si>
    <t>客户反映座椅异响；经检查座椅阻尼器内部损坏、失效导致；属于整车系统故障；更换新件后故障排除；试车正常。</t>
  </si>
  <si>
    <t>RCFT000141040202305280006</t>
  </si>
  <si>
    <t>客户反映座椅靠背塌陷。;经检查座椅靠背腰托调节不了原因导致；属于整车系统更换新件；故障排除；试车正常。</t>
  </si>
  <si>
    <t>RCFT006910202305280001</t>
  </si>
  <si>
    <t>LRDS6PEB3PT054160</t>
  </si>
  <si>
    <t>PT054160</t>
  </si>
  <si>
    <t>鹿邑县豫东继化汽贸服务有限公司</t>
  </si>
  <si>
    <t>2023/05/17</t>
  </si>
  <si>
    <t>用户反映车辆安全带卡滞，经检查发现属安全带套件卡滞导致，做更换安全带套件处理排除故障</t>
  </si>
  <si>
    <t>RCFT006910202305270001</t>
  </si>
  <si>
    <t>LRDS6PEB3NT063101</t>
  </si>
  <si>
    <t>NT063101</t>
  </si>
  <si>
    <t>用户反映座椅无法调节，经拆检发现属座椅气囊裂纹漏气导致，做更换座椅底座气囊处理排除故障</t>
  </si>
  <si>
    <t>RCFT000279683202305270005</t>
  </si>
  <si>
    <t>LRDS6PEB3MT085128</t>
  </si>
  <si>
    <t>MT085128</t>
  </si>
  <si>
    <t>用户反映座椅不起，经检查是座椅气悬浮总成问题损坏导致故障，更换新件后故障排除</t>
  </si>
  <si>
    <t>RCFT000039604202305270001</t>
  </si>
  <si>
    <t>LRDS6PEB4NT060708</t>
  </si>
  <si>
    <t>NT060708</t>
  </si>
  <si>
    <t>座椅上下无法调节，维系人员检查发现气悬浮损坏导致，更换气悬浮故障排除</t>
  </si>
  <si>
    <t>RCFT006331202305270002</t>
  </si>
  <si>
    <t>LRDV7PEC4MT060144</t>
  </si>
  <si>
    <t>MT060144</t>
  </si>
  <si>
    <t>2023/05/09</t>
  </si>
  <si>
    <t>客户反映（D202305260938）车辆座椅不起，经我站维修人员检查是车辆座椅内座椅阻尼器效果失效导致，更换后试车正常。</t>
  </si>
  <si>
    <t>RCFT003775202305270001</t>
  </si>
  <si>
    <t>LRDS6PEB6NT059429</t>
  </si>
  <si>
    <t>NT059429</t>
  </si>
  <si>
    <t>2023/05/22</t>
  </si>
  <si>
    <t>用户反映车辆座椅无法调节，维修人员检查发现车辆气悬浮漏气，更换新件车辆修复完毕</t>
  </si>
  <si>
    <t>RCFT000107821202305260004</t>
  </si>
  <si>
    <t>LRDS6PEB7MT504730</t>
  </si>
  <si>
    <t>MT504730</t>
  </si>
  <si>
    <t>该车进站反应车辆座椅一蹲到底，我站检查该车座椅阻尼器损坏导致故障，我站给予更换阻尼器后试车故障排除。</t>
  </si>
  <si>
    <t>RCFT000107823202305260001</t>
  </si>
  <si>
    <t>LRDS6PEB0MR038491</t>
  </si>
  <si>
    <t>MR038491</t>
  </si>
  <si>
    <t>弋江区利成汽车修理厂</t>
  </si>
  <si>
    <t>经检查发现气路开关总成卡滞，需三包更换。</t>
  </si>
  <si>
    <t>RCFT007091202305260001</t>
  </si>
  <si>
    <t>LRDS6PTC6PR004751</t>
  </si>
  <si>
    <t>PR004751</t>
  </si>
  <si>
    <t>经检查驾驶员座椅阻尼器质量原因导致座椅发硬没弹性</t>
  </si>
  <si>
    <t>RCFT000157398202305260002</t>
  </si>
  <si>
    <t>LRDV7PEC4NT052109</t>
  </si>
  <si>
    <t>NT052109</t>
  </si>
  <si>
    <t>客户反映车辆座椅漏气不起问题，经检查车辆座椅气管弯折漏气导致，给予重新调整安装故障排除</t>
  </si>
  <si>
    <t>RCFT000039604202305260004</t>
  </si>
  <si>
    <t>LRDS6PEB8PT054929</t>
  </si>
  <si>
    <t>PT054929</t>
  </si>
  <si>
    <t>驾驶员座椅晃动厉害，维系人员检查发现驾驶室座椅底座有开裂，给予更换底座总成故障排除</t>
  </si>
  <si>
    <t>RCFT002416202305260010</t>
  </si>
  <si>
    <t>LRDS6PEB5NR014611</t>
  </si>
  <si>
    <t>NR014611</t>
  </si>
  <si>
    <t>2023/05/21</t>
  </si>
  <si>
    <t>客户反应车辆座椅漏气，经检测为气囊（座椅底座）开裂导致漏气，为客户更换。</t>
  </si>
  <si>
    <t>RCFT007002202305260005</t>
  </si>
  <si>
    <t>LRDS6PEB3NT063177</t>
  </si>
  <si>
    <t>NT063177</t>
  </si>
  <si>
    <t>车辆座椅气囊破裂，为客户更换气囊</t>
  </si>
  <si>
    <t>RCFT000345798202305260002</t>
  </si>
  <si>
    <t>LRDV7P5C2NT066266</t>
  </si>
  <si>
    <t>NT066266</t>
  </si>
  <si>
    <t>晋城市忠坤汽车服务有限公司</t>
  </si>
  <si>
    <t>现场检查座椅气阀连接管挤压破损，维修后故障清除</t>
  </si>
  <si>
    <t>RCFT000324166202305260001</t>
  </si>
  <si>
    <t>LRDS6PEB2NR002545</t>
  </si>
  <si>
    <t>NR002545</t>
  </si>
  <si>
    <t>用户反映车辆座椅开裂。经检查发现是车辆座椅坐垫开裂。更换座椅坐垫。</t>
  </si>
  <si>
    <t>RCFT000332398202305250023</t>
  </si>
  <si>
    <t>MT067514</t>
  </si>
  <si>
    <t>经我站检查发现车辆座椅底座变形，导致车辆座椅异响，给客户更换后故障排除。</t>
  </si>
  <si>
    <t>RCFT006450202305250009</t>
  </si>
  <si>
    <t>用户反应该车驾驶室员座椅底座漏气，经维修人员发现该车座椅底座气管密封不严导致</t>
  </si>
  <si>
    <t>RCFT006707202305250003</t>
  </si>
  <si>
    <t>LRDS6PEB6NT063321</t>
  </si>
  <si>
    <t>NT063321</t>
  </si>
  <si>
    <t>经检查，座椅气囊破损漏气导致座椅升不起来；属于车身故障；经更换新的后故障排除。</t>
  </si>
  <si>
    <t>RCFT006828202305250011</t>
  </si>
  <si>
    <t>LRDS6PEB2MR041232</t>
  </si>
  <si>
    <t>MR041232</t>
  </si>
  <si>
    <t>检查发现：驾驶员座椅总成气阀内部活塞密封圈磨损，导致座椅无法调节，更换驾驶员座椅总成气悬浮</t>
  </si>
  <si>
    <t>RCFT006250202305250006</t>
  </si>
  <si>
    <t>LRDS6PEBXNR010408</t>
  </si>
  <si>
    <t>NR010408</t>
  </si>
  <si>
    <t>客户反映：座椅漏气，经现场检查发现座椅气阀漏气导致车辆故障，更换处理后试车车辆故障排除。</t>
  </si>
  <si>
    <t>RCFT006916202305250002</t>
  </si>
  <si>
    <t>LRDS6PEB3NT051739</t>
  </si>
  <si>
    <t>NT051739</t>
  </si>
  <si>
    <t>客户反映车辆座椅漏气经检查为座椅内部气管开裂损坏，维修处理后故障排除</t>
  </si>
  <si>
    <t>RCFT006558202305250002</t>
  </si>
  <si>
    <t>LRDS6PEB8NT064339</t>
  </si>
  <si>
    <t>NT064339</t>
  </si>
  <si>
    <t>客户反映座椅不升，检查是气路开关卡滞，为用户更换</t>
  </si>
  <si>
    <t>RCFT007021202305250002</t>
  </si>
  <si>
    <t>LRDS6PEB4PT504298</t>
  </si>
  <si>
    <t>PT504298</t>
  </si>
  <si>
    <t>检查发现：车辆座椅不落，硬，更换阻尼器处理解决。</t>
  </si>
  <si>
    <t>RCFT010446202305240004</t>
  </si>
  <si>
    <t>LRDS6PEB7NT051758</t>
  </si>
  <si>
    <t>NT051758</t>
  </si>
  <si>
    <t>2023/05/14</t>
  </si>
  <si>
    <t>用户反映座椅调节不当：经拆检发现座椅气阀调节机构总成卡泄损坏造成，更换故障件，故障排除。</t>
  </si>
  <si>
    <t>RCFT010073202305240002</t>
  </si>
  <si>
    <t>LRDS6PEB9NR014093</t>
  </si>
  <si>
    <t>NR014093</t>
  </si>
  <si>
    <t>2023/05/23</t>
  </si>
  <si>
    <t>经检查：气囊（座椅底座）上下晃动幅度太大，把气囊磨坏，导致座椅升不起来，更换气囊后，试车故障排除</t>
  </si>
  <si>
    <t>RCFT006558202305240004</t>
  </si>
  <si>
    <t>客户报修座椅定不住，检查是气悬浮损坏，为用户更换</t>
  </si>
  <si>
    <t>RCFT006424202305240004</t>
  </si>
  <si>
    <t>LRDS6PEBXNR005449</t>
  </si>
  <si>
    <t>NR005449</t>
  </si>
  <si>
    <t>用户反映驾驶员座椅高低无法调节；经我站维修人员检查发现：驾驶员座椅底座的横秤错位，导致高低无法调节；属于车身系统故障；将驾驶员座椅底座横秤移回原位后故障排除</t>
  </si>
  <si>
    <t>RCFT003902202305240004</t>
  </si>
  <si>
    <t>用户反映车辆座椅蹲底，坐垫倾斜，我站检查发现座椅气悬浮故障导致，更换后故障排除</t>
  </si>
  <si>
    <t>RCFT010867202305240004</t>
  </si>
  <si>
    <t>LRDS6PEB0MR045750</t>
  </si>
  <si>
    <t>MR045750</t>
  </si>
  <si>
    <t>该车辆座椅高低调节失效，检查发现气悬浮失效损坏导致，更换新件，故障排除</t>
  </si>
  <si>
    <t>RCFT000324166202305240002</t>
  </si>
  <si>
    <t>LRDS6PEB4NT052480</t>
  </si>
  <si>
    <t>NT052480</t>
  </si>
  <si>
    <t>用户反映车辆座椅漏气、异响，行驶中座椅反复升降，前后无法调节。经拆检发现是车辆座椅气控阀输气管接头处松旷、漏气，造成座椅气控阀持续充气、座椅反复升降；调节阀变形、卡滞，造成座椅位置调节困难、卡滞；减震气缸异常磨损、错位，造成减震异响。更换座椅底座后试车正常。</t>
  </si>
  <si>
    <t>RCFT006257202305230006</t>
  </si>
  <si>
    <t>LRDS6PEB2MR004925</t>
  </si>
  <si>
    <t>MR004925</t>
  </si>
  <si>
    <t>客户反映座椅损坏。经检查发现座椅底座模块化总成开裂。更换后故障排除请领导审核谢谢。</t>
  </si>
  <si>
    <t>RCFT006257202305230005</t>
  </si>
  <si>
    <t>LRDS6PEB7MR004578</t>
  </si>
  <si>
    <t>MR004578</t>
  </si>
  <si>
    <t>RCFT000009061202305230001</t>
  </si>
  <si>
    <t>LRDV7PEC0MR003484</t>
  </si>
  <si>
    <t>MR003484</t>
  </si>
  <si>
    <t>且末县鑫裕丰汽车销售服务有限公司</t>
  </si>
  <si>
    <t>检查发现为座椅底座气管漏气，给予维修后故障排除，未产生旧件</t>
  </si>
  <si>
    <t>RCFT010958202305230001</t>
  </si>
  <si>
    <t>2023/05/12</t>
  </si>
  <si>
    <t>车辆主驾座椅无法升降，经检查为主驾座椅速升速降开关阀芯发卡导致。</t>
  </si>
  <si>
    <t>RCFT000279691202305230017</t>
  </si>
  <si>
    <t>LRDS6PEB8NR016885</t>
  </si>
  <si>
    <t>NR016885</t>
  </si>
  <si>
    <t>2023/05/18</t>
  </si>
  <si>
    <t>用户感应座椅漏气，我站检查发现气悬浮气管漏气锁止，重新修复故障排除</t>
  </si>
  <si>
    <t>RCFT002416202305230006</t>
  </si>
  <si>
    <t>LRDS6PEB3NR002554</t>
  </si>
  <si>
    <t>NR002554</t>
  </si>
  <si>
    <t>客户反应车辆座椅不能调节异响，经检查为阻尼器内部损坏导致，为客户更换。</t>
  </si>
  <si>
    <t>RCFT000017376202305220013</t>
  </si>
  <si>
    <t>LRDS6PEB7NT058693</t>
  </si>
  <si>
    <t>NT058693</t>
  </si>
  <si>
    <t>客户反映车辆座椅不能调节，要求处理，现场检查车辆座椅调节器调节触发座椅开关处卡滞，重新调整触发开关后试车正常</t>
  </si>
  <si>
    <t>RCFT000196331202305220001</t>
  </si>
  <si>
    <t>LRDS6PEB9NT064494</t>
  </si>
  <si>
    <t>NT064494</t>
  </si>
  <si>
    <t>用户反映，座椅漏气，坐垫开裂。经检查：座椅气囊变形，磨损导致漏气。更换气囊，及坐垫，排除故障。</t>
  </si>
  <si>
    <t>RCFT003882202305220007</t>
  </si>
  <si>
    <t>LRDS6PTC4PT058407</t>
  </si>
  <si>
    <t>PT058407</t>
  </si>
  <si>
    <t>2023/05/05</t>
  </si>
  <si>
    <t>接400派工客户新购车安全带收不回去，经我站维修人员检查为安全带总成卡滞导致，更换安全带总成，故障排除</t>
  </si>
  <si>
    <t>RCFT000063792202305220003</t>
  </si>
  <si>
    <t>LRDS6PEB8NR003117</t>
  </si>
  <si>
    <t>NR003117</t>
  </si>
  <si>
    <t>用户反映：座椅漏气，到达现场检查发现因气路开关故障导致漏气严重，打不起气压，无法使用，拆解更换</t>
  </si>
  <si>
    <t>RCFT000329490202305220002</t>
  </si>
  <si>
    <t>MT075853</t>
  </si>
  <si>
    <t>经我站拆检驾驶员座椅底座气囊管路断开导致车辆漏气故障，重新拆检装配后故障排除</t>
  </si>
  <si>
    <t>RCFT000005819202305220009</t>
  </si>
  <si>
    <t>LRDS6PEB9MT505006</t>
  </si>
  <si>
    <t>MT505006</t>
  </si>
  <si>
    <t>客户反映车辆座椅损坏，经我站维修人员检查发现驾驶员座椅底座调整机构卡滞，导致故障，需更换底座模块化总成（座椅）</t>
  </si>
  <si>
    <t>RCFT000330170202305220001</t>
  </si>
  <si>
    <t>LRDS6PEB5NR009781</t>
  </si>
  <si>
    <t>NR009781</t>
  </si>
  <si>
    <t>湖北富瑞迪汽车销售服务有限公司</t>
  </si>
  <si>
    <t>2023/05/16</t>
  </si>
  <si>
    <t>驾驶员座椅气囊磨损，更换后，排除故障。</t>
  </si>
  <si>
    <t>RCFT000332901202305220002</t>
  </si>
  <si>
    <t>经拆检为座椅内部扶手处损坏开裂，无法使用，需更换新件</t>
  </si>
  <si>
    <t>RCFT007253202305210004</t>
  </si>
  <si>
    <t>LRDS6PTC7LR047411</t>
  </si>
  <si>
    <t>LR047411</t>
  </si>
  <si>
    <t>2020/09/23</t>
  </si>
  <si>
    <t>2023/05/20</t>
  </si>
  <si>
    <t>用户反映驾驶员座椅颠簸，维修人员拆解发现座椅底座模块化总成骨架断裂，无法更换拆分件，需更换底座模块化总成后故障排除。</t>
  </si>
  <si>
    <t>RCFT010758202305210001</t>
  </si>
  <si>
    <t>LRDV7PEC2LT059704</t>
  </si>
  <si>
    <t>LT059704</t>
  </si>
  <si>
    <t>经检修为车辆驾驶员座椅底座支架总成断裂，三包更换底座故障排除</t>
  </si>
  <si>
    <t>RCFT000039604202305200002</t>
  </si>
  <si>
    <t>LRDS6PEB8PT054915</t>
  </si>
  <si>
    <t>PT054915</t>
  </si>
  <si>
    <t>2023/05/19</t>
  </si>
  <si>
    <t>驾驶员座椅无法调节气囊，维修人员拆检发现座椅气囊损坏导致，服务站务单件，给预更换底座总成故障排除</t>
  </si>
  <si>
    <t>RCFT001672202305200007</t>
  </si>
  <si>
    <t>LRDS6PEBXNR013096</t>
  </si>
  <si>
    <t>NR013096</t>
  </si>
  <si>
    <t>用户报修座椅不加热.经检查发现驾驶室员座椅座垫总成内部短路导致，更换新件后故障排除。</t>
  </si>
  <si>
    <t>RCFT000141040202305200007</t>
  </si>
  <si>
    <t>LRDS6PTC7MR025927</t>
  </si>
  <si>
    <t>MR025927</t>
  </si>
  <si>
    <t>2023/05/11</t>
  </si>
  <si>
    <t>客户反映座椅损坏；经检查座椅底座模块化卡滞不弹导致；属于车身系统；更换新件；故障排除；试车正常。</t>
  </si>
  <si>
    <t>RCFT006253202305200001</t>
  </si>
  <si>
    <t>LRDS6PEB2MT506269</t>
  </si>
  <si>
    <t>MT506269</t>
  </si>
  <si>
    <t>用户反映车辆驾驶员座椅卡不住，经我站检查发现座椅底座卡块断裂，导致故障，我站给予客户更换损坏配件后，故障排除。</t>
  </si>
  <si>
    <t>RCFT001679202305190002</t>
  </si>
  <si>
    <t>LRDS6PEB9NR009752</t>
  </si>
  <si>
    <t>NR009752</t>
  </si>
  <si>
    <t>客户来电反映车辆气压打不上不能行驶，经我站外出检查为车辆座椅总成连接气管密封不严漏气，给予维修紧固座椅总成气管并试车后故障排除；客户满意！</t>
  </si>
  <si>
    <t>RCFT000077512202305190004</t>
  </si>
  <si>
    <t>LRDS6PTC8MR012037</t>
  </si>
  <si>
    <t>MR012037</t>
  </si>
  <si>
    <t>洪洞县鸿昇昌汽车销售服务有限公司</t>
  </si>
  <si>
    <t>2023/05/10</t>
  </si>
  <si>
    <t>驾驶员座椅装配不当导致座椅无法升降，为客户维修后，故障解除。</t>
  </si>
  <si>
    <t>RCFT003764202305190007</t>
  </si>
  <si>
    <t>LRDS6PEBXPR009200</t>
  </si>
  <si>
    <t>PR009200</t>
  </si>
  <si>
    <t>2023/05/06</t>
  </si>
  <si>
    <t>用户反映车辆座椅向右倾斜，经检查为座椅底座模块倾斜，厂家指导底座模块处加装垫片，试车故障排除</t>
  </si>
  <si>
    <t>RCFT005094202305190003</t>
  </si>
  <si>
    <t>LRDS6PEB2PR006985</t>
  </si>
  <si>
    <t>PR006985</t>
  </si>
  <si>
    <t>郯城顺发汽贸有限公司</t>
  </si>
  <si>
    <t>用户反映车辆座椅漏气不起，检查发现气囊开裂损坏导致，更换后故障排除</t>
  </si>
  <si>
    <t>RCFT006890202305190001</t>
  </si>
  <si>
    <t>LRDS6PEB3PT503434</t>
  </si>
  <si>
    <t>PT503434</t>
  </si>
  <si>
    <t>卧铺右侧支撑杆头断了，导致卧铺无法正常使用，检查卧铺支撑杆没有外伤，也没有变形。就是杆头断了无法使用。更好新的卧铺支撑杆故障解除。客户表示对服务很满意。</t>
  </si>
  <si>
    <t>RCFT000011141202305190008</t>
  </si>
  <si>
    <t>LRDS6PEB7NR016330</t>
  </si>
  <si>
    <t>NR016330</t>
  </si>
  <si>
    <t>2023/05/15</t>
  </si>
  <si>
    <t>用户反映：座椅漏气，我站人员检查发现座椅气囊漏气，无法修复更换新件故障排除</t>
  </si>
  <si>
    <t>RCFT009973202305190009</t>
  </si>
  <si>
    <t>LRDV7PEC9MT074251</t>
  </si>
  <si>
    <t>MT074251</t>
  </si>
  <si>
    <t>2023/05/07</t>
  </si>
  <si>
    <t>座椅升降不能定位，经检查座椅气悬浮卡齿磨损，临时重新调整处理。</t>
  </si>
  <si>
    <t>RCFT009973202305190007</t>
  </si>
  <si>
    <t>LRDV7PEC6MR018796</t>
  </si>
  <si>
    <t>MR018796</t>
  </si>
  <si>
    <t>座椅不能长期固定一定位置，遇颠簸位置改变后无法调整，经检查气悬浮卡齿不能有效卡死，有窜牙现象。</t>
  </si>
  <si>
    <t>RCFT003902202305190004</t>
  </si>
  <si>
    <t>客户反映座椅塌陷，我站检查发现座椅坐垫海绵开裂引发故障</t>
  </si>
  <si>
    <t>RCFT004136202305190002</t>
  </si>
  <si>
    <t>LRDS6PEB6NR006422</t>
  </si>
  <si>
    <t>NR006422</t>
  </si>
  <si>
    <t>用户反映座椅不减震，检查发现气路开关总成损坏造成不减震，更换气路开关总成解决</t>
  </si>
  <si>
    <t>RCFT004136202305190001</t>
  </si>
  <si>
    <t>LRDS6PEB7NT051288</t>
  </si>
  <si>
    <t>NT051288</t>
  </si>
  <si>
    <t>用户反映驾驶员座椅漏气，检查发现驾驶员座椅气囊开裂造成漏气，更换座椅气囊解决</t>
  </si>
  <si>
    <t>RCFT000346953202305180012</t>
  </si>
  <si>
    <t>LRDS6PEB4NR006547</t>
  </si>
  <si>
    <t>NR006547</t>
  </si>
  <si>
    <t>邢台市百捷汽车贸易有限公司</t>
  </si>
  <si>
    <t>用户反映车辆座椅故障，经检查是车辆气悬浮损坏导致，更换新件后故障已排除</t>
  </si>
  <si>
    <t>RCFT006909202305180001</t>
  </si>
  <si>
    <t>LRDS6PEB7NT055082</t>
  </si>
  <si>
    <t>NT055082</t>
  </si>
  <si>
    <t>客户反映座椅发卡无法悬浮，我站拆检发现座椅底座阻尼器损坏，调整机构发卡不回位损坏导致，经我站人员精细维修调整后试车正常</t>
  </si>
  <si>
    <t>RCFT000279683202305180007</t>
  </si>
  <si>
    <t>LRDS6PEB5MT085339</t>
  </si>
  <si>
    <t>MT085339</t>
  </si>
  <si>
    <t>用户反映座椅不升漏气，经检查是气路开关总成（座椅底座）损坏导致漏气。</t>
  </si>
  <si>
    <t>RCFT003842202305180006</t>
  </si>
  <si>
    <t>LRDS6PEBXMT086065</t>
  </si>
  <si>
    <t>MT086065</t>
  </si>
  <si>
    <t>张修宽：经我站技术人员检查发现气悬浮失效造成落座椅自动回落</t>
  </si>
  <si>
    <t>RCFT000320704202305180006</t>
  </si>
  <si>
    <t>LRDS6PEB2PR002421</t>
  </si>
  <si>
    <t>PR002421</t>
  </si>
  <si>
    <t>用户反映座椅上下浮动，拆检发现驾驶室员座椅气路开关内部损坏导致，无法使用，更换新件后故障排除。</t>
  </si>
  <si>
    <t>RCFT006844202305180003</t>
  </si>
  <si>
    <t>LRDS6PEB2NT057581</t>
  </si>
  <si>
    <t>NT057581</t>
  </si>
  <si>
    <t>客户反映座椅歪，漏气。我站维修人员检查为座椅气悬浮阀发卡无法调整，气囊漏气，座椅底座内部损坏，客户抱怨，为客户更换后车故障排除。</t>
  </si>
  <si>
    <t>RCFT002182202305180003</t>
  </si>
  <si>
    <t>用户报修座椅坐下后自动上升自动下降，经排查发现为气路开关的控制上下的开关损坏，经过座椅厂家指导，更换气路开关</t>
  </si>
  <si>
    <t>RCFT000333789202305180003</t>
  </si>
  <si>
    <t>LRDS6PEBXNR017214</t>
  </si>
  <si>
    <t>NR017214</t>
  </si>
  <si>
    <t>现场检查气悬浮内部故障导致座椅自动下落，更换后恢复正常。</t>
  </si>
  <si>
    <t>RCFT000048202305180001</t>
  </si>
  <si>
    <t>LRDS6PEB9MT082802</t>
  </si>
  <si>
    <t>MT082802</t>
  </si>
  <si>
    <t>用户反映：车辆过不平路段时座椅一蹲到底无弹性。检查发现座椅阻尼器失效。更换座椅阻尼器，试车故障排除。</t>
  </si>
  <si>
    <t>RCFT010552202305180001</t>
  </si>
  <si>
    <t>LRDS6PEB2PR004069</t>
  </si>
  <si>
    <t>PR004069</t>
  </si>
  <si>
    <t>座椅靠背前后晃动，检查发现，座椅靠背螺丝松动，我站禁锢后故障排除</t>
  </si>
  <si>
    <t>RCFT006228202305180001</t>
  </si>
  <si>
    <t>LRDS6PEB7NT055860</t>
  </si>
  <si>
    <t>NT055860</t>
  </si>
  <si>
    <t>车辆来站反应驾驶员座椅不弹起，检修发现，驾驶员座椅阻尼器内部故障短路损坏</t>
  </si>
  <si>
    <t>RCFT002423202305170004</t>
  </si>
  <si>
    <t>LRDS6PEB1NT053148</t>
  </si>
  <si>
    <t>NT053148</t>
  </si>
  <si>
    <t>客户反映车辆座椅不能上下调动，座椅偏硬，经我站人员拆解发现座椅气悬浮气管漏气所致，鉴于可修复我站给与车辆气管重新组装后故障排除</t>
  </si>
  <si>
    <t>RCFT002281202305170001</t>
  </si>
  <si>
    <t>LRDS6PEB9NT063782</t>
  </si>
  <si>
    <t>NT063782</t>
  </si>
  <si>
    <t>RCFT007021202305160008</t>
  </si>
  <si>
    <t>LRDS6PEB9NT052720</t>
  </si>
  <si>
    <t>NT052720</t>
  </si>
  <si>
    <t>检查发现：底座气路气管压折，导致座椅行驶中自落，更换气路开关处理解决。</t>
  </si>
  <si>
    <t>RCFT000102355202305160002</t>
  </si>
  <si>
    <t>LRDS6PEB5MT084918</t>
  </si>
  <si>
    <t>MT084918</t>
  </si>
  <si>
    <t>经检查为：驾驶员座椅底座松旷造成，更换底座后试车故障排除。</t>
  </si>
  <si>
    <t>RCFT010867202305160005</t>
  </si>
  <si>
    <t>LRDS6PEB4NR010288</t>
  </si>
  <si>
    <t>NR010288</t>
  </si>
  <si>
    <t>该车辆座椅高度调节失效，检查为气悬浮失效导致，更换新件，故障排除</t>
  </si>
  <si>
    <t>RCFT006309202305160002</t>
  </si>
  <si>
    <t>LRDS6PEB4PT053163</t>
  </si>
  <si>
    <t>PT053163</t>
  </si>
  <si>
    <t>扎兰屯市佳运汽车销售有限公司</t>
  </si>
  <si>
    <t>2023/05/13</t>
  </si>
  <si>
    <t>用户反映车辆座椅漏气，经维修工现场检查发现车辆座椅气囊损坏导致漏气，为用户更换</t>
  </si>
  <si>
    <t>RCFT006853202305150001</t>
  </si>
  <si>
    <t>座椅支架与坐垫磨损干涉，悬浮气管开裂导致故障，维修后故障排除。</t>
  </si>
  <si>
    <t>RCFT006612202305150002</t>
  </si>
  <si>
    <t>客户反映座椅漏气，经我站维修技师检查座椅气管接头脱落。维修后试车故障排除</t>
  </si>
  <si>
    <t>RCFT000153168202305150001</t>
  </si>
  <si>
    <t>LRDS6PTC4PR004215</t>
  </si>
  <si>
    <t>PR004215</t>
  </si>
  <si>
    <t>司机反映驾驶员座椅垫塌陷，检查发现驾驶员座椅坐垫总成塌陷，更换新件故障排除。</t>
  </si>
  <si>
    <t>RCFT000039604202305150001</t>
  </si>
  <si>
    <t>LRDS6PEBXPT054916</t>
  </si>
  <si>
    <t>PT054916</t>
  </si>
  <si>
    <t>驾驶员座椅底座晃动厉害，维修人员检查发现底座间隙过大，给予更换底座模块化总成故障排除</t>
  </si>
  <si>
    <t>RCFT000017412202305150001</t>
  </si>
  <si>
    <t>LRDS6PEB8NT066690</t>
  </si>
  <si>
    <t>NT066690</t>
  </si>
  <si>
    <t>客户保修车辆供不上气，经我站拆卸检查，座椅气管弯折导致气过不去后造成车辆故障，维修后车辆故障排除</t>
  </si>
  <si>
    <t>RCFT011018202305150001</t>
  </si>
  <si>
    <t>LRDS6PEB4MR042558</t>
  </si>
  <si>
    <t>MR042558</t>
  </si>
  <si>
    <t>客户进站反映驾驶员主座椅靠背塌陷及腰部支撑调节失效，给予更换靠背总成处理故障排除</t>
  </si>
  <si>
    <t>RCFT000049793202305150003</t>
  </si>
  <si>
    <t>LRDS6PEB1NT050704</t>
  </si>
  <si>
    <t>NT050704</t>
  </si>
  <si>
    <t>用户反映，车辆驾驶员座椅卡滞，需处理。检查，驾驶员座椅模块损坏所导致故障，更换处理。</t>
  </si>
  <si>
    <t>RCFT003766202305140001</t>
  </si>
  <si>
    <t>LRDV6PEC8NR006704</t>
  </si>
  <si>
    <t>NR006704</t>
  </si>
  <si>
    <t>客户报修车辆座椅座椅调节出现故障，座椅慢慢自动降落无法锁定座椅，检查判断为座椅底座模块损坏导致，更换后车辆座椅使用正常。</t>
  </si>
  <si>
    <t>RCFT006257202305130019</t>
  </si>
  <si>
    <t>LRDS6PEBXNT058722</t>
  </si>
  <si>
    <t>NT058722</t>
  </si>
  <si>
    <t>用户反映车辆座椅异响，经我站检查发现座椅气路开关总成内部卡滞故障导致车辆座椅异响，为用户更换新件后，故障排除。</t>
  </si>
  <si>
    <t>RCFT006257202305130008</t>
  </si>
  <si>
    <t>用户反映车辆座椅模块损坏，经我站检查发现座椅模块化总成滑动手柄断裂故障致使，为用户更换新件后，故障排除。</t>
  </si>
  <si>
    <t>RCFT010000202305120007</t>
  </si>
  <si>
    <t>LRDS6PEB1MR038869</t>
  </si>
  <si>
    <t>MR038869</t>
  </si>
  <si>
    <t>客户反映车辆座椅向右倾斜异响，经检查为座椅底座磨损变形导致。</t>
  </si>
  <si>
    <t>RCFT000319689202305120006</t>
  </si>
  <si>
    <t>LRDV7PEC5MT059388</t>
  </si>
  <si>
    <t>MT059388</t>
  </si>
  <si>
    <t>客户反映座椅漏气，经检查发现座椅速升速降开关气管接头处损坏导致，维修速升速降开关气管</t>
  </si>
  <si>
    <t>RCFT000329490202305120003</t>
  </si>
  <si>
    <t>MT074687</t>
  </si>
  <si>
    <t>经查驾驶员座椅气路开关总成损坏导致车辆漏气，需更换</t>
  </si>
  <si>
    <t>RCFT006844202305120002</t>
  </si>
  <si>
    <t>LRDS6PEB8NT065197</t>
  </si>
  <si>
    <t>NT065197</t>
  </si>
  <si>
    <t>客户反映坐垫扎人，我站维修人员检查为驾驶员坐垫开裂导致，更换后车故障排除。</t>
  </si>
  <si>
    <t>RCFT002428202305120001</t>
  </si>
  <si>
    <t>LRDS6PEB9MT508732</t>
  </si>
  <si>
    <t>MT508732</t>
  </si>
  <si>
    <t>用户反映驾驶员座椅升起后回落困难（有视频），检查发现座椅阻尼器漏油发卡导致座椅升起后间歇性回落困难，更换阻尼器后故障排除。</t>
  </si>
  <si>
    <t>RCFT006707202305120003</t>
  </si>
  <si>
    <t>LRDS6PEB3PT050075</t>
  </si>
  <si>
    <t>PT050075</t>
  </si>
  <si>
    <t>经检测，主座椅坐垫海绵塌陷导致座椅偏斜；属于车身系统故障；经更换后故障排除。</t>
  </si>
  <si>
    <t>RCFT000017376202305120010</t>
  </si>
  <si>
    <t>LRDS6PEBXPT053183</t>
  </si>
  <si>
    <t>PT053183</t>
  </si>
  <si>
    <t>用户报修：车辆漏气，气压打不起来；现场检查座椅气囊漏气，维修座椅气囊故障排除。</t>
  </si>
  <si>
    <t>RCFT006439202305120006</t>
  </si>
  <si>
    <t>LRDS6PEB0NT058857</t>
  </si>
  <si>
    <t>NT058857</t>
  </si>
  <si>
    <t>2023/05/08</t>
  </si>
  <si>
    <t>用户报修</t>
  </si>
  <si>
    <t>RCFT007021202305120011</t>
  </si>
  <si>
    <t>检查发现：车辆座椅行驶中自落，更换气县浮处理解决。</t>
  </si>
  <si>
    <t>RCFT004937202305110002</t>
  </si>
  <si>
    <t>LRDV7PEC3MR037113</t>
  </si>
  <si>
    <t>MR037113</t>
  </si>
  <si>
    <t>客户反映车辆座椅不弹问题，经检查发现是气悬浮损坏导致，更换气悬浮处理</t>
  </si>
  <si>
    <t>RCFT010344202305110004</t>
  </si>
  <si>
    <t>LRDS6PEB2MR032790</t>
  </si>
  <si>
    <t>MR032790</t>
  </si>
  <si>
    <t>客户反映车辆座椅无法调节，我站检查发现车辆座椅底座卡滞，靠背无法调节</t>
  </si>
  <si>
    <t>RCFT006717202305110003</t>
  </si>
  <si>
    <t>LRDS6PEBXMR033959</t>
  </si>
  <si>
    <t>MR033959</t>
  </si>
  <si>
    <t>用户车辆使用中，座椅异响，无法调节；经我站人员检查是由于座椅骨架磨损，阻尼器漏油，气阀卡滞所致；为用户更换新件，试车正常。</t>
  </si>
  <si>
    <t>RCFT000335270202305110001</t>
  </si>
  <si>
    <t>LRDS6PEB9NT057190</t>
  </si>
  <si>
    <t>NT057190</t>
  </si>
  <si>
    <t>主驾驶座椅卡滞，气囊不起。汽车行驶时忽高忽低，无法控制</t>
  </si>
  <si>
    <t>RCFT000279683202305110001</t>
  </si>
  <si>
    <t>LRDS6PEB7NR003948</t>
  </si>
  <si>
    <t>NR003948</t>
  </si>
  <si>
    <t>用户反映座椅漏气，经检查是气囊（座椅底座）损坏故障。</t>
  </si>
  <si>
    <t>RCFT000300632202305100010</t>
  </si>
  <si>
    <t>LRDS6PTC7NR008028</t>
  </si>
  <si>
    <t>NR008028</t>
  </si>
  <si>
    <t>经检查为安全带套件损坏导致，更换安全带套件故障排除</t>
  </si>
  <si>
    <t>RCFT002423202305100005</t>
  </si>
  <si>
    <t>客户反映车辆座椅上下调节不了，犯卡，经我站人员拆解发现座椅可编制调节机构卡滞导致，更换可变阻调节机构后故障排除</t>
  </si>
  <si>
    <t>RCFT000332398202305100007</t>
  </si>
  <si>
    <t>LRDS6PEB7NR011130</t>
  </si>
  <si>
    <t>NR011130</t>
  </si>
  <si>
    <t>经我站检查发现车辆座椅底座骨架变形，座椅倾斜，导致车辆座椅异响，给客户更换后故障排除。</t>
  </si>
  <si>
    <t>RCFT000300635202305100006</t>
  </si>
  <si>
    <t>LRDS6PEB9MT508584</t>
  </si>
  <si>
    <t>MT508584</t>
  </si>
  <si>
    <t>车辆座椅自动落，经检查驾驶座椅气悬浮卡滞导致，拆修调整解决。</t>
  </si>
  <si>
    <t>RCFT010948202305100003</t>
  </si>
  <si>
    <t>LRDS6PTC1NT066347</t>
  </si>
  <si>
    <t>NT066347</t>
  </si>
  <si>
    <t>天全县宏伟汽车修理厂</t>
  </si>
  <si>
    <t>用户反映车辆座椅无法升降，经现场检查为；车辆驾驶室座椅气悬浮损坏引起该故障，更换新件处理后故障排除。</t>
  </si>
  <si>
    <t>RCFT000085202305100001</t>
  </si>
  <si>
    <t>LRDS6PEB4NT065438</t>
  </si>
  <si>
    <t>NT065438</t>
  </si>
  <si>
    <t>检查发现座椅气囊破损漏气，更换座椅气囊处理。新件由座椅厂家提供只提报工时费用。</t>
  </si>
  <si>
    <t>RCFT002416202305100007</t>
  </si>
  <si>
    <t>客户反应车辆座椅不起，经检查为气路开关总成卡滞导致，为客户更换。</t>
  </si>
  <si>
    <t>RCFT000005819202305100001</t>
  </si>
  <si>
    <t>LRDV7PECXMR046729</t>
  </si>
  <si>
    <t>MR046729</t>
  </si>
  <si>
    <t>2022/01/03</t>
  </si>
  <si>
    <t>客户来电反映车辆座椅损坏，经我站维修人员外出到达现场检查发现驾驶员座椅靠背损坏，底座调整机构卡滞无法调解，安全带时好时坏，需更换驾驶员座椅总成</t>
  </si>
  <si>
    <t>RCFT000332398202305100001</t>
  </si>
  <si>
    <t>LRDS6PEB4MT082920</t>
  </si>
  <si>
    <t>MT082920</t>
  </si>
  <si>
    <t>经我站检查发现车辆座椅模块化底座螺栓断裂，丢失，导致车辆座椅底座异响，给客户维修后故障排除。</t>
  </si>
  <si>
    <t>RCFT003259202305100001</t>
  </si>
  <si>
    <t>LRDS6PEB3MT082682</t>
  </si>
  <si>
    <t>MT082682</t>
  </si>
  <si>
    <t>用户反映主驾驶座椅无法调节高度，经我站维修人员检查发现气路开关总成损坏，导致此故障。</t>
  </si>
  <si>
    <t>RCFT006897202305090002</t>
  </si>
  <si>
    <t>用户反映车辆座椅无法调整，经检查是车辆气路开关卡滞损坏导致。</t>
  </si>
  <si>
    <t>RCFT000013730202305090019</t>
  </si>
  <si>
    <t>LRDS6PEB1NR002178</t>
  </si>
  <si>
    <t>NR002178</t>
  </si>
  <si>
    <t>宁夏大众工贸股份有限公司</t>
  </si>
  <si>
    <t>C用户反映车辆座椅漏气，经服务站检查座椅气路开关损坏导致漏气；</t>
  </si>
  <si>
    <t>RCFT006956202305090002</t>
  </si>
  <si>
    <t>用户反映座椅倾斜。经查：座椅坐垫总成变形，破裂、</t>
  </si>
  <si>
    <t>RCFT000293754202305090001</t>
  </si>
  <si>
    <t>LRDS6PEB3MR044379</t>
  </si>
  <si>
    <t>MR044379</t>
  </si>
  <si>
    <t>运城市鑫瑞欧汽车销售服务有限公司</t>
  </si>
  <si>
    <t>座椅不上下动、没有减震效果，检查发现座椅底座阻尼器失效，更换阻尼器试车故障排除。</t>
  </si>
  <si>
    <t>RCFT006953202305090003</t>
  </si>
  <si>
    <t>LRDS6PEB1NT065137</t>
  </si>
  <si>
    <t>NT065137</t>
  </si>
  <si>
    <t>淮南市谢氏汽车修理服务有限公司</t>
  </si>
  <si>
    <t>该车主反映车辆驾驶员座椅气囊漏气，经进站拆检发现该车座椅气囊破损漏气，更换处理。</t>
  </si>
  <si>
    <t>RCFT007645202305090010</t>
  </si>
  <si>
    <t>LRDS6PEB5LT088885</t>
  </si>
  <si>
    <t>LT088885</t>
  </si>
  <si>
    <t>2020/10/31</t>
  </si>
  <si>
    <t>绥化福仕达汽车销售服务有限公司</t>
  </si>
  <si>
    <t>客户报修车辆驾驶员座椅调节失效，经检查发现车辆驾驶员座椅阻尼器损坏漏油失效导致故障。</t>
  </si>
  <si>
    <t>RCFT007645202305090006</t>
  </si>
  <si>
    <t>LRDS6PEB8MT504901</t>
  </si>
  <si>
    <t>MT504901</t>
  </si>
  <si>
    <t>2023/05/04</t>
  </si>
  <si>
    <t>客户报修车辆驾驶员座椅晃动异响卡滞，经检查发现车辆车辆驾驶员座椅滑道异常磨损损坏导致故障。</t>
  </si>
  <si>
    <t>RCFT000021202305090002</t>
  </si>
  <si>
    <t>LRDS6PEB2NR001895</t>
  </si>
  <si>
    <t>NR001895</t>
  </si>
  <si>
    <t>座椅偏斜，检查为做的变形导致，给予更换后正常</t>
  </si>
  <si>
    <t>RCFT010748202305090002</t>
  </si>
  <si>
    <t>LRDV7P4C3NT058288</t>
  </si>
  <si>
    <t>NT058288</t>
  </si>
  <si>
    <t>检查发现驾驶室员座椅底座模块管路开裂导致漏气，为用户检修故障排除</t>
  </si>
  <si>
    <t>RCFT000329490202305080007</t>
  </si>
  <si>
    <t>RCFT006909202305080005</t>
  </si>
  <si>
    <t>LRDS6PEB3NR015014</t>
  </si>
  <si>
    <t>NR015014</t>
  </si>
  <si>
    <t>车辆行驶主驾驶员座椅底座升降不起用漏气而且走颠簸路时吱吱异响，经检查主驾驶员座椅底座支架总成变形座椅气囊损坏漏气，漏气后支架偏斜造成异常损坏，更换主驾驶员座椅底座支架总成正常</t>
  </si>
  <si>
    <t>RCFT000057202305080010</t>
  </si>
  <si>
    <t>LRDS6PEB2MT086321</t>
  </si>
  <si>
    <t>MT086321</t>
  </si>
  <si>
    <t>河南聚通汽车贸易有限公司</t>
  </si>
  <si>
    <t>用户反映座椅升起来后会自动往下落，经检查座椅底座悬浮阀损坏，APP录有故障视频</t>
  </si>
  <si>
    <t>RCFT006331202305080003</t>
  </si>
  <si>
    <t>LRDS6PEB8MR012592</t>
  </si>
  <si>
    <t>MR012592</t>
  </si>
  <si>
    <t>呼叫中心安排（D202305070331）车辆座椅无法调节，无法行驶，经我站维修人员检查是车辆座椅调节轨道脱落卡死导致，由于没有配件给与客户校正维修处理。</t>
  </si>
  <si>
    <t>RCFT000021202305080002</t>
  </si>
  <si>
    <t>LRDS6PEB7NT060637</t>
  </si>
  <si>
    <t>NT060637</t>
  </si>
  <si>
    <t>用户反映车辆座椅异响，我服务站现场检查发现原因是阻尼器失效损坏造成，给与更换处理</t>
  </si>
  <si>
    <t>RCFT000024684202305080001</t>
  </si>
  <si>
    <t>LRDS6PEB3NT057878</t>
  </si>
  <si>
    <t>NT057878</t>
  </si>
  <si>
    <t>茌平县智鑫汽修服务有限公司</t>
  </si>
  <si>
    <t>用户反映车辆座椅装配不当，根据故障检查：安全带卡扣因质量问题卡死无法使用，安全带无法收回（路段查车），座椅底座异响，减震器故障，座椅前后调节滑道异响，特此给予更换座椅总成处理</t>
  </si>
  <si>
    <t>RCFT006337202305070005</t>
  </si>
  <si>
    <t>LRDS6PTC3PT051058</t>
  </si>
  <si>
    <t>PT051058</t>
  </si>
  <si>
    <t>用户反映车辆座椅漏气，现场检查为座椅开关处漏气导致故障，现场拆卸检查为座椅开关损坏导致故障，更换座椅开关故障排除</t>
  </si>
  <si>
    <t>RCFT000266819202305070001</t>
  </si>
  <si>
    <t>LRDS6PEBXPR007897</t>
  </si>
  <si>
    <t>PR007897</t>
  </si>
  <si>
    <t>2023/05/03</t>
  </si>
  <si>
    <t>客户反映车辆驾驶室座椅无法升降调节，维修人员拆检发现座椅调控开关内部弹簧松脱，拆卸后从新安装调试座椅升降正常，</t>
  </si>
  <si>
    <t>RCFT000141040202305060006</t>
  </si>
  <si>
    <t>客户反映座椅下塌；经检查座椅软垫海棉体塌陷导致；属于整车系统故障；更换新件后故障排除试车正常。</t>
  </si>
  <si>
    <t>RCFT000300637202305060003</t>
  </si>
  <si>
    <t>LRDS6PEB4NR009724</t>
  </si>
  <si>
    <t>NR009724</t>
  </si>
  <si>
    <t>车辆主驾驶座椅漏气损坏，经检查是座椅减震破损漏气导致，减震气囊中心库无货，客户着急行驶卸车（有卸车时限）抱怨大，为维护欧曼品牌和客户关系，更换底座模块化总成，故障排除</t>
  </si>
  <si>
    <t>RCFT006450202305060002</t>
  </si>
  <si>
    <t>LRDS6PEB8NT064406</t>
  </si>
  <si>
    <t>NT064406</t>
  </si>
  <si>
    <t>2023/05/01</t>
  </si>
  <si>
    <t>检查发现该车座椅气囊漏气，给与更换座椅气囊</t>
  </si>
  <si>
    <t>RCFT000335920202305060005</t>
  </si>
  <si>
    <t>LRDS6PEB2MT085542</t>
  </si>
  <si>
    <t>MT085542</t>
  </si>
  <si>
    <t>营口宏盛汽车服务有限公司</t>
  </si>
  <si>
    <t>经拆解发现座椅骨架断裂，由于骨架断裂造成内部相关配件损坏，更换后底座模块总成故障排除试车正常</t>
  </si>
  <si>
    <t>RCFT002409202305060001</t>
  </si>
  <si>
    <t>LRDS6PEB7MT079266</t>
  </si>
  <si>
    <t>MT079266</t>
  </si>
  <si>
    <t>用户反映车辆座椅漏气，经我站人员检查发现主驾座椅的调节气阀漏气，导致此故障。</t>
  </si>
  <si>
    <t>RCFT006979202305050007</t>
  </si>
  <si>
    <t>LRDS6PEB5PT504858</t>
  </si>
  <si>
    <t>PT504858</t>
  </si>
  <si>
    <t>车辆座椅发硬经检查为阻尼器内部发卡造成，更换阻尼器试车故障排除。</t>
  </si>
  <si>
    <t>RCFT000025202305050002</t>
  </si>
  <si>
    <t>LRDV7PEC0MR038820</t>
  </si>
  <si>
    <t>MR038820</t>
  </si>
  <si>
    <t>用户反映驾驶员座椅倾斜，经检查：座椅底座异常损坏，变形导致。更换底座排除故障。</t>
  </si>
  <si>
    <t>RCFT000279692202305050002</t>
  </si>
  <si>
    <t>LRDV7PEC6MR020242</t>
  </si>
  <si>
    <t>MR020242</t>
  </si>
  <si>
    <t>客户反应座椅抖动不牢固，我站维修人员拆解发现座椅底座滚轮处磨损间隙过大导致，给予更换新件后故障排除</t>
  </si>
  <si>
    <t>RCFT007002202305050010</t>
  </si>
  <si>
    <t>LRDS6PEB6NR013869</t>
  </si>
  <si>
    <t>NR013869</t>
  </si>
  <si>
    <t>车辆座椅阻尼器损坏失效，为客户更换阻尼器</t>
  </si>
  <si>
    <t>RCFT000141040202305050013</t>
  </si>
  <si>
    <t>LRDS6PTC7MT088500</t>
  </si>
  <si>
    <t>MT088500</t>
  </si>
  <si>
    <t>客户反映座椅底座卡滞松旷，经我站维修人员检查为座椅底座支架总成变形弯曲，扭曲，属于整车，更换新件后故障排除，市场正常.</t>
  </si>
  <si>
    <t>RCFT006287202305050002</t>
  </si>
  <si>
    <t>LRDS6PEB8MT085786</t>
  </si>
  <si>
    <t>MT085786</t>
  </si>
  <si>
    <t>用户反映驾驶室座椅底座损坏经检查发现座椅底座漏气卡滞损坏，更换处理</t>
  </si>
  <si>
    <t>RCFT006864202305040004</t>
  </si>
  <si>
    <t>LRDS6PTC3LT072471</t>
  </si>
  <si>
    <t>LT072471</t>
  </si>
  <si>
    <t>2020/08/03</t>
  </si>
  <si>
    <t>用户反映座椅上下气悬浮发硬，发卡。经检查是阻尼器内部失效导致，更换后故障排除</t>
  </si>
  <si>
    <t>RCFT006840202305040003</t>
  </si>
  <si>
    <t>LRDS6PEBXNR015429</t>
  </si>
  <si>
    <t>NR015429</t>
  </si>
  <si>
    <t>用户反映车辆驾驶员座椅漏气，检修为车辆驾驶员座椅气囊开裂漏气严重无法修复，更换新件气囊故障排除</t>
  </si>
  <si>
    <t>RCFT006257202305030007</t>
  </si>
  <si>
    <t>LRDS6PEB5MT067343</t>
  </si>
  <si>
    <t>MT067343</t>
  </si>
  <si>
    <t>RCFT000300637202305030005</t>
  </si>
  <si>
    <t>驾驶员座椅无法升起，经拆检检查是座椅内气管接口处漏气导致，维修修复处理</t>
  </si>
  <si>
    <t>RCFT001672202305030002</t>
  </si>
  <si>
    <t>LRDS6PEB9NT054743</t>
  </si>
  <si>
    <t>NT054743</t>
  </si>
  <si>
    <t>2023/05/02</t>
  </si>
  <si>
    <t>RCFT006449202305030005</t>
  </si>
  <si>
    <t>客户进站报修：车辆座椅上下跳动，经检查是座椅气路开关总成故障，更换新件故障排除。</t>
  </si>
  <si>
    <t>RCFT010000202305030002</t>
  </si>
  <si>
    <t>LRDS6PEB6NT052206</t>
  </si>
  <si>
    <t>NT052206</t>
  </si>
  <si>
    <t>客户反映车辆座椅向右倾斜异响，经检查为座椅底座模块变形磨损导致。，</t>
  </si>
  <si>
    <t>RCFT000300637202305030002</t>
  </si>
  <si>
    <t>LRDS6PEB2PR006825</t>
  </si>
  <si>
    <t>PR006825</t>
  </si>
  <si>
    <t>驾驶员座椅漏气，拆检检查是座椅内部气管脱落导致，维修修复处理，故障排除</t>
  </si>
  <si>
    <t>RCFT000279691202305020004</t>
  </si>
  <si>
    <t>LRDS6PEB4PT503314</t>
  </si>
  <si>
    <t>PT503314</t>
  </si>
  <si>
    <t>用户反映座椅靠背无法调节，我站检查发现座椅靠背总成失效，更换新件，故障排除。</t>
  </si>
  <si>
    <t>RCFT006844202305020010</t>
  </si>
  <si>
    <t>LRDS6PEB5NR014348</t>
  </si>
  <si>
    <t>NR014348</t>
  </si>
  <si>
    <t>客户反映座椅不起，有时候不落。我站维修人员检查为座椅气悬浮阀发卡导致，更换后车故障排除。</t>
  </si>
  <si>
    <t>RCFT000324166202305020002</t>
  </si>
  <si>
    <t>LRDS6PEB8PR003492</t>
  </si>
  <si>
    <t>PR003492</t>
  </si>
  <si>
    <t>用户反映车辆靠背旷动、异响，无法调节。经检查发现是车辆驾驶员座椅靠背连接螺母旷动、脱落。为用户紧固处理。</t>
  </si>
  <si>
    <t>RCFT000182846202305020003</t>
  </si>
  <si>
    <t>LRDS6PEB2MT508717</t>
  </si>
  <si>
    <t>MT508717</t>
  </si>
  <si>
    <t>黑龙江中顺天源道路货物运输有限公司</t>
  </si>
  <si>
    <t>客户反映车辆在行驶中，座椅硬。经拆检发现座椅气悬浮损坏失效，导致座椅一遇到颠波就会升起落不下。</t>
  </si>
  <si>
    <t>RCFT000281472202305020006</t>
  </si>
  <si>
    <t>LRDS6PEB9MT081469</t>
  </si>
  <si>
    <t>MT081469</t>
  </si>
  <si>
    <t>经客户反映车辆主座椅不回位；经检查气囊减震器总内部发卡导致；更换新件故障排除</t>
  </si>
  <si>
    <t>RCFT000063789202305020003</t>
  </si>
  <si>
    <t>LRDS6PEB1NT058561</t>
  </si>
  <si>
    <t>NT058561</t>
  </si>
  <si>
    <t>检查发现该车气悬浮损坏导致座椅自动升起无法降落，更换新件后故障排除。</t>
  </si>
  <si>
    <t>RCFT006844202305010007</t>
  </si>
  <si>
    <t>LRDS6PEB3NT063373</t>
  </si>
  <si>
    <t>NT063373</t>
  </si>
  <si>
    <t>客户反映座椅漏气，检查为座椅气囊处密封不严漏气，更换后车故障排除。</t>
  </si>
  <si>
    <t>RCFT005094202305010003</t>
  </si>
  <si>
    <t>LRDS6PEB2PT504011</t>
  </si>
  <si>
    <t>PT504011</t>
  </si>
  <si>
    <t>用户反映车辆座椅漏气，检查发现气囊开裂漏气损坏导致，建议更换</t>
  </si>
  <si>
    <t>RCFT006844202304300008</t>
  </si>
  <si>
    <t>LRDS6PEB5NR007867</t>
  </si>
  <si>
    <t>NR007867</t>
  </si>
  <si>
    <t>RCFT000279692202304280008</t>
  </si>
  <si>
    <t>RCFT000075317202304220007</t>
  </si>
  <si>
    <t>LRDS6PTCXMR027834</t>
  </si>
  <si>
    <t>MR027834</t>
  </si>
  <si>
    <t>用户反映座椅无法升降，检查为座椅速降开关气路损坏。更换速降开关气路</t>
  </si>
  <si>
    <t>RCFT000332398202304220004</t>
  </si>
  <si>
    <t>经我站检查发现车车辆座椅底座模块化变形，导致车辆座椅异响，给客户更换后故障排除。</t>
  </si>
  <si>
    <t>RCFT006909202304210022</t>
  </si>
  <si>
    <t>LRDS6PEB5PR008312</t>
  </si>
  <si>
    <t>PR008312</t>
  </si>
  <si>
    <t>RCFT000332398202304170012</t>
  </si>
  <si>
    <t>LRDS6PEB2MR018498</t>
  </si>
  <si>
    <t>MR018498</t>
  </si>
  <si>
    <t>经我站检查发现该车辆驾驶员座椅骨架变形，导致该车辆驾驶员座椅异响。</t>
  </si>
  <si>
    <t>RCFT006853202304170002</t>
  </si>
  <si>
    <t>LRDV7PEC9MR020042</t>
  </si>
  <si>
    <t>MR020042</t>
  </si>
  <si>
    <t>RCFT006853202304110001</t>
  </si>
  <si>
    <t>LRDV7PEC8MT069042</t>
  </si>
  <si>
    <t>MT069042</t>
  </si>
  <si>
    <t>座椅气路开关接头损坏，接头气管脱落，座椅气阀气管磨损，使用更换下的气路开关气管接通后，故障排除。</t>
  </si>
  <si>
    <t>RCFT000157399202304100002</t>
  </si>
  <si>
    <t>座椅气阀发卡，更换新件故障排除</t>
  </si>
  <si>
    <t>RCFT006916202304080002</t>
  </si>
  <si>
    <t>LRDS6PEB2PT052013</t>
  </si>
  <si>
    <t>PT052013</t>
  </si>
  <si>
    <t>卧铺塌陷损坏更换卧铺后故障排除</t>
  </si>
  <si>
    <t>RCFT000332398202304070002</t>
  </si>
  <si>
    <t>LRDS6PEB5MT070839</t>
  </si>
  <si>
    <t>MT070839</t>
  </si>
  <si>
    <t>RCFT006367202304060004</t>
  </si>
  <si>
    <t>LRDS6PEB0MR029239</t>
  </si>
  <si>
    <t>MR029239</t>
  </si>
  <si>
    <t>查：驾驶员座椅底座滑动机构卡滞，为用户更换座椅底座后故障排除。</t>
  </si>
  <si>
    <t>RCFT006979202303220011</t>
  </si>
  <si>
    <t>LRDS6PEBXMR020550</t>
  </si>
  <si>
    <t>MR020550</t>
  </si>
  <si>
    <t>座椅底座故障，经检查为底座骨架开裂，气路漏气，故障较多，客户抱怨较大，更换底座总成试车故障排除。</t>
  </si>
  <si>
    <t>RCFT000279683202303180003</t>
  </si>
  <si>
    <t>客户车辆座椅损坏，经检查是底座模块化总成（座椅）固定阻尼器处掉落导致，</t>
  </si>
  <si>
    <t>RCFT006257202306300036</t>
  </si>
  <si>
    <t>LRDS6PEB3PT051131</t>
  </si>
  <si>
    <t>PT051131</t>
  </si>
  <si>
    <t>2023/06/17</t>
  </si>
  <si>
    <t>2023/06/30</t>
  </si>
  <si>
    <t>客户反映座椅故障。经检查发现主驾座椅气路开关总成损坏。更换后故障排除请领导审核谢谢</t>
  </si>
  <si>
    <t>RCFT010680202306300001</t>
  </si>
  <si>
    <t>LRDS6PEB3NT063406</t>
  </si>
  <si>
    <t>NT063406</t>
  </si>
  <si>
    <t>客户反馈安全卡滞不回位，经我站维修人员检测安全带一个卡扣脱出导致不回位，维修处理，试车效果明显，故障排除。</t>
  </si>
  <si>
    <t>RCFT000039539202306300001</t>
  </si>
  <si>
    <t>LRDV6PEC1NT064673</t>
  </si>
  <si>
    <t>NT064673</t>
  </si>
  <si>
    <t>寿光市兴达汽车贸易有限公司</t>
  </si>
  <si>
    <t>2023/06/29</t>
  </si>
  <si>
    <t>车辆座椅漏气，到站要求处理。我站维修人员拆检后发现该车座椅气囊上的插接管开裂导致漏气，给予维修处理后故障排除。</t>
  </si>
  <si>
    <t>RCFT007002202306290002</t>
  </si>
  <si>
    <t>LRDS6PEB2PR004623</t>
  </si>
  <si>
    <t>PR004623</t>
  </si>
  <si>
    <t>车辆座椅顿顿厉害，检查是阻尼器损坏导致，为客户更换阻尼器恢复正常</t>
  </si>
  <si>
    <t>RCFT000319689202306290004</t>
  </si>
  <si>
    <t>LRDS6PEB0NR014001</t>
  </si>
  <si>
    <t>NR014001</t>
  </si>
  <si>
    <t>2023/06/28</t>
  </si>
  <si>
    <t>客户反映卧铺脱落，经检查发现上卧铺气弹簧损坏导致，更换上卧铺气弹簧</t>
  </si>
  <si>
    <t>RCFT000048202306290006</t>
  </si>
  <si>
    <t>用户反映：座椅前后无法固定，检查发现座椅滑轨开裂。更换座椅滑轨总成，试车故障排除。</t>
  </si>
  <si>
    <t>RCFT000039604202306290001</t>
  </si>
  <si>
    <t>LRDS6PEB7PT054467</t>
  </si>
  <si>
    <t>PT054467</t>
  </si>
  <si>
    <t>座椅调节仰角断裂，维修人员检查发现座椅底座仰角支架断裂导致，给予更换座椅模块化后故障排除</t>
  </si>
  <si>
    <t>RCFT000079115202306280004</t>
  </si>
  <si>
    <t>LRDS6PEB1PR004029</t>
  </si>
  <si>
    <t>PR004029</t>
  </si>
  <si>
    <t>2023/06/26</t>
  </si>
  <si>
    <t>车辆座椅靠背锁不住，检查驾驶员座椅调角器螺丝松脱导致，给与检修座椅，紧固调角器螺栓故障排除。</t>
  </si>
  <si>
    <t>RCFT001672202306280020</t>
  </si>
  <si>
    <t>2023/06/27</t>
  </si>
  <si>
    <t>用户报修，座椅自动升降，经检查发现是座椅气悬浮损坏、失效导致，更换后排除故障。</t>
  </si>
  <si>
    <t>RCFT002415202306280001</t>
  </si>
  <si>
    <t>LRDS6PEB4MR013917</t>
  </si>
  <si>
    <t>MR013917</t>
  </si>
  <si>
    <t>芜湖市仁和富通汽车修理厂</t>
  </si>
  <si>
    <t>拆检发现座椅气悬浮总成散架，导致座椅无法调节，无外力损坏，更换座椅气悬浮后故障排除</t>
  </si>
  <si>
    <t>RCFT006256202306280001</t>
  </si>
  <si>
    <t>LRDS6PTC6MT086186</t>
  </si>
  <si>
    <t>MT086186</t>
  </si>
  <si>
    <t>用户进站反映车辆司机座椅损坏，经检查底座模块化总成（座椅）损坏，更换新件底座模块化总成（座椅）故障排除</t>
  </si>
  <si>
    <t>RCFT000102154202306280001</t>
  </si>
  <si>
    <t>LRDS6PEB6NT058474</t>
  </si>
  <si>
    <t>NT058474</t>
  </si>
  <si>
    <t>该车座椅漏气，经检查为倾角调节手柄内部气管漏气导致，给予维修重新接气管，试车故障排除。</t>
  </si>
  <si>
    <t>RCFT000335270202306270001</t>
  </si>
  <si>
    <t>LRDS6PEB3NR008175</t>
  </si>
  <si>
    <t>NR008175</t>
  </si>
  <si>
    <t>座椅无法调节，行车中忽高忽低，严重影响行车安全，经我站技师维修鉴定，更换底座模块化总成，更换后故障排除。</t>
  </si>
  <si>
    <t>RCFT010867202306270010</t>
  </si>
  <si>
    <t>LRDS6PEB3NR007690</t>
  </si>
  <si>
    <t>NR007690</t>
  </si>
  <si>
    <t>该车辆座椅故障，高低不调节，检查为气悬浮失效导致，更换新件，故障排除</t>
  </si>
  <si>
    <t>RCFT006326202306270006</t>
  </si>
  <si>
    <t>LRDS6PEB5NT052455</t>
  </si>
  <si>
    <t>NT052455</t>
  </si>
  <si>
    <t>邢台三旺汽车维修服务有限公司</t>
  </si>
  <si>
    <t>用户反馈座椅倾斜，经检查座椅坐垫右侧塌陷导致，更换坐垫，故障排除</t>
  </si>
  <si>
    <t>RCFT000052915202306270009</t>
  </si>
  <si>
    <t>2023/06/24</t>
  </si>
  <si>
    <t>客户反映座椅腰托功能无法调节，经检查发现为座椅腰托调节把手损坏导致，给予更换处理。</t>
  </si>
  <si>
    <t>RCFT006916202306270006</t>
  </si>
  <si>
    <t>LRDS6PEB6NR005075</t>
  </si>
  <si>
    <t>NR005075</t>
  </si>
  <si>
    <t>客户反映车辆座椅升起后不降落经检查为座椅气路开关损坏导致更换座椅开关</t>
  </si>
  <si>
    <t>RCFT010868202306270002</t>
  </si>
  <si>
    <t>2023/06/14</t>
  </si>
  <si>
    <t>车辆座椅经常性自己降落，漏气，检查发现由于座椅气悬浮损坏、失效导致故障，无法修复，更换新件故障排除</t>
  </si>
  <si>
    <t>RCFT011018202306270002</t>
  </si>
  <si>
    <t>驾驶室员主座椅无法升降，检查是底座气路开关总成卡滞所致，给予更换故障排除</t>
  </si>
  <si>
    <t>RCFT006558202306270001</t>
  </si>
  <si>
    <t>LRDS6PEB0NT055375</t>
  </si>
  <si>
    <t>NT055375</t>
  </si>
  <si>
    <t>检查是气囊开裂，为用户更换</t>
  </si>
  <si>
    <t>RCFT000329490202306260008</t>
  </si>
  <si>
    <t>MR026871</t>
  </si>
  <si>
    <t>RCFT007002202306260003</t>
  </si>
  <si>
    <t>LRDS6PEB7NR013301</t>
  </si>
  <si>
    <t>NR013301</t>
  </si>
  <si>
    <t>车辆座椅不加热，检测诊断是坐垫损坏导致，为客户更换坐垫恢复正常</t>
  </si>
  <si>
    <t>RCFT006250202306260003</t>
  </si>
  <si>
    <t>LRDS6PEB6MR043792</t>
  </si>
  <si>
    <t>MR043792</t>
  </si>
  <si>
    <t>2023/06/21</t>
  </si>
  <si>
    <t>客户反映座椅不升，经检查底座气囊功能失效导致更换处理后试车车辆故障排除。</t>
  </si>
  <si>
    <t>RCFT006776202306260009</t>
  </si>
  <si>
    <t>LRDS6PTC2MT052889</t>
  </si>
  <si>
    <t>MT052889</t>
  </si>
  <si>
    <t>2023/06/25</t>
  </si>
  <si>
    <t>经我站服务人员检查发现驾驶员座椅自动升降，经拆检发现是坐骑气悬浮卡滞导致座椅自动升降，经更换新件后故障排除，试车正常</t>
  </si>
  <si>
    <t>RCFT006844202306260007</t>
  </si>
  <si>
    <t>LRDS6PEB3NR013912</t>
  </si>
  <si>
    <t>NR013912</t>
  </si>
  <si>
    <t>客户反映坐垫不加热，不通风，我站维修人员检查为坐垫内部风扇不转导致，更换后车故障排除。</t>
  </si>
  <si>
    <t>RCFT000065869202306250005</t>
  </si>
  <si>
    <t>LRDV7PEC2LT078379</t>
  </si>
  <si>
    <t>LT078379</t>
  </si>
  <si>
    <t>2020/09/03</t>
  </si>
  <si>
    <t>海伦市众邦汽车销售服务有限公司</t>
  </si>
  <si>
    <t>2023/06/23</t>
  </si>
  <si>
    <t>用户反映座椅升降不好使，经我站检查发现，气路开关总成内部损坏，导致故障。更换后，故障排出。</t>
  </si>
  <si>
    <t>RCFT000065869202306250001</t>
  </si>
  <si>
    <t>2023/06/15</t>
  </si>
  <si>
    <t>用户反映座椅骨架断裂，车辆无法行驶。经我站现场检查发现，座椅骨架断裂，导致故障，更换后，故障排出。</t>
  </si>
  <si>
    <t>RCFT010867202306250010</t>
  </si>
  <si>
    <t>LRDS6PEB1NR009972</t>
  </si>
  <si>
    <t>NR009972</t>
  </si>
  <si>
    <t>该车辆座椅坐垫内部支架开裂，坐垫缝合处剌伤，为客户更换座椅坐垫</t>
  </si>
  <si>
    <t>RCFT006257202306250023</t>
  </si>
  <si>
    <t>LRDS6PTCXMT064773</t>
  </si>
  <si>
    <t>MT064773</t>
  </si>
  <si>
    <t>2023/06/04</t>
  </si>
  <si>
    <t>客户反映座椅损坏。经检查发现气悬浮损坏更换后故障排除请领导审核谢谢。</t>
  </si>
  <si>
    <t>RCFT003827202306250004</t>
  </si>
  <si>
    <t>LRDS6PTC5PR002005</t>
  </si>
  <si>
    <t>PR002005</t>
  </si>
  <si>
    <t>用户报修座椅不减振，行驶异响，调节开关卡滞，拆装维修后排除故障.</t>
  </si>
  <si>
    <t>RCFT000038108202306250003</t>
  </si>
  <si>
    <t>客户进站报修座椅漏气，检修发现气悬浮卡滞导致，更换处理故障排除</t>
  </si>
  <si>
    <t>RCFT009973202306250001</t>
  </si>
  <si>
    <t>座椅无操作时，偷起偷落。经检查座椅气悬浮限位齿卡不住，</t>
  </si>
  <si>
    <t>RCFT006955202306250004</t>
  </si>
  <si>
    <t>LRDS6PEB6PR003507</t>
  </si>
  <si>
    <t>PR003507</t>
  </si>
  <si>
    <t>座椅不升降，检查发现车辆座椅气悬浮损坏、失效，更换气悬浮</t>
  </si>
  <si>
    <t>RCFT007645202306250001</t>
  </si>
  <si>
    <t>LRDS6PEB5MR036364</t>
  </si>
  <si>
    <t>MR036364</t>
  </si>
  <si>
    <t>2023/06/18</t>
  </si>
  <si>
    <t>客户报修车辆驾驶员座椅到底，经检查发现车辆驾驶员座椅阻尼器开裂损坏导致故障。</t>
  </si>
  <si>
    <t>RCFT000107821202306240002</t>
  </si>
  <si>
    <t>LRDS6PEB7MT085150</t>
  </si>
  <si>
    <t>MT085150</t>
  </si>
  <si>
    <t>客户进站反应车辆安全带无法自动回弹，座椅漏气，我站检查为安全带收紧器损坏，座椅气路开关损坏导致，我站给予更换损坏部件，</t>
  </si>
  <si>
    <t>RCFT000762202306240001</t>
  </si>
  <si>
    <t>LRDS6PEB5PT055214</t>
  </si>
  <si>
    <t>PT055214</t>
  </si>
  <si>
    <t>海南云兴康盛汽车贸易有限公司</t>
  </si>
  <si>
    <t>2023/06/22</t>
  </si>
  <si>
    <t>驾驶员反映驾驶员座椅无法举升。经现场检查发现驾驶员座椅气囊针织品破裂漏气引发的故障。建议更换气囊。</t>
  </si>
  <si>
    <t>RCFT000087932202306240002</t>
  </si>
  <si>
    <t>LRDS6PTC4MT067362</t>
  </si>
  <si>
    <t>MT067362</t>
  </si>
  <si>
    <t>客户进站反映座椅无法升降，经检查座椅减振正常，气路过气正常，气阀无漏气现象，分析为底座模块化内部卡滞导致，座椅卡滞充气后无法正常升降，偶尔升降出现延迟。并且座椅左右摆动间隙大。</t>
  </si>
  <si>
    <t>RCFT006909202306230004</t>
  </si>
  <si>
    <t>LRDS6PEB9PT053031</t>
  </si>
  <si>
    <t>PT053031</t>
  </si>
  <si>
    <t>客户反映驾驶员座椅调整机构有间隙，站内人员检查驾驶员座椅调整机构螺栓松动导致座椅调整机构松旷锁不住间隙过大，经站内人员螺栓紧固可以正常使用。</t>
  </si>
  <si>
    <t>RCFT006367202306230004</t>
  </si>
  <si>
    <t>LRDS6PEB6MT078657</t>
  </si>
  <si>
    <t>MT078657</t>
  </si>
  <si>
    <t>查：驾驶员座椅气路开关内部损坏，为用户更换驾驶员气路开关后故障排除。</t>
  </si>
  <si>
    <t>RCFT006449202306230001</t>
  </si>
  <si>
    <t>LRDS6PEBXMT087989</t>
  </si>
  <si>
    <t>MT087989</t>
  </si>
  <si>
    <t>客户进站报修：车辆座椅高低无法调整，经检查是座椅气悬浮损坏卡滞导致故障，更换新件故障排除。</t>
  </si>
  <si>
    <t>RCFT007002202306230003</t>
  </si>
  <si>
    <t>LRDS6PEBXNR014491</t>
  </si>
  <si>
    <t>NR014491</t>
  </si>
  <si>
    <t>用户反应车辆行驶中，座椅感觉颠簸很厉害，经检查座椅阻尼器损坏失效，更换后故障排除</t>
  </si>
  <si>
    <t>RCFT000334092202306230001</t>
  </si>
  <si>
    <t>LRDS6PEB4MR034590</t>
  </si>
  <si>
    <t>MR034590</t>
  </si>
  <si>
    <t>台安晨兴汽车销售有限公司</t>
  </si>
  <si>
    <t>用户反映座椅一巅哒到底，不起座椅一巅哒到底，不起，经检查气悬浮总成气缸漏气所致，更换气悬浮总成后，使用正常</t>
  </si>
  <si>
    <t>RCFT000157398202306230007</t>
  </si>
  <si>
    <t>LRDS6PEB0NT060768</t>
  </si>
  <si>
    <t>NT060768</t>
  </si>
  <si>
    <t>客户反映车辆座椅不能调节调整后异响自动下落问题，经检查车辆驾驶员座椅底座卡滞导致故障，给予更换座椅底座后故障排除</t>
  </si>
  <si>
    <t>RCFT000059001202306230001</t>
  </si>
  <si>
    <t>LRDS6PEB3MR021684</t>
  </si>
  <si>
    <t>MR021684</t>
  </si>
  <si>
    <t>吉林省华放汽车销售服务有限公司</t>
  </si>
  <si>
    <t>用户反映车辆座椅漏气，经拆解座椅检查发现气管断裂导致，使用快接重新接好气管后故障排除，试车正常。</t>
  </si>
  <si>
    <t>RCFT000155472202306220006</t>
  </si>
  <si>
    <t>RCFT006840202306220001</t>
  </si>
  <si>
    <t>LRDS6PEB7NR008700</t>
  </si>
  <si>
    <t>NR008700</t>
  </si>
  <si>
    <t>用户反映座椅向上起升时无反应，检查气管路无异常，发现座椅气路开关内部卡滞导致座椅不起升故障，更换新件后故障排除。</t>
  </si>
  <si>
    <t>RCFT000120616202306220002</t>
  </si>
  <si>
    <t>LRDS6PEBXPT060828</t>
  </si>
  <si>
    <t>PT060828</t>
  </si>
  <si>
    <t>2023/06/08</t>
  </si>
  <si>
    <t>气路开关咔滞导致座椅升级不了，拆装座椅坐垫。重新调整开关后，故障排除</t>
  </si>
  <si>
    <t>RCFT010172202306220006</t>
  </si>
  <si>
    <t>LRDS6PEB8NT061554</t>
  </si>
  <si>
    <t>NT061554</t>
  </si>
  <si>
    <t>用户报修车辆行驶中自动起后不降，有时行驶中自动落下不起。拆检发现座椅气悬浮旷动，卡滞导致，为客户三包更换维修。</t>
  </si>
  <si>
    <t>RCFT000155472202306220002</t>
  </si>
  <si>
    <t>LRDS6PEB6MR035210</t>
  </si>
  <si>
    <t>MR035210</t>
  </si>
  <si>
    <t>客户报修座椅倾斜检查座椅骨架报修倾斜，坐垫，靠背损坏严重，为客户更换新件故障排除</t>
  </si>
  <si>
    <t>RCFT006228202306210004</t>
  </si>
  <si>
    <t>LRDS6PEB8NT063773</t>
  </si>
  <si>
    <t>NT063773</t>
  </si>
  <si>
    <t>车辆来站反应驾驶员座椅无法调节高度，检修发现，驾驶员座椅高度调节结构内部故障损坏</t>
  </si>
  <si>
    <t>RCFT001672202306210009</t>
  </si>
  <si>
    <t>2023/06/20</t>
  </si>
  <si>
    <t>用户报修座椅扶手开裂.经检查发现驾驶员座椅扶手开裂，更换新件后故障排除。</t>
  </si>
  <si>
    <t>RCFT010756202306210001</t>
  </si>
  <si>
    <t>LRDS6PEB9NR011341</t>
  </si>
  <si>
    <t>NR011341</t>
  </si>
  <si>
    <t>客户反映车辆驾驶员座椅左右不平，经我站现场检查发现驾驶员座椅底座支架变形导致此故障，需更换座椅总成处理，之后试车一切正常。</t>
  </si>
  <si>
    <t>RCFT003831202306210002</t>
  </si>
  <si>
    <t>LRDS6PTC3NT059092</t>
  </si>
  <si>
    <t>NT059092</t>
  </si>
  <si>
    <t>巴州万得汽车维修有限公司</t>
  </si>
  <si>
    <t>现场技师检查发现该车辆座椅气囊漏气。更换新件后故障排除。</t>
  </si>
  <si>
    <t>RCFT000005819202306210002</t>
  </si>
  <si>
    <t>LRDV7PECXMT089051</t>
  </si>
  <si>
    <t>MT089051</t>
  </si>
  <si>
    <t>客户反映车辆座椅损坏，经我站维修人员检查发现驾驶员座椅底座滑动轴断裂，导致故障，需更换底座模块化总成</t>
  </si>
  <si>
    <t>RCFT000005819202306210001</t>
  </si>
  <si>
    <t>LRDV7PEC8MT089050</t>
  </si>
  <si>
    <t>MT089050</t>
  </si>
  <si>
    <t>RCFT000332901202306210003</t>
  </si>
  <si>
    <t>LRDS6PEB5NR005908</t>
  </si>
  <si>
    <t>NR005908</t>
  </si>
  <si>
    <t>经拆检为驾驶员座椅内部气管损坏漏气导致，快接维修处理消除故障</t>
  </si>
  <si>
    <t>RCFT000329490202306200020</t>
  </si>
  <si>
    <t>LRDS6PEB0MR029404</t>
  </si>
  <si>
    <t>MR029404</t>
  </si>
  <si>
    <t>经查驾驶员座椅气路开关总成损坏导致座椅无法升降，需更换</t>
  </si>
  <si>
    <t>RCFT011018202306200014</t>
  </si>
  <si>
    <t>LRDS6PEB0PT052480</t>
  </si>
  <si>
    <t>PT052480</t>
  </si>
  <si>
    <t>客户进站反映靠背晃动，故障已录制APP视频内，给予拆卸座椅护罩重新调整座椅靠背处理</t>
  </si>
  <si>
    <t>RCFT000141040202306200010</t>
  </si>
  <si>
    <t>MR005565</t>
  </si>
  <si>
    <t>客户反映座椅异响，松旷；经检查驾驶员底座模块化底座变形导致属于整车系统；更换新件故障排除；试车正常。</t>
  </si>
  <si>
    <t>RCFT007253202306200002</t>
  </si>
  <si>
    <t>LRDS6PTC5MR040250</t>
  </si>
  <si>
    <t>MR040250</t>
  </si>
  <si>
    <t>用户反映驾驶员座椅颠簸，维修人员拆解发现底座模块化总成（座椅）固定轴螺栓断裂，无法更换拆分件，需更换底座模块化总成（座椅）后故障排除。</t>
  </si>
  <si>
    <t>RCFT011018202306190005</t>
  </si>
  <si>
    <t>LRDS6PEB2NT063560</t>
  </si>
  <si>
    <t>NT063560</t>
  </si>
  <si>
    <t>2023/06/19</t>
  </si>
  <si>
    <t>驾驶室主座椅无法调整，检查是底座气路开关总成卡滞所致，给予更换故障排除</t>
  </si>
  <si>
    <t>RCFT006828202306190005</t>
  </si>
  <si>
    <t>LRDS6PEB9PT056396</t>
  </si>
  <si>
    <t>PT056396</t>
  </si>
  <si>
    <t>检查发现：车辆座椅气囊底座漏气，更换座椅气囊</t>
  </si>
  <si>
    <t>RCFT006751202306180004</t>
  </si>
  <si>
    <t>LRDS6PEB2MR045636</t>
  </si>
  <si>
    <t>MR045636</t>
  </si>
  <si>
    <t>2023/06/13</t>
  </si>
  <si>
    <t>经拆检为：车辆驾驶员座椅气管破裂、漏气，导致座椅无法升降，给以检修驾驶员座椅后，故障排除。</t>
  </si>
  <si>
    <t>RCFT000157398202306180005</t>
  </si>
  <si>
    <t>LRDS6PEB7NR012388</t>
  </si>
  <si>
    <t>NR012388</t>
  </si>
  <si>
    <t>客户反映车辆座椅不能上下调节问题，经检查车辆座椅气路开关损坏卡滞导致故障，给予更换气路开关后故障排除</t>
  </si>
  <si>
    <t>RCFT000075317202306180003</t>
  </si>
  <si>
    <t>LRDS6PTC4LR051920</t>
  </si>
  <si>
    <t>LR051920</t>
  </si>
  <si>
    <t>2020/10/22</t>
  </si>
  <si>
    <t>用户反映座椅无法调整，检查为驾驶员座椅调角器松脱，更换座椅调角器</t>
  </si>
  <si>
    <t>RCFT006450202306180013</t>
  </si>
  <si>
    <t>2023/06/16</t>
  </si>
  <si>
    <t>检查发现该车座椅靠背开裂，给与更换靠背故障排除</t>
  </si>
  <si>
    <t>RCFT010868202306180013</t>
  </si>
  <si>
    <t>LRDS6PTC0MR015210</t>
  </si>
  <si>
    <t>MR015210</t>
  </si>
  <si>
    <t>车辆座椅经常性自动上升降落，检查发现由于气悬浮损坏失效导致故障，无法修复，更换新件故障排除</t>
  </si>
  <si>
    <t>RCFT010868202306180012</t>
  </si>
  <si>
    <t>LRDS6PTC1MR011232</t>
  </si>
  <si>
    <t>MR011232</t>
  </si>
  <si>
    <t>车辆行驶中座椅异响，掉落，检查发现为座椅框架开裂导致故障，无法修复，更换新件故障排除</t>
  </si>
  <si>
    <t>RCFT010303202306180001</t>
  </si>
  <si>
    <t>LRDS6PTC9LR048785</t>
  </si>
  <si>
    <t>LR048785</t>
  </si>
  <si>
    <t>检查发现坐垫向右偏磨塌陷影响正常使用，阻尼器功能失效，导致减振效果弱座椅硬且行驶时有偶发故障阻尼器泄压座椅自动下降</t>
  </si>
  <si>
    <t>RCFT010000202306170006</t>
  </si>
  <si>
    <t>LRDS6PEB3NR014607</t>
  </si>
  <si>
    <t>NR014607</t>
  </si>
  <si>
    <t>2023/06/05</t>
  </si>
  <si>
    <t>客户反映车辆座椅卡滞不起前后调节卡滞倾角无法调节，座椅异响，经检查为座椅底座卡滞座椅多故障导致</t>
  </si>
  <si>
    <t>RCFT000077512202306170001</t>
  </si>
  <si>
    <t>座椅气阀无法控制气囊导致座椅自动下降不受控制，更换座椅气阀总成后故障排除。</t>
  </si>
  <si>
    <t>RCFT000329490202306160013</t>
  </si>
  <si>
    <t>LRDS6PEB5MT070565</t>
  </si>
  <si>
    <t>MT070565</t>
  </si>
  <si>
    <t>RCFT000332398202306160005</t>
  </si>
  <si>
    <t>LRDS6PEB4MR018499</t>
  </si>
  <si>
    <t>MR018499</t>
  </si>
  <si>
    <t>经我站检查发现该车辆驾驶员座椅底座骨架变形，导致该车辆驾驶员座椅异响，给客户更换新件后故障排除</t>
  </si>
  <si>
    <t>RCFT000332398202306160004</t>
  </si>
  <si>
    <t>RCFT006284202306160001</t>
  </si>
  <si>
    <t>LRDS6PEB2PR008266</t>
  </si>
  <si>
    <t>PR008266</t>
  </si>
  <si>
    <t>中牟县中信汽修厂</t>
  </si>
  <si>
    <t>检查发现：驾驶室主驾座椅气囊侧边爆裂、开裂。</t>
  </si>
  <si>
    <t>RCFT000048202306150006</t>
  </si>
  <si>
    <t>LRDS6PEB4PR008026</t>
  </si>
  <si>
    <t>PR008026</t>
  </si>
  <si>
    <t>经销商反映：座椅漏气。检查发现座椅气管有砂眼漏气。剪切气管，装复试车故障排除。</t>
  </si>
  <si>
    <t>RCFT000079115202306150002</t>
  </si>
  <si>
    <t>LRDS6PEBXPR004028</t>
  </si>
  <si>
    <t>PR004028</t>
  </si>
  <si>
    <t>RCFT010751202306150002</t>
  </si>
  <si>
    <t>LRDS6PTC9PR002167</t>
  </si>
  <si>
    <t>PR002167</t>
  </si>
  <si>
    <t>新疆杰轩商贸有限公司</t>
  </si>
  <si>
    <t>用户反应车辆座椅漏气，现场监察委座椅气囊损坏漏气导致故障，更换座椅气囊故障排除</t>
  </si>
  <si>
    <t>RCFT006323202306150001</t>
  </si>
  <si>
    <t>LRDS6PEB7NR010009</t>
  </si>
  <si>
    <t>NR010009</t>
  </si>
  <si>
    <t>驾驶员座椅漏气，拆检发现座椅内部气管开裂漏气导致，给予更换气管修复处理，用户满意</t>
  </si>
  <si>
    <t>RCFT010867202306150001</t>
  </si>
  <si>
    <t>LRDS6PEB5NR015337</t>
  </si>
  <si>
    <t>NR015337</t>
  </si>
  <si>
    <t>该车辆座椅高低不受控，检查发现座椅气悬浮失效导致，更换新件，故障排除</t>
  </si>
  <si>
    <t>RCFT006797202306150002</t>
  </si>
  <si>
    <t>LRDS6PEB1NR009986</t>
  </si>
  <si>
    <t>NR009986</t>
  </si>
  <si>
    <t>用户反映车辆座椅坐垫塌陷开裂，为其更换故障件后试车正常</t>
  </si>
  <si>
    <t>RCFT000097401202306140001</t>
  </si>
  <si>
    <t>LRDV7P5C8NT066367</t>
  </si>
  <si>
    <t>NT066367</t>
  </si>
  <si>
    <t>2023/06/10</t>
  </si>
  <si>
    <t>用户致电我站反映车辆座椅漏气，我站人员到达现场检查发现座椅气囊开裂，无法使用，更换新件处理。</t>
  </si>
  <si>
    <t>RCFT006257202306140005</t>
  </si>
  <si>
    <t>LRDS6PEB5MR004594</t>
  </si>
  <si>
    <t>MR004594</t>
  </si>
  <si>
    <t>客户反映主驾座椅损坏。经检查发现主驾座椅底座模块化损坏，更换后故障排除请领导审核谢谢。</t>
  </si>
  <si>
    <t>RCFT000314658202306140011</t>
  </si>
  <si>
    <t>LRDV7PEC5PR007342</t>
  </si>
  <si>
    <t>PR007342</t>
  </si>
  <si>
    <t>客户反映气囊漏气，检查系气囊磨损所致，更换后故障排除</t>
  </si>
  <si>
    <t>RCFT003775202306140007</t>
  </si>
  <si>
    <t>2023/06/12</t>
  </si>
  <si>
    <t>客户反馈座椅调节不好使，检查发现气路开关失效，无法调节</t>
  </si>
  <si>
    <t>RCFT006257202306130011</t>
  </si>
  <si>
    <t>LRDS6PEB6MR002837</t>
  </si>
  <si>
    <t>MR002837</t>
  </si>
  <si>
    <t>2023/06/01</t>
  </si>
  <si>
    <t>客户反映座椅损坏。经检查发现主驾座椅底座模块化损坏，更换后故障排除请领导审核谢谢</t>
  </si>
  <si>
    <t>RCFT010303202306130005</t>
  </si>
  <si>
    <t>2023/06/11</t>
  </si>
  <si>
    <t>用户反映座椅硬，拆检发现座椅阻尼器失效导致导致减振效果差。</t>
  </si>
  <si>
    <t>RCFT000049793202306130002</t>
  </si>
  <si>
    <t>LRDS6PEB8MT078255</t>
  </si>
  <si>
    <t>MT078255</t>
  </si>
  <si>
    <t>用户反映，车辆驾驶员座椅异响，需处理。检查，驾驶员座椅模块裂纹故障所导致，更换处理。</t>
  </si>
  <si>
    <t>RCFT006558202306130007</t>
  </si>
  <si>
    <t>客户反映座椅定不住，检查是气路开关故障，为用户更换</t>
  </si>
  <si>
    <t>RCFT003872202306130006</t>
  </si>
  <si>
    <t>LRDS6PEBXNT054251</t>
  </si>
  <si>
    <t>NT054251</t>
  </si>
  <si>
    <t>座椅升降时漏气，检查发现座椅气控阀密封件失效漏气，无法使用，更换处理，故障排除。</t>
  </si>
  <si>
    <t>RCFT000021202306130011</t>
  </si>
  <si>
    <t>LRDS6PEB0NT050872</t>
  </si>
  <si>
    <t>NT050872</t>
  </si>
  <si>
    <t>用户反映车辆座椅异响，我服务站现场检查发现原因是阻尼器漏油损坏，给与更换处理</t>
  </si>
  <si>
    <t>RCFT000346953202306130001</t>
  </si>
  <si>
    <t>用户反映车辆座椅漏气，经检查是车辆座椅气囊漏气导致</t>
  </si>
  <si>
    <t>RCFT000329490202306120009</t>
  </si>
  <si>
    <t>LRDS6PEB3PR006509</t>
  </si>
  <si>
    <t>PR006509</t>
  </si>
  <si>
    <t>经查驾驶员座椅气路管路损坏导致车辆漏气，重新连接装配后故障排除</t>
  </si>
  <si>
    <t>RCFT006257202306120004</t>
  </si>
  <si>
    <t>LRDS6PEB3MT050265</t>
  </si>
  <si>
    <t>MT050265</t>
  </si>
  <si>
    <t>客户反映座椅损坏。经检查发现主驾座椅底座模块化损坏更换后故障排除请领导审核谢谢。</t>
  </si>
  <si>
    <t>RCFT000321437202306120004</t>
  </si>
  <si>
    <t>NT056326</t>
  </si>
  <si>
    <t>L用户反映：坐垫坏了，现场检查发现坐垫支架断裂，给予拆解更换。</t>
  </si>
  <si>
    <t>RCFT000008972202306120002</t>
  </si>
  <si>
    <t>该车用户反映座椅漏气严重，上下升降，经检查为座椅内部气囊损坏导致，内部气悬浮失效。</t>
  </si>
  <si>
    <t>RCFT000279691202306120002</t>
  </si>
  <si>
    <t>LRDS6PEB3NT065821</t>
  </si>
  <si>
    <t>NT065821</t>
  </si>
  <si>
    <t>用户反映驾驶员安全带无法收回，我站检查发现安全带总成卡滞导致，更换新件故障排除。</t>
  </si>
  <si>
    <t>RCFT006341202306110006</t>
  </si>
  <si>
    <t>LRDS6PEB5NR010347</t>
  </si>
  <si>
    <t>NR010347</t>
  </si>
  <si>
    <t>2023/06/07</t>
  </si>
  <si>
    <t>用户反映车辆漏气，经维修工检查发现气路开关漏气，给予用户更换气路开关</t>
  </si>
  <si>
    <t>RCFT003842202306110003</t>
  </si>
  <si>
    <t>MR039295</t>
  </si>
  <si>
    <t>周利：经我站技术人员检查发现气悬浮卡滞</t>
  </si>
  <si>
    <t>RCFT000348526202306110003</t>
  </si>
  <si>
    <t>阜平县正嘉汽车贸易有限公司</t>
  </si>
  <si>
    <t>座椅故障，经检查为座椅气囊密封不严造成漏气，更换座椅气囊。</t>
  </si>
  <si>
    <t>RCFT010073202306110002</t>
  </si>
  <si>
    <t>LRDS6PEB3NT052096</t>
  </si>
  <si>
    <t>NT052096</t>
  </si>
  <si>
    <t>2023/06/09</t>
  </si>
  <si>
    <t>经拆装检查：座椅内部气管磨破，导致升不起来，维修座椅加接塑料开关后，试车故障排除</t>
  </si>
  <si>
    <t>RCFT000017376202306110001</t>
  </si>
  <si>
    <t>现场检查车辆气悬浮座椅开关不起作用，拆检发现气悬浮控制器损坏，开关不起作用，需更换新件</t>
  </si>
  <si>
    <t>RCFT000145970202306090003</t>
  </si>
  <si>
    <t>LRDS6PEB3PT053056</t>
  </si>
  <si>
    <t>PT053056</t>
  </si>
  <si>
    <t>用户反映车辆座椅靠背晃动较大，经现场检查是驾驶员座椅总成靠背螺栓松动较大导致</t>
  </si>
  <si>
    <t>RCFT000348526202306090006</t>
  </si>
  <si>
    <t>LRDS6PEB3PT504860</t>
  </si>
  <si>
    <t>PT504860</t>
  </si>
  <si>
    <t>座椅颠簸，经检查为阻尼器内部故障造成，更换阻尼器试车故障排除。</t>
  </si>
  <si>
    <t>RCFT000319689202306090003</t>
  </si>
  <si>
    <t>LRDS6PTC9PT051937</t>
  </si>
  <si>
    <t>PT051937</t>
  </si>
  <si>
    <t>2023/06/06</t>
  </si>
  <si>
    <t>客户反映气罐旁边漏气，严重，经检查发现座椅气管接头处损坏导致，维修座椅接头</t>
  </si>
  <si>
    <t>RCFT006855202306090002</t>
  </si>
  <si>
    <t>LRDV7PEC8MT051799</t>
  </si>
  <si>
    <t>MT051799</t>
  </si>
  <si>
    <t>2021/01/11</t>
  </si>
  <si>
    <t>2023/06/02</t>
  </si>
  <si>
    <t>座椅漏气，维修处理，车辆座椅恢复正常，客户非常满意</t>
  </si>
  <si>
    <t>RCFT000324166202306090002</t>
  </si>
  <si>
    <t>LRDS6PEB9NT055410</t>
  </si>
  <si>
    <t>NT055410</t>
  </si>
  <si>
    <t>用户反映车辆座椅调节困难、异响。经检查发现是车辆座椅底座气悬浮内部故障、卡滞，造成调节困难、异响。更换气悬浮后试车正常。</t>
  </si>
  <si>
    <t>RCFT006855202306090001</t>
  </si>
  <si>
    <t>LRDV7PEC4MT051816</t>
  </si>
  <si>
    <t>MT051816</t>
  </si>
  <si>
    <t>2023/06/03</t>
  </si>
  <si>
    <t>座椅底座气阀气管漏气，维修气管后，座椅正常，客户非常满意请领导审批，谢谢</t>
  </si>
  <si>
    <t>RCFT003783202306080002</t>
  </si>
  <si>
    <t>LRDV6PEC7LR029288</t>
  </si>
  <si>
    <t>LR029288</t>
  </si>
  <si>
    <t>2020/06/23</t>
  </si>
  <si>
    <t>用户反映座椅不好使，经我站检查发现驾驶员座椅底座内部气悬浮限位阀损坏引发座椅在下降时无法限位，更换后试车恢复正常，故障排除</t>
  </si>
  <si>
    <t>RCFT000141040202306080003</t>
  </si>
  <si>
    <t>LRDS6PEB5NT064637</t>
  </si>
  <si>
    <t>NT064637</t>
  </si>
  <si>
    <t>客户反映座椅坐垫破损；经检查驾驶员座椅软垫开裂导致属于整车系统；更换新件；故障排除；试车正常。</t>
  </si>
  <si>
    <t>RCFT010868202306080002</t>
  </si>
  <si>
    <t>LRDS6PTC4PT503888</t>
  </si>
  <si>
    <t>PT503888</t>
  </si>
  <si>
    <t>车辆用户反映座椅气囊漏气，检查发现为座椅内部干涉致使气囊损坏漏气，无法修复，更换新件故障排除</t>
  </si>
  <si>
    <t>RCFT006936202306080008</t>
  </si>
  <si>
    <t>NT054799</t>
  </si>
  <si>
    <t>用户报修：座椅异响、倾斜，拆检发现是座椅底座开裂导致故障，为用户更换座椅底座后，故障排除，用户满意</t>
  </si>
  <si>
    <t>RCFT000033202306080003</t>
  </si>
  <si>
    <t>LRDS6PEB8NR001903</t>
  </si>
  <si>
    <t>NR001903</t>
  </si>
  <si>
    <t>座椅漏气，经检查发现座椅气管脱落，修复使用正常。</t>
  </si>
  <si>
    <t>RCFT000091202306080007</t>
  </si>
  <si>
    <t>LRDV7PEC6PT055953</t>
  </si>
  <si>
    <t>PT055953</t>
  </si>
  <si>
    <t>客户反映该车座椅漏气，经检查发现为座椅气囊与底座干涉磨损导致，建议给予更换气囊</t>
  </si>
  <si>
    <t>RCFT000324166202306080001</t>
  </si>
  <si>
    <t>LRDS6PEB4PR005529</t>
  </si>
  <si>
    <t>PR005529</t>
  </si>
  <si>
    <t>用户反映车辆座椅蹲底、异响。经检查发现是座椅底座油缸漏油，焊合处裂纹开焊，气悬浮旷动、卡滞。更换座椅底座后试车正常。</t>
  </si>
  <si>
    <t>RCFT000279691202306080001</t>
  </si>
  <si>
    <t>LRDS6PEBXNT061412</t>
  </si>
  <si>
    <t>NT061412</t>
  </si>
  <si>
    <t>客户反映驾驶员座椅扶手无法调节，我站为客户更换座椅靠背，故障排除。</t>
  </si>
  <si>
    <t>RCFT000329490202306070003</t>
  </si>
  <si>
    <t>LRDS6PEB7MT072365</t>
  </si>
  <si>
    <t>MT072365</t>
  </si>
  <si>
    <t>RCFT003886202306070001</t>
  </si>
  <si>
    <t>LRDS6PEB4MR031110</t>
  </si>
  <si>
    <t>MR031110</t>
  </si>
  <si>
    <t>牡丹江市宏笛进口汽车修理厂</t>
  </si>
  <si>
    <t>客户进站反映左右下排气卡滞，经检查气路开关总成故障，更换后故障排除</t>
  </si>
  <si>
    <t>RCFT006574202306070002</t>
  </si>
  <si>
    <t>LRDS6PEB5PR003398</t>
  </si>
  <si>
    <t>PR003398</t>
  </si>
  <si>
    <t>用户报修座椅异响，维修人员检查发现座椅底座松动导致损坏，拆检维修后试车正常</t>
  </si>
  <si>
    <t>RCFT000009053202306060006</t>
  </si>
  <si>
    <t>LRDV7PEC0LT080292</t>
  </si>
  <si>
    <t>LT080292</t>
  </si>
  <si>
    <t>2020/09/12</t>
  </si>
  <si>
    <t>山西忻州东联汽车贸易有限公司</t>
  </si>
  <si>
    <t>检修发现座椅下框减震器支架断裂，更换新座椅下框总成故障排除</t>
  </si>
  <si>
    <t>RCFT000009053202306060005</t>
  </si>
  <si>
    <t>LRDV7PECXLT076332</t>
  </si>
  <si>
    <t>LT076332</t>
  </si>
  <si>
    <t>2020/08/24</t>
  </si>
  <si>
    <t>检修发现座椅下框减震支架断裂，更换新座椅下框试车故障排除</t>
  </si>
  <si>
    <t>RCFT002395202306060002</t>
  </si>
  <si>
    <t>LRDS6PEB7PR006397</t>
  </si>
  <si>
    <t>PR006397</t>
  </si>
  <si>
    <t>用户反映车辆座椅漏气严重，经拆检座椅检查原因为车辆座椅气囊破裂损坏漏气严重，拆装座椅更换气囊后故障排除，试车正常</t>
  </si>
  <si>
    <t>RCFT004937202306060003</t>
  </si>
  <si>
    <t>LRDV7PEC7NR007579</t>
  </si>
  <si>
    <t>NR007579</t>
  </si>
  <si>
    <t>客户反映车辆座椅发卡问题，经外出检查发现是座椅阻尼器卡滞导致，更换阻尼器处理</t>
  </si>
  <si>
    <t>RCFT000329490202306050005</t>
  </si>
  <si>
    <t>MR043783</t>
  </si>
  <si>
    <t>RCFT010867202306050008</t>
  </si>
  <si>
    <t>LRDS6PEB1NR014153</t>
  </si>
  <si>
    <t>NR014153</t>
  </si>
  <si>
    <t>该车辆座椅故障，高低不受控，检查为气悬浮损坏失效导致，更换新件，故障排除</t>
  </si>
  <si>
    <t>RCFT000079472202306050009</t>
  </si>
  <si>
    <t>LRDS6PTC7PT050835</t>
  </si>
  <si>
    <t>PT050835</t>
  </si>
  <si>
    <t>客户反映：上卧铺气弹簧总成坏了。经检查发现：上卧铺气弹簧卡滞，更换上卧铺气弹簧</t>
  </si>
  <si>
    <t>RCFT000041616202306050003</t>
  </si>
  <si>
    <t>LRDS6PEB8MR027531</t>
  </si>
  <si>
    <t>MR027531</t>
  </si>
  <si>
    <t>RCFT000077512202306050001</t>
  </si>
  <si>
    <t>LRDS6PEB3NT063650</t>
  </si>
  <si>
    <t>NT063650</t>
  </si>
  <si>
    <t>座椅气囊漏气，为客户更换新气囊总成后，故障解除。</t>
  </si>
  <si>
    <t>RCFT006256202306050003</t>
  </si>
  <si>
    <t>RCFT010758202306050003</t>
  </si>
  <si>
    <t>LRDV7PEC7LR024850</t>
  </si>
  <si>
    <t>LR024850</t>
  </si>
  <si>
    <t>经检修为座椅底座支架断裂，三包更换座椅底座故障排除</t>
  </si>
  <si>
    <t>RCFT006253202306050005</t>
  </si>
  <si>
    <t>LRDS6PEB1MR018346</t>
  </si>
  <si>
    <t>MR018346</t>
  </si>
  <si>
    <t>用户反映车辆座椅不好使，经我站检查发现座椅底座咔吧断裂，损坏严重，无法使用我，我站给予客户更换损坏配件后故障排除。</t>
  </si>
  <si>
    <t>RCFT006935202306040003</t>
  </si>
  <si>
    <t>LRDS6PTC9NR008631</t>
  </si>
  <si>
    <t>NR008631</t>
  </si>
  <si>
    <t>接到客户报修反映车辆座椅异响，经我站维修人员检查为车辆驾驶员座椅底座模块化总成损坏所致，更换故障件试车正常，故障排除</t>
  </si>
  <si>
    <t>RCFT006362202306040002</t>
  </si>
  <si>
    <t>客户保修座椅漏气，检查发现座椅气阀管断裂造成漏气，为客户维修后故障排除。</t>
  </si>
  <si>
    <t>RCFT000048202306030004</t>
  </si>
  <si>
    <t>用户反映：座椅靠背无法调节。检查发现座椅调角器卡滞。更换座椅调角器，试车故障排除。</t>
  </si>
  <si>
    <t>RCFT000048202306030003</t>
  </si>
  <si>
    <t>用户反映：座椅前后无法固定，检查发现座椅滑轨调节手柄断裂。拆卸座椅，焊接座椅滑轨总成。</t>
  </si>
  <si>
    <t>RCFT006257202306030015</t>
  </si>
  <si>
    <t>LRDS6PEB4NR012011</t>
  </si>
  <si>
    <t>NR012011</t>
  </si>
  <si>
    <t>客户反映座椅损坏。经拆解发现座椅气囊损坏更换后故障排除请领导审核谢谢。</t>
  </si>
  <si>
    <t>RCFT000328275202306020002</t>
  </si>
  <si>
    <t>LRDS6PEB1NR011561</t>
  </si>
  <si>
    <t>NR011561</t>
  </si>
  <si>
    <t>张家口驰越汽车销售有限公司</t>
  </si>
  <si>
    <t>座椅气囊损坏，更换新件</t>
  </si>
  <si>
    <t>RCFT006310202306020005</t>
  </si>
  <si>
    <t>LRDS6PEB6NT061326</t>
  </si>
  <si>
    <t>NT061326</t>
  </si>
  <si>
    <t>用户反映该车驾驶员座椅无法正常升降，经维修人员检查：座椅气路开关漏气导致，为客户更换后排除故障（该配件为我站自备件，即申报工时费）</t>
  </si>
  <si>
    <t>RCFT000021202306020003</t>
  </si>
  <si>
    <t>LRDS6PEB2NT060643</t>
  </si>
  <si>
    <t>NT060643</t>
  </si>
  <si>
    <t>座椅偏斜，且一蹲到底，检查为做座椅底座偏斜且座椅阻尼器失效，气囊调节阀漏气导致，给予更换座椅底座</t>
  </si>
  <si>
    <t>RCFT002552202306020002</t>
  </si>
  <si>
    <t>LRDS6PEB2NT062196</t>
  </si>
  <si>
    <t>NT062196</t>
  </si>
  <si>
    <t>南乐县鸿源汽车服务有限公司</t>
  </si>
  <si>
    <t>客户报修车辆座椅漏气，经检查为气路开关损坏导致车辆故障，更换气路开关后故障排除试车正常</t>
  </si>
  <si>
    <t>RCFT010758202306020001</t>
  </si>
  <si>
    <t>LRDV7PEC8NR003122</t>
  </si>
  <si>
    <t>NR003122</t>
  </si>
  <si>
    <t>经检修为座椅气路开关损坏导致座椅无法调节，三包更换气路开关故障排除</t>
  </si>
  <si>
    <t>RCFT009862202306020002</t>
  </si>
  <si>
    <t>LRDS6PEB9MR032060</t>
  </si>
  <si>
    <t>MR032060</t>
  </si>
  <si>
    <t>绥中县裕欣汽车维修服务有限公司</t>
  </si>
  <si>
    <t>经我站查看是气悬浮故障导致的，更换后故障排除</t>
  </si>
  <si>
    <t>RCFT010748202306010003</t>
  </si>
  <si>
    <t>检查发现座椅气囊损坏漏气，为用户更换座椅气囊</t>
  </si>
  <si>
    <t>RCFT010756202306010001</t>
  </si>
  <si>
    <t>LRDV7PEC3MT090154</t>
  </si>
  <si>
    <t>MT090154</t>
  </si>
  <si>
    <t>呼叫中心安排救援车辆座椅漏气刹车抱死，安排我站外出服务，经我站外出现场检查发现座椅气悬浮损坏导致漏气，需更换座椅底座模块化总成处理，之后试车一切正常。</t>
  </si>
  <si>
    <t>RCFT010303202306010002</t>
  </si>
  <si>
    <t>用户反映坐垫坏了，检查发现坐垫向右偏磨塌陷影响正常使用</t>
  </si>
  <si>
    <t>RCFT000079472202305300005</t>
  </si>
  <si>
    <t>LRDS6PEBXMR036327</t>
  </si>
  <si>
    <t>MR036327</t>
  </si>
  <si>
    <t>客户反映：座椅不起。经检查发现驾驶员座椅总成调节器卡滞，更换座椅调节器</t>
  </si>
  <si>
    <t>RCFT000324166202305250002</t>
  </si>
  <si>
    <t>LRDS6PEB3NT060215</t>
  </si>
  <si>
    <t>NT060215</t>
  </si>
  <si>
    <t>用户反映车辆座椅漏气，偏斜、异响。经检查发现是座椅底座输气管接头压合出密封不严、漏气；调节器卡扣松旷、变形；底座焊合处裂纹、开焊。更换座椅底座后故障排除。</t>
  </si>
  <si>
    <t>RCFT000323393202305240012</t>
  </si>
  <si>
    <t>LRDS6PEB0PT051720</t>
  </si>
  <si>
    <t>PT051720</t>
  </si>
  <si>
    <t>用户反应座椅向右倾斜严重，为用户更换座椅软垫。</t>
  </si>
  <si>
    <t>RCFT006797202305060002</t>
  </si>
  <si>
    <t>用户反映车辆异响，经拆卸检查座椅底座倾角调节处断裂，异响为翻转杠衬套故障导致，非座椅底座原因导致，因座椅底座断裂该故障无法维修，故更换座椅底座配件，为其更换新件后试车正常</t>
  </si>
  <si>
    <t>RCFT000024683202305020009</t>
  </si>
  <si>
    <t>LRDS6PEB4MT095425</t>
  </si>
  <si>
    <t>MT095425</t>
  </si>
  <si>
    <t>用户来站反应，车辆司机座椅漏气，经检查，车辆驾驶员座椅气管松脱漏气导致故障，经拆装驾驶员座椅重新装配气管打胶紧固修理处理，试车正常，故障排除。</t>
  </si>
  <si>
    <t>故障点</t>
  </si>
  <si>
    <t>数量</t>
  </si>
  <si>
    <t>金额</t>
  </si>
  <si>
    <t>求和项:数量</t>
  </si>
  <si>
    <t>求和项:金额</t>
  </si>
  <si>
    <r>
      <rPr>
        <b/>
        <sz val="12"/>
        <color rgb="FF000000"/>
        <rFont val="宋体"/>
        <charset val="134"/>
        <scheme val="minor"/>
      </rPr>
      <t>序号</t>
    </r>
  </si>
  <si>
    <r>
      <rPr>
        <b/>
        <sz val="12"/>
        <color rgb="FF000000"/>
        <rFont val="宋体"/>
        <charset val="134"/>
        <scheme val="minor"/>
      </rPr>
      <t>TOP三包索赔故障项（2022.06-2023.06）</t>
    </r>
  </si>
  <si>
    <r>
      <rPr>
        <b/>
        <sz val="12"/>
        <color rgb="FF000000"/>
        <rFont val="宋体"/>
        <charset val="134"/>
        <scheme val="minor"/>
      </rPr>
      <t>故障数</t>
    </r>
  </si>
  <si>
    <r>
      <rPr>
        <b/>
        <sz val="12"/>
        <color rgb="FF000000"/>
        <rFont val="宋体"/>
        <charset val="134"/>
        <scheme val="minor"/>
      </rPr>
      <t>故障率</t>
    </r>
  </si>
  <si>
    <r>
      <rPr>
        <b/>
        <sz val="12"/>
        <color rgb="FF000000"/>
        <rFont val="宋体"/>
        <charset val="134"/>
        <scheme val="minor"/>
      </rPr>
      <t>索赔金额</t>
    </r>
  </si>
  <si>
    <r>
      <rPr>
        <b/>
        <sz val="12"/>
        <color rgb="FF000000"/>
        <rFont val="宋体"/>
        <charset val="134"/>
        <scheme val="minor"/>
      </rPr>
      <t>A6项目预计降低故障率</t>
    </r>
  </si>
  <si>
    <r>
      <rPr>
        <b/>
        <sz val="12"/>
        <color rgb="FF000000"/>
        <rFont val="宋体"/>
        <charset val="134"/>
        <scheme val="minor"/>
      </rPr>
      <t>A6项目预计降低索赔金额</t>
    </r>
  </si>
  <si>
    <r>
      <rPr>
        <sz val="11"/>
        <color rgb="FF000000"/>
        <rFont val="Arial"/>
        <charset val="134"/>
      </rPr>
      <t>松旷歪斜异响</t>
    </r>
  </si>
  <si>
    <r>
      <rPr>
        <sz val="11"/>
        <color rgb="FF000000"/>
        <rFont val="Arial"/>
        <charset val="134"/>
      </rPr>
      <t>气悬浮失效</t>
    </r>
  </si>
  <si>
    <r>
      <rPr>
        <sz val="11"/>
        <color rgb="FF000000"/>
        <rFont val="Arial"/>
        <charset val="134"/>
      </rPr>
      <t>气路气管失效</t>
    </r>
  </si>
  <si>
    <r>
      <rPr>
        <sz val="11"/>
        <color rgb="FF000000"/>
        <rFont val="Arial"/>
        <charset val="134"/>
      </rPr>
      <t>气路开关失效</t>
    </r>
  </si>
  <si>
    <r>
      <rPr>
        <sz val="11"/>
        <color rgb="FF000000"/>
        <rFont val="Arial"/>
        <charset val="134"/>
      </rPr>
      <t>阻尼器支架</t>
    </r>
  </si>
  <si>
    <r>
      <rPr>
        <sz val="11"/>
        <color rgb="FF000000"/>
        <rFont val="Arial"/>
        <charset val="134"/>
      </rPr>
      <t>前仰角失效</t>
    </r>
  </si>
  <si>
    <r>
      <rPr>
        <sz val="11"/>
        <color rgb="FF000000"/>
        <rFont val="Arial"/>
        <charset val="134"/>
      </rPr>
      <t>阻尼器失效</t>
    </r>
  </si>
  <si>
    <r>
      <rPr>
        <sz val="11"/>
        <color rgb="FF000000"/>
        <rFont val="Arial"/>
        <charset val="134"/>
      </rPr>
      <t>气囊失效</t>
    </r>
  </si>
  <si>
    <r>
      <rPr>
        <sz val="11"/>
        <color rgb="FF000000"/>
        <rFont val="Arial"/>
        <charset val="134"/>
      </rPr>
      <t>气悬浮滑齿</t>
    </r>
  </si>
  <si>
    <r>
      <rPr>
        <sz val="11"/>
        <color rgb="FF000000"/>
        <rFont val="Arial"/>
        <charset val="134"/>
      </rPr>
      <t>安全带失效</t>
    </r>
  </si>
</sst>
</file>

<file path=xl/styles.xml><?xml version="1.0" encoding="utf-8"?>
<styleSheet xmlns="http://schemas.openxmlformats.org/spreadsheetml/2006/main" xmlns:xr9="http://schemas.microsoft.com/office/spreadsheetml/2016/revision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yyyy&quot;年&quot;m&quot;月&quot;d&quot;日&quot;;@"/>
  </numFmts>
  <fonts count="30">
    <font>
      <sz val="11"/>
      <color theme="1"/>
      <name val="宋体"/>
      <charset val="134"/>
      <scheme val="minor"/>
    </font>
    <font>
      <b/>
      <sz val="12"/>
      <color rgb="FF000000"/>
      <name val="宋体"/>
      <charset val="134"/>
      <scheme val="minor"/>
    </font>
    <font>
      <sz val="11"/>
      <color rgb="FF000000"/>
      <name val="微软雅黑"/>
      <charset val="134"/>
    </font>
    <font>
      <sz val="11"/>
      <color rgb="FF000000"/>
      <name val="Arial"/>
      <charset val="134"/>
    </font>
    <font>
      <sz val="11"/>
      <color rgb="FF000000"/>
      <name val="宋体"/>
      <charset val="134"/>
    </font>
    <font>
      <sz val="9"/>
      <color rgb="FF000000"/>
      <name val="微软雅黑"/>
      <charset val="134"/>
    </font>
    <font>
      <sz val="9"/>
      <color theme="1"/>
      <name val="微软雅黑"/>
      <charset val="134"/>
    </font>
    <font>
      <sz val="9"/>
      <name val="微软雅黑"/>
      <charset val="134"/>
    </font>
    <font>
      <sz val="9"/>
      <color rgb="FFFF0000"/>
      <name val="微软雅黑"/>
      <charset val="134"/>
    </font>
    <font>
      <sz val="11"/>
      <name val="宋体"/>
      <charset val="134"/>
      <scheme val="minor"/>
    </font>
    <font>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rgb="FFD9D9D9"/>
        <bgColor indexed="64"/>
      </patternFill>
    </fill>
    <fill>
      <patternFill patternType="solid">
        <fgColor rgb="FF92D050"/>
        <bgColor indexed="64"/>
      </patternFill>
    </fill>
    <fill>
      <patternFill patternType="solid">
        <fgColor theme="6" tint="0.799981688894314"/>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medium">
        <color rgb="FF000000"/>
      </left>
      <right style="medium">
        <color rgb="FF000000"/>
      </right>
      <top style="medium">
        <color rgb="FF000000"/>
      </top>
      <bottom style="medium">
        <color rgb="FF000000"/>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6"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7" borderId="6" applyNumberFormat="0" applyAlignment="0" applyProtection="0">
      <alignment vertical="center"/>
    </xf>
    <xf numFmtId="0" fontId="20" fillId="8" borderId="7" applyNumberFormat="0" applyAlignment="0" applyProtection="0">
      <alignment vertical="center"/>
    </xf>
    <xf numFmtId="0" fontId="21" fillId="8" borderId="6" applyNumberFormat="0" applyAlignment="0" applyProtection="0">
      <alignment vertical="center"/>
    </xf>
    <xf numFmtId="0" fontId="22" fillId="9"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4" borderId="0" applyNumberFormat="0" applyBorder="0" applyAlignment="0" applyProtection="0">
      <alignment vertical="center"/>
    </xf>
    <xf numFmtId="0" fontId="29"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9" fillId="33" borderId="0" applyNumberFormat="0" applyBorder="0" applyAlignment="0" applyProtection="0">
      <alignment vertical="center"/>
    </xf>
    <xf numFmtId="0" fontId="29" fillId="34" borderId="0" applyNumberFormat="0" applyBorder="0" applyAlignment="0" applyProtection="0">
      <alignment vertical="center"/>
    </xf>
    <xf numFmtId="0" fontId="28" fillId="35" borderId="0" applyNumberFormat="0" applyBorder="0" applyAlignment="0" applyProtection="0">
      <alignment vertical="center"/>
    </xf>
  </cellStyleXfs>
  <cellXfs count="77">
    <xf numFmtId="0" fontId="0" fillId="0" borderId="0" xfId="0"/>
    <xf numFmtId="0" fontId="1" fillId="2" borderId="1" xfId="0" applyFont="1" applyFill="1" applyBorder="1" applyAlignment="1">
      <alignment vertical="center" wrapText="1"/>
    </xf>
    <xf numFmtId="0" fontId="2" fillId="0" borderId="1" xfId="0" applyFont="1" applyBorder="1" applyAlignment="1">
      <alignment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9" fontId="4" fillId="0" borderId="1" xfId="0" applyNumberFormat="1" applyFont="1" applyBorder="1" applyAlignment="1">
      <alignment horizontal="center" vertical="center" wrapText="1"/>
    </xf>
    <xf numFmtId="9" fontId="5" fillId="0" borderId="1" xfId="0" applyNumberFormat="1" applyFont="1" applyBorder="1" applyAlignment="1">
      <alignment horizontal="center" vertical="center" wrapText="1"/>
    </xf>
    <xf numFmtId="0" fontId="6" fillId="0" borderId="1" xfId="0" applyFont="1" applyBorder="1" applyAlignment="1">
      <alignment horizontal="center" vertical="center"/>
    </xf>
    <xf numFmtId="0" fontId="0" fillId="0" borderId="2" xfId="0" applyBorder="1"/>
    <xf numFmtId="176" fontId="0" fillId="0" borderId="0" xfId="0" applyNumberFormat="1"/>
    <xf numFmtId="9" fontId="0" fillId="0" borderId="0" xfId="3" applyAlignment="1"/>
    <xf numFmtId="0" fontId="0" fillId="0" borderId="0" xfId="0" applyAlignment="1">
      <alignment horizontal="center"/>
    </xf>
    <xf numFmtId="0" fontId="6" fillId="0" borderId="0" xfId="0" applyFont="1"/>
    <xf numFmtId="0" fontId="0" fillId="0" borderId="0" xfId="0" applyAlignment="1">
      <alignment wrapText="1"/>
    </xf>
    <xf numFmtId="0" fontId="7" fillId="0" borderId="2"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0" borderId="2" xfId="0" applyNumberFormat="1" applyFont="1" applyFill="1" applyBorder="1" applyAlignment="1">
      <alignment horizontal="center" vertical="center"/>
    </xf>
    <xf numFmtId="0" fontId="7" fillId="0" borderId="2" xfId="0" applyFont="1" applyFill="1" applyBorder="1" applyAlignment="1">
      <alignment horizontal="center" vertical="center"/>
    </xf>
    <xf numFmtId="0" fontId="7" fillId="0" borderId="2" xfId="0" applyFont="1" applyFill="1" applyBorder="1" applyAlignment="1">
      <alignment horizontal="left" vertical="center"/>
    </xf>
    <xf numFmtId="0" fontId="7" fillId="0" borderId="2" xfId="0" applyFont="1" applyFill="1" applyBorder="1" applyAlignment="1">
      <alignment horizontal="left" vertical="center" wrapText="1"/>
    </xf>
    <xf numFmtId="4" fontId="7" fillId="0" borderId="2" xfId="0" applyNumberFormat="1" applyFont="1" applyFill="1" applyBorder="1" applyAlignment="1">
      <alignment horizontal="center" vertical="center"/>
    </xf>
    <xf numFmtId="0" fontId="6" fillId="0" borderId="0" xfId="0" applyFont="1" applyAlignment="1">
      <alignment horizontal="center"/>
    </xf>
    <xf numFmtId="0" fontId="7" fillId="0" borderId="2" xfId="0" applyFont="1" applyFill="1" applyBorder="1" applyAlignment="1">
      <alignment vertical="center"/>
    </xf>
    <xf numFmtId="0" fontId="7" fillId="4" borderId="2" xfId="0" applyNumberFormat="1" applyFont="1" applyFill="1" applyBorder="1" applyAlignment="1">
      <alignment horizontal="center" vertical="center"/>
    </xf>
    <xf numFmtId="0" fontId="7" fillId="4" borderId="2" xfId="0" applyFont="1" applyFill="1" applyBorder="1" applyAlignment="1">
      <alignment horizontal="center"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wrapText="1"/>
    </xf>
    <xf numFmtId="4" fontId="7" fillId="4" borderId="2" xfId="0" applyNumberFormat="1" applyFont="1" applyFill="1" applyBorder="1" applyAlignment="1">
      <alignment horizontal="center" vertical="center"/>
    </xf>
    <xf numFmtId="0" fontId="8" fillId="4" borderId="2" xfId="0" applyNumberFormat="1" applyFont="1" applyFill="1" applyBorder="1" applyAlignment="1">
      <alignment horizontal="center" vertical="center"/>
    </xf>
    <xf numFmtId="0" fontId="8" fillId="4" borderId="2" xfId="0" applyFont="1" applyFill="1" applyBorder="1" applyAlignment="1">
      <alignment horizontal="center" vertical="center"/>
    </xf>
    <xf numFmtId="0" fontId="8" fillId="4" borderId="2" xfId="0" applyFont="1" applyFill="1" applyBorder="1" applyAlignment="1">
      <alignment horizontal="left" vertical="center"/>
    </xf>
    <xf numFmtId="4" fontId="8" fillId="4" borderId="2" xfId="0" applyNumberFormat="1" applyFont="1" applyFill="1" applyBorder="1" applyAlignment="1">
      <alignment horizontal="center" vertical="center"/>
    </xf>
    <xf numFmtId="0" fontId="8" fillId="0" borderId="2" xfId="0" applyFont="1" applyFill="1" applyBorder="1" applyAlignment="1">
      <alignment vertical="center"/>
    </xf>
    <xf numFmtId="14" fontId="7" fillId="4" borderId="2" xfId="0" applyNumberFormat="1" applyFont="1" applyFill="1" applyBorder="1" applyAlignment="1">
      <alignment horizontal="center" vertical="center"/>
    </xf>
    <xf numFmtId="0" fontId="7" fillId="4" borderId="2" xfId="0" applyFont="1" applyFill="1" applyBorder="1" applyAlignment="1">
      <alignment horizontal="left" vertical="center" wrapText="1"/>
    </xf>
    <xf numFmtId="0" fontId="6" fillId="0" borderId="2" xfId="0" applyFont="1" applyBorder="1"/>
    <xf numFmtId="0" fontId="7" fillId="5" borderId="2" xfId="0" applyFont="1" applyFill="1" applyBorder="1" applyAlignment="1">
      <alignment horizontal="center" vertical="center"/>
    </xf>
    <xf numFmtId="0" fontId="7" fillId="5" borderId="2" xfId="0" applyFont="1" applyFill="1" applyBorder="1" applyAlignment="1">
      <alignment horizontal="left" vertical="center"/>
    </xf>
    <xf numFmtId="177" fontId="7" fillId="0" borderId="2" xfId="0" applyNumberFormat="1" applyFont="1" applyFill="1" applyBorder="1" applyAlignment="1">
      <alignment horizontal="right" vertical="center"/>
    </xf>
    <xf numFmtId="177" fontId="7" fillId="5" borderId="2" xfId="0" applyNumberFormat="1" applyFont="1" applyFill="1" applyBorder="1" applyAlignment="1">
      <alignment horizontal="right" vertical="center"/>
    </xf>
    <xf numFmtId="0" fontId="6" fillId="0" borderId="2" xfId="0" applyFont="1" applyFill="1" applyBorder="1" applyAlignment="1">
      <alignment vertical="center"/>
    </xf>
    <xf numFmtId="0" fontId="6" fillId="0" borderId="2" xfId="0" applyFont="1" applyFill="1" applyBorder="1" applyAlignment="1">
      <alignment horizontal="center" vertical="center"/>
    </xf>
    <xf numFmtId="0" fontId="0" fillId="5" borderId="0" xfId="0" applyFill="1"/>
    <xf numFmtId="178" fontId="0" fillId="0" borderId="0" xfId="0" applyNumberFormat="1"/>
    <xf numFmtId="0" fontId="9" fillId="5" borderId="2" xfId="0" applyFont="1" applyFill="1" applyBorder="1" applyAlignment="1">
      <alignment horizontal="center" vertical="center"/>
    </xf>
    <xf numFmtId="14" fontId="9" fillId="5" borderId="2" xfId="0" applyNumberFormat="1" applyFont="1" applyFill="1" applyBorder="1" applyAlignment="1">
      <alignment horizontal="center" vertical="center"/>
    </xf>
    <xf numFmtId="178" fontId="9" fillId="5" borderId="2" xfId="0" applyNumberFormat="1" applyFont="1" applyFill="1" applyBorder="1" applyAlignment="1">
      <alignment horizontal="center" vertical="center"/>
    </xf>
    <xf numFmtId="0" fontId="9" fillId="0" borderId="2" xfId="0" applyFont="1" applyBorder="1" applyAlignment="1">
      <alignment horizontal="center" vertical="center"/>
    </xf>
    <xf numFmtId="177" fontId="9" fillId="5" borderId="2" xfId="0" applyNumberFormat="1" applyFont="1" applyFill="1" applyBorder="1" applyAlignment="1">
      <alignment horizontal="center" vertical="center"/>
    </xf>
    <xf numFmtId="4" fontId="9" fillId="0" borderId="2" xfId="0" applyNumberFormat="1" applyFont="1" applyBorder="1" applyAlignment="1">
      <alignment horizontal="center" vertical="center"/>
    </xf>
    <xf numFmtId="0" fontId="9" fillId="0" borderId="0" xfId="0" applyFont="1" applyFill="1" applyAlignment="1">
      <alignment horizontal="center" vertical="center"/>
    </xf>
    <xf numFmtId="177" fontId="0" fillId="0" borderId="2" xfId="0" applyNumberFormat="1" applyBorder="1" applyAlignment="1">
      <alignment horizontal="center" vertical="center"/>
    </xf>
    <xf numFmtId="177" fontId="9" fillId="0" borderId="2" xfId="0" applyNumberFormat="1" applyFont="1"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xf>
    <xf numFmtId="14" fontId="9" fillId="0" borderId="2" xfId="0" applyNumberFormat="1" applyFont="1" applyBorder="1" applyAlignment="1">
      <alignment horizontal="center" vertical="center"/>
    </xf>
    <xf numFmtId="0" fontId="9" fillId="0" borderId="2" xfId="0" applyFont="1" applyFill="1" applyBorder="1" applyAlignment="1">
      <alignment horizontal="center" vertical="center"/>
    </xf>
    <xf numFmtId="0" fontId="9" fillId="0" borderId="2" xfId="0" applyFont="1" applyBorder="1" applyAlignment="1">
      <alignment horizontal="left" vertical="center"/>
    </xf>
    <xf numFmtId="0" fontId="10" fillId="0" borderId="2" xfId="0" applyFont="1" applyBorder="1" applyAlignment="1">
      <alignment horizontal="center" vertical="center"/>
    </xf>
    <xf numFmtId="0" fontId="10" fillId="0" borderId="2" xfId="0" applyFont="1" applyBorder="1" applyAlignment="1">
      <alignment horizontal="left" vertical="center"/>
    </xf>
    <xf numFmtId="177" fontId="10" fillId="0" borderId="2" xfId="0" applyNumberFormat="1" applyFont="1" applyBorder="1" applyAlignment="1">
      <alignment horizontal="center" vertical="center"/>
    </xf>
    <xf numFmtId="0" fontId="9" fillId="0" borderId="2" xfId="0" applyFont="1" applyFill="1" applyBorder="1" applyAlignment="1">
      <alignment horizontal="left" vertical="center"/>
    </xf>
    <xf numFmtId="0" fontId="9" fillId="0" borderId="2" xfId="0" applyNumberFormat="1" applyFont="1" applyFill="1" applyBorder="1" applyAlignment="1">
      <alignment horizontal="center" vertical="center"/>
    </xf>
    <xf numFmtId="4" fontId="9" fillId="0" borderId="2" xfId="0" applyNumberFormat="1" applyFont="1" applyFill="1" applyBorder="1" applyAlignment="1">
      <alignment horizontal="center" vertical="center"/>
    </xf>
    <xf numFmtId="0" fontId="9" fillId="0" borderId="0" xfId="0" applyFont="1" applyFill="1" applyAlignment="1">
      <alignment vertical="center"/>
    </xf>
    <xf numFmtId="0" fontId="10" fillId="0" borderId="2" xfId="0" applyNumberFormat="1" applyFont="1" applyFill="1" applyBorder="1" applyAlignment="1">
      <alignment horizontal="center" vertical="center"/>
    </xf>
    <xf numFmtId="0" fontId="10" fillId="0" borderId="2" xfId="0" applyFont="1" applyFill="1" applyBorder="1" applyAlignment="1">
      <alignment horizontal="left" vertical="center"/>
    </xf>
    <xf numFmtId="0" fontId="10" fillId="0" borderId="2" xfId="0" applyFont="1" applyFill="1" applyBorder="1" applyAlignment="1">
      <alignment horizontal="center" vertical="center"/>
    </xf>
    <xf numFmtId="14" fontId="10" fillId="0" borderId="2" xfId="0" applyNumberFormat="1" applyFont="1" applyFill="1" applyBorder="1" applyAlignment="1">
      <alignment horizontal="center" vertical="center"/>
    </xf>
    <xf numFmtId="4" fontId="10" fillId="0" borderId="2" xfId="0" applyNumberFormat="1" applyFont="1" applyFill="1" applyBorder="1" applyAlignment="1">
      <alignment horizontal="center" vertical="center"/>
    </xf>
    <xf numFmtId="0" fontId="10" fillId="0" borderId="0" xfId="0" applyFont="1" applyFill="1" applyAlignment="1">
      <alignment vertical="center"/>
    </xf>
    <xf numFmtId="0" fontId="10" fillId="5" borderId="2" xfId="0" applyNumberFormat="1" applyFont="1" applyFill="1" applyBorder="1" applyAlignment="1">
      <alignment horizontal="center" vertical="center"/>
    </xf>
    <xf numFmtId="0" fontId="10" fillId="5" borderId="2" xfId="0" applyFont="1" applyFill="1" applyBorder="1" applyAlignment="1">
      <alignment horizontal="left" vertical="center"/>
    </xf>
    <xf numFmtId="4" fontId="10" fillId="5" borderId="2" xfId="0" applyNumberFormat="1" applyFont="1" applyFill="1" applyBorder="1" applyAlignment="1">
      <alignment horizontal="center" vertical="center"/>
    </xf>
    <xf numFmtId="0" fontId="10" fillId="0" borderId="2" xfId="0" applyFont="1" applyFill="1" applyBorder="1" applyAlignment="1">
      <alignment vertical="center"/>
    </xf>
    <xf numFmtId="0" fontId="10" fillId="0" borderId="0" xfId="0" applyFont="1" applyFill="1" applyBorder="1" applyAlignment="1">
      <alignment vertical="center"/>
    </xf>
    <xf numFmtId="0" fontId="10" fillId="5" borderId="0" xfId="0"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1.xml"/><Relationship Id="rId8" Type="http://schemas.openxmlformats.org/officeDocument/2006/relationships/pivotCacheDefinition" Target="pivotCache/pivotCacheDefinition2.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externalLink" Target="externalLinks/externalLink4.xml"/><Relationship Id="rId11" Type="http://schemas.openxmlformats.org/officeDocument/2006/relationships/externalLink" Target="externalLinks/externalLink3.xml"/><Relationship Id="rId10" Type="http://schemas.openxmlformats.org/officeDocument/2006/relationships/externalLink" Target="externalLinks/externalLink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21806;&#21518;&#26381;&#21153;&#37096;\5.&#20854;&#20182;\2022&#24180;&#26700;&#38754;&#25991;&#20214;\2022&#24180;&#25968;&#25454;&#22522;&#30784;&#24037;&#20316;&#349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21806;&#21518;&#26381;&#21153;&#37096;\3.&#32034;&#36180;&#24037;&#20316;\4.&#27431;&#26364;&#23457;&#21333;&#26126;&#32454;\2023.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36136;&#37327;&#37096;\Desktop\2023&#24180;&#25968;&#25454;&#22522;&#30784;&#24037;&#20316;&#349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23&#24180;&#25968;&#25454;&#22522;&#30784;&#24037;&#20316;&#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KING"/>
      <sheetName val="2021年"/>
      <sheetName val="2022年"/>
      <sheetName val="千台考核"/>
      <sheetName val="供货数量"/>
      <sheetName val="索赔信息"/>
      <sheetName val="系统审单"/>
      <sheetName val="保内配件"/>
      <sheetName val="费用统计"/>
      <sheetName val="费用装车辆"/>
      <sheetName val="21年数据"/>
      <sheetName val="6sigma"/>
      <sheetName val="Sheet4"/>
    </sheetNames>
    <sheetDataSet>
      <sheetData sheetId="0"/>
      <sheetData sheetId="1"/>
      <sheetData sheetId="2"/>
      <sheetData sheetId="3"/>
      <sheetData sheetId="4"/>
      <sheetData sheetId="5"/>
      <sheetData sheetId="6">
        <row r="1">
          <cell r="C1" t="str">
            <v>索赔单编号</v>
          </cell>
          <cell r="D1" t="str">
            <v>服务站名称</v>
          </cell>
          <cell r="E1" t="str">
            <v>座椅图号</v>
          </cell>
          <cell r="F1" t="str">
            <v>导致更换零部件</v>
          </cell>
          <cell r="G1" t="str">
            <v>问题区域</v>
          </cell>
        </row>
        <row r="2">
          <cell r="C2" t="str">
            <v>RCFT007089202201010008</v>
          </cell>
          <cell r="D2" t="str">
            <v>山西鑫汇通汽车销售服务有限公司</v>
          </cell>
          <cell r="E2" t="str">
            <v>H4681000000007</v>
          </cell>
          <cell r="F2" t="str">
            <v>底座</v>
          </cell>
          <cell r="G2" t="str">
            <v>底座失效</v>
          </cell>
        </row>
        <row r="3">
          <cell r="C3" t="str">
            <v>RCFT003766202201010001</v>
          </cell>
          <cell r="D3" t="str">
            <v>徐州凯驰汽车贸易有限公司</v>
          </cell>
          <cell r="E3" t="str">
            <v>H468100000054</v>
          </cell>
          <cell r="F3" t="str">
            <v>安全带</v>
          </cell>
          <cell r="G3" t="str">
            <v>安全带失效</v>
          </cell>
        </row>
        <row r="4">
          <cell r="C4" t="str">
            <v>RCFT000011137202201010002</v>
          </cell>
          <cell r="D4" t="str">
            <v>河北广义汽车贸易有限公司</v>
          </cell>
          <cell r="E4" t="str">
            <v>H468100000014</v>
          </cell>
          <cell r="F4" t="str">
            <v>底座</v>
          </cell>
          <cell r="G4" t="str">
            <v>底座失效</v>
          </cell>
        </row>
        <row r="5">
          <cell r="C5" t="str">
            <v>RCFT005094202201010003</v>
          </cell>
          <cell r="D5" t="str">
            <v>郯城顺发汽贸有限公司</v>
          </cell>
          <cell r="E5" t="str">
            <v>H468100000014</v>
          </cell>
          <cell r="F5" t="str">
            <v>气悬浮</v>
          </cell>
          <cell r="G5" t="str">
            <v>气悬浮失效</v>
          </cell>
        </row>
        <row r="6">
          <cell r="C6" t="str">
            <v>RCFT003880202201010001</v>
          </cell>
          <cell r="D6" t="str">
            <v>赞皇县众合汽车配件销售有限责任公司</v>
          </cell>
          <cell r="E6" t="str">
            <v>H468100000014</v>
          </cell>
          <cell r="F6" t="str">
            <v>底座</v>
          </cell>
          <cell r="G6" t="str">
            <v>气路开关失效</v>
          </cell>
        </row>
        <row r="7">
          <cell r="C7" t="str">
            <v>RCFT000024683202201010004</v>
          </cell>
          <cell r="D7" t="str">
            <v>深圳市德圣汽车服务有限公司</v>
          </cell>
          <cell r="E7" t="str">
            <v>H468100000014</v>
          </cell>
          <cell r="F7" t="str">
            <v>滑轨</v>
          </cell>
          <cell r="G7" t="str">
            <v>滑轨失效</v>
          </cell>
        </row>
        <row r="8">
          <cell r="C8" t="str">
            <v>RCFT006279202201010001</v>
          </cell>
          <cell r="D8" t="str">
            <v>神木市腾祥汽车服务有限公司</v>
          </cell>
          <cell r="E8" t="str">
            <v>H4681000000007</v>
          </cell>
          <cell r="F8" t="str">
            <v>维修</v>
          </cell>
          <cell r="G8" t="str">
            <v>气路气管失效</v>
          </cell>
        </row>
        <row r="9">
          <cell r="C9" t="str">
            <v>RCFT000107826202201010001</v>
          </cell>
          <cell r="D9" t="str">
            <v>玉树市卓鸿汽车修理厂</v>
          </cell>
          <cell r="E9" t="str">
            <v>H4681000000007</v>
          </cell>
          <cell r="F9" t="str">
            <v>总成</v>
          </cell>
          <cell r="G9" t="str">
            <v>底座失效</v>
          </cell>
        </row>
        <row r="10">
          <cell r="C10" t="str">
            <v>RCFT003956202201020001</v>
          </cell>
          <cell r="D10" t="str">
            <v>包头市银利达汽车贸易有限责任公司</v>
          </cell>
          <cell r="E10" t="str">
            <v>H468100000013</v>
          </cell>
          <cell r="F10" t="str">
            <v>维修</v>
          </cell>
          <cell r="G10" t="str">
            <v>气路气管失效</v>
          </cell>
        </row>
        <row r="11">
          <cell r="C11" t="str">
            <v>RCFT003956202201020003</v>
          </cell>
          <cell r="D11" t="str">
            <v>包头市银利达汽车贸易有限责任公司</v>
          </cell>
          <cell r="E11" t="str">
            <v>H468100000013</v>
          </cell>
          <cell r="F11" t="str">
            <v>维修</v>
          </cell>
          <cell r="G11" t="str">
            <v>气路气管失效</v>
          </cell>
        </row>
        <row r="12">
          <cell r="C12" t="str">
            <v>RCFT006864202201020002</v>
          </cell>
          <cell r="D12" t="str">
            <v>沙河市义丰汽车维修有限公司</v>
          </cell>
          <cell r="E12" t="str">
            <v>H4681000000007</v>
          </cell>
          <cell r="F12" t="str">
            <v>维修</v>
          </cell>
          <cell r="G12" t="str">
            <v>气路气管失效</v>
          </cell>
        </row>
        <row r="13">
          <cell r="C13" t="str">
            <v>RCFT000005819202201020003</v>
          </cell>
          <cell r="D13" t="str">
            <v>青海元通汽车销售服务有限公司</v>
          </cell>
          <cell r="E13" t="str">
            <v>H468100000013</v>
          </cell>
          <cell r="F13" t="str">
            <v>底座</v>
          </cell>
          <cell r="G13" t="str">
            <v>底座失效</v>
          </cell>
        </row>
        <row r="14">
          <cell r="C14" t="e">
            <v>#N/A</v>
          </cell>
          <cell r="D14" t="str">
            <v>广州通捷汽车有限公司</v>
          </cell>
          <cell r="E14" t="str">
            <v>H4704010260A0</v>
          </cell>
          <cell r="F14" t="str">
            <v>气弹簧</v>
          </cell>
          <cell r="G14" t="str">
            <v>气弹簧失效</v>
          </cell>
        </row>
        <row r="15">
          <cell r="C15" t="str">
            <v>RCFT000017376202201020005</v>
          </cell>
          <cell r="D15" t="str">
            <v>兰州启路汽车服务有限公司</v>
          </cell>
          <cell r="E15" t="str">
            <v>H4681000000007</v>
          </cell>
          <cell r="F15" t="str">
            <v>维修</v>
          </cell>
          <cell r="G15" t="str">
            <v>底座失效</v>
          </cell>
        </row>
        <row r="16">
          <cell r="C16" t="str">
            <v>RCFT003956202201030001</v>
          </cell>
          <cell r="D16" t="str">
            <v>包头市银利达汽车贸易有限责任公司</v>
          </cell>
          <cell r="E16" t="str">
            <v>H468100000014</v>
          </cell>
          <cell r="F16" t="str">
            <v>维修</v>
          </cell>
          <cell r="G16" t="str">
            <v>气路气管失效</v>
          </cell>
        </row>
        <row r="17">
          <cell r="C17" t="str">
            <v>RCFT010950202201030003</v>
          </cell>
          <cell r="D17" t="str">
            <v>贵州贵兴合汽车服务有限公司</v>
          </cell>
          <cell r="E17" t="str">
            <v>H468100000014</v>
          </cell>
          <cell r="F17" t="str">
            <v>气悬浮</v>
          </cell>
          <cell r="G17" t="str">
            <v>气悬浮失效</v>
          </cell>
        </row>
        <row r="18">
          <cell r="C18" t="str">
            <v>RCFT000155472202201030001</v>
          </cell>
          <cell r="D18" t="str">
            <v>巨鹿县松运汽车销售服务有限公司</v>
          </cell>
          <cell r="E18" t="str">
            <v>H468100000016</v>
          </cell>
          <cell r="F18" t="str">
            <v>气路开关</v>
          </cell>
          <cell r="G18" t="str">
            <v>气路开关失效</v>
          </cell>
        </row>
        <row r="19">
          <cell r="C19" t="str">
            <v>RCFT000060299202201030005</v>
          </cell>
          <cell r="D19" t="str">
            <v>保定市满城区凯乐汽车修理厂</v>
          </cell>
          <cell r="E19" t="str">
            <v>H468100000014</v>
          </cell>
          <cell r="F19" t="str">
            <v>气路开关</v>
          </cell>
          <cell r="G19" t="str">
            <v>气路开关失效</v>
          </cell>
        </row>
        <row r="20">
          <cell r="C20" t="str">
            <v>RCFT000097401202201030003</v>
          </cell>
          <cell r="D20" t="str">
            <v>长治市耀鸿汽车服务有限公司</v>
          </cell>
          <cell r="E20" t="str">
            <v>H468100000014</v>
          </cell>
          <cell r="F20" t="str">
            <v>底座</v>
          </cell>
          <cell r="G20" t="str">
            <v>气悬浮失效</v>
          </cell>
        </row>
        <row r="21">
          <cell r="C21" t="str">
            <v>RCFT006864202201030002</v>
          </cell>
          <cell r="D21" t="str">
            <v>沙河市义丰汽车维修有限公司</v>
          </cell>
          <cell r="E21" t="str">
            <v>H4681000000007</v>
          </cell>
          <cell r="F21" t="str">
            <v>维修</v>
          </cell>
          <cell r="G21" t="str">
            <v>气路气管失效</v>
          </cell>
        </row>
        <row r="22">
          <cell r="C22" t="str">
            <v>RCFT004864202201030005</v>
          </cell>
          <cell r="D22" t="str">
            <v>唐山市腾达汽车贸易有限公司</v>
          </cell>
          <cell r="E22" t="str">
            <v>H468100000014</v>
          </cell>
          <cell r="F22" t="str">
            <v>坐垫</v>
          </cell>
          <cell r="G22" t="str">
            <v>坐垫失效</v>
          </cell>
        </row>
        <row r="23">
          <cell r="C23" t="str">
            <v>RCFT000024686202201040005</v>
          </cell>
          <cell r="D23" t="str">
            <v>临西县永威汽车维修有限公司</v>
          </cell>
          <cell r="E23" t="str">
            <v>H468100000014</v>
          </cell>
          <cell r="F23" t="str">
            <v>总成</v>
          </cell>
          <cell r="G23" t="str">
            <v>底座失效</v>
          </cell>
        </row>
        <row r="24">
          <cell r="C24" t="str">
            <v>RCFT000080574202201040003</v>
          </cell>
          <cell r="D24" t="str">
            <v>威海海鹏汽车销售服务有限公司</v>
          </cell>
          <cell r="E24" t="str">
            <v>H4681000000007</v>
          </cell>
          <cell r="F24" t="str">
            <v>底座</v>
          </cell>
          <cell r="G24" t="str">
            <v>气路气管失效</v>
          </cell>
        </row>
        <row r="25">
          <cell r="C25" t="str">
            <v>RCFT000262531202201040004</v>
          </cell>
          <cell r="D25" t="str">
            <v>上海虹赢汽车修理有限公司</v>
          </cell>
          <cell r="E25" t="str">
            <v>H4681000000007</v>
          </cell>
          <cell r="F25" t="str">
            <v>维修</v>
          </cell>
          <cell r="G25" t="str">
            <v>气路气管失效</v>
          </cell>
        </row>
        <row r="26">
          <cell r="C26" t="str">
            <v>RCFT003775202201040012</v>
          </cell>
          <cell r="D26" t="str">
            <v>辽宁利丰源达汽车销售有限公司</v>
          </cell>
          <cell r="E26" t="str">
            <v>H468100000013</v>
          </cell>
          <cell r="F26" t="str">
            <v>底座</v>
          </cell>
          <cell r="G26" t="str">
            <v>底座失效</v>
          </cell>
        </row>
        <row r="27">
          <cell r="C27" t="str">
            <v>RCFT006798202201040002</v>
          </cell>
          <cell r="D27" t="str">
            <v>武安市永兴汽车维修服务有限公司</v>
          </cell>
          <cell r="E27" t="str">
            <v>H4681000000007</v>
          </cell>
          <cell r="F27" t="str">
            <v>底座</v>
          </cell>
          <cell r="G27" t="str">
            <v>气路气管失效</v>
          </cell>
        </row>
        <row r="28">
          <cell r="C28" t="str">
            <v>RCFT000022979202201040016</v>
          </cell>
          <cell r="D28" t="str">
            <v>东源嘉诚汽车销售服务有限公司</v>
          </cell>
          <cell r="E28" t="str">
            <v>H4681000000007</v>
          </cell>
          <cell r="F28" t="str">
            <v>总成</v>
          </cell>
          <cell r="G28" t="str">
            <v>底座失效</v>
          </cell>
        </row>
        <row r="29">
          <cell r="C29" t="str">
            <v>RCFT000030209202201040003</v>
          </cell>
          <cell r="D29" t="str">
            <v>广东极越汽车贸易股份有限公司</v>
          </cell>
          <cell r="E29" t="str">
            <v>H4681000000007</v>
          </cell>
          <cell r="F29" t="str">
            <v>维修</v>
          </cell>
          <cell r="G29" t="str">
            <v>气路气管失效</v>
          </cell>
        </row>
        <row r="30">
          <cell r="C30" t="str">
            <v>RCFT006925202201040001</v>
          </cell>
          <cell r="D30" t="str">
            <v>凯里市东联贸易有限公司</v>
          </cell>
          <cell r="E30" t="str">
            <v>H468100000014</v>
          </cell>
          <cell r="F30" t="str">
            <v>底座</v>
          </cell>
          <cell r="G30" t="str">
            <v>底座失效</v>
          </cell>
        </row>
        <row r="31">
          <cell r="C31" t="str">
            <v>RCFT006909202201040001</v>
          </cell>
          <cell r="D31" t="str">
            <v>临沂惠华汽车销售服务有限公司</v>
          </cell>
          <cell r="E31" t="str">
            <v>H468100000014</v>
          </cell>
          <cell r="F31" t="str">
            <v>底座</v>
          </cell>
          <cell r="G31" t="str">
            <v>气路气管失效</v>
          </cell>
        </row>
        <row r="32">
          <cell r="C32" t="str">
            <v>RCFT000049793202201040001</v>
          </cell>
          <cell r="D32" t="str">
            <v>宁武县鼎源汽修服务有限责任公司</v>
          </cell>
          <cell r="E32" t="str">
            <v>H468100000014</v>
          </cell>
          <cell r="F32" t="str">
            <v>底座</v>
          </cell>
          <cell r="G32" t="str">
            <v>底座失效</v>
          </cell>
        </row>
        <row r="33">
          <cell r="C33" t="str">
            <v>RCFT003956202201050002</v>
          </cell>
          <cell r="D33" t="str">
            <v>包头市银利达汽车贸易有限责任公司</v>
          </cell>
          <cell r="E33" t="str">
            <v>H468100000016</v>
          </cell>
          <cell r="F33" t="str">
            <v>维修</v>
          </cell>
          <cell r="G33" t="str">
            <v>气路气管失效</v>
          </cell>
        </row>
        <row r="34">
          <cell r="C34" t="str">
            <v>RCFT000041609202201050004</v>
          </cell>
          <cell r="D34" t="str">
            <v>西乌珠穆沁旗浩天商贸有限公司</v>
          </cell>
          <cell r="E34" t="str">
            <v>H468100000014</v>
          </cell>
          <cell r="F34" t="str">
            <v>总成</v>
          </cell>
          <cell r="G34" t="str">
            <v>前仰角失效</v>
          </cell>
        </row>
        <row r="35">
          <cell r="C35" t="str">
            <v>RCFT006362202201050004</v>
          </cell>
          <cell r="D35" t="str">
            <v>宁城县华运汽车修理有限公司</v>
          </cell>
          <cell r="E35" t="str">
            <v>H468100000014</v>
          </cell>
          <cell r="F35" t="str">
            <v>维修</v>
          </cell>
          <cell r="G35" t="str">
            <v>气囊失效</v>
          </cell>
        </row>
        <row r="36">
          <cell r="C36" t="str">
            <v>RCFT002395202201050002</v>
          </cell>
          <cell r="D36" t="str">
            <v>成都劲驰汽车销售服务有限公司</v>
          </cell>
          <cell r="E36" t="str">
            <v>H468100000054</v>
          </cell>
          <cell r="F36" t="str">
            <v>安全带</v>
          </cell>
          <cell r="G36" t="str">
            <v>安全带失效</v>
          </cell>
        </row>
        <row r="37">
          <cell r="C37" t="str">
            <v>RCFT006717202201050004</v>
          </cell>
          <cell r="D37" t="str">
            <v>西乌珠穆沁旗佳运汽车贸易有限公司</v>
          </cell>
          <cell r="E37" t="str">
            <v>H468100000014</v>
          </cell>
          <cell r="F37" t="str">
            <v>维修</v>
          </cell>
          <cell r="G37" t="str">
            <v>气路气管失效</v>
          </cell>
        </row>
        <row r="38">
          <cell r="C38" t="str">
            <v>RCFT002397202201050001</v>
          </cell>
          <cell r="D38" t="str">
            <v>沈阳顺得隆汽车修理厂</v>
          </cell>
          <cell r="E38" t="str">
            <v>H468100000014</v>
          </cell>
          <cell r="F38" t="str">
            <v>气悬浮</v>
          </cell>
          <cell r="G38" t="str">
            <v>气悬浮失效</v>
          </cell>
        </row>
        <row r="39">
          <cell r="C39" t="str">
            <v>RCFT000077385202201050001</v>
          </cell>
          <cell r="D39" t="str">
            <v>海东市乐都区福华汽车销售服务有限公司</v>
          </cell>
          <cell r="E39" t="str">
            <v>H4681000000007</v>
          </cell>
          <cell r="F39" t="str">
            <v>底座</v>
          </cell>
          <cell r="G39" t="str">
            <v>底座失效</v>
          </cell>
        </row>
        <row r="40">
          <cell r="C40" t="str">
            <v>RCFT010000202201050017</v>
          </cell>
          <cell r="D40" t="str">
            <v>邯郸市肥乡区永肥汽车修理厂</v>
          </cell>
          <cell r="E40" t="str">
            <v>H468100000016</v>
          </cell>
          <cell r="F40" t="str">
            <v>底座</v>
          </cell>
          <cell r="G40" t="str">
            <v>底座失效</v>
          </cell>
        </row>
        <row r="41">
          <cell r="C41" t="str">
            <v>RCFT000060299202201050002</v>
          </cell>
          <cell r="D41" t="str">
            <v>保定市满城区凯乐汽车修理厂</v>
          </cell>
          <cell r="E41" t="str">
            <v>H468100000013</v>
          </cell>
          <cell r="F41" t="str">
            <v>气悬浮</v>
          </cell>
          <cell r="G41" t="str">
            <v>气悬浮失效</v>
          </cell>
        </row>
        <row r="42">
          <cell r="C42" t="str">
            <v>RCFT000279683202201050002</v>
          </cell>
          <cell r="D42" t="str">
            <v>鄂尔多斯市致祥贸易有限责任公司</v>
          </cell>
          <cell r="E42" t="str">
            <v>H4681000000007</v>
          </cell>
          <cell r="F42" t="str">
            <v>底座</v>
          </cell>
          <cell r="G42" t="str">
            <v>底座失效</v>
          </cell>
        </row>
        <row r="43">
          <cell r="C43" t="str">
            <v>RCFT000060299202201050004</v>
          </cell>
          <cell r="D43" t="str">
            <v>保定市满城区凯乐汽车修理厂</v>
          </cell>
          <cell r="E43" t="str">
            <v>H4681000000007</v>
          </cell>
          <cell r="F43" t="str">
            <v>底座</v>
          </cell>
          <cell r="G43" t="str">
            <v>底座失效</v>
          </cell>
        </row>
        <row r="44">
          <cell r="C44" t="str">
            <v>RCFT010756202201050001</v>
          </cell>
          <cell r="D44" t="str">
            <v>乌兰县瑞顺汽车服务有限公司</v>
          </cell>
          <cell r="E44" t="str">
            <v>H4681000000007</v>
          </cell>
          <cell r="F44" t="str">
            <v>安全带</v>
          </cell>
          <cell r="G44" t="str">
            <v>安全带失效</v>
          </cell>
        </row>
        <row r="45">
          <cell r="C45" t="str">
            <v>RCFT006263202201050009</v>
          </cell>
          <cell r="D45" t="str">
            <v>保定市金雁汽车贸易有限公司</v>
          </cell>
          <cell r="E45" t="str">
            <v>H0681010100A0</v>
          </cell>
          <cell r="F45" t="str">
            <v>维修</v>
          </cell>
          <cell r="G45" t="str">
            <v>气路气管失效</v>
          </cell>
        </row>
        <row r="46">
          <cell r="C46" t="str">
            <v>RCFT000020072202201060001</v>
          </cell>
          <cell r="D46" t="str">
            <v>济宁金德物流有限公司</v>
          </cell>
          <cell r="E46" t="str">
            <v>H468100000014</v>
          </cell>
          <cell r="F46" t="str">
            <v>坐垫</v>
          </cell>
          <cell r="G46" t="str">
            <v>坐垫失效</v>
          </cell>
        </row>
        <row r="47">
          <cell r="C47" t="str">
            <v>RCFT010950202201060001</v>
          </cell>
          <cell r="D47" t="str">
            <v>贵州贵兴合汽车服务有限公司</v>
          </cell>
          <cell r="E47" t="str">
            <v>H468100000014</v>
          </cell>
          <cell r="F47" t="str">
            <v>气路开关</v>
          </cell>
          <cell r="G47" t="str">
            <v>气路开关失效</v>
          </cell>
        </row>
        <row r="48">
          <cell r="C48" t="str">
            <v>RCFT007002202201060003</v>
          </cell>
          <cell r="D48" t="str">
            <v>邢台福洋汽车贸易有限公司</v>
          </cell>
          <cell r="E48" t="str">
            <v>H468100000014</v>
          </cell>
          <cell r="F48" t="str">
            <v>底座</v>
          </cell>
          <cell r="G48" t="str">
            <v>气路开关失效</v>
          </cell>
        </row>
        <row r="49">
          <cell r="C49" t="str">
            <v>RCFT006923202201060002</v>
          </cell>
          <cell r="D49" t="str">
            <v>兰州和顺汽车销售服务有限公司</v>
          </cell>
          <cell r="E49" t="str">
            <v>H468100000014</v>
          </cell>
          <cell r="F49" t="str">
            <v>维修</v>
          </cell>
          <cell r="G49" t="str">
            <v>气路气管失效</v>
          </cell>
        </row>
        <row r="50">
          <cell r="C50" t="str">
            <v>RCFT003812202201060005</v>
          </cell>
          <cell r="D50" t="str">
            <v>山东滨州黄河科技发展有限责任公司</v>
          </cell>
          <cell r="E50" t="str">
            <v>H468100000014</v>
          </cell>
          <cell r="F50" t="str">
            <v>底座</v>
          </cell>
          <cell r="G50" t="str">
            <v>底座失效</v>
          </cell>
        </row>
        <row r="51">
          <cell r="C51" t="str">
            <v>RCFT000060299202201060002</v>
          </cell>
          <cell r="D51" t="str">
            <v>保定市满城区凯乐汽车修理厂</v>
          </cell>
          <cell r="E51" t="str">
            <v>H468100000013</v>
          </cell>
          <cell r="F51" t="str">
            <v>底座</v>
          </cell>
          <cell r="G51" t="str">
            <v>底座失效</v>
          </cell>
        </row>
        <row r="52">
          <cell r="C52" t="str">
            <v>RCFT006661202201060001</v>
          </cell>
          <cell r="D52" t="str">
            <v>南平市建阳区兴业汽车修理厂（普通合伙）</v>
          </cell>
          <cell r="E52" t="str">
            <v>H468100000014</v>
          </cell>
          <cell r="F52" t="str">
            <v>维修</v>
          </cell>
          <cell r="G52" t="str">
            <v>调角器失效</v>
          </cell>
        </row>
        <row r="53">
          <cell r="C53" t="str">
            <v>RCFT002275202201060005</v>
          </cell>
          <cell r="D53" t="str">
            <v>大理东盛汽车服务有限公司</v>
          </cell>
          <cell r="E53" t="str">
            <v>H0681010100A0</v>
          </cell>
          <cell r="F53" t="str">
            <v>总成</v>
          </cell>
          <cell r="G53" t="str">
            <v>底座失效</v>
          </cell>
        </row>
        <row r="54">
          <cell r="C54" t="str">
            <v>RCFT006450202201060007</v>
          </cell>
          <cell r="D54" t="str">
            <v>天津大正汽车销售有限公司</v>
          </cell>
          <cell r="E54" t="str">
            <v>H4681000000007</v>
          </cell>
          <cell r="F54" t="str">
            <v>维修</v>
          </cell>
          <cell r="G54" t="str">
            <v>气路气管失效</v>
          </cell>
        </row>
        <row r="55">
          <cell r="C55" t="str">
            <v>RCFT010086202201060001</v>
          </cell>
          <cell r="D55" t="str">
            <v>山西诚通汇汽车销售有限公司</v>
          </cell>
          <cell r="E55" t="str">
            <v>H4681000000007</v>
          </cell>
          <cell r="F55" t="str">
            <v>维修</v>
          </cell>
          <cell r="G55" t="str">
            <v>气路开关失效</v>
          </cell>
        </row>
        <row r="56">
          <cell r="C56" t="str">
            <v>RCFT000022979202201060011</v>
          </cell>
          <cell r="D56" t="str">
            <v>东源嘉诚汽车销售服务有限公司</v>
          </cell>
          <cell r="E56" t="str">
            <v>H468100000014</v>
          </cell>
          <cell r="F56" t="str">
            <v>总成</v>
          </cell>
          <cell r="G56" t="str">
            <v>气囊失效</v>
          </cell>
        </row>
        <row r="57">
          <cell r="C57" t="str">
            <v>RCFT000014251202201060005</v>
          </cell>
          <cell r="D57" t="str">
            <v>白银润奥汽车服务有限公司</v>
          </cell>
          <cell r="E57" t="str">
            <v>H468100000016</v>
          </cell>
          <cell r="F57" t="str">
            <v>维修</v>
          </cell>
          <cell r="G57" t="str">
            <v>气路气管失效</v>
          </cell>
        </row>
        <row r="58">
          <cell r="C58" t="str">
            <v>RCFT000279691202201060002</v>
          </cell>
          <cell r="D58" t="str">
            <v>河北睿晟汽车销售有限公司</v>
          </cell>
          <cell r="E58" t="str">
            <v>H468100000014</v>
          </cell>
          <cell r="F58" t="str">
            <v>底座</v>
          </cell>
          <cell r="G58" t="str">
            <v>底座失效</v>
          </cell>
        </row>
        <row r="59">
          <cell r="C59" t="str">
            <v>RCFT003746202201060025</v>
          </cell>
          <cell r="D59" t="str">
            <v>衡阳市中翔商用汽车服务有限公司</v>
          </cell>
          <cell r="E59" t="str">
            <v>H468100000014</v>
          </cell>
          <cell r="F59" t="str">
            <v>维修</v>
          </cell>
          <cell r="G59" t="str">
            <v>气路气管失效</v>
          </cell>
        </row>
        <row r="60">
          <cell r="C60" t="str">
            <v>RCFT006956202201060008</v>
          </cell>
          <cell r="D60" t="str">
            <v>怀仁市鑫鑫汽车贸易有限公司</v>
          </cell>
          <cell r="E60" t="str">
            <v>H468100000014</v>
          </cell>
          <cell r="F60" t="str">
            <v>维修</v>
          </cell>
          <cell r="G60" t="str">
            <v>气路开关失效</v>
          </cell>
        </row>
        <row r="61">
          <cell r="C61" t="str">
            <v>RCFT003827202201060009</v>
          </cell>
          <cell r="D61" t="str">
            <v>新疆华域盛汽车销售有限公司</v>
          </cell>
          <cell r="E61" t="str">
            <v>H468100000014</v>
          </cell>
          <cell r="F61" t="str">
            <v>底座</v>
          </cell>
          <cell r="G61" t="str">
            <v>气路气管失效</v>
          </cell>
        </row>
        <row r="62">
          <cell r="C62" t="str">
            <v>RCFT003956202201070001</v>
          </cell>
          <cell r="D62" t="str">
            <v>包头市银利达汽车贸易有限责任公司</v>
          </cell>
          <cell r="E62" t="str">
            <v>H4681000000007</v>
          </cell>
          <cell r="F62" t="str">
            <v>维修</v>
          </cell>
          <cell r="G62" t="str">
            <v>气路气管失效</v>
          </cell>
        </row>
        <row r="63">
          <cell r="C63" t="str">
            <v>RCFT006717202201070002</v>
          </cell>
          <cell r="D63" t="str">
            <v>西乌珠穆沁旗佳运汽车贸易有限公司</v>
          </cell>
          <cell r="E63" t="str">
            <v>H468100000016</v>
          </cell>
          <cell r="F63" t="str">
            <v>底座</v>
          </cell>
          <cell r="G63" t="str">
            <v>底座失效</v>
          </cell>
        </row>
        <row r="64">
          <cell r="C64" t="str">
            <v>RCFT005137202201070006</v>
          </cell>
          <cell r="D64" t="str">
            <v>山东和泰汽车销售服务有限公司</v>
          </cell>
          <cell r="E64" t="str">
            <v>H468100000014</v>
          </cell>
          <cell r="F64" t="str">
            <v>气悬浮</v>
          </cell>
          <cell r="G64" t="str">
            <v>气悬浮失效</v>
          </cell>
        </row>
        <row r="65">
          <cell r="C65" t="str">
            <v>RCFT000011137202201070008</v>
          </cell>
          <cell r="D65" t="str">
            <v>河北广义汽车贸易有限公司</v>
          </cell>
          <cell r="E65" t="str">
            <v>H468100000014</v>
          </cell>
          <cell r="F65" t="str">
            <v>底座</v>
          </cell>
          <cell r="G65" t="str">
            <v>前仰角失效</v>
          </cell>
        </row>
        <row r="66">
          <cell r="C66" t="str">
            <v>RCFT000057202201070025</v>
          </cell>
          <cell r="D66" t="str">
            <v>河南聚通汽车贸易有限公司</v>
          </cell>
          <cell r="E66" t="str">
            <v>H4704010260A0</v>
          </cell>
          <cell r="F66" t="str">
            <v>气弹簧</v>
          </cell>
          <cell r="G66" t="str">
            <v>气弹簧失效</v>
          </cell>
        </row>
        <row r="67">
          <cell r="C67" t="str">
            <v>RCFT004596202201070004</v>
          </cell>
          <cell r="D67" t="str">
            <v>南丰县昌新汽车修理有限公司</v>
          </cell>
          <cell r="E67" t="str">
            <v>H468100000016</v>
          </cell>
          <cell r="F67" t="str">
            <v>底座</v>
          </cell>
          <cell r="G67" t="str">
            <v>气悬浮失效</v>
          </cell>
        </row>
        <row r="68">
          <cell r="C68" t="str">
            <v>RCFT006337202201070001</v>
          </cell>
          <cell r="D68" t="str">
            <v>乌鲁木齐鑫成隆祥石油科技有限公司</v>
          </cell>
          <cell r="E68" t="str">
            <v>H468100000014</v>
          </cell>
          <cell r="F68" t="str">
            <v>底座</v>
          </cell>
          <cell r="G68" t="str">
            <v>气路气管失效</v>
          </cell>
        </row>
        <row r="69">
          <cell r="C69" t="str">
            <v>RCFT006337202201070002</v>
          </cell>
          <cell r="D69" t="str">
            <v>乌鲁木齐鑫成隆祥石油科技有限公司</v>
          </cell>
          <cell r="E69" t="str">
            <v>H468100000014</v>
          </cell>
          <cell r="F69" t="str">
            <v>气路开关2</v>
          </cell>
          <cell r="G69" t="str">
            <v>气路开关失效</v>
          </cell>
        </row>
        <row r="70">
          <cell r="C70" t="e">
            <v>#N/A</v>
          </cell>
          <cell r="D70" t="str">
            <v>长治市耀鸿汽车服务有限公司</v>
          </cell>
          <cell r="E70" t="str">
            <v>H4681000000007</v>
          </cell>
          <cell r="F70" t="str">
            <v>安全带</v>
          </cell>
          <cell r="G70" t="str">
            <v>安全带失效</v>
          </cell>
        </row>
        <row r="71">
          <cell r="C71" t="str">
            <v>RCFT010086202201070001</v>
          </cell>
          <cell r="D71" t="str">
            <v>山西诚通汇汽车销售有限公司</v>
          </cell>
          <cell r="E71" t="str">
            <v>H4681000000007</v>
          </cell>
          <cell r="F71" t="str">
            <v>维修</v>
          </cell>
          <cell r="G71" t="str">
            <v>气路气管失效</v>
          </cell>
        </row>
        <row r="72">
          <cell r="C72" t="str">
            <v>RCFT006627202201070012</v>
          </cell>
          <cell r="D72" t="str">
            <v>北京华荣顺诚汽车维修有限责任公司</v>
          </cell>
          <cell r="E72" t="str">
            <v>H468100000013</v>
          </cell>
          <cell r="F72" t="str">
            <v>维修</v>
          </cell>
          <cell r="G72" t="str">
            <v>气悬浮失效</v>
          </cell>
        </row>
        <row r="73">
          <cell r="C73" t="str">
            <v>RCFT006717202201070005</v>
          </cell>
          <cell r="D73" t="str">
            <v>西乌珠穆沁旗佳运汽车贸易有限公司</v>
          </cell>
          <cell r="E73" t="str">
            <v>H468100000014</v>
          </cell>
          <cell r="F73" t="str">
            <v>底座</v>
          </cell>
          <cell r="G73" t="str">
            <v>底座失效</v>
          </cell>
        </row>
        <row r="74">
          <cell r="C74" t="str">
            <v>RCFT003985202201080002</v>
          </cell>
          <cell r="D74" t="str">
            <v>无锡祥泰汽车销售服务有限公司</v>
          </cell>
          <cell r="E74" t="str">
            <v>H468100000014</v>
          </cell>
          <cell r="F74" t="str">
            <v>气路开关2</v>
          </cell>
          <cell r="G74" t="str">
            <v>气路开关失效</v>
          </cell>
        </row>
        <row r="75">
          <cell r="C75" t="str">
            <v>RCFT006627202201080004</v>
          </cell>
          <cell r="D75" t="str">
            <v>北京华荣顺诚汽车维修有限责任公司</v>
          </cell>
          <cell r="E75" t="str">
            <v>H468100000013</v>
          </cell>
          <cell r="F75" t="str">
            <v>维修</v>
          </cell>
          <cell r="G75" t="str">
            <v>气悬浮失效</v>
          </cell>
        </row>
        <row r="76">
          <cell r="C76" t="str">
            <v>RCFT006450202201080012</v>
          </cell>
          <cell r="D76" t="str">
            <v>天津大正汽车销售有限公司</v>
          </cell>
          <cell r="E76" t="str">
            <v>H4681000000007</v>
          </cell>
          <cell r="F76" t="str">
            <v>维修</v>
          </cell>
          <cell r="G76" t="str">
            <v>气路气管失效</v>
          </cell>
        </row>
        <row r="77">
          <cell r="C77" t="str">
            <v>RCFT000262531202201080002</v>
          </cell>
          <cell r="D77" t="str">
            <v>上海虹赢汽车修理有限公司</v>
          </cell>
          <cell r="E77" t="str">
            <v>H4681000000007</v>
          </cell>
          <cell r="F77" t="str">
            <v>维修</v>
          </cell>
          <cell r="G77" t="str">
            <v>安全带失效</v>
          </cell>
        </row>
        <row r="78">
          <cell r="C78" t="str">
            <v>RCFT006225202201080005</v>
          </cell>
          <cell r="D78" t="str">
            <v>赤峰星翰汽车维修服务有限公司</v>
          </cell>
          <cell r="E78" t="str">
            <v>H468100000016</v>
          </cell>
          <cell r="F78" t="str">
            <v>底座</v>
          </cell>
          <cell r="G78" t="str">
            <v>气路气管失效</v>
          </cell>
        </row>
        <row r="79">
          <cell r="C79" t="str">
            <v>RCFT000011819202201080001</v>
          </cell>
          <cell r="D79" t="str">
            <v>大理鸿嘉商贸有限公司</v>
          </cell>
          <cell r="E79" t="str">
            <v>H468100000014</v>
          </cell>
          <cell r="F79" t="str">
            <v>总成</v>
          </cell>
          <cell r="G79" t="str">
            <v>滑轨失效</v>
          </cell>
        </row>
        <row r="80">
          <cell r="C80" t="str">
            <v>RCFT000011819202201080002</v>
          </cell>
          <cell r="D80" t="str">
            <v>大理鸿嘉商贸有限公司</v>
          </cell>
          <cell r="E80" t="str">
            <v>H468100000014</v>
          </cell>
          <cell r="F80" t="str">
            <v>总成</v>
          </cell>
          <cell r="G80" t="str">
            <v>气路气管失效</v>
          </cell>
        </row>
        <row r="81">
          <cell r="C81" t="str">
            <v>RCFT010950202201090002</v>
          </cell>
          <cell r="D81" t="str">
            <v>贵州贵兴合汽车服务有限公司</v>
          </cell>
          <cell r="E81" t="str">
            <v>H468100000014</v>
          </cell>
          <cell r="F81" t="str">
            <v>维修</v>
          </cell>
          <cell r="G81" t="str">
            <v>气路气管失效</v>
          </cell>
        </row>
        <row r="82">
          <cell r="C82" t="str">
            <v>RCFT000001544202201090003</v>
          </cell>
          <cell r="D82" t="str">
            <v>吉林省圣憬达汽车销售服务有限公司</v>
          </cell>
          <cell r="E82" t="str">
            <v>H468100000014</v>
          </cell>
          <cell r="F82" t="str">
            <v>总成</v>
          </cell>
          <cell r="G82" t="str">
            <v>气囊失效</v>
          </cell>
        </row>
        <row r="83">
          <cell r="C83" t="str">
            <v>RCFT007002202201090003</v>
          </cell>
          <cell r="D83" t="str">
            <v>邢台福洋汽车贸易有限公司</v>
          </cell>
          <cell r="E83" t="str">
            <v>H468100000014</v>
          </cell>
          <cell r="F83" t="str">
            <v>底座</v>
          </cell>
          <cell r="G83" t="str">
            <v>气路气管失效</v>
          </cell>
        </row>
        <row r="84">
          <cell r="C84" t="str">
            <v>RCFT004596202201090009</v>
          </cell>
          <cell r="D84" t="str">
            <v>南丰县昌新汽车修理有限公司</v>
          </cell>
          <cell r="E84" t="str">
            <v>H468100000016</v>
          </cell>
          <cell r="F84" t="str">
            <v>底座</v>
          </cell>
          <cell r="G84" t="str">
            <v>气悬浮失效</v>
          </cell>
        </row>
        <row r="85">
          <cell r="C85" t="str">
            <v>RCFT003812202201090011</v>
          </cell>
          <cell r="D85" t="str">
            <v>山东滨州黄河科技发展有限责任公司</v>
          </cell>
          <cell r="E85" t="str">
            <v>H468100000014</v>
          </cell>
          <cell r="F85" t="str">
            <v>总成</v>
          </cell>
          <cell r="G85" t="str">
            <v>底座失效</v>
          </cell>
        </row>
        <row r="86">
          <cell r="C86" t="str">
            <v>RCFT010756202201090004</v>
          </cell>
          <cell r="D86" t="str">
            <v>乌兰县瑞顺汽车服务有限公司</v>
          </cell>
          <cell r="E86" t="str">
            <v>H468100000014</v>
          </cell>
          <cell r="F86" t="str">
            <v>底座</v>
          </cell>
          <cell r="G86" t="str">
            <v>气路气管失效</v>
          </cell>
        </row>
        <row r="87">
          <cell r="C87" t="str">
            <v>RCFT000060299202201100018</v>
          </cell>
          <cell r="D87" t="str">
            <v>保定市满城区凯乐汽车修理厂</v>
          </cell>
          <cell r="E87" t="str">
            <v>H4681000000007</v>
          </cell>
          <cell r="F87" t="str">
            <v>维修</v>
          </cell>
          <cell r="G87" t="str">
            <v>气路气管失效</v>
          </cell>
        </row>
        <row r="88">
          <cell r="C88" t="str">
            <v>RCFT000022979202201100016</v>
          </cell>
          <cell r="D88" t="str">
            <v>东源嘉诚汽车销售服务有限公司</v>
          </cell>
          <cell r="E88" t="str">
            <v>H468100000014</v>
          </cell>
          <cell r="F88" t="str">
            <v>气悬浮</v>
          </cell>
          <cell r="G88" t="str">
            <v>气悬浮失效</v>
          </cell>
        </row>
        <row r="89">
          <cell r="C89" t="str">
            <v>RCFT000066821202201100003</v>
          </cell>
          <cell r="D89" t="str">
            <v>锡林郭勒盟鑫晟达汽车服务有限公司</v>
          </cell>
          <cell r="E89" t="str">
            <v>H4681000000007</v>
          </cell>
          <cell r="F89" t="str">
            <v>底座</v>
          </cell>
          <cell r="G89" t="str">
            <v>气路气管失效</v>
          </cell>
        </row>
        <row r="90">
          <cell r="C90" t="str">
            <v>RCFT006903202201100003</v>
          </cell>
          <cell r="D90" t="str">
            <v>南京钢铁四通运输有限责任公司</v>
          </cell>
          <cell r="E90" t="str">
            <v>H468100000014</v>
          </cell>
          <cell r="F90" t="str">
            <v>底座</v>
          </cell>
          <cell r="G90" t="str">
            <v>气悬浮失效</v>
          </cell>
        </row>
        <row r="91">
          <cell r="C91" t="str">
            <v>RCFT006279202201100003</v>
          </cell>
          <cell r="D91" t="str">
            <v>神木市腾祥汽车服务有限公司</v>
          </cell>
          <cell r="E91" t="str">
            <v>H4681000000007</v>
          </cell>
          <cell r="F91" t="str">
            <v>维修</v>
          </cell>
          <cell r="G91" t="str">
            <v>气路气管失效</v>
          </cell>
        </row>
        <row r="92">
          <cell r="C92" t="str">
            <v>RCFT000262531202201100002</v>
          </cell>
          <cell r="D92" t="str">
            <v>上海虹赢汽车修理有限公司</v>
          </cell>
          <cell r="E92" t="str">
            <v>H468100000014</v>
          </cell>
          <cell r="F92" t="str">
            <v>气路开关2</v>
          </cell>
          <cell r="G92" t="str">
            <v>气路开关失效</v>
          </cell>
        </row>
        <row r="93">
          <cell r="C93" t="str">
            <v>RCFT000080574202201100016</v>
          </cell>
          <cell r="D93" t="str">
            <v>威海海鹏汽车销售服务有限公司</v>
          </cell>
          <cell r="E93" t="str">
            <v>H468100000013</v>
          </cell>
          <cell r="F93" t="str">
            <v>底座</v>
          </cell>
          <cell r="G93" t="str">
            <v>阻尼拉线塑料件</v>
          </cell>
        </row>
        <row r="94">
          <cell r="C94" t="str">
            <v>RCFT010155202201100006</v>
          </cell>
          <cell r="D94" t="str">
            <v>盐城东茂汽车销售服务有限公司</v>
          </cell>
          <cell r="E94" t="str">
            <v>H4681000000007</v>
          </cell>
          <cell r="F94" t="str">
            <v>维修</v>
          </cell>
          <cell r="G94" t="str">
            <v>底座失效</v>
          </cell>
        </row>
        <row r="95">
          <cell r="C95" t="str">
            <v>RCFT006903202201100004</v>
          </cell>
          <cell r="D95" t="str">
            <v>南京钢铁四通运输有限责任公司</v>
          </cell>
          <cell r="E95" t="str">
            <v>H468100000014</v>
          </cell>
          <cell r="F95" t="str">
            <v>总成</v>
          </cell>
          <cell r="G95" t="str">
            <v>底座失效</v>
          </cell>
        </row>
        <row r="96">
          <cell r="C96" t="str">
            <v>RCFT006323202201100007</v>
          </cell>
          <cell r="D96" t="str">
            <v>徐州市睿鹏汽车有限公司</v>
          </cell>
          <cell r="E96" t="str">
            <v>H468100000016</v>
          </cell>
          <cell r="F96" t="str">
            <v>维修</v>
          </cell>
          <cell r="G96" t="str">
            <v>气路气管失效</v>
          </cell>
        </row>
        <row r="97">
          <cell r="C97" t="str">
            <v>RCFT000141040202201100006</v>
          </cell>
          <cell r="D97" t="str">
            <v>大同市诺维兰汽车销售服务有限公司</v>
          </cell>
          <cell r="E97" t="str">
            <v>H468100000014</v>
          </cell>
          <cell r="F97" t="str">
            <v>坐垫</v>
          </cell>
          <cell r="G97" t="str">
            <v>坐垫失效</v>
          </cell>
        </row>
        <row r="98">
          <cell r="C98" t="str">
            <v>RCFT002409202201100001</v>
          </cell>
          <cell r="D98" t="str">
            <v>七台河市昌博汽车销售服务有限公司</v>
          </cell>
          <cell r="E98" t="str">
            <v>H468100000016</v>
          </cell>
          <cell r="F98" t="str">
            <v>底座</v>
          </cell>
          <cell r="G98" t="str">
            <v>底座失效</v>
          </cell>
        </row>
        <row r="99">
          <cell r="C99" t="str">
            <v>RCFT004385202201100011</v>
          </cell>
          <cell r="D99" t="str">
            <v>北京綦齿机电有限公司</v>
          </cell>
          <cell r="E99" t="str">
            <v>H468100000013</v>
          </cell>
          <cell r="F99" t="str">
            <v>维修</v>
          </cell>
          <cell r="G99" t="str">
            <v>气路气管失效</v>
          </cell>
        </row>
        <row r="100">
          <cell r="C100" t="str">
            <v>RCFT004628202201100001</v>
          </cell>
          <cell r="D100" t="str">
            <v>呼和浩特市昊达汽车服务有限责任公司</v>
          </cell>
          <cell r="E100" t="str">
            <v>H468100000013</v>
          </cell>
          <cell r="F100" t="str">
            <v>维修</v>
          </cell>
          <cell r="G100" t="str">
            <v>底座失效</v>
          </cell>
        </row>
        <row r="101">
          <cell r="C101" t="str">
            <v>RCFT000314658202201100006</v>
          </cell>
          <cell r="D101" t="str">
            <v>福建青大汽车维修有限公司</v>
          </cell>
          <cell r="E101" t="str">
            <v>H468100000013</v>
          </cell>
          <cell r="F101" t="str">
            <v>维修</v>
          </cell>
          <cell r="G101" t="str">
            <v>安全带失效</v>
          </cell>
        </row>
        <row r="102">
          <cell r="C102" t="str">
            <v>RCFT000080574202201100026</v>
          </cell>
          <cell r="D102" t="str">
            <v>威海海鹏汽车销售服务有限公司</v>
          </cell>
          <cell r="E102" t="str">
            <v>H468100000013</v>
          </cell>
          <cell r="F102" t="str">
            <v>底座</v>
          </cell>
          <cell r="G102" t="str">
            <v>气路气管失效</v>
          </cell>
        </row>
        <row r="103">
          <cell r="C103" t="str">
            <v>RCFT000319690202201100002</v>
          </cell>
          <cell r="D103" t="str">
            <v>内蒙古欧晟汽车贸易有限公司</v>
          </cell>
          <cell r="E103" t="str">
            <v>H468100000014</v>
          </cell>
          <cell r="F103" t="str">
            <v>底座</v>
          </cell>
          <cell r="G103" t="str">
            <v>底座失效</v>
          </cell>
        </row>
        <row r="104">
          <cell r="C104" t="str">
            <v>RCFT010000202201110002</v>
          </cell>
          <cell r="D104" t="str">
            <v>邯郸市肥乡区永肥汽车修理厂</v>
          </cell>
          <cell r="E104" t="str">
            <v>H4681000000007</v>
          </cell>
          <cell r="F104" t="str">
            <v>安全带</v>
          </cell>
          <cell r="G104" t="str">
            <v>安全带失效</v>
          </cell>
        </row>
        <row r="105">
          <cell r="C105" t="str">
            <v>RCFT007629202201110001</v>
          </cell>
          <cell r="D105" t="str">
            <v>杭州冶金汽车修配有限公司</v>
          </cell>
          <cell r="E105" t="str">
            <v>无</v>
          </cell>
          <cell r="F105" t="str">
            <v>维修</v>
          </cell>
          <cell r="G105" t="str">
            <v>气路气管失效</v>
          </cell>
        </row>
        <row r="106">
          <cell r="C106" t="str">
            <v>RCFT006687202201110001</v>
          </cell>
          <cell r="D106" t="str">
            <v>泗阳金捷汽车销售有限公司</v>
          </cell>
          <cell r="E106" t="str">
            <v>H468100000016</v>
          </cell>
          <cell r="F106" t="str">
            <v>气悬浮</v>
          </cell>
          <cell r="G106" t="str">
            <v>气悬浮失效</v>
          </cell>
        </row>
        <row r="107">
          <cell r="C107" t="str">
            <v>RCFT000079472202201110001</v>
          </cell>
          <cell r="D107" t="str">
            <v>呼和浩特市星光汽车销售服务有限公司</v>
          </cell>
          <cell r="E107" t="str">
            <v>H468100000014</v>
          </cell>
          <cell r="F107" t="str">
            <v>底座</v>
          </cell>
          <cell r="G107" t="str">
            <v>底座失效</v>
          </cell>
        </row>
        <row r="108">
          <cell r="C108" t="str">
            <v>RCFT000060299202201110006</v>
          </cell>
          <cell r="D108" t="str">
            <v>保定市满城区凯乐汽车修理厂</v>
          </cell>
          <cell r="E108" t="str">
            <v>H468100000013</v>
          </cell>
          <cell r="F108" t="str">
            <v>维修</v>
          </cell>
          <cell r="G108" t="str">
            <v>气路气管失效</v>
          </cell>
        </row>
        <row r="109">
          <cell r="C109" t="str">
            <v>RCFT000268057202201110004</v>
          </cell>
          <cell r="D109" t="str">
            <v>唐山市古冶区全新汽修厂</v>
          </cell>
          <cell r="E109" t="str">
            <v>H4681000000007</v>
          </cell>
          <cell r="F109" t="str">
            <v>靠背</v>
          </cell>
          <cell r="G109" t="str">
            <v>调角器失效</v>
          </cell>
        </row>
        <row r="110">
          <cell r="C110" t="str">
            <v>RCFT006792202201110002</v>
          </cell>
          <cell r="D110" t="str">
            <v>辽阳利丰星行汽车销售服务有限公司</v>
          </cell>
          <cell r="E110" t="str">
            <v>H468100000014</v>
          </cell>
          <cell r="F110" t="str">
            <v>总成</v>
          </cell>
          <cell r="G110" t="str">
            <v>靠背失效</v>
          </cell>
        </row>
        <row r="111">
          <cell r="C111" t="str">
            <v>RCFT005037202201110002</v>
          </cell>
          <cell r="D111" t="str">
            <v>溧阳市顺昌汽车修配厂</v>
          </cell>
          <cell r="E111" t="str">
            <v>H468100000014</v>
          </cell>
          <cell r="F111" t="str">
            <v>维修</v>
          </cell>
          <cell r="G111" t="str">
            <v>气路开关失效</v>
          </cell>
        </row>
        <row r="112">
          <cell r="C112" t="str">
            <v>RCFT006797202201110006</v>
          </cell>
          <cell r="D112" t="str">
            <v>辛集市合利汽车维修服务站</v>
          </cell>
          <cell r="E112" t="str">
            <v>H468100000014</v>
          </cell>
          <cell r="F112" t="str">
            <v>总成</v>
          </cell>
          <cell r="G112" t="str">
            <v>底座失效</v>
          </cell>
        </row>
        <row r="113">
          <cell r="C113" t="str">
            <v>RCFT000268057202201110003</v>
          </cell>
          <cell r="D113" t="str">
            <v>唐山市古冶区全新汽修厂</v>
          </cell>
          <cell r="E113" t="str">
            <v>无</v>
          </cell>
          <cell r="F113" t="str">
            <v>底座</v>
          </cell>
          <cell r="G113" t="str">
            <v>气路气管失效</v>
          </cell>
        </row>
        <row r="114">
          <cell r="C114" t="str">
            <v>RCFT000279683202201110002</v>
          </cell>
          <cell r="D114" t="str">
            <v>鄂尔多斯市致祥贸易有限责任公司</v>
          </cell>
          <cell r="E114" t="str">
            <v>H468100000014</v>
          </cell>
          <cell r="F114" t="str">
            <v>气悬浮</v>
          </cell>
          <cell r="G114" t="str">
            <v>气悬浮失效</v>
          </cell>
        </row>
        <row r="115">
          <cell r="C115" t="str">
            <v>RCFT010000202201110006</v>
          </cell>
          <cell r="D115" t="str">
            <v>邯郸市肥乡区永肥汽车修理厂</v>
          </cell>
          <cell r="E115" t="str">
            <v>H468100000014</v>
          </cell>
          <cell r="F115" t="str">
            <v>底座</v>
          </cell>
          <cell r="G115" t="str">
            <v>气路气管失效</v>
          </cell>
        </row>
        <row r="116">
          <cell r="C116" t="str">
            <v>RCFT000088210202201110007</v>
          </cell>
          <cell r="D116" t="str">
            <v>郴州钜驰汽车销售服务有限公司</v>
          </cell>
          <cell r="E116" t="str">
            <v>H4681000000007</v>
          </cell>
          <cell r="F116" t="str">
            <v>气路开关2</v>
          </cell>
          <cell r="G116" t="str">
            <v>气路开关失效</v>
          </cell>
        </row>
        <row r="117">
          <cell r="C117" t="str">
            <v>RCFT007091202201110001</v>
          </cell>
          <cell r="D117" t="str">
            <v>忻州汇福汽车销售服务有限公司</v>
          </cell>
          <cell r="E117" t="str">
            <v>H468100000014</v>
          </cell>
          <cell r="F117" t="str">
            <v>靠背</v>
          </cell>
          <cell r="G117" t="str">
            <v>安全带失效</v>
          </cell>
        </row>
        <row r="118">
          <cell r="C118" t="str">
            <v>RCFT001970202201110001</v>
          </cell>
          <cell r="D118" t="str">
            <v>沂水永坤汽车销售有限公司</v>
          </cell>
          <cell r="E118" t="str">
            <v>无</v>
          </cell>
          <cell r="F118" t="str">
            <v>气阀</v>
          </cell>
          <cell r="G118" t="str">
            <v>气路气管失效</v>
          </cell>
        </row>
        <row r="119">
          <cell r="C119" t="str">
            <v>RCFT000049793202201110008</v>
          </cell>
          <cell r="D119" t="str">
            <v>宁武县鼎源汽修服务有限责任公司</v>
          </cell>
          <cell r="E119" t="str">
            <v>H468100000014</v>
          </cell>
          <cell r="F119" t="str">
            <v>气悬浮</v>
          </cell>
          <cell r="G119" t="str">
            <v>气悬浮失效</v>
          </cell>
        </row>
        <row r="120">
          <cell r="C120" t="str">
            <v>RCFT006627202201110024</v>
          </cell>
          <cell r="D120" t="str">
            <v>北京华荣顺诚汽车维修有限责任公司</v>
          </cell>
          <cell r="E120" t="str">
            <v>H468100000013</v>
          </cell>
          <cell r="F120" t="str">
            <v>维修</v>
          </cell>
          <cell r="G120" t="str">
            <v>气路气管失效</v>
          </cell>
        </row>
        <row r="121">
          <cell r="C121" t="str">
            <v>RCFT006627202201110026</v>
          </cell>
          <cell r="D121" t="str">
            <v>北京华荣顺诚汽车维修有限责任公司</v>
          </cell>
          <cell r="E121" t="str">
            <v>H468100000013</v>
          </cell>
          <cell r="F121" t="str">
            <v>维修</v>
          </cell>
          <cell r="G121" t="str">
            <v>气路气管失效</v>
          </cell>
        </row>
        <row r="122">
          <cell r="C122" t="str">
            <v>RCFT000107151202201120006</v>
          </cell>
          <cell r="D122" t="str">
            <v>泉州市精通汽车服务有限公司</v>
          </cell>
          <cell r="E122" t="str">
            <v>H468100000013</v>
          </cell>
          <cell r="F122" t="str">
            <v>底座</v>
          </cell>
          <cell r="G122" t="str">
            <v>气路开关失效</v>
          </cell>
        </row>
        <row r="123">
          <cell r="C123" t="str">
            <v>RCFT003823202201120002</v>
          </cell>
          <cell r="D123" t="str">
            <v>攀枝花市京福汽车销售服务有限公司</v>
          </cell>
          <cell r="E123" t="str">
            <v>H468100000013</v>
          </cell>
          <cell r="F123" t="str">
            <v>维修</v>
          </cell>
          <cell r="G123" t="str">
            <v>气路气管失效</v>
          </cell>
        </row>
        <row r="124">
          <cell r="C124" t="str">
            <v>RCFT005009202201120011</v>
          </cell>
          <cell r="D124" t="str">
            <v>迁安市聚广源汽车销售服务有限公司</v>
          </cell>
          <cell r="E124" t="str">
            <v>H468100000013</v>
          </cell>
          <cell r="F124" t="str">
            <v>三通</v>
          </cell>
          <cell r="G124" t="str">
            <v>气路气管失效</v>
          </cell>
        </row>
        <row r="125">
          <cell r="C125" t="str">
            <v>RCFT000075317202201120007</v>
          </cell>
          <cell r="D125" t="str">
            <v>乌海市昌达汽车销售服务有限公司</v>
          </cell>
          <cell r="E125" t="str">
            <v>H468100000014</v>
          </cell>
          <cell r="F125" t="str">
            <v>底座</v>
          </cell>
          <cell r="G125" t="str">
            <v>气路气管失效</v>
          </cell>
        </row>
        <row r="126">
          <cell r="C126" t="str">
            <v>RCFT006323202201120006</v>
          </cell>
          <cell r="D126" t="str">
            <v>徐州市睿鹏汽车有限公司</v>
          </cell>
          <cell r="E126" t="str">
            <v>H468100000014</v>
          </cell>
          <cell r="F126" t="str">
            <v>三通</v>
          </cell>
          <cell r="G126" t="str">
            <v>气路气管失效</v>
          </cell>
        </row>
        <row r="127">
          <cell r="C127" t="str">
            <v>RCFT000152127202201120011</v>
          </cell>
          <cell r="D127" t="str">
            <v>内蒙古集欧汽车销售服务有限责任公司</v>
          </cell>
          <cell r="E127" t="str">
            <v>H468100000014</v>
          </cell>
          <cell r="F127" t="str">
            <v>安全带</v>
          </cell>
          <cell r="G127" t="str">
            <v>安全带失效</v>
          </cell>
        </row>
        <row r="128">
          <cell r="C128" t="str">
            <v>RCFT006627202201120003</v>
          </cell>
          <cell r="D128" t="str">
            <v>北京华荣顺诚汽车维修有限责任公司</v>
          </cell>
          <cell r="E128" t="str">
            <v>H468100000013</v>
          </cell>
          <cell r="F128" t="str">
            <v>维修</v>
          </cell>
          <cell r="G128" t="str">
            <v>气路气管失效</v>
          </cell>
        </row>
        <row r="129">
          <cell r="C129" t="str">
            <v>RCFT000030209202201120009</v>
          </cell>
          <cell r="D129" t="str">
            <v>广东极越汽车贸易股份有限公司</v>
          </cell>
          <cell r="E129" t="str">
            <v>H4681000000007</v>
          </cell>
          <cell r="F129" t="str">
            <v>维修</v>
          </cell>
          <cell r="G129" t="str">
            <v>底座失效</v>
          </cell>
        </row>
        <row r="130">
          <cell r="C130" t="str">
            <v>RCFT000152127202201120002</v>
          </cell>
          <cell r="D130" t="str">
            <v>内蒙古集欧汽车销售服务有限责任公司</v>
          </cell>
          <cell r="E130" t="str">
            <v>H468100000014</v>
          </cell>
          <cell r="F130" t="str">
            <v>维修</v>
          </cell>
          <cell r="G130" t="str">
            <v>气路气管失效</v>
          </cell>
        </row>
        <row r="131">
          <cell r="C131" t="str">
            <v>RCFT000319952202201130006</v>
          </cell>
          <cell r="D131" t="str">
            <v>伊吾县锦途汽车服务有限公司</v>
          </cell>
          <cell r="E131" t="str">
            <v>H4681000000007</v>
          </cell>
          <cell r="F131" t="str">
            <v>维修</v>
          </cell>
          <cell r="G131" t="str">
            <v>气路气管失效</v>
          </cell>
        </row>
        <row r="132">
          <cell r="C132" t="str">
            <v>RCFT003766202201130005</v>
          </cell>
          <cell r="D132" t="str">
            <v>徐州凯驰汽车贸易有限公司</v>
          </cell>
          <cell r="E132" t="str">
            <v>H468100000014</v>
          </cell>
          <cell r="F132" t="str">
            <v>维修</v>
          </cell>
          <cell r="G132" t="str">
            <v>气悬浮失效</v>
          </cell>
        </row>
        <row r="133">
          <cell r="C133" t="str">
            <v>RCFT010950202201130007</v>
          </cell>
          <cell r="D133" t="str">
            <v>贵州贵兴合汽车服务有限公司</v>
          </cell>
          <cell r="E133" t="str">
            <v>H468100000014</v>
          </cell>
          <cell r="F133" t="str">
            <v>总成</v>
          </cell>
          <cell r="G133" t="str">
            <v>气悬浮失效</v>
          </cell>
        </row>
        <row r="134">
          <cell r="C134" t="str">
            <v>RCFT000063786202201130002</v>
          </cell>
          <cell r="D134" t="str">
            <v>赤峰昊日商贸有限公司</v>
          </cell>
          <cell r="E134" t="str">
            <v>H468100000014</v>
          </cell>
          <cell r="F134" t="str">
            <v>底座</v>
          </cell>
          <cell r="G134" t="str">
            <v>底座失效</v>
          </cell>
        </row>
        <row r="135">
          <cell r="C135" t="str">
            <v>RCFT006279202201130001</v>
          </cell>
          <cell r="D135" t="str">
            <v>神木市腾祥汽车服务有限公司</v>
          </cell>
          <cell r="E135" t="str">
            <v>H4681000000007</v>
          </cell>
          <cell r="F135" t="str">
            <v>维修</v>
          </cell>
          <cell r="G135" t="str">
            <v>气路气管失效</v>
          </cell>
        </row>
        <row r="136">
          <cell r="C136" t="str">
            <v>RCFT000832202201130004</v>
          </cell>
          <cell r="D136" t="str">
            <v>广东同鸿汽车有限公司</v>
          </cell>
          <cell r="E136" t="str">
            <v>H0681010100A0</v>
          </cell>
          <cell r="F136" t="str">
            <v>总成</v>
          </cell>
          <cell r="G136" t="str">
            <v>气路气管失效</v>
          </cell>
        </row>
        <row r="137">
          <cell r="C137" t="str">
            <v>RCFT010071202201130003</v>
          </cell>
          <cell r="D137" t="str">
            <v>楚雄亿利商贸有限公司</v>
          </cell>
          <cell r="E137" t="str">
            <v>H468100000014</v>
          </cell>
          <cell r="F137" t="str">
            <v>维修</v>
          </cell>
          <cell r="G137" t="str">
            <v>气路气管失效</v>
          </cell>
        </row>
        <row r="138">
          <cell r="C138" t="str">
            <v>RCFT004068202201130012</v>
          </cell>
          <cell r="D138" t="str">
            <v>霍林郭勒百通科技有限公司</v>
          </cell>
          <cell r="E138" t="str">
            <v>H468100000014</v>
          </cell>
          <cell r="F138" t="str">
            <v>底座</v>
          </cell>
          <cell r="G138" t="str">
            <v>气悬浮失效</v>
          </cell>
        </row>
        <row r="139">
          <cell r="C139" t="str">
            <v>RCFT000020072202201140003</v>
          </cell>
          <cell r="D139" t="str">
            <v>济宁金德物流有限公司</v>
          </cell>
          <cell r="E139" t="str">
            <v>H4681000000007</v>
          </cell>
          <cell r="F139" t="str">
            <v>维修</v>
          </cell>
          <cell r="G139" t="str">
            <v>底座失效</v>
          </cell>
        </row>
        <row r="140">
          <cell r="C140" t="str">
            <v>RCFT003956202201140001</v>
          </cell>
          <cell r="D140" t="str">
            <v>包头市银利达汽车贸易有限责任公司</v>
          </cell>
          <cell r="E140" t="str">
            <v>H468100000014</v>
          </cell>
          <cell r="F140" t="str">
            <v>气悬浮</v>
          </cell>
          <cell r="G140" t="str">
            <v>气悬浮失效</v>
          </cell>
        </row>
        <row r="141">
          <cell r="C141" t="str">
            <v>RCFT000107821202201140002</v>
          </cell>
          <cell r="D141" t="str">
            <v>绥化市朴昂汽车销售服务有限公司</v>
          </cell>
          <cell r="E141" t="str">
            <v>H468100000014</v>
          </cell>
          <cell r="F141" t="str">
            <v>总成</v>
          </cell>
          <cell r="G141" t="str">
            <v>底座失效</v>
          </cell>
        </row>
        <row r="142">
          <cell r="C142" t="str">
            <v>RCFT000060299202201140001</v>
          </cell>
          <cell r="D142" t="str">
            <v>保定市满城区凯乐汽车修理厂</v>
          </cell>
          <cell r="E142" t="str">
            <v>H468100000013</v>
          </cell>
          <cell r="F142" t="str">
            <v>底座</v>
          </cell>
          <cell r="G142" t="str">
            <v>底座失效</v>
          </cell>
        </row>
        <row r="143">
          <cell r="C143" t="str">
            <v>RCFT000096467202201140005</v>
          </cell>
          <cell r="D143" t="str">
            <v>衡水傲驰汽车贸易有限公司</v>
          </cell>
          <cell r="E143" t="str">
            <v>H468100000016</v>
          </cell>
          <cell r="F143" t="str">
            <v>总成</v>
          </cell>
          <cell r="G143" t="str">
            <v>底座失效</v>
          </cell>
        </row>
        <row r="144">
          <cell r="C144" t="str">
            <v>RCFT000279691202201140007</v>
          </cell>
          <cell r="D144" t="str">
            <v>河北睿晟汽车销售有限公司</v>
          </cell>
          <cell r="E144" t="str">
            <v>H468100000014</v>
          </cell>
          <cell r="F144" t="str">
            <v>底座</v>
          </cell>
          <cell r="G144" t="str">
            <v>底座失效</v>
          </cell>
        </row>
        <row r="145">
          <cell r="C145" t="str">
            <v>RCFT006250202201140002</v>
          </cell>
          <cell r="D145" t="str">
            <v>邢台市鼎力恒汽车销售有限公司</v>
          </cell>
          <cell r="E145" t="str">
            <v>H468100000014</v>
          </cell>
          <cell r="F145" t="str">
            <v>维修</v>
          </cell>
          <cell r="G145" t="str">
            <v>滑轨失效</v>
          </cell>
        </row>
        <row r="146">
          <cell r="C146" t="str">
            <v>RCFT000060299202201140006</v>
          </cell>
          <cell r="D146" t="str">
            <v>保定市满城区凯乐汽车修理厂</v>
          </cell>
          <cell r="E146" t="str">
            <v>H468100000013</v>
          </cell>
          <cell r="F146" t="str">
            <v>底座</v>
          </cell>
          <cell r="G146" t="str">
            <v>底座失效</v>
          </cell>
        </row>
        <row r="147">
          <cell r="C147" t="str">
            <v>RCFT000024683202201140001</v>
          </cell>
          <cell r="D147" t="str">
            <v>深圳市德圣汽车服务有限公司</v>
          </cell>
          <cell r="E147" t="str">
            <v>H468100000016</v>
          </cell>
          <cell r="F147" t="str">
            <v>维修</v>
          </cell>
          <cell r="G147" t="str">
            <v>气路气管失效</v>
          </cell>
        </row>
        <row r="148">
          <cell r="C148" t="str">
            <v>RCFT000060299202201140009</v>
          </cell>
          <cell r="D148" t="str">
            <v>保定市满城区凯乐汽车修理厂</v>
          </cell>
          <cell r="E148" t="str">
            <v>H0681010100A0</v>
          </cell>
          <cell r="F148" t="str">
            <v>维修</v>
          </cell>
          <cell r="G148" t="str">
            <v>气路气管失效</v>
          </cell>
        </row>
        <row r="149">
          <cell r="C149" t="str">
            <v>RCFT000041609202201150002</v>
          </cell>
          <cell r="D149" t="str">
            <v>西乌珠穆沁旗浩天商贸有限公司</v>
          </cell>
          <cell r="E149" t="str">
            <v>H468100000016</v>
          </cell>
          <cell r="F149" t="str">
            <v>总成</v>
          </cell>
          <cell r="G149" t="str">
            <v>底座失效</v>
          </cell>
        </row>
        <row r="150">
          <cell r="C150" t="str">
            <v>RCFT007629202201150002</v>
          </cell>
          <cell r="D150" t="str">
            <v>杭州冶金汽车修配有限公司</v>
          </cell>
          <cell r="E150" t="str">
            <v>H0681010100A0</v>
          </cell>
          <cell r="F150" t="str">
            <v>维修</v>
          </cell>
          <cell r="G150" t="str">
            <v>气路气管失效</v>
          </cell>
        </row>
        <row r="151">
          <cell r="C151" t="str">
            <v>RCFT010748202201150001</v>
          </cell>
          <cell r="D151" t="str">
            <v>武安市劲玉达汽车销售有限公司</v>
          </cell>
          <cell r="E151" t="str">
            <v>H468100000014</v>
          </cell>
          <cell r="F151" t="str">
            <v>维修</v>
          </cell>
          <cell r="G151" t="str">
            <v>气悬浮失效</v>
          </cell>
        </row>
        <row r="152">
          <cell r="C152" t="str">
            <v>RCFT002166202201150004</v>
          </cell>
          <cell r="D152" t="str">
            <v>瓜州县柳园镇长兴重型汽车维修部</v>
          </cell>
          <cell r="E152" t="str">
            <v>H468100000016</v>
          </cell>
          <cell r="F152" t="str">
            <v>总成</v>
          </cell>
          <cell r="G152" t="str">
            <v>气悬浮失效</v>
          </cell>
        </row>
        <row r="153">
          <cell r="C153" t="str">
            <v>RCFT000011137202201150004</v>
          </cell>
          <cell r="D153" t="str">
            <v>河北广义汽车贸易有限公司</v>
          </cell>
          <cell r="E153" t="str">
            <v>H4681000000007</v>
          </cell>
          <cell r="F153" t="str">
            <v>维修</v>
          </cell>
          <cell r="G153" t="str">
            <v>气路气管失效</v>
          </cell>
        </row>
        <row r="154">
          <cell r="C154" t="str">
            <v>RCFT006309202201150006</v>
          </cell>
          <cell r="D154" t="str">
            <v>扎兰屯市佳运汽车销售有限公司</v>
          </cell>
          <cell r="E154" t="str">
            <v>H468100000014</v>
          </cell>
          <cell r="F154" t="str">
            <v>总成</v>
          </cell>
          <cell r="G154" t="str">
            <v>坐垫失效</v>
          </cell>
        </row>
        <row r="155">
          <cell r="C155" t="str">
            <v>RCFT000854202201150002</v>
          </cell>
          <cell r="D155" t="str">
            <v>乐山市红久车业有限公司</v>
          </cell>
          <cell r="E155" t="str">
            <v>H468100000014</v>
          </cell>
          <cell r="F155" t="str">
            <v>底座</v>
          </cell>
          <cell r="G155" t="str">
            <v>气悬浮失效</v>
          </cell>
        </row>
        <row r="156">
          <cell r="C156" t="str">
            <v>RCFT002178202201150011</v>
          </cell>
          <cell r="D156" t="str">
            <v>青岛众信联汽配有限公司</v>
          </cell>
          <cell r="E156" t="str">
            <v>H468100000014</v>
          </cell>
          <cell r="F156" t="str">
            <v>维修</v>
          </cell>
          <cell r="G156" t="str">
            <v>气囊失效</v>
          </cell>
        </row>
        <row r="157">
          <cell r="C157" t="str">
            <v>RCFT000060299202201150002</v>
          </cell>
          <cell r="D157" t="str">
            <v>保定市满城区凯乐汽车修理厂</v>
          </cell>
          <cell r="E157" t="str">
            <v>H468100000013</v>
          </cell>
          <cell r="F157" t="str">
            <v>底座</v>
          </cell>
          <cell r="G157" t="str">
            <v>底座失效</v>
          </cell>
        </row>
        <row r="158">
          <cell r="C158" t="str">
            <v>RCFT000030209202201150003</v>
          </cell>
          <cell r="D158" t="str">
            <v>广东极越汽车贸易股份有限公司</v>
          </cell>
          <cell r="E158" t="str">
            <v>H4681000000007</v>
          </cell>
          <cell r="F158" t="str">
            <v>维修</v>
          </cell>
          <cell r="G158" t="str">
            <v>底座失效</v>
          </cell>
        </row>
        <row r="159">
          <cell r="C159" t="str">
            <v>RCFT000182843202201150001</v>
          </cell>
          <cell r="D159" t="str">
            <v>锡林郭勒盟鑫仑汽车销售服务有限公司</v>
          </cell>
          <cell r="E159" t="str">
            <v>H468100000014</v>
          </cell>
          <cell r="F159" t="str">
            <v>维修</v>
          </cell>
          <cell r="G159" t="str">
            <v>气路气管失效</v>
          </cell>
        </row>
        <row r="160">
          <cell r="C160" t="str">
            <v>RCFT003956202201160002</v>
          </cell>
          <cell r="D160" t="str">
            <v>包头市银利达汽车贸易有限责任公司</v>
          </cell>
          <cell r="E160" t="str">
            <v>H468100000013</v>
          </cell>
          <cell r="F160" t="str">
            <v>维修</v>
          </cell>
          <cell r="G160" t="str">
            <v>气悬浮失效</v>
          </cell>
        </row>
        <row r="161">
          <cell r="C161" t="str">
            <v>RCFT006797202201160012</v>
          </cell>
          <cell r="D161" t="str">
            <v>辛集市合利汽车维修服务站</v>
          </cell>
          <cell r="E161" t="str">
            <v>H468100000014</v>
          </cell>
          <cell r="F161" t="str">
            <v>气路开关2</v>
          </cell>
          <cell r="G161" t="str">
            <v>气路开关失效</v>
          </cell>
        </row>
        <row r="162">
          <cell r="C162" t="str">
            <v>RCFT006362202201160001</v>
          </cell>
          <cell r="D162" t="str">
            <v>宁城县华运汽车修理有限公司</v>
          </cell>
          <cell r="E162" t="str">
            <v>H468100000014</v>
          </cell>
          <cell r="F162" t="str">
            <v>气路开关2</v>
          </cell>
          <cell r="G162" t="str">
            <v>气路开关失效</v>
          </cell>
        </row>
        <row r="163">
          <cell r="C163" t="str">
            <v>RCFT011018202201160013</v>
          </cell>
          <cell r="D163" t="str">
            <v>聊城飞翔汽车配件销售有限公司</v>
          </cell>
          <cell r="E163" t="str">
            <v>H4681000000007</v>
          </cell>
          <cell r="F163" t="str">
            <v>底座</v>
          </cell>
          <cell r="G163" t="str">
            <v>气路气管失效</v>
          </cell>
        </row>
        <row r="164">
          <cell r="C164" t="str">
            <v>RCFT002416202201160006</v>
          </cell>
          <cell r="D164" t="str">
            <v>邯郸市永年区现方汽车修理厂</v>
          </cell>
          <cell r="E164" t="str">
            <v>H468100000014</v>
          </cell>
          <cell r="F164" t="str">
            <v>坐垫</v>
          </cell>
          <cell r="G164" t="str">
            <v>坐垫失效</v>
          </cell>
        </row>
        <row r="165">
          <cell r="C165" t="str">
            <v>RCFT011018202201160015</v>
          </cell>
          <cell r="D165" t="str">
            <v>聊城飞翔汽车配件销售有限公司</v>
          </cell>
          <cell r="E165" t="str">
            <v>H4681000000007</v>
          </cell>
          <cell r="F165" t="str">
            <v>底座</v>
          </cell>
          <cell r="G165" t="str">
            <v>气路气管失效</v>
          </cell>
        </row>
        <row r="166">
          <cell r="C166" t="str">
            <v>RCFT000059001202201160007</v>
          </cell>
          <cell r="D166" t="str">
            <v>吉林省华放汽车销售服务有限公司</v>
          </cell>
          <cell r="E166" t="str">
            <v>H468100000014</v>
          </cell>
          <cell r="F166" t="str">
            <v>总成</v>
          </cell>
          <cell r="G166" t="str">
            <v>底座失效</v>
          </cell>
        </row>
        <row r="167">
          <cell r="C167" t="str">
            <v>RCFT006736202201160001</v>
          </cell>
          <cell r="D167" t="str">
            <v>青海荣雄汽车销售服务有限公司</v>
          </cell>
          <cell r="E167" t="str">
            <v>H4681000000007</v>
          </cell>
          <cell r="F167" t="str">
            <v>底座</v>
          </cell>
          <cell r="G167" t="str">
            <v>底座失效</v>
          </cell>
        </row>
        <row r="168">
          <cell r="C168" t="str">
            <v>RCFT002413202201160010</v>
          </cell>
          <cell r="D168" t="str">
            <v>新沂市百力汽车维修有限公司</v>
          </cell>
          <cell r="E168" t="str">
            <v>H468100000014</v>
          </cell>
          <cell r="F168" t="str">
            <v>气囊</v>
          </cell>
          <cell r="G168" t="str">
            <v>气囊失效</v>
          </cell>
        </row>
        <row r="169">
          <cell r="C169" t="str">
            <v>RCFT007002202201160005</v>
          </cell>
          <cell r="D169" t="str">
            <v>邢台福洋汽车贸易有限公司</v>
          </cell>
          <cell r="E169" t="str">
            <v>H468100000014</v>
          </cell>
          <cell r="F169" t="str">
            <v>底座</v>
          </cell>
          <cell r="G169" t="str">
            <v>底座失效</v>
          </cell>
        </row>
        <row r="170">
          <cell r="C170" t="str">
            <v>RCFT007002202201160006</v>
          </cell>
          <cell r="D170" t="str">
            <v>邢台福洋汽车贸易有限公司</v>
          </cell>
          <cell r="E170" t="str">
            <v>H468100000014</v>
          </cell>
          <cell r="F170" t="str">
            <v>底座</v>
          </cell>
          <cell r="G170" t="str">
            <v>底座失效</v>
          </cell>
        </row>
        <row r="171">
          <cell r="C171" t="str">
            <v>RCFT006279202201170001</v>
          </cell>
          <cell r="D171" t="str">
            <v>神木市腾祥汽车服务有限公司</v>
          </cell>
          <cell r="E171" t="str">
            <v>H468100000014</v>
          </cell>
          <cell r="F171" t="str">
            <v>维修</v>
          </cell>
          <cell r="G171" t="str">
            <v>气路气管失效</v>
          </cell>
        </row>
        <row r="172">
          <cell r="C172" t="str">
            <v>RCFT006279202201170002</v>
          </cell>
          <cell r="D172" t="str">
            <v>神木市腾祥汽车服务有限公司</v>
          </cell>
          <cell r="E172" t="str">
            <v>H4681000000007</v>
          </cell>
          <cell r="F172" t="str">
            <v>维修</v>
          </cell>
          <cell r="G172" t="str">
            <v>气路气管失效</v>
          </cell>
        </row>
        <row r="173">
          <cell r="C173" t="str">
            <v>RCFT000022979202201170008</v>
          </cell>
          <cell r="D173" t="str">
            <v>东源嘉诚汽车销售服务有限公司</v>
          </cell>
          <cell r="E173" t="str">
            <v>H0681010100A0</v>
          </cell>
          <cell r="F173" t="str">
            <v>维修</v>
          </cell>
          <cell r="G173" t="str">
            <v>气路气管失效</v>
          </cell>
        </row>
        <row r="174">
          <cell r="C174" t="str">
            <v>RCFT000048202201170001</v>
          </cell>
          <cell r="D174" t="str">
            <v>商丘风驰汽车贸易有限公司</v>
          </cell>
          <cell r="E174" t="str">
            <v>H468100000014</v>
          </cell>
          <cell r="F174" t="str">
            <v>阻尼器</v>
          </cell>
          <cell r="G174" t="str">
            <v>阻尼器失效</v>
          </cell>
        </row>
        <row r="175">
          <cell r="C175" t="str">
            <v>RCFT011018202201170005</v>
          </cell>
          <cell r="D175" t="str">
            <v>聊城飞翔汽车配件销售有限公司</v>
          </cell>
          <cell r="E175" t="str">
            <v>H468100000014</v>
          </cell>
          <cell r="F175" t="str">
            <v>底座</v>
          </cell>
          <cell r="G175" t="str">
            <v>气路气管失效</v>
          </cell>
        </row>
        <row r="176">
          <cell r="C176" t="str">
            <v>RCFT000066909202201170005</v>
          </cell>
          <cell r="D176" t="str">
            <v>和顺县锦辉汽车服务有限公司</v>
          </cell>
          <cell r="E176" t="str">
            <v>H468100000014</v>
          </cell>
          <cell r="F176" t="str">
            <v>底座</v>
          </cell>
          <cell r="G176" t="str">
            <v>气路气管失效</v>
          </cell>
        </row>
        <row r="177">
          <cell r="C177" t="str">
            <v>RCFT000049793202201170002</v>
          </cell>
          <cell r="D177" t="str">
            <v>宁武县鼎源汽修服务有限责任公司</v>
          </cell>
          <cell r="E177" t="str">
            <v>H468100000014</v>
          </cell>
          <cell r="F177" t="str">
            <v>气悬浮</v>
          </cell>
          <cell r="G177" t="str">
            <v>气悬浮失效</v>
          </cell>
        </row>
        <row r="178">
          <cell r="C178" t="str">
            <v>RCFT000152127202201170001</v>
          </cell>
          <cell r="D178" t="str">
            <v>内蒙古集欧汽车销售服务有限责任公司</v>
          </cell>
          <cell r="E178" t="str">
            <v>H468100000014</v>
          </cell>
          <cell r="F178" t="str">
            <v>气悬浮</v>
          </cell>
          <cell r="G178" t="str">
            <v>气悬浮失效</v>
          </cell>
        </row>
        <row r="179">
          <cell r="C179" t="str">
            <v>RCFT000024686202201180003</v>
          </cell>
          <cell r="D179" t="str">
            <v>临西县永威汽车维修有限公司</v>
          </cell>
          <cell r="E179" t="str">
            <v>H468100000014</v>
          </cell>
          <cell r="F179" t="str">
            <v>安全带</v>
          </cell>
          <cell r="G179" t="str">
            <v>安全带失效</v>
          </cell>
        </row>
        <row r="180">
          <cell r="C180" t="str">
            <v>RCFT000279683202201180005</v>
          </cell>
          <cell r="D180" t="str">
            <v>鄂尔多斯市致祥贸易有限责任公司</v>
          </cell>
          <cell r="E180" t="str">
            <v>H468100000014</v>
          </cell>
          <cell r="F180" t="str">
            <v>维修</v>
          </cell>
          <cell r="G180" t="str">
            <v>气路气管失效</v>
          </cell>
        </row>
        <row r="181">
          <cell r="C181" t="str">
            <v>RCFT000174786202201180001</v>
          </cell>
          <cell r="D181" t="str">
            <v>汶上县盛达汽修有限公司</v>
          </cell>
          <cell r="E181" t="str">
            <v>H468100000014</v>
          </cell>
          <cell r="F181" t="str">
            <v>气路开关2</v>
          </cell>
          <cell r="G181" t="str">
            <v>气路开关失效</v>
          </cell>
        </row>
        <row r="182">
          <cell r="C182" t="str">
            <v>RCFT003783202201180004</v>
          </cell>
          <cell r="D182" t="str">
            <v>辽阳鼎运达汽车销售服务有限公司</v>
          </cell>
          <cell r="E182" t="str">
            <v>H468100000014</v>
          </cell>
          <cell r="F182" t="str">
            <v>底座</v>
          </cell>
          <cell r="G182" t="str">
            <v>底座失效</v>
          </cell>
        </row>
        <row r="183">
          <cell r="C183" t="str">
            <v>RCFT006402202201180006</v>
          </cell>
          <cell r="D183" t="str">
            <v>鹤岗市鹤腾汽车销售有限公司</v>
          </cell>
          <cell r="E183" t="str">
            <v>H468100000016</v>
          </cell>
          <cell r="F183" t="str">
            <v>总成</v>
          </cell>
          <cell r="G183" t="str">
            <v>底座失效</v>
          </cell>
        </row>
        <row r="184">
          <cell r="C184" t="str">
            <v>RCFT000030209202201180001</v>
          </cell>
          <cell r="D184" t="str">
            <v>广东极越汽车贸易股份有限公司</v>
          </cell>
          <cell r="E184" t="str">
            <v>H4681000000007</v>
          </cell>
          <cell r="F184" t="str">
            <v>维修</v>
          </cell>
          <cell r="G184" t="str">
            <v>底座失效</v>
          </cell>
        </row>
        <row r="185">
          <cell r="C185" t="str">
            <v>RCFT010303202201180002</v>
          </cell>
          <cell r="D185" t="str">
            <v>张家口圣屹汽车销售服务有限公司</v>
          </cell>
          <cell r="E185" t="str">
            <v>H4681000000007</v>
          </cell>
          <cell r="F185" t="str">
            <v>维修</v>
          </cell>
          <cell r="G185" t="str">
            <v>气路气管失效</v>
          </cell>
        </row>
        <row r="186">
          <cell r="C186" t="str">
            <v>RCFT006263202201180013</v>
          </cell>
          <cell r="D186" t="str">
            <v>保定市金雁汽车贸易有限公司</v>
          </cell>
          <cell r="E186" t="str">
            <v>H468100000014</v>
          </cell>
          <cell r="F186" t="str">
            <v>维修</v>
          </cell>
          <cell r="G186" t="str">
            <v>气囊失效</v>
          </cell>
        </row>
        <row r="187">
          <cell r="C187" t="str">
            <v>RCFT010000202201180006</v>
          </cell>
          <cell r="D187" t="str">
            <v>邯郸市肥乡区永肥汽车修理厂</v>
          </cell>
          <cell r="E187" t="str">
            <v>H468100000014</v>
          </cell>
          <cell r="F187" t="str">
            <v>靠背</v>
          </cell>
          <cell r="G187" t="str">
            <v>靠背失效</v>
          </cell>
        </row>
        <row r="188">
          <cell r="C188" t="str">
            <v>RCFT007652202201180006</v>
          </cell>
          <cell r="D188" t="str">
            <v>伊宁市兴杨汽修厂</v>
          </cell>
          <cell r="E188" t="str">
            <v>H468100000014</v>
          </cell>
          <cell r="F188" t="str">
            <v>维修</v>
          </cell>
          <cell r="G188" t="str">
            <v>气路气管失效</v>
          </cell>
        </row>
        <row r="189">
          <cell r="C189" t="str">
            <v>RCFT006909202201180008</v>
          </cell>
          <cell r="D189" t="str">
            <v>临沂惠华汽车销售服务有限公司</v>
          </cell>
          <cell r="E189" t="str">
            <v>H468100000014</v>
          </cell>
          <cell r="F189" t="str">
            <v>底座</v>
          </cell>
          <cell r="G189" t="str">
            <v>气悬浮失效</v>
          </cell>
        </row>
        <row r="190">
          <cell r="C190" t="str">
            <v>RCFT006909202201180013</v>
          </cell>
          <cell r="D190" t="str">
            <v>临沂惠华汽车销售服务有限公司</v>
          </cell>
          <cell r="E190" t="str">
            <v>H468100000014</v>
          </cell>
          <cell r="F190" t="str">
            <v>底座</v>
          </cell>
          <cell r="G190" t="str">
            <v>底座失效</v>
          </cell>
        </row>
        <row r="191">
          <cell r="C191" t="str">
            <v>RCFT006966202201180001</v>
          </cell>
          <cell r="D191" t="str">
            <v>哈密市隆祥商贸有限责任公司</v>
          </cell>
          <cell r="E191" t="str">
            <v>H4681000000007</v>
          </cell>
          <cell r="F191" t="str">
            <v>维修</v>
          </cell>
          <cell r="G191" t="str">
            <v>气囊失效</v>
          </cell>
        </row>
        <row r="192">
          <cell r="C192" t="str">
            <v>RCFT006747202201190002</v>
          </cell>
          <cell r="D192" t="str">
            <v>朝阳吉胜重汽销售服务有限公司建平分公司</v>
          </cell>
          <cell r="E192" t="str">
            <v>H468100000014</v>
          </cell>
          <cell r="F192" t="str">
            <v>维修</v>
          </cell>
          <cell r="G192" t="str">
            <v>气囊失效</v>
          </cell>
        </row>
        <row r="193">
          <cell r="C193" t="str">
            <v>RCFT000020072202201190001</v>
          </cell>
          <cell r="D193" t="str">
            <v>济宁金德物流有限公司</v>
          </cell>
          <cell r="E193" t="str">
            <v>H4681000000007</v>
          </cell>
          <cell r="F193" t="str">
            <v>气路开关2</v>
          </cell>
          <cell r="G193" t="str">
            <v>气路开关失效</v>
          </cell>
        </row>
        <row r="194">
          <cell r="C194" t="str">
            <v>RCFT006279202201190002</v>
          </cell>
          <cell r="D194" t="str">
            <v>神木市腾祥汽车服务有限公司</v>
          </cell>
          <cell r="E194" t="str">
            <v>H4681000000007</v>
          </cell>
          <cell r="F194" t="str">
            <v>维修</v>
          </cell>
          <cell r="G194" t="str">
            <v>气路气管失效</v>
          </cell>
        </row>
        <row r="195">
          <cell r="C195" t="str">
            <v>RCFT000055620202201190005</v>
          </cell>
          <cell r="D195" t="str">
            <v>嘉兴市欧亚汽车销售服务有限公司</v>
          </cell>
          <cell r="E195" t="str">
            <v>H468100000014</v>
          </cell>
          <cell r="F195" t="str">
            <v>维修</v>
          </cell>
          <cell r="G195" t="str">
            <v>滑轨失效</v>
          </cell>
        </row>
        <row r="196">
          <cell r="C196" t="str">
            <v>RCFT003766202201190002</v>
          </cell>
          <cell r="D196" t="str">
            <v>徐州凯驰汽车贸易有限公司</v>
          </cell>
          <cell r="E196" t="str">
            <v>H468100000014</v>
          </cell>
          <cell r="F196" t="str">
            <v>气路开关</v>
          </cell>
          <cell r="G196" t="str">
            <v>气路开关失效</v>
          </cell>
        </row>
        <row r="197">
          <cell r="C197" t="str">
            <v>RCFT006640202201190002</v>
          </cell>
          <cell r="D197" t="str">
            <v>巴楚县翔云汽车销售服务有限公司</v>
          </cell>
          <cell r="E197" t="str">
            <v>H468100000014</v>
          </cell>
          <cell r="F197" t="str">
            <v>底座</v>
          </cell>
          <cell r="G197" t="str">
            <v>底座失效</v>
          </cell>
        </row>
        <row r="198">
          <cell r="C198" t="str">
            <v>RCFT006956202201190013</v>
          </cell>
          <cell r="D198" t="str">
            <v>怀仁市鑫鑫汽车贸易有限公司</v>
          </cell>
          <cell r="E198" t="str">
            <v>H4681000000007</v>
          </cell>
          <cell r="F198" t="str">
            <v>维修</v>
          </cell>
          <cell r="G198" t="str">
            <v>气路气管失效</v>
          </cell>
        </row>
        <row r="199">
          <cell r="C199" t="str">
            <v>RCFT000049793202201200001</v>
          </cell>
          <cell r="D199" t="str">
            <v>宁武县鼎源汽修服务有限责任公司</v>
          </cell>
          <cell r="E199" t="str">
            <v>H468100000014</v>
          </cell>
          <cell r="F199" t="str">
            <v>气悬浮</v>
          </cell>
          <cell r="G199" t="str">
            <v>气悬浮失效</v>
          </cell>
        </row>
        <row r="200">
          <cell r="C200" t="str">
            <v>RCFT006734202201200002</v>
          </cell>
          <cell r="D200" t="str">
            <v>南安市联鑫汽车维修有限公司</v>
          </cell>
          <cell r="E200" t="str">
            <v>H468100000014</v>
          </cell>
          <cell r="F200" t="str">
            <v>维修</v>
          </cell>
          <cell r="G200" t="str">
            <v>气路气管失效</v>
          </cell>
        </row>
        <row r="201">
          <cell r="C201" t="str">
            <v>RCFT011018202201200003</v>
          </cell>
          <cell r="D201" t="str">
            <v>聊城飞翔汽车配件销售有限公司</v>
          </cell>
          <cell r="E201" t="str">
            <v>H468100000014</v>
          </cell>
          <cell r="F201" t="str">
            <v>底座</v>
          </cell>
          <cell r="G201" t="str">
            <v>气路气管失效</v>
          </cell>
        </row>
        <row r="202">
          <cell r="C202" t="str">
            <v>RCFT006367202201200011</v>
          </cell>
          <cell r="D202" t="str">
            <v>偏关县宏发汽贸有限公司</v>
          </cell>
          <cell r="E202" t="str">
            <v>无</v>
          </cell>
          <cell r="F202" t="str">
            <v>底座</v>
          </cell>
          <cell r="G202" t="str">
            <v>底座失效</v>
          </cell>
        </row>
        <row r="203">
          <cell r="C203" t="str">
            <v>RCFT000011137202201200010</v>
          </cell>
          <cell r="D203" t="str">
            <v>河北广义汽车贸易有限公司</v>
          </cell>
          <cell r="E203" t="str">
            <v>H468100000014</v>
          </cell>
          <cell r="F203" t="str">
            <v>安全带</v>
          </cell>
          <cell r="G203" t="str">
            <v>安全带失效</v>
          </cell>
        </row>
        <row r="204">
          <cell r="C204" t="str">
            <v>RCFT006883202201200015</v>
          </cell>
          <cell r="D204" t="str">
            <v>沁阳市鑫达汽车修理有限公司</v>
          </cell>
          <cell r="E204" t="str">
            <v>H468100000014</v>
          </cell>
          <cell r="F204" t="str">
            <v>气路开关2</v>
          </cell>
          <cell r="G204" t="str">
            <v>气路开关失效</v>
          </cell>
        </row>
        <row r="205">
          <cell r="C205" t="str">
            <v>RCFT000060299202201200004</v>
          </cell>
          <cell r="D205" t="str">
            <v>保定市满城区凯乐汽车修理厂</v>
          </cell>
          <cell r="E205" t="str">
            <v>H468100000013</v>
          </cell>
          <cell r="F205" t="str">
            <v>底座</v>
          </cell>
          <cell r="G205" t="str">
            <v>底座失效</v>
          </cell>
        </row>
        <row r="206">
          <cell r="C206" t="str">
            <v>RCFT000030209202201200005</v>
          </cell>
          <cell r="D206" t="str">
            <v>广东极越汽车贸易股份有限公司</v>
          </cell>
          <cell r="E206" t="str">
            <v>H4681000000007</v>
          </cell>
          <cell r="F206" t="str">
            <v>维修</v>
          </cell>
          <cell r="G206" t="str">
            <v>底座失效</v>
          </cell>
        </row>
        <row r="207">
          <cell r="C207" t="str">
            <v>RCFT006797202201210002</v>
          </cell>
          <cell r="D207" t="str">
            <v>辛集市合利汽车维修服务站</v>
          </cell>
          <cell r="E207" t="str">
            <v>H468100000014</v>
          </cell>
          <cell r="F207" t="str">
            <v>总成</v>
          </cell>
          <cell r="G207" t="str">
            <v>气悬浮失效</v>
          </cell>
        </row>
        <row r="208">
          <cell r="C208" t="str">
            <v>RCFT006451202201210004</v>
          </cell>
          <cell r="D208" t="str">
            <v>河北安瑞汽车销售服务有限公司</v>
          </cell>
          <cell r="E208" t="str">
            <v>H4681000000007</v>
          </cell>
          <cell r="F208" t="str">
            <v>维修</v>
          </cell>
          <cell r="G208" t="str">
            <v>气路气管失效</v>
          </cell>
        </row>
        <row r="209">
          <cell r="C209" t="str">
            <v>RCFT002413202201210003</v>
          </cell>
          <cell r="D209" t="str">
            <v>新沂市百力汽车维修有限公司</v>
          </cell>
          <cell r="E209" t="str">
            <v>无</v>
          </cell>
          <cell r="F209" t="str">
            <v>阻尼器</v>
          </cell>
          <cell r="G209" t="str">
            <v>阻尼器失效</v>
          </cell>
        </row>
        <row r="210">
          <cell r="C210" t="str">
            <v>RCFT006627202201210001</v>
          </cell>
          <cell r="D210" t="str">
            <v>北京华荣顺诚汽车维修有限责任公司</v>
          </cell>
          <cell r="E210" t="str">
            <v>H468100000013</v>
          </cell>
          <cell r="F210" t="str">
            <v>维修</v>
          </cell>
          <cell r="G210" t="str">
            <v>气悬浮失效</v>
          </cell>
        </row>
        <row r="211">
          <cell r="C211" t="str">
            <v>RCFT010086202201210001</v>
          </cell>
          <cell r="D211" t="str">
            <v>山西诚通汇汽车销售有限公司</v>
          </cell>
          <cell r="E211" t="str">
            <v>H4681000000007</v>
          </cell>
          <cell r="F211" t="str">
            <v>气路开关2</v>
          </cell>
          <cell r="G211" t="str">
            <v>气路开关失效</v>
          </cell>
        </row>
        <row r="212">
          <cell r="C212" t="str">
            <v>RCFT010086202201210002</v>
          </cell>
          <cell r="D212" t="str">
            <v>山西诚通汇汽车销售有限公司</v>
          </cell>
          <cell r="E212" t="str">
            <v>H468100000014</v>
          </cell>
          <cell r="F212" t="str">
            <v>维修</v>
          </cell>
          <cell r="G212" t="str">
            <v>气路气管失效</v>
          </cell>
        </row>
        <row r="213">
          <cell r="C213" t="str">
            <v>RCFT000060299202201210005</v>
          </cell>
          <cell r="D213" t="str">
            <v>保定市满城区凯乐汽车修理厂</v>
          </cell>
          <cell r="E213" t="str">
            <v>H468100000013</v>
          </cell>
          <cell r="F213" t="str">
            <v>底座</v>
          </cell>
          <cell r="G213" t="str">
            <v>底座失效</v>
          </cell>
        </row>
        <row r="214">
          <cell r="C214" t="str">
            <v>RCFT000009044202201210002</v>
          </cell>
          <cell r="D214" t="str">
            <v>武陟华运汽车服务有限公司</v>
          </cell>
          <cell r="E214" t="str">
            <v>H468100000014</v>
          </cell>
          <cell r="F214" t="str">
            <v>维修</v>
          </cell>
          <cell r="G214" t="str">
            <v>气路气管失效</v>
          </cell>
        </row>
        <row r="215">
          <cell r="C215" t="str">
            <v>RCFT010303202201210001</v>
          </cell>
          <cell r="D215" t="str">
            <v>张家口圣屹汽车销售服务有限公司</v>
          </cell>
          <cell r="E215" t="str">
            <v>H468100000014</v>
          </cell>
          <cell r="F215" t="str">
            <v>维修</v>
          </cell>
          <cell r="G215" t="str">
            <v>气路气管失效</v>
          </cell>
        </row>
        <row r="216">
          <cell r="C216" t="str">
            <v>RCFT000066821202201210002</v>
          </cell>
          <cell r="D216" t="str">
            <v>锡林郭勒盟鑫晟达汽车服务有限公司</v>
          </cell>
          <cell r="E216" t="str">
            <v>H468100000016</v>
          </cell>
          <cell r="F216" t="str">
            <v>总成</v>
          </cell>
          <cell r="G216" t="str">
            <v>滑轨失效</v>
          </cell>
        </row>
        <row r="217">
          <cell r="C217" t="str">
            <v>RCFT006759202201210001</v>
          </cell>
          <cell r="D217" t="str">
            <v>榆林市佳泰汽车服务有限公司</v>
          </cell>
          <cell r="E217" t="str">
            <v>H468100000016</v>
          </cell>
          <cell r="F217" t="str">
            <v>气路开关2</v>
          </cell>
          <cell r="G217" t="str">
            <v>气路开关失效</v>
          </cell>
        </row>
        <row r="218">
          <cell r="C218" t="str">
            <v>RCFT000108016202201210002</v>
          </cell>
          <cell r="D218" t="str">
            <v>涞水环达商贸有限公司</v>
          </cell>
          <cell r="E218" t="str">
            <v>H468100000014</v>
          </cell>
          <cell r="F218" t="str">
            <v>底座</v>
          </cell>
          <cell r="G218" t="str">
            <v>底座失效</v>
          </cell>
        </row>
        <row r="219">
          <cell r="C219" t="str">
            <v>RCFT000279691202201210006</v>
          </cell>
          <cell r="D219" t="str">
            <v>河北睿晟汽车销售有限公司</v>
          </cell>
          <cell r="E219" t="str">
            <v>H468100000014</v>
          </cell>
          <cell r="F219" t="str">
            <v>底座</v>
          </cell>
          <cell r="G219" t="str">
            <v>底座失效</v>
          </cell>
        </row>
        <row r="220">
          <cell r="C220" t="str">
            <v>RCFT003827202201210001</v>
          </cell>
          <cell r="D220" t="str">
            <v>新疆华域盛汽车销售有限公司</v>
          </cell>
          <cell r="E220" t="str">
            <v>无</v>
          </cell>
          <cell r="F220" t="str">
            <v>气弹簧</v>
          </cell>
          <cell r="G220" t="str">
            <v>气弹簧失效</v>
          </cell>
        </row>
        <row r="221">
          <cell r="C221" t="str">
            <v>RCFT000052914202201220001</v>
          </cell>
          <cell r="D221" t="str">
            <v>郑州通程运输科技有限公司</v>
          </cell>
          <cell r="E221" t="str">
            <v>H468100000014</v>
          </cell>
          <cell r="F221" t="str">
            <v>维修</v>
          </cell>
          <cell r="G221" t="str">
            <v>安全带失效</v>
          </cell>
        </row>
        <row r="222">
          <cell r="C222" t="str">
            <v>RCFT007089202201220002</v>
          </cell>
          <cell r="D222" t="str">
            <v>山西鑫汇通汽车销售服务有限公司</v>
          </cell>
          <cell r="E222" t="str">
            <v>H4681000000007</v>
          </cell>
          <cell r="F222" t="str">
            <v>底座</v>
          </cell>
          <cell r="G222" t="str">
            <v>底座失效</v>
          </cell>
        </row>
        <row r="223">
          <cell r="C223" t="str">
            <v>RCFT003956202201220004</v>
          </cell>
          <cell r="D223" t="str">
            <v>包头市银利达汽车贸易有限责任公司</v>
          </cell>
          <cell r="E223" t="str">
            <v>H4681000000007</v>
          </cell>
          <cell r="F223" t="str">
            <v>维修</v>
          </cell>
          <cell r="G223" t="str">
            <v>气路气管失效</v>
          </cell>
        </row>
        <row r="224">
          <cell r="C224" t="str">
            <v>RCFT003956202201220006</v>
          </cell>
          <cell r="D224" t="str">
            <v>包头市银利达汽车贸易有限责任公司</v>
          </cell>
          <cell r="E224" t="str">
            <v>H468100000013</v>
          </cell>
          <cell r="F224" t="str">
            <v>维修</v>
          </cell>
          <cell r="G224" t="str">
            <v>气路气管失效</v>
          </cell>
        </row>
        <row r="225">
          <cell r="C225" t="str">
            <v>RCFT006956202201220006</v>
          </cell>
          <cell r="D225" t="str">
            <v>怀仁市鑫鑫汽车贸易有限公司</v>
          </cell>
          <cell r="E225" t="str">
            <v>H468100000014</v>
          </cell>
          <cell r="F225" t="str">
            <v>维修</v>
          </cell>
          <cell r="G225" t="str">
            <v>气囊失效</v>
          </cell>
        </row>
        <row r="226">
          <cell r="C226" t="str">
            <v>RCFT009960202201230002</v>
          </cell>
          <cell r="D226" t="str">
            <v>营口安泰环球贸易有限公司</v>
          </cell>
          <cell r="E226" t="str">
            <v>H468100000014</v>
          </cell>
          <cell r="F226" t="str">
            <v>总成</v>
          </cell>
          <cell r="G226" t="str">
            <v>底座失效</v>
          </cell>
        </row>
        <row r="227">
          <cell r="C227" t="str">
            <v>RCFT009960202201230006</v>
          </cell>
          <cell r="D227" t="str">
            <v>营口安泰环球贸易有限公司</v>
          </cell>
          <cell r="E227" t="str">
            <v>H4681000000007</v>
          </cell>
          <cell r="F227" t="str">
            <v>总成</v>
          </cell>
          <cell r="G227" t="str">
            <v>底座失效</v>
          </cell>
        </row>
        <row r="228">
          <cell r="C228" t="str">
            <v>RCFT003956202201230004</v>
          </cell>
          <cell r="D228" t="str">
            <v>包头市银利达汽车贸易有限责任公司</v>
          </cell>
          <cell r="E228" t="str">
            <v>H468100000014</v>
          </cell>
          <cell r="F228" t="str">
            <v>维修</v>
          </cell>
          <cell r="G228" t="str">
            <v>气路气管失效</v>
          </cell>
        </row>
        <row r="229">
          <cell r="C229" t="str">
            <v>RCFT006574202201230005</v>
          </cell>
          <cell r="D229" t="str">
            <v>临沂市晟通汽车销售服务有限公司</v>
          </cell>
          <cell r="E229" t="str">
            <v>H468100000014</v>
          </cell>
          <cell r="F229" t="str">
            <v>底座</v>
          </cell>
          <cell r="G229" t="str">
            <v>底座失效</v>
          </cell>
        </row>
        <row r="230">
          <cell r="C230" t="str">
            <v>RCFT003956202201230006</v>
          </cell>
          <cell r="D230" t="str">
            <v>包头市银利达汽车贸易有限责任公司</v>
          </cell>
          <cell r="E230" t="str">
            <v>H468100000014</v>
          </cell>
          <cell r="F230" t="str">
            <v>维修</v>
          </cell>
          <cell r="G230" t="str">
            <v>气囊失效</v>
          </cell>
        </row>
        <row r="231">
          <cell r="C231" t="str">
            <v>RCFT006627202201230002</v>
          </cell>
          <cell r="D231" t="str">
            <v>北京华荣顺诚汽车维修有限责任公司</v>
          </cell>
          <cell r="E231" t="str">
            <v>H468100000014</v>
          </cell>
          <cell r="F231" t="str">
            <v>维修</v>
          </cell>
          <cell r="G231" t="str">
            <v>气路气管失效</v>
          </cell>
        </row>
        <row r="232">
          <cell r="C232" t="str">
            <v>RCFT006627202201230005</v>
          </cell>
          <cell r="D232" t="str">
            <v>北京华荣顺诚汽车维修有限责任公司</v>
          </cell>
          <cell r="E232" t="str">
            <v>H468100000013</v>
          </cell>
          <cell r="F232" t="str">
            <v>维修</v>
          </cell>
          <cell r="G232" t="str">
            <v>气悬浮失效</v>
          </cell>
        </row>
        <row r="233">
          <cell r="C233" t="str">
            <v>RCFT002423202201230006</v>
          </cell>
          <cell r="D233" t="str">
            <v>天津市恒运汽车维修有限公司</v>
          </cell>
          <cell r="E233" t="str">
            <v>H468100000014</v>
          </cell>
          <cell r="F233" t="str">
            <v>底座</v>
          </cell>
          <cell r="G233" t="str">
            <v>底座失效</v>
          </cell>
        </row>
        <row r="234">
          <cell r="C234" t="str">
            <v>RCFT003963202201240003</v>
          </cell>
          <cell r="D234" t="str">
            <v>平邑县鑫亿汽车修理有限公司</v>
          </cell>
          <cell r="E234" t="str">
            <v>H4681000000007</v>
          </cell>
          <cell r="F234" t="str">
            <v>维修</v>
          </cell>
          <cell r="G234" t="str">
            <v>气悬浮失效</v>
          </cell>
        </row>
        <row r="235">
          <cell r="C235" t="str">
            <v>RCFT000060299202201240003</v>
          </cell>
          <cell r="D235" t="str">
            <v>保定市满城区凯乐汽车修理厂</v>
          </cell>
          <cell r="E235" t="str">
            <v>H468100000014</v>
          </cell>
          <cell r="F235" t="str">
            <v>安全带</v>
          </cell>
          <cell r="G235" t="str">
            <v>安全带失效</v>
          </cell>
        </row>
        <row r="236">
          <cell r="C236" t="str">
            <v>RCFT003922202201240001</v>
          </cell>
          <cell r="D236" t="str">
            <v>邢台瑞曼汽车贸易有限公司</v>
          </cell>
          <cell r="E236" t="str">
            <v>H4681000000007</v>
          </cell>
          <cell r="F236" t="str">
            <v>总成</v>
          </cell>
          <cell r="G236" t="str">
            <v>底座失效</v>
          </cell>
        </row>
        <row r="237">
          <cell r="C237" t="str">
            <v>RCFT007002202201240001</v>
          </cell>
          <cell r="D237" t="str">
            <v>邢台福洋汽车贸易有限公司</v>
          </cell>
          <cell r="E237" t="str">
            <v>H468100000014</v>
          </cell>
          <cell r="F237" t="str">
            <v>底座</v>
          </cell>
          <cell r="G237" t="str">
            <v>气路气管失效</v>
          </cell>
        </row>
        <row r="238">
          <cell r="C238" t="str">
            <v>RCFT000011141202201240002</v>
          </cell>
          <cell r="D238" t="str">
            <v>新疆新明鑫晟机械制造服务有限公司</v>
          </cell>
          <cell r="E238" t="str">
            <v>H468100000014</v>
          </cell>
          <cell r="F238" t="str">
            <v>总成</v>
          </cell>
          <cell r="G238" t="str">
            <v>气路气管失效</v>
          </cell>
        </row>
        <row r="239">
          <cell r="C239" t="str">
            <v>RCFT000107821202201240002</v>
          </cell>
          <cell r="D239" t="str">
            <v>绥化市朴昂汽车销售服务有限公司</v>
          </cell>
          <cell r="E239" t="str">
            <v>H468100000014</v>
          </cell>
          <cell r="F239" t="str">
            <v>总成</v>
          </cell>
          <cell r="G239" t="str">
            <v>底座失效</v>
          </cell>
        </row>
        <row r="240">
          <cell r="C240" t="str">
            <v>RCFT003956202201240002</v>
          </cell>
          <cell r="D240" t="str">
            <v>包头市银利达汽车贸易有限责任公司</v>
          </cell>
          <cell r="E240" t="str">
            <v>H468100000014</v>
          </cell>
          <cell r="F240" t="str">
            <v>维修</v>
          </cell>
          <cell r="G240" t="str">
            <v>气路气管失效</v>
          </cell>
        </row>
        <row r="241">
          <cell r="C241" t="str">
            <v>RCFT000022979202201240102</v>
          </cell>
          <cell r="D241" t="str">
            <v>东源嘉诚汽车销售服务有限公司</v>
          </cell>
          <cell r="E241" t="str">
            <v>H468100000014</v>
          </cell>
          <cell r="F241" t="str">
            <v>总成</v>
          </cell>
          <cell r="G241" t="str">
            <v>底座失效</v>
          </cell>
        </row>
        <row r="242">
          <cell r="C242" t="str">
            <v>RCFT003985202201240001</v>
          </cell>
          <cell r="D242" t="str">
            <v>无锡祥泰汽车销售服务有限公司</v>
          </cell>
          <cell r="E242" t="str">
            <v>H468100000014</v>
          </cell>
          <cell r="F242" t="str">
            <v>靠背</v>
          </cell>
          <cell r="G242" t="str">
            <v>安全带失效</v>
          </cell>
        </row>
        <row r="243">
          <cell r="C243" t="str">
            <v>RCFT001682202201240007</v>
          </cell>
          <cell r="D243" t="str">
            <v>平顶山市永惠汽车维修有限公司</v>
          </cell>
          <cell r="E243" t="str">
            <v>HO681010100A0</v>
          </cell>
          <cell r="F243" t="str">
            <v>气路开关2</v>
          </cell>
          <cell r="G243" t="str">
            <v>气路气管失效</v>
          </cell>
        </row>
        <row r="244">
          <cell r="C244" t="str">
            <v>RCFT000049793202201240005</v>
          </cell>
          <cell r="D244" t="str">
            <v>宁武县鼎源汽修服务有限责任公司</v>
          </cell>
          <cell r="E244" t="str">
            <v>H468100000014</v>
          </cell>
          <cell r="F244" t="str">
            <v>气路开关2</v>
          </cell>
          <cell r="G244" t="str">
            <v>气路开关失效</v>
          </cell>
        </row>
        <row r="245">
          <cell r="C245" t="str">
            <v>RCFT000049793202201240010</v>
          </cell>
          <cell r="D245" t="str">
            <v>宁武县鼎源汽修服务有限责任公司</v>
          </cell>
          <cell r="E245" t="str">
            <v>H468100000014</v>
          </cell>
          <cell r="F245" t="str">
            <v>底座</v>
          </cell>
          <cell r="G245" t="str">
            <v>底座失效</v>
          </cell>
        </row>
        <row r="246">
          <cell r="C246" t="str">
            <v>RCFT000158992202201240037</v>
          </cell>
          <cell r="D246" t="str">
            <v>会理寰宇沌鑫商贸有限公司</v>
          </cell>
          <cell r="E246" t="str">
            <v>H468100000013</v>
          </cell>
          <cell r="F246" t="str">
            <v>底座</v>
          </cell>
          <cell r="G246" t="str">
            <v>底座失效</v>
          </cell>
        </row>
        <row r="247">
          <cell r="C247" t="str">
            <v>RCFT002416202201250008</v>
          </cell>
          <cell r="D247" t="str">
            <v>邯郸市永年区现方汽车修理厂</v>
          </cell>
          <cell r="E247" t="str">
            <v>H4681000000007</v>
          </cell>
          <cell r="F247" t="str">
            <v>总成</v>
          </cell>
          <cell r="G247" t="str">
            <v>底座失效</v>
          </cell>
        </row>
        <row r="248">
          <cell r="C248" t="str">
            <v>RCFT000074202201250002</v>
          </cell>
          <cell r="D248" t="str">
            <v>阜阳广宇汽车销售有限公司</v>
          </cell>
          <cell r="E248" t="str">
            <v>H468100000016</v>
          </cell>
          <cell r="F248" t="str">
            <v>维修</v>
          </cell>
          <cell r="G248" t="str">
            <v>气悬浮失效</v>
          </cell>
        </row>
        <row r="249">
          <cell r="C249" t="str">
            <v>RCFT003842202201250002</v>
          </cell>
          <cell r="D249" t="str">
            <v>安徽安瑞汽车销售集团有限公司</v>
          </cell>
          <cell r="E249" t="str">
            <v>H468100000013</v>
          </cell>
          <cell r="F249" t="str">
            <v>气悬浮</v>
          </cell>
          <cell r="G249" t="str">
            <v>气悬浮失效</v>
          </cell>
        </row>
        <row r="250">
          <cell r="C250" t="str">
            <v>RCFT000152127202201250001</v>
          </cell>
          <cell r="D250" t="str">
            <v>内蒙古集欧汽车销售服务有限责任公司</v>
          </cell>
          <cell r="E250" t="str">
            <v>H468100000014</v>
          </cell>
          <cell r="F250" t="str">
            <v>气悬浮</v>
          </cell>
          <cell r="G250" t="str">
            <v>气悬浮失效</v>
          </cell>
        </row>
        <row r="251">
          <cell r="C251" t="str">
            <v>RCFT000161990202201250002</v>
          </cell>
          <cell r="D251" t="str">
            <v>南京明鹏汽车销售服务有限公司</v>
          </cell>
          <cell r="E251" t="str">
            <v>H468100000014</v>
          </cell>
          <cell r="F251" t="str">
            <v>阻尼器</v>
          </cell>
          <cell r="G251" t="str">
            <v>阻尼器失效</v>
          </cell>
        </row>
        <row r="252">
          <cell r="C252" t="str">
            <v>RCFT002184202201250030</v>
          </cell>
          <cell r="D252" t="str">
            <v>宽城双益汽车销售服务有限公司</v>
          </cell>
          <cell r="E252" t="str">
            <v>H468100000013</v>
          </cell>
          <cell r="F252" t="str">
            <v>维修</v>
          </cell>
          <cell r="G252" t="str">
            <v>气路气管失效</v>
          </cell>
        </row>
        <row r="253">
          <cell r="C253" t="str">
            <v>RCFT003812202201250002</v>
          </cell>
          <cell r="D253" t="str">
            <v>山东滨州黄河科技发展有限责任公司</v>
          </cell>
          <cell r="E253" t="str">
            <v>H468100000014</v>
          </cell>
          <cell r="F253" t="str">
            <v>底座</v>
          </cell>
          <cell r="G253" t="str">
            <v>气路气管失效</v>
          </cell>
        </row>
        <row r="254">
          <cell r="C254" t="str">
            <v>RCFT003812202201250006</v>
          </cell>
          <cell r="D254" t="str">
            <v>山东滨州黄河科技发展有限责任公司</v>
          </cell>
          <cell r="E254" t="str">
            <v>H468100000014</v>
          </cell>
          <cell r="F254" t="str">
            <v>底座</v>
          </cell>
          <cell r="G254" t="str">
            <v>气路气管失效</v>
          </cell>
        </row>
        <row r="255">
          <cell r="C255" t="str">
            <v>RCFT003956202201250006</v>
          </cell>
          <cell r="D255" t="str">
            <v>包头市银利达汽车贸易有限责任公司</v>
          </cell>
          <cell r="E255" t="str">
            <v>H468100000013</v>
          </cell>
          <cell r="F255" t="str">
            <v>气悬浮</v>
          </cell>
          <cell r="G255" t="str">
            <v>气悬浮失效</v>
          </cell>
        </row>
        <row r="256">
          <cell r="C256" t="str">
            <v>RCFT003872202201250022</v>
          </cell>
          <cell r="D256" t="str">
            <v>唐山市丰润区军辉汽车销售服务处</v>
          </cell>
          <cell r="E256" t="str">
            <v>H0681010100A0</v>
          </cell>
          <cell r="F256" t="str">
            <v>底座</v>
          </cell>
          <cell r="G256" t="str">
            <v>底座失效</v>
          </cell>
        </row>
        <row r="257">
          <cell r="C257" t="str">
            <v>RCFT000854202201250004</v>
          </cell>
          <cell r="D257" t="str">
            <v>乐山市红久车业有限公司</v>
          </cell>
          <cell r="E257" t="str">
            <v>H468100000014</v>
          </cell>
          <cell r="F257" t="str">
            <v>底座</v>
          </cell>
          <cell r="G257" t="str">
            <v>底座失效</v>
          </cell>
        </row>
        <row r="258">
          <cell r="C258" t="str">
            <v>RCFT000063792202201250002</v>
          </cell>
          <cell r="D258" t="str">
            <v>准格尔旗裕汇汽车贸易有限公司</v>
          </cell>
          <cell r="E258" t="str">
            <v>H468100000016</v>
          </cell>
          <cell r="F258" t="str">
            <v>底座</v>
          </cell>
          <cell r="G258" t="str">
            <v>底座失效</v>
          </cell>
        </row>
        <row r="259">
          <cell r="C259" t="str">
            <v>RCFT000079472202201250003</v>
          </cell>
          <cell r="D259" t="str">
            <v>呼和浩特市星光汽车销售服务有限公司</v>
          </cell>
          <cell r="E259" t="str">
            <v>H468100000016</v>
          </cell>
          <cell r="F259" t="str">
            <v>底座</v>
          </cell>
          <cell r="G259" t="str">
            <v>底座失效</v>
          </cell>
        </row>
        <row r="260">
          <cell r="C260" t="str">
            <v>RCFT006022202201260003</v>
          </cell>
          <cell r="D260" t="str">
            <v>沙河市博泰汽车销售有限公司</v>
          </cell>
          <cell r="E260" t="str">
            <v>H468100000014</v>
          </cell>
          <cell r="F260" t="str">
            <v>底座</v>
          </cell>
          <cell r="G260" t="str">
            <v>气囊失效</v>
          </cell>
        </row>
        <row r="261">
          <cell r="C261" t="str">
            <v>RCFT000152127202201260004</v>
          </cell>
          <cell r="D261" t="str">
            <v>内蒙古集欧汽车销售服务有限责任公司</v>
          </cell>
          <cell r="E261" t="str">
            <v>H468100000014</v>
          </cell>
          <cell r="F261" t="str">
            <v>气悬浮</v>
          </cell>
          <cell r="G261" t="str">
            <v>气悬浮失效</v>
          </cell>
        </row>
        <row r="262">
          <cell r="C262" t="str">
            <v>RCFT000152127202201260007</v>
          </cell>
          <cell r="D262" t="str">
            <v>内蒙古集欧汽车销售服务有限责任公司</v>
          </cell>
          <cell r="E262" t="str">
            <v>H468100000014</v>
          </cell>
          <cell r="F262" t="str">
            <v>总成</v>
          </cell>
          <cell r="G262" t="str">
            <v>气悬浮失效</v>
          </cell>
        </row>
        <row r="263">
          <cell r="C263" t="str">
            <v>RCFT000060299202201260003</v>
          </cell>
          <cell r="D263" t="str">
            <v>保定市满城区凯乐汽车修理厂</v>
          </cell>
          <cell r="E263" t="str">
            <v>H468100000013</v>
          </cell>
          <cell r="F263" t="str">
            <v>底座</v>
          </cell>
          <cell r="G263" t="str">
            <v>底座失效</v>
          </cell>
        </row>
        <row r="264">
          <cell r="C264" t="str">
            <v>RCFT004596202201260002</v>
          </cell>
          <cell r="D264" t="str">
            <v>南丰县昌新汽车修理有限公司</v>
          </cell>
          <cell r="E264" t="str">
            <v>H468100000016</v>
          </cell>
          <cell r="F264" t="str">
            <v>气路开关2</v>
          </cell>
          <cell r="G264" t="str">
            <v>气路开关失效</v>
          </cell>
        </row>
        <row r="265">
          <cell r="C265" t="str">
            <v>RCFT000011137202201260003</v>
          </cell>
          <cell r="D265" t="str">
            <v>河北广义汽车贸易有限公司</v>
          </cell>
          <cell r="E265" t="str">
            <v>H468100000014</v>
          </cell>
          <cell r="F265" t="str">
            <v>维修</v>
          </cell>
          <cell r="G265" t="str">
            <v>气路气管失效</v>
          </cell>
        </row>
        <row r="266">
          <cell r="C266" t="str">
            <v>RCFT000011137202201260005</v>
          </cell>
          <cell r="D266" t="str">
            <v>河北广义汽车贸易有限公司</v>
          </cell>
          <cell r="E266" t="str">
            <v>H4681000000007</v>
          </cell>
          <cell r="F266" t="str">
            <v>底座</v>
          </cell>
          <cell r="G266" t="str">
            <v>底座失效</v>
          </cell>
        </row>
        <row r="267">
          <cell r="C267" t="str">
            <v>RCFT000102167202201270003</v>
          </cell>
          <cell r="D267" t="str">
            <v>邹平县鹏阳汽车销售有限公司</v>
          </cell>
          <cell r="E267" t="str">
            <v>H468100000014</v>
          </cell>
          <cell r="F267" t="str">
            <v>底座</v>
          </cell>
          <cell r="G267" t="str">
            <v>气路气管失效</v>
          </cell>
        </row>
        <row r="268">
          <cell r="C268" t="str">
            <v>RCFT003761202201280001</v>
          </cell>
          <cell r="D268" t="str">
            <v>连云港华泰汽车贸易有限公司</v>
          </cell>
          <cell r="E268" t="str">
            <v>H468100000013</v>
          </cell>
          <cell r="F268" t="str">
            <v>维修</v>
          </cell>
          <cell r="G268" t="str">
            <v>气路气管失效</v>
          </cell>
        </row>
        <row r="269">
          <cell r="C269" t="str">
            <v>RCFT006362202201280002</v>
          </cell>
          <cell r="D269" t="str">
            <v>宁城县华运汽车修理有限公司</v>
          </cell>
          <cell r="E269" t="str">
            <v>H468100000014</v>
          </cell>
          <cell r="F269" t="str">
            <v>安全带</v>
          </cell>
          <cell r="G269" t="str">
            <v>安全带失效</v>
          </cell>
        </row>
        <row r="270">
          <cell r="C270" t="str">
            <v>RCFT011018202201290009</v>
          </cell>
          <cell r="D270" t="str">
            <v>聊城飞翔汽车配件销售有限公司</v>
          </cell>
          <cell r="E270" t="str">
            <v>H468100000014</v>
          </cell>
          <cell r="F270" t="str">
            <v>维修</v>
          </cell>
          <cell r="G270" t="str">
            <v>气路气管失效</v>
          </cell>
        </row>
        <row r="271">
          <cell r="C271" t="str">
            <v>RCFT010425202201300007</v>
          </cell>
          <cell r="D271" t="str">
            <v>巴林左旗天骏汽车服务有限公司</v>
          </cell>
          <cell r="E271" t="str">
            <v>H468100000014</v>
          </cell>
          <cell r="F271" t="str">
            <v>气囊</v>
          </cell>
          <cell r="G271" t="str">
            <v>气囊失效</v>
          </cell>
        </row>
        <row r="272">
          <cell r="C272" t="str">
            <v>RCFT002413202201300024</v>
          </cell>
          <cell r="D272" t="str">
            <v>新沂市百力汽车维修有限公司</v>
          </cell>
          <cell r="E272" t="str">
            <v>H468100000014</v>
          </cell>
          <cell r="F272" t="str">
            <v>气悬浮</v>
          </cell>
          <cell r="G272" t="str">
            <v>气悬浮失效</v>
          </cell>
        </row>
        <row r="273">
          <cell r="C273" t="str">
            <v>RCFT000319690202202030002</v>
          </cell>
          <cell r="D273" t="str">
            <v>内蒙古欧晟汽车贸易有限公司</v>
          </cell>
          <cell r="E273" t="str">
            <v>H4681000000007</v>
          </cell>
          <cell r="F273" t="str">
            <v>底座</v>
          </cell>
          <cell r="G273" t="str">
            <v>气囊失效</v>
          </cell>
        </row>
        <row r="274">
          <cell r="C274" t="str">
            <v>RCFT005094202202070002</v>
          </cell>
          <cell r="D274" t="str">
            <v>郯城顺发汽贸有限公司</v>
          </cell>
          <cell r="E274" t="str">
            <v>H468100000016</v>
          </cell>
          <cell r="F274" t="str">
            <v>气路开关2</v>
          </cell>
          <cell r="G274" t="str">
            <v>气路开关失效</v>
          </cell>
        </row>
        <row r="275">
          <cell r="C275" t="str">
            <v>RCFT002416202202080002</v>
          </cell>
          <cell r="D275" t="str">
            <v>邯郸市永年区现方汽车修理厂</v>
          </cell>
          <cell r="E275" t="str">
            <v>H0681010100A0</v>
          </cell>
          <cell r="F275" t="str">
            <v>维修</v>
          </cell>
          <cell r="G275" t="str">
            <v>气路气管失效</v>
          </cell>
        </row>
        <row r="276">
          <cell r="C276" t="str">
            <v>RCFT002395202202080001</v>
          </cell>
          <cell r="D276" t="str">
            <v>成都劲驰汽车销售服务有限公司</v>
          </cell>
          <cell r="E276" t="str">
            <v>H468100000014</v>
          </cell>
          <cell r="F276" t="str">
            <v>底座</v>
          </cell>
          <cell r="G276" t="str">
            <v>底座失效</v>
          </cell>
        </row>
        <row r="277">
          <cell r="C277" t="str">
            <v>RCFT000066821202202080001</v>
          </cell>
          <cell r="D277" t="str">
            <v>锡林郭勒盟鑫晟达汽车服务有限公司</v>
          </cell>
          <cell r="E277" t="str">
            <v>H4681000000007</v>
          </cell>
          <cell r="F277" t="str">
            <v>气囊</v>
          </cell>
          <cell r="G277" t="str">
            <v>气囊失效</v>
          </cell>
        </row>
        <row r="278">
          <cell r="C278" t="str">
            <v>RCFT000066821202202080002</v>
          </cell>
          <cell r="D278" t="str">
            <v>锡林郭勒盟鑫晟达汽车服务有限公司</v>
          </cell>
          <cell r="E278" t="str">
            <v>H468100000016</v>
          </cell>
          <cell r="F278" t="str">
            <v>总成</v>
          </cell>
          <cell r="G278" t="str">
            <v>底座失效</v>
          </cell>
        </row>
        <row r="279">
          <cell r="C279" t="str">
            <v>RCFT003956202202080005</v>
          </cell>
          <cell r="D279" t="str">
            <v>包头市银利达汽车贸易有限责任公司</v>
          </cell>
          <cell r="E279" t="str">
            <v>H468100000014</v>
          </cell>
          <cell r="F279" t="str">
            <v>维修</v>
          </cell>
          <cell r="G279" t="str">
            <v>气囊失效</v>
          </cell>
        </row>
        <row r="280">
          <cell r="C280" t="str">
            <v>RCFT000049793202202080003</v>
          </cell>
          <cell r="D280" t="str">
            <v>宁武县鼎源汽修服务有限责任公司</v>
          </cell>
          <cell r="E280" t="str">
            <v>H468100000014</v>
          </cell>
          <cell r="F280" t="str">
            <v>维修</v>
          </cell>
          <cell r="G280" t="str">
            <v>气路气管失效</v>
          </cell>
        </row>
        <row r="281">
          <cell r="C281" t="str">
            <v>RCFT010000202202080003</v>
          </cell>
          <cell r="D281" t="str">
            <v>邯郸市肥乡区永肥汽车修理厂</v>
          </cell>
          <cell r="E281" t="str">
            <v>H468100000016</v>
          </cell>
          <cell r="F281" t="str">
            <v>底座</v>
          </cell>
          <cell r="G281" t="str">
            <v>底座失效</v>
          </cell>
        </row>
        <row r="282">
          <cell r="C282" t="str">
            <v>RCFT000088210202202090001</v>
          </cell>
          <cell r="D282" t="str">
            <v>郴州钜驰汽车销售服务有限公司</v>
          </cell>
          <cell r="E282" t="str">
            <v>H468100000014</v>
          </cell>
          <cell r="F282" t="str">
            <v>维修</v>
          </cell>
          <cell r="G282" t="str">
            <v>气路气管失效</v>
          </cell>
        </row>
        <row r="283">
          <cell r="C283" t="str">
            <v>RCFT000088210202202090002</v>
          </cell>
          <cell r="D283" t="str">
            <v>郴州钜驰汽车销售服务有限公司</v>
          </cell>
          <cell r="E283" t="str">
            <v>H468100000014</v>
          </cell>
          <cell r="F283" t="str">
            <v>维修</v>
          </cell>
          <cell r="G283" t="str">
            <v>气路气管失效</v>
          </cell>
        </row>
        <row r="284">
          <cell r="C284" t="str">
            <v>RCFT000038108202202090010</v>
          </cell>
          <cell r="D284" t="str">
            <v>河北鸿华臻汽车销售有限公司</v>
          </cell>
          <cell r="E284" t="str">
            <v>H468100000014</v>
          </cell>
          <cell r="F284" t="str">
            <v>维修</v>
          </cell>
          <cell r="G284" t="str">
            <v>气路气管失效</v>
          </cell>
        </row>
        <row r="285">
          <cell r="C285" t="str">
            <v>RCFT003956202202090004</v>
          </cell>
          <cell r="D285" t="str">
            <v>包头市银利达汽车贸易有限责任公司</v>
          </cell>
          <cell r="E285" t="str">
            <v>H468100000014</v>
          </cell>
          <cell r="F285" t="str">
            <v>气路开关2</v>
          </cell>
          <cell r="G285" t="str">
            <v>气路开关失效</v>
          </cell>
        </row>
        <row r="286">
          <cell r="C286" t="str">
            <v>RCFT000005579202202100001</v>
          </cell>
          <cell r="D286" t="str">
            <v>内蒙古万通盛达汽贸有限责任公司</v>
          </cell>
          <cell r="E286" t="str">
            <v>H468100000016</v>
          </cell>
          <cell r="F286" t="str">
            <v>底座</v>
          </cell>
          <cell r="G286" t="str">
            <v>气悬浮失效</v>
          </cell>
        </row>
        <row r="287">
          <cell r="C287" t="str">
            <v>RCFT003807202202100003</v>
          </cell>
          <cell r="D287" t="str">
            <v>济南欧康汽车服务有限公司</v>
          </cell>
          <cell r="E287" t="str">
            <v>H4681000000007</v>
          </cell>
          <cell r="F287" t="str">
            <v>气路开关2</v>
          </cell>
          <cell r="G287" t="str">
            <v>气路开关失效</v>
          </cell>
        </row>
        <row r="288">
          <cell r="C288" t="str">
            <v>RCFT006453202202100001</v>
          </cell>
          <cell r="D288" t="str">
            <v>嫩江县繁荣汽车修理部</v>
          </cell>
          <cell r="E288" t="str">
            <v>H468100000013</v>
          </cell>
          <cell r="F288" t="str">
            <v>维修</v>
          </cell>
          <cell r="G288" t="str">
            <v>气路气管失效</v>
          </cell>
        </row>
        <row r="289">
          <cell r="C289" t="str">
            <v>RCFT005094202202100005</v>
          </cell>
          <cell r="D289" t="str">
            <v>郯城顺发汽贸有限公司</v>
          </cell>
          <cell r="E289" t="str">
            <v>H468100000014</v>
          </cell>
          <cell r="F289" t="str">
            <v>气悬浮</v>
          </cell>
          <cell r="G289" t="str">
            <v>气悬浮失效</v>
          </cell>
        </row>
        <row r="290">
          <cell r="C290" t="str">
            <v>RCFT006228202202110007</v>
          </cell>
          <cell r="D290" t="str">
            <v>山东宇田汽车销售有限公司</v>
          </cell>
          <cell r="E290" t="str">
            <v>H468100000014</v>
          </cell>
          <cell r="F290" t="str">
            <v>气悬浮</v>
          </cell>
          <cell r="G290" t="str">
            <v>气悬浮失效</v>
          </cell>
        </row>
        <row r="291">
          <cell r="C291" t="str">
            <v>RCFT007650202202110001</v>
          </cell>
          <cell r="D291" t="str">
            <v>安阳市正泰汽车贸易有限公司</v>
          </cell>
          <cell r="E291" t="str">
            <v>H4681000000007</v>
          </cell>
          <cell r="F291" t="str">
            <v>维修</v>
          </cell>
          <cell r="G291" t="str">
            <v>底座失效</v>
          </cell>
        </row>
        <row r="292">
          <cell r="C292" t="str">
            <v>RCFT000141040202202110004</v>
          </cell>
          <cell r="D292" t="str">
            <v>大同市诺维兰汽车销售服务有限公司</v>
          </cell>
          <cell r="E292" t="str">
            <v>H468100000014</v>
          </cell>
          <cell r="F292" t="str">
            <v>维修</v>
          </cell>
          <cell r="G292" t="str">
            <v>气路气管失效</v>
          </cell>
        </row>
        <row r="293">
          <cell r="C293" t="str">
            <v>RCFT000024683202202110009</v>
          </cell>
          <cell r="D293" t="str">
            <v>深圳市德圣汽车服务有限公司</v>
          </cell>
          <cell r="E293" t="str">
            <v>H468100000014</v>
          </cell>
          <cell r="F293" t="str">
            <v>维修</v>
          </cell>
          <cell r="G293" t="str">
            <v>气路气管失效</v>
          </cell>
        </row>
        <row r="294">
          <cell r="C294" t="str">
            <v>RCFT011018202202110002</v>
          </cell>
          <cell r="D294" t="str">
            <v>聊城飞翔汽车配件销售有限公司</v>
          </cell>
          <cell r="E294" t="str">
            <v>H4681000000007</v>
          </cell>
          <cell r="F294" t="str">
            <v>气路开关2</v>
          </cell>
          <cell r="G294" t="str">
            <v>气路开关失效</v>
          </cell>
        </row>
        <row r="295">
          <cell r="C295" t="str">
            <v>RCFT000279691202202110013</v>
          </cell>
          <cell r="D295" t="str">
            <v>河北睿晟汽车销售有限公司</v>
          </cell>
          <cell r="E295" t="str">
            <v>H4681000000007</v>
          </cell>
          <cell r="F295" t="str">
            <v>底座</v>
          </cell>
          <cell r="G295" t="str">
            <v>底座失效</v>
          </cell>
        </row>
        <row r="296">
          <cell r="C296" t="str">
            <v>RCFT000153168202202110001</v>
          </cell>
          <cell r="D296" t="str">
            <v>介休市鑫通达运输有限公司</v>
          </cell>
          <cell r="E296" t="str">
            <v>H4681000000007</v>
          </cell>
          <cell r="F296" t="str">
            <v>底座</v>
          </cell>
          <cell r="G296" t="str">
            <v>底座失效</v>
          </cell>
        </row>
        <row r="297">
          <cell r="C297" t="str">
            <v>RCFT000279683202202110005</v>
          </cell>
          <cell r="D297" t="str">
            <v>鄂尔多斯市致祥贸易有限责任公司</v>
          </cell>
          <cell r="E297" t="str">
            <v>H468100000014</v>
          </cell>
          <cell r="F297" t="str">
            <v>底座</v>
          </cell>
          <cell r="G297" t="str">
            <v>底座失效</v>
          </cell>
        </row>
        <row r="298">
          <cell r="C298" t="str">
            <v>RCFT002423202202110006</v>
          </cell>
          <cell r="D298" t="str">
            <v>天津市恒运汽车维修有限公司</v>
          </cell>
          <cell r="E298" t="str">
            <v>H468100000014</v>
          </cell>
          <cell r="F298" t="str">
            <v>底座</v>
          </cell>
          <cell r="G298" t="str">
            <v>底座失效</v>
          </cell>
        </row>
        <row r="299">
          <cell r="C299" t="str">
            <v>RCFT000066909202202110004</v>
          </cell>
          <cell r="D299" t="str">
            <v>和顺县锦辉汽车服务有限公司</v>
          </cell>
          <cell r="E299" t="str">
            <v>H4681000000007</v>
          </cell>
          <cell r="F299" t="str">
            <v>底座</v>
          </cell>
          <cell r="G299" t="str">
            <v>底座失效</v>
          </cell>
        </row>
        <row r="300">
          <cell r="C300" t="str">
            <v>RCFT000005819202202120002</v>
          </cell>
          <cell r="D300" t="str">
            <v>青海元通汽车销售服务有限公司</v>
          </cell>
          <cell r="E300" t="str">
            <v>H4681000000007</v>
          </cell>
          <cell r="F300" t="str">
            <v>底座</v>
          </cell>
          <cell r="G300" t="str">
            <v>底座失效</v>
          </cell>
        </row>
        <row r="301">
          <cell r="C301" t="str">
            <v>RCFT006591202202120004</v>
          </cell>
          <cell r="D301" t="str">
            <v>成都舒创汽车服务站</v>
          </cell>
          <cell r="E301" t="str">
            <v>H468100000014</v>
          </cell>
          <cell r="F301" t="str">
            <v>底座</v>
          </cell>
          <cell r="G301" t="str">
            <v>气囊失效</v>
          </cell>
        </row>
        <row r="302">
          <cell r="C302" t="str">
            <v>RCFT006250202202120003</v>
          </cell>
          <cell r="D302" t="str">
            <v>邢台市鼎力恒汽车销售有限公司</v>
          </cell>
          <cell r="E302" t="str">
            <v>H468100000013</v>
          </cell>
          <cell r="F302" t="str">
            <v>维修</v>
          </cell>
          <cell r="G302" t="str">
            <v>滑轨失效</v>
          </cell>
        </row>
        <row r="303">
          <cell r="C303" t="str">
            <v>RCFT006263202202120020</v>
          </cell>
          <cell r="D303" t="str">
            <v>保定市金雁汽车贸易有限公司</v>
          </cell>
          <cell r="E303" t="str">
            <v>H468100000014</v>
          </cell>
          <cell r="F303" t="str">
            <v>气悬浮</v>
          </cell>
          <cell r="G303" t="str">
            <v>气悬浮失效</v>
          </cell>
        </row>
        <row r="304">
          <cell r="C304" t="str">
            <v>RCFT002409202202120002</v>
          </cell>
          <cell r="D304" t="str">
            <v>七台河市昌博汽车销售服务有限公司</v>
          </cell>
          <cell r="E304" t="str">
            <v>H468100000016</v>
          </cell>
          <cell r="F304" t="str">
            <v>阻尼器</v>
          </cell>
          <cell r="G304" t="str">
            <v>阻尼器失效</v>
          </cell>
        </row>
        <row r="305">
          <cell r="C305" t="str">
            <v>RCFT003956202202120002</v>
          </cell>
          <cell r="D305" t="str">
            <v>包头市银利达汽车贸易有限责任公司</v>
          </cell>
          <cell r="E305" t="str">
            <v>H468100000013</v>
          </cell>
          <cell r="F305" t="str">
            <v>气悬浮</v>
          </cell>
          <cell r="G305" t="str">
            <v>气悬浮失效</v>
          </cell>
        </row>
        <row r="306">
          <cell r="C306" t="str">
            <v>RCFT000152127202202120001</v>
          </cell>
          <cell r="D306" t="str">
            <v>内蒙古集欧汽车销售服务有限责任公司</v>
          </cell>
          <cell r="E306" t="str">
            <v>H468100000014</v>
          </cell>
          <cell r="F306" t="str">
            <v>气悬浮</v>
          </cell>
          <cell r="G306" t="str">
            <v>气悬浮失效</v>
          </cell>
        </row>
        <row r="307">
          <cell r="C307" t="str">
            <v>RCFT006424202202120006</v>
          </cell>
          <cell r="D307" t="str">
            <v>博爱县凯达汽车修理厂</v>
          </cell>
          <cell r="E307" t="str">
            <v>H468100000014</v>
          </cell>
          <cell r="F307" t="str">
            <v>维修</v>
          </cell>
          <cell r="G307" t="str">
            <v>底座失效</v>
          </cell>
        </row>
        <row r="308">
          <cell r="C308" t="str">
            <v>RCFT000300637202202120002</v>
          </cell>
          <cell r="D308" t="str">
            <v>平山县锦桥汽车维修有限公司</v>
          </cell>
          <cell r="E308" t="str">
            <v>H4681000000007</v>
          </cell>
          <cell r="F308" t="str">
            <v>气路开关2</v>
          </cell>
          <cell r="G308" t="str">
            <v>气路开关失效</v>
          </cell>
        </row>
        <row r="309">
          <cell r="C309" t="str">
            <v>RCFT007253202202120015</v>
          </cell>
          <cell r="D309" t="str">
            <v>盂县晋田汽车销售服务有限公司</v>
          </cell>
          <cell r="E309" t="str">
            <v>H4681000000007</v>
          </cell>
          <cell r="F309" t="str">
            <v>总成</v>
          </cell>
          <cell r="G309" t="str">
            <v>底座失效</v>
          </cell>
        </row>
        <row r="310">
          <cell r="C310" t="str">
            <v>RCFT006263202202130001</v>
          </cell>
          <cell r="D310" t="str">
            <v>保定市金雁汽车贸易有限公司</v>
          </cell>
          <cell r="E310" t="str">
            <v>H0681010100A0</v>
          </cell>
          <cell r="F310" t="str">
            <v>维修</v>
          </cell>
          <cell r="G310" t="str">
            <v>前仰角失效</v>
          </cell>
        </row>
        <row r="311">
          <cell r="C311" t="str">
            <v>RCFT000005819202202130001</v>
          </cell>
          <cell r="D311" t="str">
            <v>青海元通汽车销售服务有限公司</v>
          </cell>
          <cell r="E311" t="str">
            <v>H4681000000007</v>
          </cell>
          <cell r="F311" t="str">
            <v>气路开关2</v>
          </cell>
          <cell r="G311" t="str">
            <v>气路开关失效</v>
          </cell>
        </row>
        <row r="312">
          <cell r="C312" t="str">
            <v>RCFT007650202202130003</v>
          </cell>
          <cell r="D312" t="str">
            <v>安阳市正泰汽车贸易有限公司</v>
          </cell>
          <cell r="E312" t="str">
            <v>H468100000014</v>
          </cell>
          <cell r="F312" t="str">
            <v>气悬浮</v>
          </cell>
          <cell r="G312" t="str">
            <v>气悬浮失效</v>
          </cell>
        </row>
        <row r="313">
          <cell r="C313" t="str">
            <v>RCFT006689202202130002</v>
          </cell>
          <cell r="D313" t="str">
            <v>兰考县城南汽车维修中心</v>
          </cell>
          <cell r="E313" t="str">
            <v>H468100000014</v>
          </cell>
          <cell r="F313" t="str">
            <v>气路开关2</v>
          </cell>
          <cell r="G313" t="str">
            <v>气路开关失效</v>
          </cell>
        </row>
        <row r="314">
          <cell r="C314" t="str">
            <v>RCFT003764202202130005</v>
          </cell>
          <cell r="D314" t="str">
            <v>苏州市跃进汽车修配厂</v>
          </cell>
          <cell r="E314" t="str">
            <v>H468100000014</v>
          </cell>
          <cell r="F314" t="str">
            <v>调角器</v>
          </cell>
          <cell r="G314" t="str">
            <v>调角器失效</v>
          </cell>
        </row>
        <row r="315">
          <cell r="C315" t="str">
            <v>RCFT000052915202202130001</v>
          </cell>
          <cell r="D315" t="str">
            <v>邱县富通汽车销售有限公司</v>
          </cell>
          <cell r="E315" t="str">
            <v>H4681000000007</v>
          </cell>
          <cell r="F315" t="str">
            <v>总成</v>
          </cell>
          <cell r="G315" t="str">
            <v>底座失效</v>
          </cell>
        </row>
        <row r="316">
          <cell r="C316" t="str">
            <v>RCFT000052915202202130002</v>
          </cell>
          <cell r="D316" t="str">
            <v>邱县富通汽车销售有限公司</v>
          </cell>
          <cell r="E316" t="str">
            <v>H4681000000007</v>
          </cell>
          <cell r="F316" t="str">
            <v>气路开关2</v>
          </cell>
          <cell r="G316" t="str">
            <v>气路开关失效</v>
          </cell>
        </row>
        <row r="317">
          <cell r="C317" t="str">
            <v>RCFT006966202202130001</v>
          </cell>
          <cell r="D317" t="str">
            <v>哈密市隆祥商贸有限责任公司</v>
          </cell>
          <cell r="E317" t="str">
            <v>H468100000014</v>
          </cell>
          <cell r="F317" t="str">
            <v>底座</v>
          </cell>
          <cell r="G317" t="str">
            <v>气路气管失效</v>
          </cell>
        </row>
        <row r="318">
          <cell r="C318" t="str">
            <v>RCFT000319952202202130005</v>
          </cell>
          <cell r="D318" t="str">
            <v>伊吾县锦途汽车服务有限公司</v>
          </cell>
          <cell r="E318" t="str">
            <v>H468100000014</v>
          </cell>
          <cell r="F318" t="str">
            <v>维修</v>
          </cell>
          <cell r="G318" t="str">
            <v>气路气管失效</v>
          </cell>
        </row>
        <row r="319">
          <cell r="C319" t="str">
            <v>RCFT000074202202140003</v>
          </cell>
          <cell r="D319" t="str">
            <v>阜阳广宇汽车销售有限公司</v>
          </cell>
          <cell r="E319" t="str">
            <v>H468100000016</v>
          </cell>
          <cell r="F319" t="str">
            <v>安全带</v>
          </cell>
          <cell r="G319" t="str">
            <v>安全带失效</v>
          </cell>
        </row>
        <row r="320">
          <cell r="C320" t="str">
            <v>RCFT006759202202140001</v>
          </cell>
          <cell r="D320" t="str">
            <v>榆林市佳泰汽车服务有限公司</v>
          </cell>
          <cell r="E320" t="str">
            <v>H468100000014</v>
          </cell>
          <cell r="F320" t="str">
            <v>底座</v>
          </cell>
          <cell r="G320" t="str">
            <v>底座失效</v>
          </cell>
        </row>
        <row r="321">
          <cell r="C321" t="str">
            <v>RCFT006864202202140003</v>
          </cell>
          <cell r="D321" t="str">
            <v>沙河市义丰汽车维修有限公司</v>
          </cell>
          <cell r="E321" t="str">
            <v>H4681000000007</v>
          </cell>
          <cell r="F321" t="str">
            <v>坐垫</v>
          </cell>
          <cell r="G321" t="str">
            <v>坐垫失效</v>
          </cell>
        </row>
        <row r="322">
          <cell r="C322" t="str">
            <v>RCFT004408202202140001</v>
          </cell>
          <cell r="D322" t="str">
            <v>凉山州万泰汽车家园有限公司</v>
          </cell>
          <cell r="E322" t="str">
            <v>H468100000014</v>
          </cell>
          <cell r="F322" t="str">
            <v>底座</v>
          </cell>
          <cell r="G322" t="str">
            <v>底座失效</v>
          </cell>
        </row>
        <row r="323">
          <cell r="C323" t="str">
            <v>RCFT006286202202140001</v>
          </cell>
          <cell r="D323" t="str">
            <v>襄垣县宏达汽车修理厂</v>
          </cell>
          <cell r="E323" t="str">
            <v>H468100000014</v>
          </cell>
          <cell r="F323" t="str">
            <v>底座</v>
          </cell>
          <cell r="G323" t="str">
            <v>底座失效</v>
          </cell>
        </row>
        <row r="324">
          <cell r="C324" t="str">
            <v>RCFT002395202202140007</v>
          </cell>
          <cell r="D324" t="str">
            <v>成都劲驰汽车销售服务有限公司</v>
          </cell>
          <cell r="E324" t="str">
            <v>H468100000014</v>
          </cell>
          <cell r="F324" t="str">
            <v>底座</v>
          </cell>
          <cell r="G324" t="str">
            <v>气路气管失效</v>
          </cell>
        </row>
        <row r="325">
          <cell r="C325" t="str">
            <v>RCFT003956202202140002</v>
          </cell>
          <cell r="D325" t="str">
            <v>包头市银利达汽车贸易有限责任公司</v>
          </cell>
          <cell r="E325" t="str">
            <v>H4681000000007</v>
          </cell>
          <cell r="F325" t="str">
            <v>维修</v>
          </cell>
          <cell r="G325" t="str">
            <v>气路气管失效</v>
          </cell>
        </row>
        <row r="326">
          <cell r="C326" t="str">
            <v>RCFT007002202202140014</v>
          </cell>
          <cell r="D326" t="str">
            <v>邢台福洋汽车贸易有限公司</v>
          </cell>
          <cell r="E326" t="str">
            <v>H468100000013</v>
          </cell>
          <cell r="F326" t="str">
            <v>底座</v>
          </cell>
          <cell r="G326" t="str">
            <v>阻尼拉线塑料件</v>
          </cell>
        </row>
        <row r="327">
          <cell r="C327" t="str">
            <v>RCFT006909202202140001</v>
          </cell>
          <cell r="D327" t="str">
            <v>临沂惠华汽车销售服务有限公司</v>
          </cell>
          <cell r="E327" t="str">
            <v>H468100000014</v>
          </cell>
          <cell r="F327" t="str">
            <v>底座</v>
          </cell>
          <cell r="G327" t="str">
            <v>底座失效</v>
          </cell>
        </row>
        <row r="328">
          <cell r="C328" t="str">
            <v>RCFT006909202202140003</v>
          </cell>
          <cell r="D328" t="str">
            <v>临沂惠华汽车销售服务有限公司</v>
          </cell>
          <cell r="E328" t="str">
            <v>H468100000014</v>
          </cell>
          <cell r="F328" t="str">
            <v>底座</v>
          </cell>
          <cell r="G328" t="str">
            <v>底座失效</v>
          </cell>
        </row>
        <row r="329">
          <cell r="C329" t="str">
            <v>RCFT000279691202202140008</v>
          </cell>
          <cell r="D329" t="str">
            <v>河北睿晟汽车销售有限公司</v>
          </cell>
          <cell r="E329" t="str">
            <v>H468100000014</v>
          </cell>
          <cell r="F329" t="str">
            <v>底座</v>
          </cell>
          <cell r="G329" t="str">
            <v>底座失效</v>
          </cell>
        </row>
        <row r="330">
          <cell r="C330" t="str">
            <v>RCFT000300635202202140009</v>
          </cell>
          <cell r="D330" t="str">
            <v>山东京福达汽车销售服务有限公司</v>
          </cell>
          <cell r="E330" t="str">
            <v>H468100000014</v>
          </cell>
          <cell r="F330" t="str">
            <v>气悬浮</v>
          </cell>
          <cell r="G330" t="str">
            <v>气悬浮失效</v>
          </cell>
        </row>
        <row r="331">
          <cell r="C331" t="e">
            <v>#N/A</v>
          </cell>
          <cell r="D331" t="str">
            <v>临沂市骏龙汽车销售服务有限公司</v>
          </cell>
          <cell r="E331" t="str">
            <v>气弹簧</v>
          </cell>
          <cell r="F331" t="str">
            <v>气弹簧</v>
          </cell>
          <cell r="G331" t="str">
            <v>气弹簧失效</v>
          </cell>
        </row>
        <row r="332">
          <cell r="C332" t="str">
            <v>RCFT006797202202150006</v>
          </cell>
          <cell r="D332" t="str">
            <v>辛集市合利汽车维修服务站</v>
          </cell>
          <cell r="E332" t="str">
            <v>H468100000054</v>
          </cell>
          <cell r="F332" t="str">
            <v>总成</v>
          </cell>
          <cell r="G332" t="str">
            <v>坐垫失效</v>
          </cell>
        </row>
        <row r="333">
          <cell r="C333" t="str">
            <v>RCFT003761202202150022</v>
          </cell>
          <cell r="D333" t="str">
            <v>连云港华泰汽车贸易有限公司</v>
          </cell>
          <cell r="E333" t="str">
            <v>无</v>
          </cell>
          <cell r="F333" t="str">
            <v>气悬浮</v>
          </cell>
          <cell r="G333" t="str">
            <v>气悬浮失效</v>
          </cell>
        </row>
        <row r="334">
          <cell r="C334" t="str">
            <v>RCFT000152127202202150009</v>
          </cell>
          <cell r="D334" t="str">
            <v>内蒙古集欧汽车销售服务有限责任公司</v>
          </cell>
          <cell r="E334" t="str">
            <v>H468100000014</v>
          </cell>
          <cell r="F334" t="str">
            <v>气悬浮</v>
          </cell>
          <cell r="G334" t="str">
            <v>气悬浮失效</v>
          </cell>
        </row>
        <row r="335">
          <cell r="C335" t="str">
            <v>RCFT000024683202202160002</v>
          </cell>
          <cell r="D335" t="str">
            <v>深圳市德圣汽车服务有限公司</v>
          </cell>
          <cell r="E335" t="str">
            <v>H468100000014</v>
          </cell>
          <cell r="F335" t="str">
            <v>维修</v>
          </cell>
          <cell r="G335" t="str">
            <v>气路气管失效</v>
          </cell>
        </row>
        <row r="336">
          <cell r="C336" t="str">
            <v>RCFT003956202202160002</v>
          </cell>
          <cell r="D336" t="str">
            <v>包头市银利达汽车贸易有限责任公司</v>
          </cell>
          <cell r="E336" t="str">
            <v>无</v>
          </cell>
          <cell r="F336" t="str">
            <v>阻尼器</v>
          </cell>
          <cell r="G336" t="str">
            <v>阻尼器失效</v>
          </cell>
        </row>
        <row r="337">
          <cell r="C337" t="str">
            <v>RCFT000017412202202160002</v>
          </cell>
          <cell r="D337" t="str">
            <v>宁夏平罗县四通电子商务有限公司</v>
          </cell>
          <cell r="E337" t="str">
            <v>H468100000014</v>
          </cell>
          <cell r="F337" t="str">
            <v>维修</v>
          </cell>
          <cell r="G337" t="str">
            <v>气路气管失效</v>
          </cell>
        </row>
        <row r="338">
          <cell r="C338" t="str">
            <v>RCFT005037202202160001</v>
          </cell>
          <cell r="D338" t="str">
            <v>溧阳市顺昌汽车修配厂</v>
          </cell>
          <cell r="E338" t="str">
            <v>H468100000014</v>
          </cell>
          <cell r="F338" t="str">
            <v>维修</v>
          </cell>
          <cell r="G338" t="str">
            <v>气路开关失效</v>
          </cell>
        </row>
        <row r="339">
          <cell r="C339" t="str">
            <v>RCFT004408202202160004</v>
          </cell>
          <cell r="D339" t="str">
            <v>凉山州万泰汽车家园有限公司</v>
          </cell>
          <cell r="E339" t="str">
            <v>H468100000013</v>
          </cell>
          <cell r="F339" t="str">
            <v>底座</v>
          </cell>
          <cell r="G339" t="str">
            <v>底座失效</v>
          </cell>
        </row>
        <row r="340">
          <cell r="C340" t="str">
            <v>RCFT003956202202160004</v>
          </cell>
          <cell r="D340" t="str">
            <v>包头市银利达汽车贸易有限责任公司</v>
          </cell>
          <cell r="E340" t="str">
            <v>H468100000013</v>
          </cell>
          <cell r="F340" t="str">
            <v>维修</v>
          </cell>
          <cell r="G340" t="str">
            <v>气路气管失效</v>
          </cell>
        </row>
        <row r="341">
          <cell r="C341" t="str">
            <v>RCFT000107151202202160017</v>
          </cell>
          <cell r="D341" t="str">
            <v>泉州市精通汽车服务有限公司</v>
          </cell>
          <cell r="E341" t="str">
            <v>H468100000014</v>
          </cell>
          <cell r="F341" t="str">
            <v>底座</v>
          </cell>
          <cell r="G341" t="str">
            <v>底座失效</v>
          </cell>
        </row>
        <row r="342">
          <cell r="C342" t="str">
            <v>RCFT006323202202170002</v>
          </cell>
          <cell r="D342" t="str">
            <v>徐州市睿鹏汽车有限公司</v>
          </cell>
          <cell r="E342" t="str">
            <v>H468100000016</v>
          </cell>
          <cell r="F342" t="str">
            <v>维修</v>
          </cell>
          <cell r="G342" t="str">
            <v>气路气管失效</v>
          </cell>
        </row>
        <row r="343">
          <cell r="C343" t="str">
            <v>RCFT000279691202202170002</v>
          </cell>
          <cell r="D343" t="str">
            <v>河北睿晟汽车销售有限公司</v>
          </cell>
          <cell r="E343" t="str">
            <v>H468100000014</v>
          </cell>
          <cell r="F343" t="str">
            <v>安全带</v>
          </cell>
          <cell r="G343" t="str">
            <v>安全带失效</v>
          </cell>
        </row>
        <row r="344">
          <cell r="C344" t="str">
            <v>RCFT006403202202170002</v>
          </cell>
          <cell r="D344" t="str">
            <v>高安市众壹实业有限公司</v>
          </cell>
          <cell r="E344" t="str">
            <v>H468100000016</v>
          </cell>
          <cell r="F344" t="str">
            <v>底座</v>
          </cell>
          <cell r="G344" t="str">
            <v>底座失效</v>
          </cell>
        </row>
        <row r="345">
          <cell r="C345" t="str">
            <v>RCFT000017376202202170005</v>
          </cell>
          <cell r="D345" t="str">
            <v>兰州启路汽车服务有限公司</v>
          </cell>
          <cell r="E345" t="str">
            <v>H468100000014</v>
          </cell>
          <cell r="F345" t="str">
            <v>维修</v>
          </cell>
          <cell r="G345" t="str">
            <v>气囊失效</v>
          </cell>
        </row>
        <row r="346">
          <cell r="C346" t="str">
            <v>RCFT006143202202170002</v>
          </cell>
          <cell r="D346" t="str">
            <v>南京吉顺汽车销售有限公司</v>
          </cell>
          <cell r="E346" t="str">
            <v>H468100000016</v>
          </cell>
          <cell r="F346" t="str">
            <v>气路开关2</v>
          </cell>
          <cell r="G346" t="str">
            <v>气路开关失效</v>
          </cell>
        </row>
        <row r="347">
          <cell r="C347" t="str">
            <v>RCFT006143202202170003</v>
          </cell>
          <cell r="D347" t="str">
            <v>南京吉顺汽车销售有限公司</v>
          </cell>
          <cell r="E347" t="str">
            <v>H468100000016</v>
          </cell>
          <cell r="F347" t="str">
            <v>气路开关2</v>
          </cell>
          <cell r="G347" t="str">
            <v>气路开关失效</v>
          </cell>
        </row>
        <row r="348">
          <cell r="C348" t="str">
            <v>RCFT006143202202170020</v>
          </cell>
          <cell r="D348" t="str">
            <v>南京吉顺汽车销售有限公司</v>
          </cell>
          <cell r="E348" t="str">
            <v>H468100000016</v>
          </cell>
          <cell r="F348" t="str">
            <v>气路开关2</v>
          </cell>
          <cell r="G348" t="str">
            <v>气路开关失效</v>
          </cell>
        </row>
        <row r="349">
          <cell r="C349" t="str">
            <v>RCFT006143202202170024</v>
          </cell>
          <cell r="D349" t="str">
            <v>南京吉顺汽车销售有限公司</v>
          </cell>
          <cell r="E349" t="str">
            <v>H468100000055</v>
          </cell>
          <cell r="F349" t="str">
            <v>安全带</v>
          </cell>
          <cell r="G349" t="str">
            <v>安全带失效</v>
          </cell>
        </row>
        <row r="350">
          <cell r="C350" t="str">
            <v>RCFT000107151202202170002</v>
          </cell>
          <cell r="D350" t="str">
            <v>泉州市精通汽车服务有限公司</v>
          </cell>
          <cell r="E350" t="str">
            <v>H468100000014</v>
          </cell>
          <cell r="F350" t="str">
            <v>底座</v>
          </cell>
          <cell r="G350" t="str">
            <v>底座失效</v>
          </cell>
        </row>
        <row r="351">
          <cell r="C351" t="str">
            <v>RCFT000153168202202170001</v>
          </cell>
          <cell r="D351" t="str">
            <v>介休市鑫通达运输有限公司</v>
          </cell>
          <cell r="E351" t="str">
            <v>H468100000014</v>
          </cell>
          <cell r="F351" t="str">
            <v>底座</v>
          </cell>
          <cell r="G351" t="str">
            <v>底座失效</v>
          </cell>
        </row>
        <row r="352">
          <cell r="C352" t="str">
            <v>RCFT006279202202170002</v>
          </cell>
          <cell r="D352" t="str">
            <v>神木市腾祥汽车服务有限公司</v>
          </cell>
          <cell r="E352" t="str">
            <v>H4681000000007</v>
          </cell>
          <cell r="F352" t="str">
            <v>维修</v>
          </cell>
          <cell r="G352" t="str">
            <v>气路气管失效</v>
          </cell>
        </row>
        <row r="353">
          <cell r="C353" t="str">
            <v>RCFT000081346202202170001</v>
          </cell>
          <cell r="D353" t="str">
            <v>沂南县明轩汽车销售服务有限责任公司</v>
          </cell>
          <cell r="E353" t="str">
            <v>H468100000014</v>
          </cell>
          <cell r="F353" t="str">
            <v>维修</v>
          </cell>
          <cell r="G353" t="str">
            <v>气悬浮失效</v>
          </cell>
        </row>
        <row r="354">
          <cell r="C354" t="str">
            <v>RCFT000097401202202170011</v>
          </cell>
          <cell r="D354" t="str">
            <v>长治市耀鸿汽车服务有限公司</v>
          </cell>
          <cell r="E354" t="str">
            <v>H468100000014</v>
          </cell>
          <cell r="F354" t="str">
            <v>底座</v>
          </cell>
          <cell r="G354" t="str">
            <v>底座失效</v>
          </cell>
        </row>
        <row r="355">
          <cell r="C355" t="str">
            <v>RCFT010847202202190001</v>
          </cell>
          <cell r="D355" t="str">
            <v>焦作市顺缘贸易有限公司</v>
          </cell>
          <cell r="E355" t="str">
            <v>H0681010100A0</v>
          </cell>
          <cell r="F355" t="str">
            <v>维修</v>
          </cell>
          <cell r="G355" t="str">
            <v>气路气管失效</v>
          </cell>
        </row>
        <row r="356">
          <cell r="C356" t="str">
            <v>RCFT006453202202190001</v>
          </cell>
          <cell r="D356" t="str">
            <v>嫩江县繁荣汽车修理部</v>
          </cell>
          <cell r="E356" t="str">
            <v>H468100000016</v>
          </cell>
          <cell r="F356" t="str">
            <v>气阀</v>
          </cell>
          <cell r="G356" t="str">
            <v>气悬浮失效</v>
          </cell>
        </row>
        <row r="357">
          <cell r="C357" t="str">
            <v>RCFT007002202202190014</v>
          </cell>
          <cell r="D357" t="str">
            <v>邢台福洋汽车贸易有限公司</v>
          </cell>
          <cell r="E357" t="str">
            <v>H468100000014</v>
          </cell>
          <cell r="F357" t="str">
            <v>底座</v>
          </cell>
          <cell r="G357" t="str">
            <v>底座失效</v>
          </cell>
        </row>
        <row r="358">
          <cell r="C358" t="str">
            <v>RCFT000152127202202190003</v>
          </cell>
          <cell r="D358" t="str">
            <v>内蒙古集欧汽车销售服务有限责任公司</v>
          </cell>
          <cell r="E358" t="str">
            <v>H468100000014</v>
          </cell>
          <cell r="F358" t="str">
            <v>气囊</v>
          </cell>
          <cell r="G358" t="str">
            <v>气囊失效</v>
          </cell>
        </row>
        <row r="359">
          <cell r="C359" t="str">
            <v>RCFT007650202202190012</v>
          </cell>
          <cell r="D359" t="str">
            <v>安阳市正泰汽车贸易有限公司</v>
          </cell>
          <cell r="E359" t="str">
            <v>H4681000000007</v>
          </cell>
          <cell r="F359" t="str">
            <v>底座</v>
          </cell>
          <cell r="G359" t="str">
            <v>底座失效</v>
          </cell>
        </row>
        <row r="360">
          <cell r="C360" t="str">
            <v>RCFT006956202202190011</v>
          </cell>
          <cell r="D360" t="str">
            <v>怀仁市鑫鑫汽车贸易有限公司</v>
          </cell>
          <cell r="E360" t="str">
            <v>H468100000014</v>
          </cell>
          <cell r="F360" t="str">
            <v>底座</v>
          </cell>
          <cell r="G360" t="str">
            <v>气囊失效</v>
          </cell>
        </row>
        <row r="361">
          <cell r="C361" t="str">
            <v>RCFT000030209202202190001</v>
          </cell>
          <cell r="D361" t="str">
            <v>广东极越汽车贸易股份有限公司</v>
          </cell>
          <cell r="E361" t="str">
            <v>H4681000000007</v>
          </cell>
          <cell r="F361" t="str">
            <v>维修</v>
          </cell>
          <cell r="G361" t="str">
            <v>滑轨失效</v>
          </cell>
        </row>
        <row r="362">
          <cell r="C362" t="str">
            <v>RCFT000008972202202190006</v>
          </cell>
          <cell r="D362" t="str">
            <v>济宁宇田汽车贸易有限公司</v>
          </cell>
          <cell r="E362" t="str">
            <v>H4681000000007</v>
          </cell>
          <cell r="F362" t="str">
            <v>气悬浮</v>
          </cell>
          <cell r="G362" t="str">
            <v>气悬浮失效</v>
          </cell>
        </row>
        <row r="363">
          <cell r="C363" t="str">
            <v>RCFT006734202202200004</v>
          </cell>
          <cell r="D363" t="str">
            <v>南安市联鑫汽车维修有限公司</v>
          </cell>
          <cell r="E363" t="str">
            <v>H468100000014</v>
          </cell>
          <cell r="F363" t="str">
            <v>维修</v>
          </cell>
          <cell r="G363" t="str">
            <v>气路气管失效</v>
          </cell>
        </row>
        <row r="364">
          <cell r="C364" t="str">
            <v>RCFT006792202202200002</v>
          </cell>
          <cell r="D364" t="str">
            <v>辽阳利丰星行汽车销售服务有限公司</v>
          </cell>
          <cell r="E364" t="str">
            <v>H468100000016</v>
          </cell>
          <cell r="F364" t="str">
            <v>总成</v>
          </cell>
          <cell r="G364" t="str">
            <v>气悬浮失效</v>
          </cell>
        </row>
        <row r="365">
          <cell r="C365" t="str">
            <v>RCFT002423202202200028</v>
          </cell>
          <cell r="D365" t="str">
            <v>天津市恒运汽车维修有限公司</v>
          </cell>
          <cell r="E365" t="str">
            <v>H468100000014</v>
          </cell>
          <cell r="F365" t="str">
            <v>底座</v>
          </cell>
          <cell r="G365" t="str">
            <v>底座失效</v>
          </cell>
        </row>
        <row r="366">
          <cell r="C366" t="str">
            <v>RCFT000143483202202200002</v>
          </cell>
          <cell r="D366" t="str">
            <v>宁国市隆鑫汽车销售服务有限公司</v>
          </cell>
          <cell r="E366" t="str">
            <v>H468100000014</v>
          </cell>
          <cell r="F366" t="str">
            <v>减震器</v>
          </cell>
          <cell r="G366" t="str">
            <v>底座失效</v>
          </cell>
        </row>
        <row r="367">
          <cell r="C367" t="str">
            <v>RCFT003880202202200001</v>
          </cell>
          <cell r="D367" t="str">
            <v>赞皇县众合汽车配件销售有限责任公司</v>
          </cell>
          <cell r="E367" t="str">
            <v>H468100000014</v>
          </cell>
          <cell r="F367" t="str">
            <v>总成</v>
          </cell>
          <cell r="G367" t="str">
            <v>前仰角失效</v>
          </cell>
        </row>
        <row r="368">
          <cell r="C368" t="str">
            <v>RCFT006866202202200001</v>
          </cell>
          <cell r="D368" t="str">
            <v>上高县昱龙汽车服务有限公司</v>
          </cell>
          <cell r="E368" t="str">
            <v>H468100000016</v>
          </cell>
          <cell r="F368" t="str">
            <v>维修</v>
          </cell>
          <cell r="G368" t="str">
            <v>气悬浮失效</v>
          </cell>
        </row>
        <row r="369">
          <cell r="C369" t="str">
            <v>RCFT000011137202202200012</v>
          </cell>
          <cell r="D369" t="str">
            <v>河北广义汽车贸易有限公司</v>
          </cell>
          <cell r="E369" t="str">
            <v>H4681000000007</v>
          </cell>
          <cell r="F369" t="str">
            <v>总成</v>
          </cell>
          <cell r="G369" t="str">
            <v>底座失效</v>
          </cell>
        </row>
        <row r="370">
          <cell r="C370" t="str">
            <v>RCFT000022979202202200005</v>
          </cell>
          <cell r="D370" t="str">
            <v>东源嘉诚汽车销售服务有限公司</v>
          </cell>
          <cell r="E370" t="str">
            <v>H0681010100A0</v>
          </cell>
          <cell r="F370" t="str">
            <v>总成</v>
          </cell>
          <cell r="G370" t="str">
            <v>底座失效</v>
          </cell>
        </row>
        <row r="371">
          <cell r="C371" t="str">
            <v>RCFT007652202202210001</v>
          </cell>
          <cell r="D371" t="str">
            <v>伊宁市兴杨汽修厂</v>
          </cell>
          <cell r="E371" t="str">
            <v>H468100000014</v>
          </cell>
          <cell r="F371" t="str">
            <v>维修</v>
          </cell>
          <cell r="G371" t="str">
            <v>气路气管失效</v>
          </cell>
        </row>
        <row r="372">
          <cell r="C372" t="str">
            <v>RCFT010015202202210003</v>
          </cell>
          <cell r="D372" t="str">
            <v>武汉福康行车业有限公司</v>
          </cell>
          <cell r="E372" t="str">
            <v>H0681010100A0</v>
          </cell>
          <cell r="F372" t="str">
            <v>维修</v>
          </cell>
          <cell r="G372" t="str">
            <v>气悬浮失效</v>
          </cell>
        </row>
        <row r="373">
          <cell r="C373" t="str">
            <v>RCFT000107151202202210003</v>
          </cell>
          <cell r="D373" t="str">
            <v>泉州市精通汽车服务有限公司</v>
          </cell>
          <cell r="E373" t="str">
            <v>H468100000014</v>
          </cell>
          <cell r="F373" t="str">
            <v>底座</v>
          </cell>
          <cell r="G373" t="str">
            <v>底座失效</v>
          </cell>
        </row>
        <row r="374">
          <cell r="C374" t="str">
            <v>RCFT006627202202210001</v>
          </cell>
          <cell r="D374" t="str">
            <v>北京华荣顺诚汽车维修有限责任公司</v>
          </cell>
          <cell r="E374" t="str">
            <v>H468100000013</v>
          </cell>
          <cell r="F374" t="str">
            <v>维修</v>
          </cell>
          <cell r="G374" t="str">
            <v>气路气管失效</v>
          </cell>
        </row>
        <row r="375">
          <cell r="C375" t="str">
            <v>RCFT002409202202210008</v>
          </cell>
          <cell r="D375" t="str">
            <v>七台河市昌博汽车销售服务有限公司</v>
          </cell>
          <cell r="E375" t="str">
            <v>H468100000014</v>
          </cell>
          <cell r="F375" t="str">
            <v>安全带</v>
          </cell>
          <cell r="G375" t="str">
            <v>安全带失效</v>
          </cell>
        </row>
        <row r="376">
          <cell r="C376" t="str">
            <v>RCFT000027202202210001</v>
          </cell>
          <cell r="D376" t="str">
            <v>武汉华天博亿工贸有限公司</v>
          </cell>
          <cell r="E376" t="str">
            <v>H468100000014</v>
          </cell>
          <cell r="F376" t="str">
            <v>维修</v>
          </cell>
          <cell r="G376" t="str">
            <v>气悬浮失效</v>
          </cell>
        </row>
        <row r="377">
          <cell r="C377" t="str">
            <v>RCFT000057151202202210004</v>
          </cell>
          <cell r="D377" t="str">
            <v>鄂尔多斯市致远汽车服务有限责任公司</v>
          </cell>
          <cell r="E377" t="str">
            <v>H4681000000007</v>
          </cell>
          <cell r="F377" t="str">
            <v>维修</v>
          </cell>
          <cell r="G377" t="str">
            <v>坐垫锁止机构</v>
          </cell>
        </row>
        <row r="378">
          <cell r="C378" t="str">
            <v>RCFT010086202202210001</v>
          </cell>
          <cell r="D378" t="str">
            <v>山西诚通汇汽车销售有限公司</v>
          </cell>
          <cell r="E378" t="str">
            <v>H4681000000007</v>
          </cell>
          <cell r="F378" t="str">
            <v>维修</v>
          </cell>
          <cell r="G378" t="str">
            <v>气悬浮失效</v>
          </cell>
        </row>
        <row r="379">
          <cell r="C379" t="str">
            <v>RCFT010425202202210001</v>
          </cell>
          <cell r="D379" t="str">
            <v>巴林左旗天骏汽车服务有限公司</v>
          </cell>
          <cell r="E379" t="str">
            <v>H468100000016</v>
          </cell>
          <cell r="F379" t="str">
            <v>底座</v>
          </cell>
          <cell r="G379" t="str">
            <v>底座失效</v>
          </cell>
        </row>
        <row r="380">
          <cell r="C380" t="str">
            <v>RCFT000319690202202210002</v>
          </cell>
          <cell r="D380" t="str">
            <v>内蒙古欧晟汽车贸易有限公司</v>
          </cell>
          <cell r="E380" t="str">
            <v>H468100000016</v>
          </cell>
          <cell r="F380" t="str">
            <v>底座</v>
          </cell>
          <cell r="G380" t="str">
            <v>底座失效</v>
          </cell>
        </row>
        <row r="381">
          <cell r="C381" t="str">
            <v>RCFT000279690202202220003</v>
          </cell>
          <cell r="D381" t="str">
            <v>常德兴耀汽贸有限公司</v>
          </cell>
          <cell r="E381" t="str">
            <v>H468100000014</v>
          </cell>
          <cell r="F381" t="str">
            <v>维修</v>
          </cell>
          <cell r="G381" t="str">
            <v>气路气管失效</v>
          </cell>
        </row>
        <row r="382">
          <cell r="C382" t="str">
            <v>RCFT000088210202202220001</v>
          </cell>
          <cell r="D382" t="str">
            <v>郴州钜驰汽车销售服务有限公司</v>
          </cell>
          <cell r="E382" t="str">
            <v>H468100000016</v>
          </cell>
          <cell r="F382" t="str">
            <v>维修</v>
          </cell>
          <cell r="G382" t="str">
            <v>底座失效</v>
          </cell>
        </row>
        <row r="383">
          <cell r="C383" t="str">
            <v>RCFT000005819202202220007</v>
          </cell>
          <cell r="D383" t="str">
            <v>青海元通汽车销售服务有限公司</v>
          </cell>
          <cell r="E383" t="str">
            <v>H4681000000007</v>
          </cell>
          <cell r="F383" t="str">
            <v>底座</v>
          </cell>
          <cell r="G383" t="str">
            <v>底座失效</v>
          </cell>
        </row>
        <row r="384">
          <cell r="C384" t="str">
            <v>RCFT004408202202220010</v>
          </cell>
          <cell r="D384" t="str">
            <v>凉山州万泰汽车家园有限公司</v>
          </cell>
          <cell r="E384" t="str">
            <v>H468100000013</v>
          </cell>
          <cell r="F384" t="str">
            <v>总成</v>
          </cell>
          <cell r="G384" t="str">
            <v>气路气管失效</v>
          </cell>
        </row>
        <row r="385">
          <cell r="C385" t="str">
            <v>RCFT000039394202202220007</v>
          </cell>
          <cell r="D385" t="str">
            <v>开原市华天汽车贸易有限公司</v>
          </cell>
          <cell r="E385" t="str">
            <v>H468100000016</v>
          </cell>
          <cell r="F385" t="str">
            <v>总成</v>
          </cell>
          <cell r="G385" t="str">
            <v>坐垫失效</v>
          </cell>
        </row>
        <row r="386">
          <cell r="C386" t="str">
            <v>RCFT003259202202220007</v>
          </cell>
          <cell r="D386" t="str">
            <v>齐齐哈尔宇丰实业有限公司</v>
          </cell>
          <cell r="E386" t="str">
            <v>H468100000014</v>
          </cell>
          <cell r="F386" t="str">
            <v>气路开关2</v>
          </cell>
          <cell r="G386" t="str">
            <v>气路开关失效</v>
          </cell>
        </row>
        <row r="387">
          <cell r="C387" t="str">
            <v>RCFT006897202202220009</v>
          </cell>
          <cell r="D387" t="str">
            <v>南和县捷运汽车维修服务有限公司</v>
          </cell>
          <cell r="E387" t="str">
            <v>H4681000000007</v>
          </cell>
          <cell r="F387" t="str">
            <v>底座</v>
          </cell>
          <cell r="G387" t="str">
            <v>气路气管失效</v>
          </cell>
        </row>
        <row r="388">
          <cell r="C388" t="str">
            <v>RCFT006424202202220012</v>
          </cell>
          <cell r="D388" t="str">
            <v>博爱县凯达汽车修理厂</v>
          </cell>
          <cell r="E388" t="str">
            <v>H468100000014</v>
          </cell>
          <cell r="F388" t="str">
            <v>维修</v>
          </cell>
          <cell r="G388" t="str">
            <v>底座失效</v>
          </cell>
        </row>
        <row r="389">
          <cell r="C389" t="str">
            <v>RCFT002413202202220003</v>
          </cell>
          <cell r="D389" t="str">
            <v>新沂市百力汽车维修有限公司</v>
          </cell>
          <cell r="E389" t="str">
            <v>H468100000014</v>
          </cell>
          <cell r="F389" t="str">
            <v>维修</v>
          </cell>
          <cell r="G389" t="str">
            <v>气路开关失效</v>
          </cell>
        </row>
        <row r="390">
          <cell r="C390" t="str">
            <v>RCFT000088210202202220006</v>
          </cell>
          <cell r="D390" t="str">
            <v>郴州钜驰汽车销售服务有限公司</v>
          </cell>
          <cell r="E390" t="str">
            <v>H468100000014</v>
          </cell>
          <cell r="F390" t="str">
            <v>气路开关2</v>
          </cell>
          <cell r="G390" t="str">
            <v>气路开关失效</v>
          </cell>
        </row>
        <row r="391">
          <cell r="C391" t="str">
            <v>RCFT003827202202220012</v>
          </cell>
          <cell r="D391" t="str">
            <v>新疆华域盛汽车销售有限公司</v>
          </cell>
          <cell r="E391" t="str">
            <v>H468100000014</v>
          </cell>
          <cell r="F391" t="str">
            <v>维修</v>
          </cell>
          <cell r="G391" t="str">
            <v>气路气管失效</v>
          </cell>
        </row>
        <row r="392">
          <cell r="C392" t="str">
            <v>RCFT000049793202202220006</v>
          </cell>
          <cell r="D392" t="str">
            <v>宁武县鼎源汽修服务有限责任公司</v>
          </cell>
          <cell r="E392" t="str">
            <v>H468100000014</v>
          </cell>
          <cell r="F392" t="str">
            <v>维修</v>
          </cell>
          <cell r="G392" t="str">
            <v>气路气管失效</v>
          </cell>
        </row>
        <row r="393">
          <cell r="C393" t="str">
            <v>RCFT000155472202202220002</v>
          </cell>
          <cell r="D393" t="str">
            <v>巨鹿县松运汽车销售服务有限公司</v>
          </cell>
          <cell r="E393" t="str">
            <v>H4681000000007</v>
          </cell>
          <cell r="F393" t="str">
            <v>总成</v>
          </cell>
          <cell r="G393" t="str">
            <v>底座失效</v>
          </cell>
        </row>
        <row r="394">
          <cell r="C394" t="str">
            <v>RCFT000066909202202230001</v>
          </cell>
          <cell r="D394" t="str">
            <v>和顺县锦辉汽车服务有限公司</v>
          </cell>
          <cell r="E394" t="str">
            <v>H468100000016</v>
          </cell>
          <cell r="F394" t="str">
            <v>底座</v>
          </cell>
          <cell r="G394" t="str">
            <v>气路气管失效</v>
          </cell>
        </row>
        <row r="395">
          <cell r="C395" t="str">
            <v>RCFT000107820202202230001</v>
          </cell>
          <cell r="D395" t="str">
            <v>阳城县恒泰鑫源商贸有限公司</v>
          </cell>
          <cell r="E395" t="str">
            <v>H4681000000007</v>
          </cell>
          <cell r="F395" t="str">
            <v>维修</v>
          </cell>
          <cell r="G395" t="str">
            <v>气悬浮失效</v>
          </cell>
        </row>
        <row r="396">
          <cell r="C396" t="str">
            <v>RCFT003956202202230006</v>
          </cell>
          <cell r="D396" t="str">
            <v>包头市银利达汽车贸易有限责任公司</v>
          </cell>
          <cell r="E396" t="str">
            <v>H468100000013</v>
          </cell>
          <cell r="F396" t="str">
            <v>维修</v>
          </cell>
          <cell r="G396" t="str">
            <v>气悬浮失效</v>
          </cell>
        </row>
        <row r="397">
          <cell r="C397" t="str">
            <v>RCFT001769202202230002</v>
          </cell>
          <cell r="D397" t="str">
            <v>连云港市赣榆区同兴汽车修理厂</v>
          </cell>
          <cell r="E397" t="str">
            <v>H468100000014</v>
          </cell>
          <cell r="F397" t="str">
            <v>气悬浮</v>
          </cell>
          <cell r="G397" t="str">
            <v>气悬浮失效</v>
          </cell>
        </row>
        <row r="398">
          <cell r="C398" t="str">
            <v>RCFT006279202202230001</v>
          </cell>
          <cell r="D398" t="str">
            <v>神木市腾祥汽车服务有限公司</v>
          </cell>
          <cell r="E398" t="str">
            <v>H468100000014</v>
          </cell>
          <cell r="F398" t="str">
            <v>维修</v>
          </cell>
          <cell r="G398" t="str">
            <v>气路气管失效</v>
          </cell>
        </row>
        <row r="399">
          <cell r="C399" t="str">
            <v>RCFT006279202202230002</v>
          </cell>
          <cell r="D399" t="str">
            <v>神木市腾祥汽车服务有限公司</v>
          </cell>
          <cell r="E399" t="str">
            <v>H4681000000007</v>
          </cell>
          <cell r="F399" t="str">
            <v>维修</v>
          </cell>
          <cell r="G399" t="str">
            <v>气路气管失效</v>
          </cell>
        </row>
        <row r="400">
          <cell r="C400" t="str">
            <v>RCFT010756202202230001</v>
          </cell>
          <cell r="D400" t="str">
            <v>乌兰县瑞顺汽车服务有限公司</v>
          </cell>
          <cell r="E400" t="str">
            <v>H468100000014</v>
          </cell>
          <cell r="F400" t="str">
            <v>底座</v>
          </cell>
          <cell r="G400" t="str">
            <v>底座失效</v>
          </cell>
        </row>
        <row r="401">
          <cell r="C401" t="str">
            <v>RCFT003545202202230003</v>
          </cell>
          <cell r="D401" t="str">
            <v>鄂尔多斯市盛世融兴汽车贸易有限公司</v>
          </cell>
          <cell r="E401" t="str">
            <v>H468100000014</v>
          </cell>
          <cell r="F401" t="str">
            <v>底座</v>
          </cell>
          <cell r="G401" t="str">
            <v>阻尼器失效</v>
          </cell>
        </row>
        <row r="402">
          <cell r="C402" t="str">
            <v>RCFT003545202202230004</v>
          </cell>
          <cell r="D402" t="str">
            <v>鄂尔多斯市盛世融兴汽车贸易有限公司</v>
          </cell>
          <cell r="E402" t="str">
            <v>H468100000014</v>
          </cell>
          <cell r="F402" t="str">
            <v>底座</v>
          </cell>
          <cell r="G402" t="str">
            <v>底座失效</v>
          </cell>
        </row>
        <row r="403">
          <cell r="C403" t="str">
            <v>RCFT000300634202202230004</v>
          </cell>
          <cell r="D403" t="str">
            <v>青岛佳合通汽车服务有限公司</v>
          </cell>
          <cell r="E403" t="str">
            <v>H468100000016</v>
          </cell>
          <cell r="F403" t="str">
            <v>维修</v>
          </cell>
          <cell r="G403" t="str">
            <v>气路气管失效</v>
          </cell>
        </row>
        <row r="404">
          <cell r="C404" t="str">
            <v>RCFT005137202202230004</v>
          </cell>
          <cell r="D404" t="str">
            <v>山东和泰汽车销售服务有限公司</v>
          </cell>
          <cell r="E404" t="str">
            <v>H468100000014</v>
          </cell>
          <cell r="F404" t="str">
            <v>气悬浮</v>
          </cell>
          <cell r="G404" t="str">
            <v>气悬浮失效</v>
          </cell>
        </row>
        <row r="405">
          <cell r="C405" t="str">
            <v>RCFT000060667202202230005</v>
          </cell>
          <cell r="D405" t="str">
            <v>昌吉准东经济技术开发区鑫盛达汽车销售服务有限公司</v>
          </cell>
          <cell r="E405" t="str">
            <v>H468100000014</v>
          </cell>
          <cell r="F405" t="str">
            <v>维修</v>
          </cell>
          <cell r="G405" t="str">
            <v>气路气管失效</v>
          </cell>
        </row>
        <row r="406">
          <cell r="C406" t="str">
            <v>RCFT002195202202230004</v>
          </cell>
          <cell r="D406" t="str">
            <v>泸州畅丰汽车服务有限公司</v>
          </cell>
          <cell r="E406" t="str">
            <v>H468100000014</v>
          </cell>
          <cell r="F406" t="str">
            <v>维修</v>
          </cell>
          <cell r="G406" t="str">
            <v>气路气管失效</v>
          </cell>
        </row>
        <row r="407">
          <cell r="C407" t="str">
            <v>RCFT006788202202240002</v>
          </cell>
          <cell r="D407" t="str">
            <v>西峡县金三角重型机械销售服务有限公司</v>
          </cell>
          <cell r="E407" t="str">
            <v>H468100000014</v>
          </cell>
          <cell r="F407" t="str">
            <v>气悬浮</v>
          </cell>
          <cell r="G407" t="str">
            <v>气悬浮失效</v>
          </cell>
        </row>
        <row r="408">
          <cell r="C408" t="str">
            <v>RCFT003807202202240001</v>
          </cell>
          <cell r="D408" t="str">
            <v>济南欧康汽车服务有限公司</v>
          </cell>
          <cell r="E408" t="str">
            <v>H4681000000007</v>
          </cell>
          <cell r="F408" t="str">
            <v>气路开关2</v>
          </cell>
          <cell r="G408" t="str">
            <v>气路开关失效</v>
          </cell>
        </row>
        <row r="409">
          <cell r="C409" t="str">
            <v>RCFT006286202202240001</v>
          </cell>
          <cell r="D409" t="str">
            <v>襄垣县宏达汽车修理厂</v>
          </cell>
          <cell r="E409" t="str">
            <v>H468100000014</v>
          </cell>
          <cell r="F409" t="str">
            <v>底座</v>
          </cell>
          <cell r="G409" t="str">
            <v>底座失效</v>
          </cell>
        </row>
        <row r="410">
          <cell r="C410" t="str">
            <v>RCFT000017376202202240004</v>
          </cell>
          <cell r="D410" t="str">
            <v>兰州启路汽车服务有限公司</v>
          </cell>
          <cell r="E410" t="str">
            <v>H468100000014</v>
          </cell>
          <cell r="F410" t="str">
            <v>维修</v>
          </cell>
          <cell r="G410" t="str">
            <v>气路气管失效</v>
          </cell>
        </row>
        <row r="411">
          <cell r="C411" t="str">
            <v>RCFT006225202202240005</v>
          </cell>
          <cell r="D411" t="str">
            <v>赤峰星翰汽车维修服务有限公司</v>
          </cell>
          <cell r="E411" t="str">
            <v>H468100000016</v>
          </cell>
          <cell r="F411" t="str">
            <v>底座</v>
          </cell>
          <cell r="G411" t="str">
            <v>底座失效</v>
          </cell>
        </row>
        <row r="412">
          <cell r="C412" t="str">
            <v>RCFT000319690202202240001</v>
          </cell>
          <cell r="D412" t="str">
            <v>内蒙古欧晟汽车贸易有限公司</v>
          </cell>
          <cell r="E412" t="str">
            <v>H468100000016</v>
          </cell>
          <cell r="F412" t="str">
            <v>底座</v>
          </cell>
          <cell r="G412" t="str">
            <v>底座失效</v>
          </cell>
        </row>
        <row r="413">
          <cell r="C413" t="str">
            <v>RCFT003842202202240034</v>
          </cell>
          <cell r="D413" t="str">
            <v>安徽安瑞汽车销售集团有限公司</v>
          </cell>
          <cell r="E413" t="str">
            <v>H4681000000007</v>
          </cell>
          <cell r="F413" t="str">
            <v>气悬浮</v>
          </cell>
          <cell r="G413" t="str">
            <v>气悬浮失效</v>
          </cell>
        </row>
        <row r="414">
          <cell r="C414" t="str">
            <v>RCFT009980202202240003</v>
          </cell>
          <cell r="D414" t="str">
            <v>隆尧县瑞亨汽车维修服务有限公司</v>
          </cell>
          <cell r="E414" t="str">
            <v>H468100000014</v>
          </cell>
          <cell r="F414" t="str">
            <v>底座</v>
          </cell>
          <cell r="G414" t="str">
            <v>前仰角失效</v>
          </cell>
        </row>
        <row r="415">
          <cell r="C415" t="str">
            <v>RCFT000323393202202240006</v>
          </cell>
          <cell r="D415" t="str">
            <v>邢台鑫曼汽车销售有限公司</v>
          </cell>
          <cell r="E415" t="str">
            <v>H468100000014</v>
          </cell>
          <cell r="F415" t="str">
            <v>底座</v>
          </cell>
          <cell r="G415" t="str">
            <v>前仰角失效</v>
          </cell>
        </row>
        <row r="416">
          <cell r="C416" t="str">
            <v>RCFT002395202202240020</v>
          </cell>
          <cell r="D416" t="str">
            <v>成都劲驰汽车销售服务有限公司</v>
          </cell>
          <cell r="E416" t="str">
            <v>H468100000014</v>
          </cell>
          <cell r="F416" t="str">
            <v>底座</v>
          </cell>
          <cell r="G416" t="str">
            <v>底座失效</v>
          </cell>
        </row>
        <row r="417">
          <cell r="C417" t="str">
            <v>RCFT003545202202240003</v>
          </cell>
          <cell r="D417" t="str">
            <v>鄂尔多斯市盛世融兴汽车贸易有限公司</v>
          </cell>
          <cell r="E417" t="str">
            <v>H468100000014</v>
          </cell>
          <cell r="F417" t="str">
            <v>维修</v>
          </cell>
          <cell r="G417" t="str">
            <v>气悬浮失效</v>
          </cell>
        </row>
        <row r="418">
          <cell r="C418" t="str">
            <v>RCFT006864202202250003</v>
          </cell>
          <cell r="D418" t="str">
            <v>沙河市义丰汽车维修有限公司</v>
          </cell>
          <cell r="E418" t="str">
            <v>H468100000014</v>
          </cell>
          <cell r="F418" t="str">
            <v>维修</v>
          </cell>
          <cell r="G418" t="str">
            <v>气路气管失效</v>
          </cell>
        </row>
        <row r="419">
          <cell r="C419" t="str">
            <v>RCFT003842202202250005</v>
          </cell>
          <cell r="D419" t="str">
            <v>安徽安瑞汽车销售集团有限公司</v>
          </cell>
          <cell r="E419" t="str">
            <v>H4681000000007</v>
          </cell>
          <cell r="F419" t="str">
            <v>气悬浮</v>
          </cell>
          <cell r="G419" t="str">
            <v>气悬浮失效</v>
          </cell>
        </row>
        <row r="420">
          <cell r="C420" t="str">
            <v>RCFT000039394202202250002</v>
          </cell>
          <cell r="D420" t="str">
            <v>开原市华天汽车贸易有限公司</v>
          </cell>
          <cell r="E420" t="str">
            <v>H468100000014</v>
          </cell>
          <cell r="F420" t="str">
            <v>气囊</v>
          </cell>
          <cell r="G420" t="str">
            <v>气囊失效</v>
          </cell>
        </row>
        <row r="421">
          <cell r="C421" t="str">
            <v>RCFT006909202202250007</v>
          </cell>
          <cell r="D421" t="str">
            <v>临沂惠华汽车销售服务有限公司</v>
          </cell>
          <cell r="E421" t="str">
            <v>H468100000016</v>
          </cell>
          <cell r="F421" t="str">
            <v>底座</v>
          </cell>
          <cell r="G421" t="str">
            <v>底座失效</v>
          </cell>
        </row>
        <row r="422">
          <cell r="C422" t="str">
            <v>RCFT006792202202250003</v>
          </cell>
          <cell r="D422" t="str">
            <v>辽阳利丰星行汽车销售服务有限公司</v>
          </cell>
          <cell r="E422" t="str">
            <v>H468100000016</v>
          </cell>
          <cell r="F422" t="str">
            <v>底座</v>
          </cell>
          <cell r="G422" t="str">
            <v>阻尼拉线塑料件</v>
          </cell>
        </row>
        <row r="423">
          <cell r="C423" t="str">
            <v>RCFT000164465202202250005</v>
          </cell>
          <cell r="D423" t="str">
            <v>霍林郭勒市鼎明汽车维修服务有限公司</v>
          </cell>
          <cell r="E423" t="str">
            <v>H468100000014</v>
          </cell>
          <cell r="F423" t="str">
            <v>总成</v>
          </cell>
          <cell r="G423" t="str">
            <v>前仰角失效</v>
          </cell>
        </row>
        <row r="424">
          <cell r="C424" t="str">
            <v>RCFT009832202202250016</v>
          </cell>
          <cell r="D424" t="str">
            <v>上海创远汽车销售有限公司</v>
          </cell>
          <cell r="E424" t="str">
            <v>H468100000013</v>
          </cell>
          <cell r="F424" t="str">
            <v>维修</v>
          </cell>
          <cell r="G424" t="str">
            <v>气路气管失效</v>
          </cell>
        </row>
        <row r="425">
          <cell r="C425" t="str">
            <v>RCFT003956202202250012</v>
          </cell>
          <cell r="D425" t="str">
            <v>包头市银利达汽车贸易有限责任公司</v>
          </cell>
          <cell r="E425" t="str">
            <v>无</v>
          </cell>
          <cell r="F425" t="str">
            <v>气悬浮</v>
          </cell>
          <cell r="G425" t="str">
            <v>气悬浮失效</v>
          </cell>
        </row>
        <row r="426">
          <cell r="C426" t="str">
            <v>RCFT002178202202250005</v>
          </cell>
          <cell r="D426" t="str">
            <v>青岛众信联汽配有限公司</v>
          </cell>
          <cell r="E426" t="str">
            <v>H468100000013</v>
          </cell>
          <cell r="F426" t="str">
            <v>维修</v>
          </cell>
          <cell r="G426" t="str">
            <v>气路气管失效</v>
          </cell>
        </row>
        <row r="427">
          <cell r="C427" t="str">
            <v>RCFT000055173202202250004</v>
          </cell>
          <cell r="D427" t="str">
            <v>奈曼旗岩磊运输有限公司</v>
          </cell>
          <cell r="E427" t="str">
            <v>H468100000014</v>
          </cell>
          <cell r="F427" t="str">
            <v>维修</v>
          </cell>
          <cell r="G427" t="str">
            <v>气路气管失效</v>
          </cell>
        </row>
        <row r="428">
          <cell r="C428" t="str">
            <v>RCFT003259202202250014</v>
          </cell>
          <cell r="D428" t="str">
            <v>齐齐哈尔宇丰实业有限公司</v>
          </cell>
          <cell r="E428" t="str">
            <v>H468100000014</v>
          </cell>
          <cell r="F428" t="str">
            <v>气路开关2</v>
          </cell>
          <cell r="G428" t="str">
            <v>气路开关失效</v>
          </cell>
        </row>
        <row r="429">
          <cell r="C429" t="str">
            <v>RCFT003585202202250015</v>
          </cell>
          <cell r="D429" t="str">
            <v>湖北奔福汽车销售服务有限公司</v>
          </cell>
          <cell r="E429" t="str">
            <v>无</v>
          </cell>
          <cell r="F429" t="str">
            <v>气阀</v>
          </cell>
          <cell r="G429" t="str">
            <v>气悬浮失效</v>
          </cell>
        </row>
        <row r="430">
          <cell r="C430" t="str">
            <v>RCFT000008391202202250007</v>
          </cell>
          <cell r="D430" t="str">
            <v>惠州市广物兴万汽车销售有限公司</v>
          </cell>
          <cell r="E430" t="str">
            <v>无</v>
          </cell>
          <cell r="F430" t="str">
            <v>气路开关2</v>
          </cell>
          <cell r="G430" t="str">
            <v>气路开关失效</v>
          </cell>
        </row>
        <row r="431">
          <cell r="C431" t="str">
            <v>RCFT006855202202250001</v>
          </cell>
          <cell r="D431" t="str">
            <v>保定中汇汽车贸易有限公司</v>
          </cell>
          <cell r="E431" t="str">
            <v>1B24982104002</v>
          </cell>
          <cell r="F431" t="str">
            <v>后视镜</v>
          </cell>
          <cell r="G431" t="str">
            <v>后视镜失效</v>
          </cell>
        </row>
        <row r="432">
          <cell r="C432" t="str">
            <v>RCFT003812202202250010</v>
          </cell>
          <cell r="D432" t="str">
            <v>山东滨州黄河科技发展有限责任公司</v>
          </cell>
          <cell r="E432" t="str">
            <v>H468100000014</v>
          </cell>
          <cell r="F432" t="str">
            <v>底座</v>
          </cell>
          <cell r="G432" t="str">
            <v>底座失效</v>
          </cell>
        </row>
        <row r="433">
          <cell r="C433" t="str">
            <v>RCFT003812202202250030</v>
          </cell>
          <cell r="D433" t="str">
            <v>山东滨州黄河科技发展有限责任公司</v>
          </cell>
          <cell r="E433" t="str">
            <v>H468100000014</v>
          </cell>
          <cell r="F433" t="str">
            <v>底座</v>
          </cell>
          <cell r="G433" t="str">
            <v>底座失效</v>
          </cell>
        </row>
        <row r="434">
          <cell r="C434" t="str">
            <v>RCFT000279691202202250018</v>
          </cell>
          <cell r="D434" t="str">
            <v>河北睿晟汽车销售有限公司</v>
          </cell>
          <cell r="E434" t="str">
            <v>H468100000213</v>
          </cell>
          <cell r="F434" t="str">
            <v>底座</v>
          </cell>
          <cell r="G434" t="str">
            <v>底座失效</v>
          </cell>
        </row>
        <row r="435">
          <cell r="C435" t="str">
            <v>RCFT006357202202250003</v>
          </cell>
          <cell r="D435" t="str">
            <v>平罗县方舟汽车服务有限公司</v>
          </cell>
          <cell r="E435" t="str">
            <v>H4681000000007</v>
          </cell>
          <cell r="F435" t="str">
            <v>维修</v>
          </cell>
          <cell r="G435" t="str">
            <v>气路气管失效</v>
          </cell>
        </row>
        <row r="436">
          <cell r="C436" t="str">
            <v>RCFT010937202202260001</v>
          </cell>
          <cell r="D436" t="str">
            <v>成都佳辉汽车销售服务有限公司</v>
          </cell>
          <cell r="E436" t="str">
            <v>无</v>
          </cell>
          <cell r="F436" t="str">
            <v>后视镜</v>
          </cell>
          <cell r="G436" t="str">
            <v>后视镜失效</v>
          </cell>
        </row>
        <row r="437">
          <cell r="C437" t="str">
            <v>RCFT011018202202260007</v>
          </cell>
          <cell r="D437" t="str">
            <v>聊城飞翔汽车配件销售有限公司</v>
          </cell>
          <cell r="E437" t="str">
            <v>H468100000014</v>
          </cell>
          <cell r="F437" t="str">
            <v>底座</v>
          </cell>
          <cell r="G437" t="str">
            <v>底座失效</v>
          </cell>
        </row>
        <row r="438">
          <cell r="C438" t="str">
            <v>RCFT002416202202260019</v>
          </cell>
          <cell r="D438" t="str">
            <v>邯郸市永年区现方汽车修理厂</v>
          </cell>
          <cell r="E438" t="str">
            <v>H4681000000007</v>
          </cell>
          <cell r="F438" t="str">
            <v>靠背</v>
          </cell>
          <cell r="G438" t="str">
            <v>靠背失效</v>
          </cell>
        </row>
        <row r="439">
          <cell r="C439" t="str">
            <v>RCFT006422202202260001</v>
          </cell>
          <cell r="D439" t="str">
            <v>承德县承栗汽车配件维修部</v>
          </cell>
          <cell r="E439" t="str">
            <v>H468100000016</v>
          </cell>
          <cell r="F439" t="str">
            <v>维修</v>
          </cell>
          <cell r="G439" t="str">
            <v>气囊失效</v>
          </cell>
        </row>
        <row r="440">
          <cell r="C440" t="str">
            <v>RCFT000022979202202260008</v>
          </cell>
          <cell r="D440" t="str">
            <v>东源嘉诚汽车销售服务有限公司</v>
          </cell>
          <cell r="E440" t="str">
            <v>H468100000014</v>
          </cell>
          <cell r="F440" t="str">
            <v>气悬浮</v>
          </cell>
          <cell r="G440" t="str">
            <v>气悬浮失效</v>
          </cell>
        </row>
        <row r="441">
          <cell r="C441" t="str">
            <v>RCFT000024713202202260001</v>
          </cell>
          <cell r="D441" t="str">
            <v>围场满族蒙古族自治县民泰汽车维修有限公司</v>
          </cell>
          <cell r="E441" t="str">
            <v>H468100000014</v>
          </cell>
          <cell r="F441" t="str">
            <v>底座</v>
          </cell>
          <cell r="G441" t="str">
            <v>底座失效</v>
          </cell>
        </row>
        <row r="442">
          <cell r="C442" t="e">
            <v>#N/A</v>
          </cell>
          <cell r="D442" t="str">
            <v>温县瑞通汽车销售服务有限公司</v>
          </cell>
          <cell r="E442" t="str">
            <v>气弹簧</v>
          </cell>
          <cell r="F442" t="str">
            <v>气弹簧</v>
          </cell>
          <cell r="G442" t="str">
            <v>气弹簧失效</v>
          </cell>
        </row>
        <row r="443">
          <cell r="C443" t="str">
            <v>RCFT003956202202260008</v>
          </cell>
          <cell r="D443" t="str">
            <v>包头市银利达汽车贸易有限责任公司</v>
          </cell>
          <cell r="E443" t="str">
            <v>无</v>
          </cell>
          <cell r="F443" t="str">
            <v>气悬浮</v>
          </cell>
          <cell r="G443" t="str">
            <v>气悬浮失效</v>
          </cell>
        </row>
        <row r="444">
          <cell r="C444" t="str">
            <v>RCFT010086202202260002</v>
          </cell>
          <cell r="D444" t="str">
            <v>山西诚通汇汽车销售有限公司</v>
          </cell>
          <cell r="E444" t="str">
            <v>H4681000000007</v>
          </cell>
          <cell r="F444" t="str">
            <v>气路开关2</v>
          </cell>
          <cell r="G444" t="str">
            <v>气路开关失效</v>
          </cell>
        </row>
        <row r="445">
          <cell r="C445" t="str">
            <v>RCFT002397202202270001</v>
          </cell>
          <cell r="D445" t="str">
            <v>沈阳顺得隆汽车修理厂</v>
          </cell>
          <cell r="E445" t="str">
            <v>H468100000016</v>
          </cell>
          <cell r="F445" t="str">
            <v>底座</v>
          </cell>
          <cell r="G445" t="str">
            <v>底座失效</v>
          </cell>
        </row>
        <row r="446">
          <cell r="C446" t="str">
            <v>RCFT006574202202270020</v>
          </cell>
          <cell r="D446" t="str">
            <v>临沂市晟通汽车销售服务有限公司</v>
          </cell>
          <cell r="E446" t="str">
            <v>H468100000016</v>
          </cell>
          <cell r="F446" t="str">
            <v>底座</v>
          </cell>
          <cell r="G446" t="str">
            <v>底座失效</v>
          </cell>
        </row>
        <row r="447">
          <cell r="C447" t="str">
            <v>RCFT006574202202270034</v>
          </cell>
          <cell r="D447" t="str">
            <v>临沂市晟通汽车销售服务有限公司</v>
          </cell>
          <cell r="E447" t="str">
            <v>H468100000016</v>
          </cell>
          <cell r="F447" t="str">
            <v>底座</v>
          </cell>
          <cell r="G447" t="str">
            <v>底座失效</v>
          </cell>
        </row>
        <row r="448">
          <cell r="C448" t="str">
            <v>RCFT006574202202270035</v>
          </cell>
          <cell r="D448" t="str">
            <v>临沂市晟通汽车销售服务有限公司</v>
          </cell>
          <cell r="E448" t="str">
            <v>H468100000016</v>
          </cell>
          <cell r="F448" t="str">
            <v>底座</v>
          </cell>
          <cell r="G448" t="str">
            <v>底座失效</v>
          </cell>
        </row>
        <row r="449">
          <cell r="C449" t="str">
            <v>RCFT000039394202202270003</v>
          </cell>
          <cell r="D449" t="str">
            <v>开原市华天汽车贸易有限公司</v>
          </cell>
          <cell r="E449" t="str">
            <v>H468100000013</v>
          </cell>
          <cell r="F449" t="str">
            <v>气囊</v>
          </cell>
          <cell r="G449" t="str">
            <v>气囊失效</v>
          </cell>
        </row>
        <row r="450">
          <cell r="C450" t="str">
            <v>RCFT006226202202270009</v>
          </cell>
          <cell r="D450" t="str">
            <v>格尔木锦杭汽车维修服务有限公司</v>
          </cell>
          <cell r="E450" t="str">
            <v>H468100000014</v>
          </cell>
          <cell r="F450" t="str">
            <v>维修</v>
          </cell>
          <cell r="G450" t="str">
            <v>气悬浮失效</v>
          </cell>
        </row>
        <row r="451">
          <cell r="C451" t="str">
            <v>RCFT007629202202270001</v>
          </cell>
          <cell r="D451" t="str">
            <v>杭州冶金汽车修配有限公司</v>
          </cell>
          <cell r="E451" t="str">
            <v>H0681010100A0</v>
          </cell>
          <cell r="F451" t="str">
            <v>维修</v>
          </cell>
          <cell r="G451" t="str">
            <v>气路气管失效</v>
          </cell>
        </row>
        <row r="452">
          <cell r="C452" t="str">
            <v>RCFT000083074202202270005</v>
          </cell>
          <cell r="D452" t="str">
            <v>徐州凯曼汽车销售服务有限公司</v>
          </cell>
          <cell r="E452" t="str">
            <v>H468100000014</v>
          </cell>
          <cell r="F452" t="str">
            <v>维修</v>
          </cell>
          <cell r="G452" t="str">
            <v>气路气管失效</v>
          </cell>
        </row>
        <row r="453">
          <cell r="C453" t="str">
            <v>RCFT003812202202270007</v>
          </cell>
          <cell r="D453" t="str">
            <v>山东滨州黄河科技发展有限责任公司</v>
          </cell>
          <cell r="E453" t="str">
            <v>H468100000014</v>
          </cell>
          <cell r="F453" t="str">
            <v>底座</v>
          </cell>
          <cell r="G453" t="str">
            <v>底座失效</v>
          </cell>
        </row>
        <row r="454">
          <cell r="C454" t="str">
            <v>RCFT007002202202270010</v>
          </cell>
          <cell r="D454" t="str">
            <v>邢台福洋汽车贸易有限公司</v>
          </cell>
          <cell r="E454" t="str">
            <v>H4681000000007</v>
          </cell>
          <cell r="F454" t="str">
            <v>维修</v>
          </cell>
          <cell r="G454" t="str">
            <v>气悬浮失效</v>
          </cell>
        </row>
        <row r="455">
          <cell r="C455" t="str">
            <v>RCFT000097401202202270001</v>
          </cell>
          <cell r="D455" t="str">
            <v>长治市耀鸿汽车服务有限公司</v>
          </cell>
          <cell r="E455" t="str">
            <v>H4681000000007</v>
          </cell>
          <cell r="F455" t="str">
            <v>气路开关2</v>
          </cell>
          <cell r="G455" t="str">
            <v>气路开关失效</v>
          </cell>
        </row>
        <row r="456">
          <cell r="C456" t="str">
            <v>RCFT000279691202202270002</v>
          </cell>
          <cell r="D456" t="str">
            <v>河北睿晟汽车销售有限公司</v>
          </cell>
          <cell r="E456" t="str">
            <v>H468100000014</v>
          </cell>
          <cell r="F456" t="str">
            <v>底座</v>
          </cell>
          <cell r="G456" t="str">
            <v>气囊失效</v>
          </cell>
        </row>
        <row r="457">
          <cell r="C457" t="str">
            <v>RCFT000038108202202280006</v>
          </cell>
          <cell r="D457" t="str">
            <v>河北鸿华臻汽车销售有限公司</v>
          </cell>
          <cell r="E457" t="str">
            <v>H468100000014</v>
          </cell>
          <cell r="F457" t="str">
            <v>维修</v>
          </cell>
          <cell r="G457" t="str">
            <v>气路气管失效</v>
          </cell>
        </row>
        <row r="458">
          <cell r="C458" t="str">
            <v>RCFT000014259202202280001</v>
          </cell>
          <cell r="D458" t="str">
            <v>通辽市华汽汽车服务有限公司</v>
          </cell>
          <cell r="E458" t="str">
            <v>H468100000014</v>
          </cell>
          <cell r="F458" t="str">
            <v>总成</v>
          </cell>
          <cell r="G458" t="str">
            <v>前仰角失效</v>
          </cell>
        </row>
        <row r="459">
          <cell r="C459" t="str">
            <v>RCFT002413202202280001</v>
          </cell>
          <cell r="D459" t="str">
            <v>新沂市百力汽车维修有限公司</v>
          </cell>
          <cell r="E459" t="str">
            <v>H468100000014</v>
          </cell>
          <cell r="F459" t="str">
            <v>维修</v>
          </cell>
          <cell r="G459" t="str">
            <v>气悬浮失效</v>
          </cell>
        </row>
        <row r="460">
          <cell r="C460" t="str">
            <v>RCFT002409202202280004</v>
          </cell>
          <cell r="D460" t="str">
            <v>七台河市昌博汽车销售服务有限公司</v>
          </cell>
          <cell r="E460" t="str">
            <v>H468100000016</v>
          </cell>
          <cell r="F460" t="str">
            <v>底座</v>
          </cell>
          <cell r="G460" t="str">
            <v>底座失效</v>
          </cell>
        </row>
        <row r="461">
          <cell r="C461" t="str">
            <v>RCFT006866202202280003</v>
          </cell>
          <cell r="D461" t="str">
            <v>上高县昱龙汽车服务有限公司</v>
          </cell>
          <cell r="E461" t="str">
            <v>H468100000016</v>
          </cell>
          <cell r="F461" t="str">
            <v>维修</v>
          </cell>
          <cell r="G461" t="str">
            <v>底座失效</v>
          </cell>
        </row>
        <row r="462">
          <cell r="C462" t="str">
            <v>RCFT006286202202280002</v>
          </cell>
          <cell r="D462" t="str">
            <v>襄垣县宏达汽车修理厂</v>
          </cell>
          <cell r="E462" t="str">
            <v>无</v>
          </cell>
          <cell r="F462" t="str">
            <v>底座</v>
          </cell>
          <cell r="G462" t="str">
            <v>底座失效</v>
          </cell>
        </row>
        <row r="463">
          <cell r="C463" t="str">
            <v>RCFT005037202202280001</v>
          </cell>
          <cell r="D463" t="str">
            <v>溧阳市顺昌汽车修配厂</v>
          </cell>
          <cell r="E463" t="str">
            <v>H468100000014</v>
          </cell>
          <cell r="F463" t="str">
            <v>维修</v>
          </cell>
          <cell r="G463" t="str">
            <v>气路开关失效</v>
          </cell>
        </row>
        <row r="464">
          <cell r="C464" t="str">
            <v>RCFT003872202202280008</v>
          </cell>
          <cell r="D464" t="str">
            <v>唐山市丰润区军辉汽车销售服务处</v>
          </cell>
          <cell r="E464" t="str">
            <v>H4681000000007</v>
          </cell>
          <cell r="F464" t="str">
            <v>维修</v>
          </cell>
          <cell r="G464" t="str">
            <v>气路气管失效</v>
          </cell>
        </row>
        <row r="465">
          <cell r="C465" t="str">
            <v>RCFT006797202202280008</v>
          </cell>
          <cell r="D465" t="str">
            <v>辛集市合利汽车维修服务站</v>
          </cell>
          <cell r="E465" t="str">
            <v>H468100000014</v>
          </cell>
          <cell r="F465" t="str">
            <v>总成</v>
          </cell>
          <cell r="G465" t="str">
            <v>底座失效</v>
          </cell>
        </row>
        <row r="466">
          <cell r="C466" t="str">
            <v>RCFT004408202202280004</v>
          </cell>
          <cell r="D466" t="str">
            <v>凉山州万泰汽车家园有限公司</v>
          </cell>
          <cell r="E466" t="str">
            <v>H468100000013</v>
          </cell>
          <cell r="F466" t="str">
            <v>底座</v>
          </cell>
          <cell r="G466" t="str">
            <v>底座失效</v>
          </cell>
        </row>
        <row r="467">
          <cell r="C467" t="str">
            <v>RCFT006717202202280004</v>
          </cell>
          <cell r="D467" t="str">
            <v>西乌珠穆沁旗佳运汽车贸易有限公司</v>
          </cell>
          <cell r="E467" t="str">
            <v>H468100000014</v>
          </cell>
          <cell r="F467" t="str">
            <v>底座</v>
          </cell>
          <cell r="G467" t="str">
            <v>底座失效</v>
          </cell>
        </row>
        <row r="468">
          <cell r="C468" t="str">
            <v>RCFT003827202202280016</v>
          </cell>
          <cell r="D468" t="str">
            <v>新疆华域盛汽车销售有限公司</v>
          </cell>
          <cell r="E468" t="str">
            <v>H468100000014</v>
          </cell>
          <cell r="F468" t="str">
            <v>维修</v>
          </cell>
          <cell r="G468" t="str">
            <v>气路气管失效</v>
          </cell>
        </row>
        <row r="469">
          <cell r="C469" t="str">
            <v>RCFT006689202202280005</v>
          </cell>
          <cell r="D469" t="str">
            <v>兰考县城南汽车维修中心</v>
          </cell>
          <cell r="E469" t="str">
            <v>H468100000013</v>
          </cell>
          <cell r="F469" t="str">
            <v>维修</v>
          </cell>
          <cell r="G469" t="str">
            <v>气路气管失效</v>
          </cell>
        </row>
        <row r="470">
          <cell r="C470" t="str">
            <v>RCFT000152127202202280002</v>
          </cell>
          <cell r="D470" t="str">
            <v>内蒙古集欧汽车销售服务有限责任公司</v>
          </cell>
          <cell r="E470" t="str">
            <v>H468100000014</v>
          </cell>
          <cell r="F470" t="str">
            <v>气悬浮</v>
          </cell>
          <cell r="G470" t="str">
            <v>气悬浮失效</v>
          </cell>
        </row>
        <row r="471">
          <cell r="C471" t="str">
            <v>RCFT007044202202280007</v>
          </cell>
          <cell r="D471" t="str">
            <v>重庆道宏汽车销售有限公司</v>
          </cell>
          <cell r="E471" t="str">
            <v>H0681010100A0</v>
          </cell>
          <cell r="F471" t="str">
            <v>气路开关2</v>
          </cell>
          <cell r="G471" t="str">
            <v>气路开关失效</v>
          </cell>
        </row>
        <row r="472">
          <cell r="C472" t="str">
            <v>RCFT000323393202202280012</v>
          </cell>
          <cell r="D472" t="str">
            <v>邢台鑫曼汽车销售有限公司</v>
          </cell>
          <cell r="E472" t="str">
            <v>H468100000014</v>
          </cell>
          <cell r="F472" t="str">
            <v>总成</v>
          </cell>
          <cell r="G472" t="str">
            <v>底座失效</v>
          </cell>
        </row>
        <row r="473">
          <cell r="C473" t="str">
            <v>RCFT000323393202202280013</v>
          </cell>
          <cell r="D473" t="str">
            <v>邢台鑫曼汽车销售有限公司</v>
          </cell>
          <cell r="E473" t="str">
            <v>H4681000000007</v>
          </cell>
          <cell r="F473" t="str">
            <v>总成</v>
          </cell>
          <cell r="G473" t="str">
            <v>底座失效</v>
          </cell>
        </row>
        <row r="474">
          <cell r="C474" t="str">
            <v>RCFT000048202202180001</v>
          </cell>
          <cell r="D474" t="str">
            <v>商丘风驰汽车贸易有限公司</v>
          </cell>
          <cell r="E474" t="str">
            <v>H468100000014</v>
          </cell>
          <cell r="F474" t="str">
            <v>底座</v>
          </cell>
          <cell r="G474" t="str">
            <v>底座失效</v>
          </cell>
        </row>
        <row r="475">
          <cell r="C475" t="str">
            <v>RCFT000164465202202180003</v>
          </cell>
          <cell r="D475" t="str">
            <v>霍林郭勒市鼎明汽车维修服务有限公司</v>
          </cell>
          <cell r="E475" t="str">
            <v>H468100000014</v>
          </cell>
          <cell r="F475" t="str">
            <v>总成</v>
          </cell>
          <cell r="G475" t="str">
            <v>底座失效</v>
          </cell>
        </row>
        <row r="476">
          <cell r="C476" t="str">
            <v>RCFT003956202202180003</v>
          </cell>
          <cell r="D476" t="str">
            <v>包头市银利达汽车贸易有限责任公司</v>
          </cell>
          <cell r="E476" t="str">
            <v>H468100000014</v>
          </cell>
          <cell r="F476" t="str">
            <v>维修</v>
          </cell>
          <cell r="G476" t="str">
            <v>气路气管失效</v>
          </cell>
        </row>
        <row r="477">
          <cell r="C477" t="str">
            <v>RCFT000854202202180011</v>
          </cell>
          <cell r="D477" t="str">
            <v>乐山市红久车业有限公司</v>
          </cell>
          <cell r="E477" t="str">
            <v>H4681000000007</v>
          </cell>
          <cell r="F477" t="str">
            <v>总成</v>
          </cell>
          <cell r="G477" t="str">
            <v>气悬浮失效</v>
          </cell>
        </row>
        <row r="478">
          <cell r="C478" t="str">
            <v>RCFT010748202202180001</v>
          </cell>
          <cell r="D478" t="str">
            <v>武安市劲玉达汽车销售有限公司</v>
          </cell>
          <cell r="E478" t="str">
            <v>无</v>
          </cell>
          <cell r="F478" t="str">
            <v>维修</v>
          </cell>
          <cell r="G478" t="str">
            <v>气路气管失效</v>
          </cell>
        </row>
        <row r="479">
          <cell r="C479" t="str">
            <v>RCFT006597202202180005</v>
          </cell>
          <cell r="D479" t="str">
            <v>沧县晶鑫汽车维修厂</v>
          </cell>
          <cell r="E479" t="str">
            <v>H468100000014</v>
          </cell>
          <cell r="F479" t="str">
            <v>总成</v>
          </cell>
          <cell r="G479" t="str">
            <v>安全带失效</v>
          </cell>
        </row>
        <row r="480">
          <cell r="C480" t="str">
            <v>RCFT010155202202180008</v>
          </cell>
          <cell r="D480" t="str">
            <v>盐城东茂汽车销售服务有限公司</v>
          </cell>
          <cell r="E480" t="str">
            <v>H468100000014</v>
          </cell>
          <cell r="F480" t="str">
            <v>气路开关2</v>
          </cell>
          <cell r="G480" t="str">
            <v>气路开关失效</v>
          </cell>
        </row>
        <row r="481">
          <cell r="C481" t="str">
            <v>RCFT000041609202202180001</v>
          </cell>
          <cell r="D481" t="str">
            <v>西乌珠穆沁旗浩天商贸有限公司</v>
          </cell>
          <cell r="E481" t="str">
            <v>H468100000016</v>
          </cell>
          <cell r="F481" t="str">
            <v>总成</v>
          </cell>
          <cell r="G481" t="str">
            <v>底座失效</v>
          </cell>
        </row>
        <row r="482">
          <cell r="C482" t="str">
            <v>RCFT006279202203010004</v>
          </cell>
          <cell r="D482" t="str">
            <v>神木市腾祥汽车服务有限公司</v>
          </cell>
          <cell r="E482" t="str">
            <v>H4681000000007</v>
          </cell>
          <cell r="F482" t="str">
            <v>维修</v>
          </cell>
          <cell r="G482" t="str">
            <v>气路气管失效</v>
          </cell>
        </row>
        <row r="483">
          <cell r="C483" t="str">
            <v>RCFT006279202203010006</v>
          </cell>
          <cell r="D483" t="str">
            <v>神木市腾祥汽车服务有限公司</v>
          </cell>
          <cell r="E483" t="str">
            <v>H4681000000007</v>
          </cell>
          <cell r="F483" t="str">
            <v>维修</v>
          </cell>
          <cell r="G483" t="str">
            <v>气悬浮失效</v>
          </cell>
        </row>
        <row r="484">
          <cell r="C484" t="str">
            <v>RCFT000030209202203010002</v>
          </cell>
          <cell r="D484" t="str">
            <v>广东极越汽车贸易股份有限公司</v>
          </cell>
          <cell r="E484" t="str">
            <v>H4681000000007</v>
          </cell>
          <cell r="F484" t="str">
            <v>维修</v>
          </cell>
          <cell r="G484" t="str">
            <v>底座失效</v>
          </cell>
        </row>
        <row r="485">
          <cell r="C485" t="str">
            <v>RCFT000020072202203010004</v>
          </cell>
          <cell r="D485" t="str">
            <v>济宁金德物流有限公司</v>
          </cell>
          <cell r="E485" t="str">
            <v>H4681000000007</v>
          </cell>
          <cell r="F485" t="str">
            <v>气路开关2</v>
          </cell>
          <cell r="G485" t="str">
            <v>气路开关失效</v>
          </cell>
        </row>
        <row r="486">
          <cell r="C486" t="str">
            <v>RCFT006034202203010004</v>
          </cell>
          <cell r="D486" t="str">
            <v>张家口市宣化盛隆汽车维修有限公司</v>
          </cell>
          <cell r="E486" t="str">
            <v>H468100000013</v>
          </cell>
          <cell r="F486" t="str">
            <v>维修</v>
          </cell>
          <cell r="G486" t="str">
            <v>气悬浮失效</v>
          </cell>
        </row>
        <row r="487">
          <cell r="C487" t="str">
            <v>RCFT006897202203010012</v>
          </cell>
          <cell r="D487" t="str">
            <v>南和县捷运汽车维修服务有限公司</v>
          </cell>
          <cell r="E487" t="str">
            <v>H468100000014</v>
          </cell>
          <cell r="F487" t="str">
            <v>维修</v>
          </cell>
          <cell r="G487" t="str">
            <v>气悬浮失效</v>
          </cell>
        </row>
        <row r="488">
          <cell r="C488" t="str">
            <v>RCFT006909202203010006</v>
          </cell>
          <cell r="D488" t="str">
            <v>临沂惠华汽车销售服务有限公司</v>
          </cell>
          <cell r="E488" t="str">
            <v>无</v>
          </cell>
          <cell r="F488" t="str">
            <v>底座</v>
          </cell>
          <cell r="G488" t="str">
            <v>底座失效</v>
          </cell>
        </row>
        <row r="489">
          <cell r="C489" t="str">
            <v>RCFT000182850202203010001</v>
          </cell>
          <cell r="D489" t="str">
            <v>青岛利耘盛鑫汽车服务有限公司</v>
          </cell>
          <cell r="E489" t="str">
            <v>H4681000000007</v>
          </cell>
          <cell r="F489" t="str">
            <v>气囊</v>
          </cell>
          <cell r="G489" t="str">
            <v>气囊失效</v>
          </cell>
        </row>
        <row r="490">
          <cell r="C490" t="str">
            <v>RCFT000066909202203010001</v>
          </cell>
          <cell r="D490" t="str">
            <v>和顺县锦辉汽车服务有限公司</v>
          </cell>
          <cell r="E490" t="str">
            <v>无</v>
          </cell>
          <cell r="F490" t="str">
            <v>底座</v>
          </cell>
          <cell r="G490" t="str">
            <v>气路开关失效</v>
          </cell>
        </row>
        <row r="491">
          <cell r="C491" t="str">
            <v>RCFT006798202203020001</v>
          </cell>
          <cell r="D491" t="str">
            <v>武安市永兴汽车维修服务有限公司</v>
          </cell>
          <cell r="E491" t="str">
            <v>H468100000213</v>
          </cell>
          <cell r="F491" t="str">
            <v>维修</v>
          </cell>
          <cell r="G491" t="str">
            <v>气路气管失效</v>
          </cell>
        </row>
        <row r="492">
          <cell r="C492" t="str">
            <v>RCFT006903202203020001</v>
          </cell>
          <cell r="D492" t="str">
            <v>南京钢铁四通运输有限责任公司</v>
          </cell>
          <cell r="E492" t="str">
            <v>H4681000000007</v>
          </cell>
          <cell r="F492" t="str">
            <v>维修</v>
          </cell>
          <cell r="G492" t="str">
            <v>气路气管失效</v>
          </cell>
        </row>
        <row r="493">
          <cell r="C493" t="str">
            <v>RCFT010945202203020001</v>
          </cell>
          <cell r="D493" t="str">
            <v>咸阳桥源汽车贸易有限公司</v>
          </cell>
          <cell r="E493" t="str">
            <v>H468100000014</v>
          </cell>
          <cell r="F493" t="str">
            <v>总成</v>
          </cell>
          <cell r="G493" t="str">
            <v>气悬浮失效</v>
          </cell>
        </row>
        <row r="494">
          <cell r="C494" t="str">
            <v>RCFT000300637202203020001</v>
          </cell>
          <cell r="D494" t="str">
            <v>平山县锦桥汽车维修有限公司</v>
          </cell>
          <cell r="E494" t="str">
            <v>H4681000000007</v>
          </cell>
          <cell r="F494" t="str">
            <v>维修</v>
          </cell>
          <cell r="G494" t="str">
            <v>气路气管失效</v>
          </cell>
        </row>
        <row r="495">
          <cell r="C495" t="str">
            <v>RCFT009832202203020001</v>
          </cell>
          <cell r="D495" t="str">
            <v>上海创远汽车销售有限公司</v>
          </cell>
          <cell r="E495" t="str">
            <v>H468100000013</v>
          </cell>
          <cell r="F495" t="str">
            <v>维修</v>
          </cell>
          <cell r="G495" t="str">
            <v>气路气管失效</v>
          </cell>
        </row>
        <row r="496">
          <cell r="C496" t="str">
            <v>RCFT007002202203020009</v>
          </cell>
          <cell r="D496" t="str">
            <v>邢台福洋汽车贸易有限公司</v>
          </cell>
          <cell r="E496" t="str">
            <v>H468100000014</v>
          </cell>
          <cell r="F496" t="str">
            <v>坐垫</v>
          </cell>
          <cell r="G496" t="str">
            <v>坐垫失效</v>
          </cell>
        </row>
        <row r="497">
          <cell r="C497" t="str">
            <v>RCFT007002202203020009</v>
          </cell>
          <cell r="D497" t="str">
            <v>邢台福洋汽车贸易有限公司</v>
          </cell>
          <cell r="E497" t="str">
            <v>H468100000014</v>
          </cell>
          <cell r="F497" t="str">
            <v>靠背</v>
          </cell>
          <cell r="G497" t="str">
            <v>坐垫失效</v>
          </cell>
        </row>
        <row r="498">
          <cell r="C498" t="str">
            <v>RCFT006257202203020006</v>
          </cell>
          <cell r="D498" t="str">
            <v>应县宏伟汽车服务有限责任公司</v>
          </cell>
          <cell r="E498" t="str">
            <v>H4681000000007</v>
          </cell>
          <cell r="F498" t="str">
            <v>维修</v>
          </cell>
          <cell r="G498" t="str">
            <v>气悬浮失效</v>
          </cell>
        </row>
        <row r="499">
          <cell r="C499" t="str">
            <v>RCFT003827202203020008</v>
          </cell>
          <cell r="D499" t="str">
            <v>新疆华域盛汽车销售有限公司</v>
          </cell>
          <cell r="E499" t="str">
            <v>H468100000014</v>
          </cell>
          <cell r="F499" t="str">
            <v>维修</v>
          </cell>
          <cell r="G499" t="str">
            <v>气路气管失效</v>
          </cell>
        </row>
        <row r="500">
          <cell r="C500" t="str">
            <v>RCFT000051097202203020002</v>
          </cell>
          <cell r="D500" t="str">
            <v>上海论旭汽车销售有限公司</v>
          </cell>
          <cell r="E500" t="str">
            <v>H0681010100A0</v>
          </cell>
          <cell r="F500" t="str">
            <v>气路开关H3</v>
          </cell>
          <cell r="G500" t="str">
            <v>气路开关失效</v>
          </cell>
        </row>
        <row r="501">
          <cell r="C501" t="str">
            <v>RCFT000020072202203020001</v>
          </cell>
          <cell r="D501" t="str">
            <v>济宁金德物流有限公司</v>
          </cell>
          <cell r="E501" t="str">
            <v>H4681000000007</v>
          </cell>
          <cell r="F501" t="str">
            <v>底座</v>
          </cell>
          <cell r="G501" t="str">
            <v>底座失效</v>
          </cell>
        </row>
        <row r="502">
          <cell r="C502" t="str">
            <v>RCFT000143483202203020001</v>
          </cell>
          <cell r="D502" t="str">
            <v>宁国市隆鑫汽车销售服务有限公司</v>
          </cell>
          <cell r="E502" t="str">
            <v>H468100000014</v>
          </cell>
          <cell r="F502" t="str">
            <v>底座</v>
          </cell>
          <cell r="G502" t="str">
            <v>底座失效</v>
          </cell>
        </row>
        <row r="503">
          <cell r="C503" t="str">
            <v>RCFT000177389202203020001</v>
          </cell>
          <cell r="D503" t="str">
            <v>山西诺维兰集团运城瑞诺汽车销售服务有限公司</v>
          </cell>
          <cell r="E503" t="str">
            <v>H4681000000007</v>
          </cell>
          <cell r="F503" t="str">
            <v>底座</v>
          </cell>
          <cell r="G503" t="str">
            <v>底座失效</v>
          </cell>
        </row>
        <row r="504">
          <cell r="C504" t="str">
            <v>RCFT000324109202203020003</v>
          </cell>
          <cell r="D504" t="str">
            <v>威县顺航汽车维修有限公司</v>
          </cell>
          <cell r="E504" t="str">
            <v>无</v>
          </cell>
          <cell r="F504" t="str">
            <v>安全带</v>
          </cell>
          <cell r="G504" t="str">
            <v>安全带失效</v>
          </cell>
        </row>
        <row r="505">
          <cell r="C505" t="str">
            <v>RCFT002397202203020001</v>
          </cell>
          <cell r="D505" t="str">
            <v>沈阳顺得隆汽车修理厂</v>
          </cell>
          <cell r="E505" t="str">
            <v>H468100000016</v>
          </cell>
          <cell r="F505" t="str">
            <v>气悬浮</v>
          </cell>
          <cell r="G505" t="str">
            <v>气悬浮失效</v>
          </cell>
        </row>
        <row r="506">
          <cell r="C506" t="str">
            <v>RCFT006226202203020002</v>
          </cell>
          <cell r="D506" t="str">
            <v>格尔木锦杭汽车维修服务有限公司</v>
          </cell>
          <cell r="E506" t="str">
            <v>无</v>
          </cell>
          <cell r="F506" t="str">
            <v>气悬浮</v>
          </cell>
          <cell r="G506" t="str">
            <v>气悬浮失效</v>
          </cell>
        </row>
        <row r="507">
          <cell r="C507" t="str">
            <v>RCFT011018202203020009</v>
          </cell>
          <cell r="D507" t="str">
            <v>聊城飞翔汽车配件销售有限公司</v>
          </cell>
          <cell r="E507" t="str">
            <v>H4681000000007</v>
          </cell>
          <cell r="F507" t="str">
            <v>气路开关2</v>
          </cell>
          <cell r="G507" t="str">
            <v>气路开关失效</v>
          </cell>
        </row>
        <row r="508">
          <cell r="C508" t="str">
            <v>RCFT000024683202203020016</v>
          </cell>
          <cell r="D508" t="str">
            <v>深圳市德圣汽车服务有限公司</v>
          </cell>
          <cell r="E508" t="str">
            <v>H468100000014</v>
          </cell>
          <cell r="F508" t="str">
            <v>气悬浮</v>
          </cell>
          <cell r="G508" t="str">
            <v>气悬浮失效</v>
          </cell>
        </row>
        <row r="509">
          <cell r="C509" t="str">
            <v>RCFT000152127202203020004</v>
          </cell>
          <cell r="D509" t="str">
            <v>内蒙古集欧汽车销售服务有限责任公司</v>
          </cell>
          <cell r="E509" t="str">
            <v>H468100000014</v>
          </cell>
          <cell r="F509" t="str">
            <v>维修</v>
          </cell>
          <cell r="G509" t="str">
            <v>气囊失效</v>
          </cell>
        </row>
        <row r="510">
          <cell r="C510" t="str">
            <v>RCFT003827202203020026</v>
          </cell>
          <cell r="D510" t="str">
            <v>新疆华域盛汽车销售有限公司</v>
          </cell>
          <cell r="E510" t="str">
            <v>H468100000014</v>
          </cell>
          <cell r="F510" t="str">
            <v>维修</v>
          </cell>
          <cell r="G510" t="str">
            <v>气路气管失效</v>
          </cell>
        </row>
        <row r="511">
          <cell r="C511" t="str">
            <v>RCFT010508202203030002</v>
          </cell>
          <cell r="D511" t="str">
            <v>平山新天驰汽车服务有限公司</v>
          </cell>
          <cell r="E511" t="str">
            <v>H468100000014</v>
          </cell>
          <cell r="F511" t="str">
            <v>维修</v>
          </cell>
          <cell r="G511" t="str">
            <v>气路气管失效</v>
          </cell>
        </row>
        <row r="512">
          <cell r="C512" t="str">
            <v>RCFT003746202203030003</v>
          </cell>
          <cell r="D512" t="str">
            <v>衡阳市中翔商用汽车服务有限公司</v>
          </cell>
          <cell r="E512" t="str">
            <v>H468100000014</v>
          </cell>
          <cell r="F512" t="str">
            <v>底座</v>
          </cell>
          <cell r="G512" t="str">
            <v>底座失效</v>
          </cell>
        </row>
        <row r="513">
          <cell r="C513" t="str">
            <v>RCFT006627202203030006</v>
          </cell>
          <cell r="D513" t="str">
            <v>北京华荣顺诚汽车维修有限责任公司</v>
          </cell>
          <cell r="E513" t="str">
            <v>H468100000013</v>
          </cell>
          <cell r="F513" t="str">
            <v>维修</v>
          </cell>
          <cell r="G513" t="str">
            <v>气悬浮失效</v>
          </cell>
        </row>
        <row r="514">
          <cell r="C514" t="str">
            <v>RCFT000097401202203030002</v>
          </cell>
          <cell r="D514" t="str">
            <v>长治市耀鸿汽车服务有限公司</v>
          </cell>
          <cell r="E514" t="str">
            <v>H468100000014</v>
          </cell>
          <cell r="F514" t="str">
            <v>气悬浮</v>
          </cell>
          <cell r="G514" t="str">
            <v>气悬浮失效</v>
          </cell>
        </row>
        <row r="515">
          <cell r="C515" t="str">
            <v>RCFT003879202203040003</v>
          </cell>
          <cell r="D515" t="str">
            <v>廊坊市宏晨汽车销售服务有限公司</v>
          </cell>
          <cell r="E515" t="str">
            <v>H0681010100A0</v>
          </cell>
          <cell r="F515" t="str">
            <v>维修</v>
          </cell>
          <cell r="G515" t="str">
            <v>气悬浮失效</v>
          </cell>
        </row>
        <row r="516">
          <cell r="C516" t="str">
            <v>RCFT000030209202203040001</v>
          </cell>
          <cell r="D516" t="str">
            <v>广东极越汽车贸易股份有限公司</v>
          </cell>
          <cell r="E516" t="str">
            <v>H468100000014</v>
          </cell>
          <cell r="F516" t="str">
            <v>底座</v>
          </cell>
          <cell r="G516" t="str">
            <v>底座失效</v>
          </cell>
        </row>
        <row r="517">
          <cell r="C517" t="str">
            <v>RCFT003738202203040006</v>
          </cell>
          <cell r="D517" t="str">
            <v>沁阳市金达新华夏汽车贸易有限公司济源分公司</v>
          </cell>
          <cell r="E517" t="str">
            <v>H4681000000007</v>
          </cell>
          <cell r="F517" t="str">
            <v>气路开关2</v>
          </cell>
          <cell r="G517" t="str">
            <v>气路开关失效</v>
          </cell>
        </row>
        <row r="518">
          <cell r="C518" t="str">
            <v>RCFT000266819202203040002</v>
          </cell>
          <cell r="D518" t="str">
            <v>哈尔滨市运滕汽车维修有限公司</v>
          </cell>
          <cell r="E518" t="str">
            <v>H468100000014</v>
          </cell>
          <cell r="F518" t="str">
            <v>气悬浮</v>
          </cell>
          <cell r="G518" t="str">
            <v>气悬浮失效</v>
          </cell>
        </row>
        <row r="519">
          <cell r="C519" t="str">
            <v>RCFT000063786202203040005</v>
          </cell>
          <cell r="D519" t="str">
            <v>赤峰昊日商贸有限公司</v>
          </cell>
          <cell r="E519" t="str">
            <v>无</v>
          </cell>
          <cell r="F519" t="str">
            <v>气悬浮</v>
          </cell>
          <cell r="G519" t="str">
            <v>气悬浮失效</v>
          </cell>
        </row>
        <row r="520">
          <cell r="C520" t="str">
            <v>RCFT000279685202203040002</v>
          </cell>
          <cell r="D520" t="str">
            <v>高平市泓圣汽贸有限公司</v>
          </cell>
          <cell r="E520" t="str">
            <v>H4681000000007</v>
          </cell>
          <cell r="F520" t="str">
            <v>维修</v>
          </cell>
          <cell r="G520" t="str">
            <v>气囊失效</v>
          </cell>
        </row>
        <row r="521">
          <cell r="C521" t="str">
            <v>RCFT000300637202203040002</v>
          </cell>
          <cell r="D521" t="str">
            <v>平山县锦桥汽车维修有限公司</v>
          </cell>
          <cell r="E521" t="str">
            <v>H4681000000007</v>
          </cell>
          <cell r="F521" t="str">
            <v>气阀</v>
          </cell>
          <cell r="G521" t="str">
            <v>气悬浮失效</v>
          </cell>
        </row>
        <row r="522">
          <cell r="C522" t="str">
            <v>RCFT006773202203040004</v>
          </cell>
          <cell r="D522" t="str">
            <v>北京市远洋汽车修理站</v>
          </cell>
          <cell r="E522" t="str">
            <v>H0681010100A0</v>
          </cell>
          <cell r="F522" t="str">
            <v>维修</v>
          </cell>
          <cell r="G522" t="str">
            <v>气囊失效</v>
          </cell>
        </row>
        <row r="523">
          <cell r="C523" t="str">
            <v>RCFT006279202203040003</v>
          </cell>
          <cell r="D523" t="str">
            <v>神木市腾祥汽车服务有限公司</v>
          </cell>
          <cell r="E523" t="str">
            <v>H4681000000007</v>
          </cell>
          <cell r="F523" t="str">
            <v>维修</v>
          </cell>
          <cell r="G523" t="str">
            <v>气路气管失效</v>
          </cell>
        </row>
        <row r="524">
          <cell r="C524" t="str">
            <v>RCFT006279202203040004</v>
          </cell>
          <cell r="D524" t="str">
            <v>神木市腾祥汽车服务有限公司</v>
          </cell>
          <cell r="E524" t="str">
            <v>H4681000000007</v>
          </cell>
          <cell r="F524" t="str">
            <v>维修</v>
          </cell>
          <cell r="G524" t="str">
            <v>气路气管失效</v>
          </cell>
        </row>
        <row r="525">
          <cell r="C525" t="str">
            <v>RCFT000038108202203040002</v>
          </cell>
          <cell r="D525" t="str">
            <v>河北鸿华臻汽车销售有限公司</v>
          </cell>
          <cell r="E525" t="str">
            <v>H468100000014</v>
          </cell>
          <cell r="F525" t="str">
            <v>气悬浮</v>
          </cell>
          <cell r="G525" t="str">
            <v>气悬浮失效</v>
          </cell>
        </row>
        <row r="526">
          <cell r="C526" t="str">
            <v>RCFT000279691202203040010</v>
          </cell>
          <cell r="D526" t="str">
            <v>河北睿晟汽车销售有限公司</v>
          </cell>
          <cell r="E526" t="str">
            <v>H468100000014</v>
          </cell>
          <cell r="F526" t="str">
            <v>底座</v>
          </cell>
          <cell r="G526" t="str">
            <v>底座失效</v>
          </cell>
        </row>
        <row r="527">
          <cell r="C527" t="str">
            <v>RCFT000052953202203040018</v>
          </cell>
          <cell r="D527" t="str">
            <v>烟台吉友汽车维修服务有限公司</v>
          </cell>
          <cell r="E527" t="str">
            <v>H468100000013</v>
          </cell>
          <cell r="F527" t="str">
            <v>维修</v>
          </cell>
          <cell r="G527" t="str">
            <v>气路气管失效</v>
          </cell>
        </row>
        <row r="528">
          <cell r="C528" t="str">
            <v>RCFT010000202203050006</v>
          </cell>
          <cell r="D528" t="str">
            <v>邯郸市肥乡区永肥汽车修理厂</v>
          </cell>
          <cell r="E528" t="str">
            <v>H468100000014</v>
          </cell>
          <cell r="F528" t="str">
            <v>底座</v>
          </cell>
          <cell r="G528" t="str">
            <v>底座失效</v>
          </cell>
        </row>
        <row r="529">
          <cell r="C529" t="str">
            <v>RCFT003922202203050002</v>
          </cell>
          <cell r="D529" t="str">
            <v>邢台瑞曼汽车贸易有限公司</v>
          </cell>
          <cell r="E529" t="str">
            <v>H4681000000007</v>
          </cell>
          <cell r="F529" t="str">
            <v>总成</v>
          </cell>
          <cell r="G529" t="str">
            <v>底座失效</v>
          </cell>
        </row>
        <row r="530">
          <cell r="C530" t="str">
            <v>RCFT000011137202203050007</v>
          </cell>
          <cell r="D530" t="str">
            <v>河北广义汽车贸易有限公司</v>
          </cell>
          <cell r="E530" t="str">
            <v>H468100000014</v>
          </cell>
          <cell r="F530" t="str">
            <v>底座</v>
          </cell>
          <cell r="G530" t="str">
            <v>底座失效</v>
          </cell>
        </row>
        <row r="531">
          <cell r="C531" t="str">
            <v>RCFT000011141202203050002</v>
          </cell>
          <cell r="D531" t="str">
            <v>新疆新明鑫晟机械制造服务有限公司</v>
          </cell>
          <cell r="E531" t="str">
            <v>H468100000014</v>
          </cell>
          <cell r="F531" t="str">
            <v>总成</v>
          </cell>
          <cell r="G531" t="str">
            <v>靠背失效</v>
          </cell>
        </row>
        <row r="532">
          <cell r="C532" t="str">
            <v>RCFT000300635202203050002</v>
          </cell>
          <cell r="D532" t="str">
            <v>山东京福达汽车销售服务有限公司</v>
          </cell>
          <cell r="E532" t="str">
            <v>H4681000000007</v>
          </cell>
          <cell r="F532" t="str">
            <v>气悬浮</v>
          </cell>
          <cell r="G532" t="str">
            <v>气悬浮失效</v>
          </cell>
        </row>
        <row r="533">
          <cell r="C533" t="str">
            <v>RCFT003545202203050002</v>
          </cell>
          <cell r="D533" t="str">
            <v>鄂尔多斯市盛世融兴汽车贸易有限公司</v>
          </cell>
          <cell r="E533" t="str">
            <v>H468100000014</v>
          </cell>
          <cell r="F533" t="str">
            <v>维修</v>
          </cell>
          <cell r="G533" t="str">
            <v>气路气管失效</v>
          </cell>
        </row>
        <row r="534">
          <cell r="C534" t="str">
            <v>RCFT006402202203050012</v>
          </cell>
          <cell r="D534" t="str">
            <v>鹤岗市鹤腾汽车销售有限公司</v>
          </cell>
          <cell r="E534" t="str">
            <v>H468100000016</v>
          </cell>
          <cell r="F534" t="str">
            <v>总成</v>
          </cell>
          <cell r="G534" t="str">
            <v>底座失效</v>
          </cell>
        </row>
        <row r="535">
          <cell r="C535" t="str">
            <v>RCFT007650202203050002</v>
          </cell>
          <cell r="D535" t="str">
            <v>安阳市正泰汽车贸易有限公司</v>
          </cell>
          <cell r="E535" t="str">
            <v>H468100000014</v>
          </cell>
          <cell r="F535" t="str">
            <v>底座</v>
          </cell>
          <cell r="G535" t="str">
            <v>底座失效</v>
          </cell>
        </row>
        <row r="536">
          <cell r="C536" t="str">
            <v>RCFT000008388202203050008</v>
          </cell>
          <cell r="D536" t="str">
            <v>安庆市通润汽车销售有限公司</v>
          </cell>
          <cell r="E536" t="str">
            <v>H0681010100A0</v>
          </cell>
          <cell r="F536" t="str">
            <v>维修</v>
          </cell>
          <cell r="G536" t="str">
            <v>气悬浮失效</v>
          </cell>
        </row>
        <row r="537">
          <cell r="C537" t="str">
            <v>RCFT002395202203050208</v>
          </cell>
          <cell r="D537" t="str">
            <v>成都劲驰汽车销售服务有限公司</v>
          </cell>
          <cell r="E537" t="str">
            <v>H468100000014</v>
          </cell>
          <cell r="F537" t="str">
            <v>底座</v>
          </cell>
          <cell r="G537" t="str">
            <v>气悬浮失效</v>
          </cell>
        </row>
        <row r="538">
          <cell r="C538" t="str">
            <v>RCFT006323202203050002</v>
          </cell>
          <cell r="D538" t="str">
            <v>徐州市睿鹏汽车有限公司</v>
          </cell>
          <cell r="E538" t="str">
            <v>H468100000016</v>
          </cell>
          <cell r="F538" t="str">
            <v>维修</v>
          </cell>
          <cell r="G538" t="str">
            <v>气悬浮失效</v>
          </cell>
        </row>
        <row r="539">
          <cell r="C539" t="str">
            <v>RCFT000057151202203050003</v>
          </cell>
          <cell r="D539" t="str">
            <v>鄂尔多斯市致远汽车服务有限责任公司</v>
          </cell>
          <cell r="E539" t="str">
            <v>H468100000014</v>
          </cell>
          <cell r="F539" t="str">
            <v>维修</v>
          </cell>
          <cell r="G539" t="str">
            <v>气悬浮失效</v>
          </cell>
        </row>
        <row r="540">
          <cell r="C540" t="str">
            <v>RCFT000115238202203050004</v>
          </cell>
          <cell r="D540" t="str">
            <v>景德镇市万玛商贸有限公司</v>
          </cell>
          <cell r="E540" t="str">
            <v>H468100000014</v>
          </cell>
          <cell r="F540" t="str">
            <v>维修</v>
          </cell>
          <cell r="G540" t="str">
            <v>气路气管失效</v>
          </cell>
        </row>
        <row r="541">
          <cell r="C541" t="str">
            <v>RCFT006612202203060002</v>
          </cell>
          <cell r="D541" t="str">
            <v>山西北星工程机械有限公司</v>
          </cell>
          <cell r="E541" t="str">
            <v>H4681000000007</v>
          </cell>
          <cell r="F541" t="str">
            <v>底座</v>
          </cell>
          <cell r="G541" t="str">
            <v>底座失效</v>
          </cell>
        </row>
        <row r="542">
          <cell r="C542" t="str">
            <v>RCFT002413202203060006</v>
          </cell>
          <cell r="D542" t="str">
            <v>新沂市百力汽车维修有限公司</v>
          </cell>
          <cell r="E542" t="str">
            <v>H468100000014</v>
          </cell>
          <cell r="F542" t="str">
            <v>维修</v>
          </cell>
          <cell r="G542" t="str">
            <v>气悬浮失效</v>
          </cell>
        </row>
        <row r="543">
          <cell r="C543" t="str">
            <v>RCFT006717202203060001</v>
          </cell>
          <cell r="D543" t="str">
            <v>西乌珠穆沁旗佳运汽车贸易有限公司</v>
          </cell>
          <cell r="E543" t="str">
            <v>H468100000014</v>
          </cell>
          <cell r="F543" t="str">
            <v>底座</v>
          </cell>
          <cell r="G543" t="str">
            <v>底座失效</v>
          </cell>
        </row>
        <row r="544">
          <cell r="C544" t="str">
            <v>RCFT000074202203060001</v>
          </cell>
          <cell r="D544" t="str">
            <v>阜阳广宇汽车销售有限公司</v>
          </cell>
          <cell r="E544" t="str">
            <v>H468100000016</v>
          </cell>
          <cell r="F544" t="str">
            <v>维修</v>
          </cell>
          <cell r="G544" t="str">
            <v>气路气管失效</v>
          </cell>
        </row>
        <row r="545">
          <cell r="C545" t="str">
            <v>RCFT000063786202203060003</v>
          </cell>
          <cell r="D545" t="str">
            <v>赤峰昊日商贸有限公司</v>
          </cell>
          <cell r="E545" t="str">
            <v>H468100000016</v>
          </cell>
          <cell r="F545" t="str">
            <v>底座</v>
          </cell>
          <cell r="G545" t="str">
            <v>气路气管失效</v>
          </cell>
        </row>
        <row r="546">
          <cell r="C546" t="str">
            <v>RCFT006286202203060001</v>
          </cell>
          <cell r="D546" t="str">
            <v>襄垣县宏达汽车修理厂</v>
          </cell>
          <cell r="E546" t="str">
            <v>H468100000014</v>
          </cell>
          <cell r="F546" t="str">
            <v>底座</v>
          </cell>
          <cell r="G546" t="str">
            <v>底座失效</v>
          </cell>
        </row>
        <row r="547">
          <cell r="C547" t="str">
            <v>RCFT004596202203060005</v>
          </cell>
          <cell r="D547" t="str">
            <v>南丰县昌新汽车修理有限公司</v>
          </cell>
          <cell r="E547" t="str">
            <v>H468100000016</v>
          </cell>
          <cell r="F547" t="str">
            <v>底座</v>
          </cell>
          <cell r="G547" t="str">
            <v>气悬浮失效</v>
          </cell>
        </row>
        <row r="548">
          <cell r="C548" t="str">
            <v>RCFT000262531202203060001</v>
          </cell>
          <cell r="D548" t="str">
            <v>上海虹赢汽车修理有限公司</v>
          </cell>
          <cell r="E548" t="str">
            <v>H468100000014</v>
          </cell>
          <cell r="F548" t="str">
            <v>维修</v>
          </cell>
          <cell r="G548" t="str">
            <v>气悬浮失效</v>
          </cell>
        </row>
        <row r="549">
          <cell r="C549" t="str">
            <v>RCFT007650202203060024</v>
          </cell>
          <cell r="D549" t="str">
            <v>安阳市正泰汽车贸易有限公司</v>
          </cell>
          <cell r="E549" t="str">
            <v>H468100000014</v>
          </cell>
          <cell r="F549" t="str">
            <v>气路开关2</v>
          </cell>
          <cell r="G549" t="str">
            <v>气路开关失效</v>
          </cell>
        </row>
        <row r="550">
          <cell r="C550" t="str">
            <v>RCFT010950202203060001</v>
          </cell>
          <cell r="D550" t="str">
            <v>贵州贵兴合汽车服务有限公司</v>
          </cell>
          <cell r="E550" t="str">
            <v>H468100000014</v>
          </cell>
          <cell r="F550" t="str">
            <v>维修</v>
          </cell>
          <cell r="G550" t="str">
            <v>气路气管失效</v>
          </cell>
        </row>
        <row r="551">
          <cell r="C551" t="str">
            <v>RCFT000323393202203060001</v>
          </cell>
          <cell r="D551" t="str">
            <v>邢台鑫曼汽车销售有限公司</v>
          </cell>
          <cell r="E551" t="str">
            <v>H4681000000007</v>
          </cell>
          <cell r="F551" t="str">
            <v>总成</v>
          </cell>
          <cell r="G551" t="str">
            <v>底座失效</v>
          </cell>
        </row>
        <row r="552">
          <cell r="C552" t="str">
            <v>RCFT006798202203070001</v>
          </cell>
          <cell r="D552" t="str">
            <v>武安市永兴汽车维修服务有限公司</v>
          </cell>
          <cell r="E552" t="str">
            <v>无</v>
          </cell>
          <cell r="F552" t="str">
            <v>底座</v>
          </cell>
          <cell r="G552" t="str">
            <v>气路气管失效</v>
          </cell>
        </row>
        <row r="553">
          <cell r="C553" t="str">
            <v>RCFT000038108202203070003</v>
          </cell>
          <cell r="D553" t="str">
            <v>河北鸿华臻汽车销售有限公司</v>
          </cell>
          <cell r="E553" t="str">
            <v>H468100000014</v>
          </cell>
          <cell r="F553" t="str">
            <v>维修</v>
          </cell>
          <cell r="G553" t="str">
            <v>气路气管失效</v>
          </cell>
        </row>
        <row r="554">
          <cell r="C554" t="str">
            <v>RCFT000005579202203070003</v>
          </cell>
          <cell r="D554" t="str">
            <v>内蒙古万通盛达汽贸有限责任公司</v>
          </cell>
          <cell r="E554" t="str">
            <v>无</v>
          </cell>
          <cell r="F554" t="str">
            <v>安全带</v>
          </cell>
          <cell r="G554" t="str">
            <v>安全带失效</v>
          </cell>
        </row>
        <row r="555">
          <cell r="C555" t="str">
            <v>RCFT003746202203070004</v>
          </cell>
          <cell r="D555" t="str">
            <v>衡阳市中翔商用汽车服务有限公司</v>
          </cell>
          <cell r="E555" t="str">
            <v>H468100000014</v>
          </cell>
          <cell r="F555" t="str">
            <v>底座</v>
          </cell>
          <cell r="G555" t="str">
            <v>底座失效</v>
          </cell>
        </row>
        <row r="556">
          <cell r="C556" t="str">
            <v>RCFT000052915202203070002</v>
          </cell>
          <cell r="D556" t="str">
            <v>邱县富通汽车销售有限公司</v>
          </cell>
          <cell r="E556" t="str">
            <v>无</v>
          </cell>
        </row>
        <row r="556">
          <cell r="G556" t="str">
            <v>底座失效</v>
          </cell>
        </row>
        <row r="557">
          <cell r="C557" t="str">
            <v>RCFT000087932202203070001</v>
          </cell>
          <cell r="D557" t="str">
            <v>曲沃重义汽车服务有限公司</v>
          </cell>
          <cell r="E557" t="str">
            <v>H468100000014</v>
          </cell>
          <cell r="F557" t="str">
            <v>气囊</v>
          </cell>
          <cell r="G557" t="str">
            <v>气囊失效</v>
          </cell>
        </row>
        <row r="558">
          <cell r="C558" t="str">
            <v>RCFT000087932202203070001</v>
          </cell>
          <cell r="D558" t="str">
            <v>曲沃重义汽车服务有限公司</v>
          </cell>
          <cell r="E558" t="str">
            <v>H468100000014</v>
          </cell>
          <cell r="F558" t="str">
            <v>气路开关2</v>
          </cell>
          <cell r="G558" t="str">
            <v>气囊失效</v>
          </cell>
        </row>
        <row r="559">
          <cell r="C559" t="str">
            <v>RCFT006286202203070003</v>
          </cell>
          <cell r="D559" t="str">
            <v>襄垣县宏达汽车修理厂</v>
          </cell>
          <cell r="E559" t="str">
            <v>H468100000014</v>
          </cell>
          <cell r="F559" t="str">
            <v>底座</v>
          </cell>
          <cell r="G559" t="str">
            <v>底座失效</v>
          </cell>
        </row>
        <row r="560">
          <cell r="C560" t="str">
            <v>RCFT000279691202203070006</v>
          </cell>
          <cell r="D560" t="str">
            <v>河北睿晟汽车销售有限公司</v>
          </cell>
          <cell r="E560" t="str">
            <v>H4681000000007</v>
          </cell>
          <cell r="F560" t="str">
            <v>底座</v>
          </cell>
          <cell r="G560" t="str">
            <v>底座失效</v>
          </cell>
        </row>
        <row r="561">
          <cell r="C561" t="str">
            <v>RCFT010751202203070001</v>
          </cell>
          <cell r="D561" t="str">
            <v>新疆杰轩商贸有限公司</v>
          </cell>
          <cell r="E561" t="str">
            <v>H468100000014</v>
          </cell>
          <cell r="F561" t="str">
            <v>气囊</v>
          </cell>
          <cell r="G561" t="str">
            <v>气囊失效</v>
          </cell>
        </row>
        <row r="562">
          <cell r="C562" t="str">
            <v>RCFT002416202203070015</v>
          </cell>
          <cell r="D562" t="str">
            <v>邯郸市永年区现方汽车修理厂</v>
          </cell>
          <cell r="E562" t="str">
            <v>H468100000014</v>
          </cell>
          <cell r="F562" t="str">
            <v>气路开关2</v>
          </cell>
          <cell r="G562" t="str">
            <v>气路开关失效</v>
          </cell>
        </row>
        <row r="563">
          <cell r="C563" t="str">
            <v>RCFT000080574202203070002</v>
          </cell>
          <cell r="D563" t="str">
            <v>威海海鹏汽车销售服务有限公司</v>
          </cell>
          <cell r="E563" t="str">
            <v>H468100000014</v>
          </cell>
          <cell r="F563" t="str">
            <v>底座</v>
          </cell>
          <cell r="G563" t="str">
            <v>底座失效</v>
          </cell>
        </row>
        <row r="564">
          <cell r="C564" t="str">
            <v>RCFT000049793202203070012</v>
          </cell>
          <cell r="D564" t="str">
            <v>宁武县鼎源汽修服务有限责任公司</v>
          </cell>
          <cell r="E564" t="str">
            <v>H468100000014</v>
          </cell>
          <cell r="F564" t="str">
            <v>维修</v>
          </cell>
          <cell r="G564" t="str">
            <v>气路气管失效</v>
          </cell>
        </row>
        <row r="565">
          <cell r="C565" t="str">
            <v>RCFT000077513202203080015</v>
          </cell>
          <cell r="D565" t="str">
            <v>尚志市正阳汽车修配厂</v>
          </cell>
          <cell r="E565" t="str">
            <v>H468100000014</v>
          </cell>
          <cell r="F565" t="str">
            <v>气囊</v>
          </cell>
          <cell r="G565" t="str">
            <v>气囊失效</v>
          </cell>
        </row>
        <row r="566">
          <cell r="C566" t="str">
            <v>RCFT005741202203080001</v>
          </cell>
          <cell r="D566" t="str">
            <v>汾阳市昌欣汽车维修有限公司</v>
          </cell>
          <cell r="E566" t="str">
            <v>无</v>
          </cell>
          <cell r="F566" t="str">
            <v>底座</v>
          </cell>
          <cell r="G566" t="str">
            <v>阻尼器失效</v>
          </cell>
        </row>
        <row r="567">
          <cell r="C567" t="str">
            <v>RCFT000020072202203080013</v>
          </cell>
          <cell r="D567" t="str">
            <v>济宁金德物流有限公司</v>
          </cell>
          <cell r="E567" t="str">
            <v>H4681000000007</v>
          </cell>
          <cell r="F567" t="str">
            <v>气路开关2</v>
          </cell>
          <cell r="G567" t="str">
            <v>气路开关失效</v>
          </cell>
        </row>
        <row r="568">
          <cell r="C568" t="str">
            <v>RCFT010709202203080001</v>
          </cell>
          <cell r="D568" t="str">
            <v>迁安鑫达汽车修理有限公司</v>
          </cell>
          <cell r="E568" t="str">
            <v>H4681000000007</v>
          </cell>
          <cell r="F568" t="str">
            <v>底座</v>
          </cell>
          <cell r="G568" t="str">
            <v>底座失效</v>
          </cell>
        </row>
        <row r="569">
          <cell r="C569" t="str">
            <v>RCFT000017376202203080002</v>
          </cell>
          <cell r="D569" t="str">
            <v>兰州启路汽车服务有限公司</v>
          </cell>
          <cell r="E569" t="str">
            <v>H4681000000007</v>
          </cell>
          <cell r="F569" t="str">
            <v>维修</v>
          </cell>
          <cell r="G569" t="str">
            <v>气路气管失效</v>
          </cell>
        </row>
        <row r="570">
          <cell r="C570" t="str">
            <v>RCFT006450202203080015</v>
          </cell>
          <cell r="D570" t="str">
            <v>天津大正汽车销售有限公司</v>
          </cell>
          <cell r="E570" t="str">
            <v>H468100000213</v>
          </cell>
          <cell r="F570" t="str">
            <v>维修</v>
          </cell>
          <cell r="G570" t="str">
            <v>气路气管失效</v>
          </cell>
        </row>
        <row r="571">
          <cell r="C571" t="str">
            <v>RCFT010155202203080002</v>
          </cell>
          <cell r="D571" t="str">
            <v>盐城东茂汽车销售服务有限公司</v>
          </cell>
          <cell r="E571" t="str">
            <v>H4681000000007</v>
          </cell>
          <cell r="F571" t="str">
            <v>维修</v>
          </cell>
          <cell r="G571" t="str">
            <v>气悬浮失效</v>
          </cell>
        </row>
        <row r="572">
          <cell r="C572" t="str">
            <v>RCFT006773202203080004</v>
          </cell>
          <cell r="D572" t="str">
            <v>北京市远洋汽车修理站</v>
          </cell>
          <cell r="E572" t="str">
            <v>H0681010100A0</v>
          </cell>
          <cell r="F572" t="str">
            <v>维修</v>
          </cell>
          <cell r="G572" t="str">
            <v>气路气管失效</v>
          </cell>
        </row>
        <row r="573">
          <cell r="C573" t="str">
            <v>RCFT000020072202203080016</v>
          </cell>
          <cell r="D573" t="str">
            <v>济宁金德物流有限公司</v>
          </cell>
          <cell r="E573" t="str">
            <v>无</v>
          </cell>
          <cell r="F573" t="str">
            <v>底座</v>
          </cell>
          <cell r="G573" t="str">
            <v>底座失效</v>
          </cell>
        </row>
        <row r="574">
          <cell r="C574" t="str">
            <v>RCFT006574202203090002</v>
          </cell>
          <cell r="D574" t="str">
            <v>临沂市晟通汽车销售服务有限公司</v>
          </cell>
          <cell r="E574" t="str">
            <v>无</v>
          </cell>
          <cell r="F574" t="str">
            <v>底座</v>
          </cell>
          <cell r="G574" t="str">
            <v>底座失效</v>
          </cell>
        </row>
        <row r="575">
          <cell r="C575" t="str">
            <v>RCFT006864202203090003</v>
          </cell>
          <cell r="D575" t="str">
            <v>沙河市义丰汽车维修有限公司</v>
          </cell>
          <cell r="E575" t="str">
            <v>H4681000000007</v>
          </cell>
          <cell r="F575" t="str">
            <v>维修</v>
          </cell>
          <cell r="G575" t="str">
            <v>气路气管失效</v>
          </cell>
        </row>
        <row r="576">
          <cell r="C576" t="str">
            <v>RCFT010516202203090001</v>
          </cell>
          <cell r="D576" t="str">
            <v>长沙泓篆机械设备有限公司</v>
          </cell>
          <cell r="E576" t="str">
            <v>H468100000014</v>
          </cell>
          <cell r="F576" t="str">
            <v>气悬浮</v>
          </cell>
          <cell r="G576" t="str">
            <v>气悬浮失效</v>
          </cell>
        </row>
        <row r="577">
          <cell r="C577" t="str">
            <v>RCFT001871202203090002</v>
          </cell>
          <cell r="D577" t="str">
            <v>金华市宏嘉汽车商贸有限公司</v>
          </cell>
          <cell r="E577" t="str">
            <v>H0681010100A0</v>
          </cell>
          <cell r="F577" t="str">
            <v>气悬浮</v>
          </cell>
          <cell r="G577" t="str">
            <v>气悬浮失效</v>
          </cell>
        </row>
        <row r="578">
          <cell r="C578" t="str">
            <v>RCFT006022202203090004</v>
          </cell>
          <cell r="D578" t="str">
            <v>沙河市博泰汽车销售有限公司</v>
          </cell>
          <cell r="E578" t="str">
            <v>H468100000014</v>
          </cell>
          <cell r="F578" t="str">
            <v>总成</v>
          </cell>
          <cell r="G578" t="str">
            <v>靠背失效</v>
          </cell>
        </row>
        <row r="579">
          <cell r="C579" t="str">
            <v>RCFT003259202203090015</v>
          </cell>
          <cell r="D579" t="str">
            <v>齐齐哈尔宇丰实业有限公司</v>
          </cell>
          <cell r="E579" t="str">
            <v>H468100000014</v>
          </cell>
          <cell r="F579" t="str">
            <v>气路开关2</v>
          </cell>
          <cell r="G579" t="str">
            <v>气路开关失效</v>
          </cell>
        </row>
        <row r="580">
          <cell r="C580" t="str">
            <v>RCFT000060299202203090007</v>
          </cell>
          <cell r="D580" t="str">
            <v>保定市满城区凯乐汽车修理厂</v>
          </cell>
          <cell r="E580" t="str">
            <v>H468100000014</v>
          </cell>
          <cell r="F580" t="str">
            <v>气路开关2</v>
          </cell>
          <cell r="G580" t="str">
            <v>气路开关失效</v>
          </cell>
        </row>
        <row r="581">
          <cell r="C581" t="str">
            <v>RCFT000155472202203090001</v>
          </cell>
          <cell r="D581" t="str">
            <v>巨鹿县松运汽车销售服务有限公司</v>
          </cell>
          <cell r="E581" t="str">
            <v>H468100000014</v>
          </cell>
          <cell r="F581" t="str">
            <v>总成</v>
          </cell>
          <cell r="G581" t="str">
            <v>底座失效</v>
          </cell>
        </row>
        <row r="582">
          <cell r="C582" t="str">
            <v>RCFT006279202203100001</v>
          </cell>
          <cell r="D582" t="str">
            <v>神木市腾祥汽车服务有限公司</v>
          </cell>
          <cell r="E582" t="str">
            <v>H4681000000007</v>
          </cell>
          <cell r="F582" t="str">
            <v>维修</v>
          </cell>
          <cell r="G582" t="str">
            <v>气路气管失效</v>
          </cell>
        </row>
        <row r="583">
          <cell r="C583" t="str">
            <v>RCFT006279202203100002</v>
          </cell>
          <cell r="D583" t="str">
            <v>神木市腾祥汽车服务有限公司</v>
          </cell>
          <cell r="E583" t="str">
            <v>H4681000000007</v>
          </cell>
          <cell r="F583" t="str">
            <v>维修</v>
          </cell>
          <cell r="G583" t="str">
            <v>气路气管失效</v>
          </cell>
        </row>
        <row r="584">
          <cell r="C584" t="str">
            <v>RCFT006279202203100004</v>
          </cell>
          <cell r="D584" t="str">
            <v>神木市腾祥汽车服务有限公司</v>
          </cell>
          <cell r="E584" t="str">
            <v>H4681000000007</v>
          </cell>
          <cell r="F584" t="str">
            <v>维修</v>
          </cell>
          <cell r="G584" t="str">
            <v>气路气管失效</v>
          </cell>
        </row>
        <row r="585">
          <cell r="C585" t="str">
            <v>RCFT006279202203100005</v>
          </cell>
          <cell r="D585" t="str">
            <v>神木市腾祥汽车服务有限公司</v>
          </cell>
          <cell r="E585" t="str">
            <v>H4681000000007</v>
          </cell>
          <cell r="F585" t="str">
            <v>维修</v>
          </cell>
          <cell r="G585" t="str">
            <v>气路气管失效</v>
          </cell>
        </row>
        <row r="586">
          <cell r="C586" t="str">
            <v>RCFT003901202203100001</v>
          </cell>
          <cell r="D586" t="str">
            <v>河南通达重型汽车销售有限公司</v>
          </cell>
          <cell r="E586" t="str">
            <v>无</v>
          </cell>
        </row>
        <row r="586">
          <cell r="G586" t="str">
            <v>气路气管失效</v>
          </cell>
        </row>
        <row r="587">
          <cell r="C587" t="str">
            <v>RCFT003901202203100002</v>
          </cell>
          <cell r="D587" t="str">
            <v>河南通达重型汽车销售有限公司</v>
          </cell>
          <cell r="E587" t="str">
            <v>H0681010100A0</v>
          </cell>
          <cell r="F587" t="str">
            <v>气路</v>
          </cell>
          <cell r="G587" t="str">
            <v>气路气管失效</v>
          </cell>
        </row>
        <row r="588">
          <cell r="C588" t="str">
            <v>RCFT000174800202203100031</v>
          </cell>
          <cell r="D588" t="str">
            <v>金华陆普卡汽车销售服务有限公司</v>
          </cell>
          <cell r="E588" t="str">
            <v>H468100000014</v>
          </cell>
          <cell r="F588" t="str">
            <v>维修</v>
          </cell>
          <cell r="G588" t="str">
            <v>气路气管失效</v>
          </cell>
        </row>
        <row r="589">
          <cell r="C589" t="str">
            <v>RCFT000141040202203100005</v>
          </cell>
          <cell r="D589" t="str">
            <v>大同市诺维兰汽车销售服务有限公司</v>
          </cell>
          <cell r="E589" t="str">
            <v>H4681000000007</v>
          </cell>
          <cell r="F589" t="str">
            <v>维修</v>
          </cell>
          <cell r="G589" t="str">
            <v>气路气管失效</v>
          </cell>
        </row>
        <row r="590">
          <cell r="C590" t="str">
            <v>RCFT000009044202203100003</v>
          </cell>
          <cell r="D590" t="str">
            <v>武陟华运汽车服务有限公司</v>
          </cell>
          <cell r="E590" t="str">
            <v>H0681010100A0</v>
          </cell>
          <cell r="F590" t="str">
            <v>维修</v>
          </cell>
          <cell r="G590" t="str">
            <v>底座失效</v>
          </cell>
        </row>
        <row r="591">
          <cell r="C591" t="str">
            <v>RCFT003812202203100001</v>
          </cell>
          <cell r="D591" t="str">
            <v>山东滨州黄河科技发展有限责任公司</v>
          </cell>
          <cell r="E591" t="str">
            <v>H468100000014</v>
          </cell>
          <cell r="F591" t="str">
            <v>底座</v>
          </cell>
          <cell r="G591" t="str">
            <v>底座失效</v>
          </cell>
        </row>
        <row r="592">
          <cell r="C592" t="str">
            <v>RCFT003812202203100011</v>
          </cell>
          <cell r="D592" t="str">
            <v>山东滨州黄河科技发展有限责任公司</v>
          </cell>
          <cell r="E592" t="str">
            <v>H468100000014</v>
          </cell>
          <cell r="F592" t="str">
            <v>底座</v>
          </cell>
          <cell r="G592" t="str">
            <v>底座失效</v>
          </cell>
        </row>
        <row r="593">
          <cell r="C593" t="str">
            <v>RCFT003812202203100015</v>
          </cell>
          <cell r="D593" t="str">
            <v>山东滨州黄河科技发展有限责任公司</v>
          </cell>
          <cell r="E593" t="str">
            <v>H468100000014</v>
          </cell>
          <cell r="F593" t="str">
            <v>底座</v>
          </cell>
          <cell r="G593" t="str">
            <v>底座失效</v>
          </cell>
        </row>
        <row r="594">
          <cell r="C594" t="str">
            <v>RCFT002397202203100004</v>
          </cell>
          <cell r="D594" t="str">
            <v>沈阳顺得隆汽车修理厂</v>
          </cell>
          <cell r="E594" t="str">
            <v>H468100000016</v>
          </cell>
          <cell r="F594" t="str">
            <v>底座</v>
          </cell>
          <cell r="G594" t="str">
            <v>底座失效</v>
          </cell>
        </row>
        <row r="595">
          <cell r="C595" t="str">
            <v>RCFT002166202203100002</v>
          </cell>
          <cell r="D595" t="str">
            <v>瓜州县柳园镇长兴重型汽车维修部</v>
          </cell>
          <cell r="E595" t="str">
            <v>H468100000016</v>
          </cell>
          <cell r="F595" t="str">
            <v>底座</v>
          </cell>
          <cell r="G595" t="str">
            <v>底座失效</v>
          </cell>
        </row>
        <row r="596">
          <cell r="C596" t="str">
            <v>RCFT010937202203100013</v>
          </cell>
          <cell r="D596" t="str">
            <v>成都佳辉汽车销售服务有限公司</v>
          </cell>
          <cell r="E596" t="str">
            <v>H468100000014</v>
          </cell>
          <cell r="F596" t="str">
            <v>安全带</v>
          </cell>
          <cell r="G596" t="str">
            <v>安全带失效</v>
          </cell>
        </row>
        <row r="597">
          <cell r="C597" t="str">
            <v>RCFT006450202203100009</v>
          </cell>
          <cell r="D597" t="str">
            <v>天津大正汽车销售有限公司</v>
          </cell>
          <cell r="E597" t="str">
            <v>H4681000000007</v>
          </cell>
          <cell r="F597" t="str">
            <v>维修</v>
          </cell>
          <cell r="G597" t="str">
            <v>气路气管失效</v>
          </cell>
        </row>
        <row r="598">
          <cell r="C598" t="str">
            <v>RCFT000024683202203100003</v>
          </cell>
          <cell r="D598" t="str">
            <v>深圳市德圣汽车服务有限公司</v>
          </cell>
          <cell r="E598" t="str">
            <v>H468100000014</v>
          </cell>
          <cell r="F598" t="str">
            <v>气阀</v>
          </cell>
          <cell r="G598" t="str">
            <v>气悬浮失效</v>
          </cell>
        </row>
        <row r="599">
          <cell r="C599" t="str">
            <v>RCFT011018202203110003</v>
          </cell>
          <cell r="D599" t="str">
            <v>聊城飞翔汽车配件销售有限公司</v>
          </cell>
          <cell r="E599" t="str">
            <v>H4681000000007</v>
          </cell>
          <cell r="F599" t="str">
            <v>气路开关2</v>
          </cell>
          <cell r="G599" t="str">
            <v>气路开关失效</v>
          </cell>
        </row>
        <row r="600">
          <cell r="C600" t="str">
            <v>RCFT006828202203110004</v>
          </cell>
          <cell r="D600" t="str">
            <v>太和县范氏汽车服务有限公司</v>
          </cell>
          <cell r="E600" t="str">
            <v>H468100000014</v>
          </cell>
          <cell r="F600" t="str">
            <v>维修</v>
          </cell>
          <cell r="G600" t="str">
            <v>气悬浮失效</v>
          </cell>
        </row>
        <row r="601">
          <cell r="C601" t="str">
            <v>RCFT007652202203110001</v>
          </cell>
          <cell r="D601" t="str">
            <v>伊宁市兴杨汽修厂</v>
          </cell>
          <cell r="E601" t="str">
            <v>H468100000014</v>
          </cell>
          <cell r="F601" t="str">
            <v>维修</v>
          </cell>
          <cell r="G601" t="str">
            <v>气悬浮失效</v>
          </cell>
        </row>
        <row r="602">
          <cell r="C602" t="str">
            <v>RCFT002413202203110009</v>
          </cell>
          <cell r="D602" t="str">
            <v>新沂市百力汽车维修有限公司</v>
          </cell>
          <cell r="E602" t="str">
            <v>H468100000014</v>
          </cell>
          <cell r="F602" t="str">
            <v>阻尼器</v>
          </cell>
          <cell r="G602" t="str">
            <v>阻尼器失效</v>
          </cell>
        </row>
        <row r="603">
          <cell r="C603" t="str">
            <v>RCFT000014251202203110002</v>
          </cell>
          <cell r="D603" t="str">
            <v>白银润奥汽车服务有限公司</v>
          </cell>
          <cell r="E603" t="str">
            <v>H468100000016</v>
          </cell>
          <cell r="F603" t="str">
            <v>底座</v>
          </cell>
          <cell r="G603" t="str">
            <v>阻尼器失效</v>
          </cell>
        </row>
        <row r="604">
          <cell r="C604" t="str">
            <v>RCFT006574202203110002</v>
          </cell>
          <cell r="D604" t="str">
            <v>临沂市晟通汽车销售服务有限公司</v>
          </cell>
          <cell r="E604" t="str">
            <v>H468100000016</v>
          </cell>
          <cell r="F604" t="str">
            <v>底座</v>
          </cell>
          <cell r="G604" t="str">
            <v>底座失效</v>
          </cell>
        </row>
        <row r="605">
          <cell r="C605" t="str">
            <v>RCFT006022202203110008</v>
          </cell>
          <cell r="D605" t="str">
            <v>沙河市博泰汽车销售有限公司</v>
          </cell>
          <cell r="E605" t="str">
            <v>H4681000000007</v>
          </cell>
          <cell r="F605" t="str">
            <v>底座</v>
          </cell>
          <cell r="G605" t="str">
            <v>底座失效</v>
          </cell>
        </row>
        <row r="606">
          <cell r="C606" t="str">
            <v>RCFT000317018202203110001</v>
          </cell>
          <cell r="D606" t="str">
            <v>东明运通汽车修理有限公司</v>
          </cell>
          <cell r="E606" t="str">
            <v>H4681000000007</v>
          </cell>
          <cell r="F606" t="str">
            <v>安全带</v>
          </cell>
          <cell r="G606" t="str">
            <v>安全带失效</v>
          </cell>
        </row>
        <row r="607">
          <cell r="C607" t="str">
            <v>RCFT002867202203110011</v>
          </cell>
          <cell r="D607" t="str">
            <v>山东福奥圣通工贸集团有限公司滨州分公司</v>
          </cell>
          <cell r="E607" t="str">
            <v>H468100000014</v>
          </cell>
          <cell r="F607" t="str">
            <v>气囊</v>
          </cell>
          <cell r="G607" t="str">
            <v>气囊失效</v>
          </cell>
        </row>
        <row r="608">
          <cell r="C608" t="str">
            <v>RCFT006574202203110010</v>
          </cell>
          <cell r="D608" t="str">
            <v>临沂市晟通汽车销售服务有限公司</v>
          </cell>
          <cell r="E608" t="str">
            <v>H468100000014</v>
          </cell>
          <cell r="F608" t="str">
            <v>底座</v>
          </cell>
          <cell r="G608" t="str">
            <v>底座失效</v>
          </cell>
        </row>
        <row r="609">
          <cell r="C609" t="str">
            <v>RCFT006574202203110013</v>
          </cell>
          <cell r="D609" t="str">
            <v>临沂市晟通汽车销售服务有限公司</v>
          </cell>
          <cell r="E609" t="str">
            <v>H468100000014</v>
          </cell>
          <cell r="F609" t="str">
            <v>底座</v>
          </cell>
          <cell r="G609" t="str">
            <v>底座失效</v>
          </cell>
        </row>
        <row r="610">
          <cell r="C610" t="str">
            <v>RCFT000027202203110002</v>
          </cell>
          <cell r="D610" t="str">
            <v>武汉华天博亿工贸有限公司</v>
          </cell>
          <cell r="E610" t="str">
            <v>H0681010100A0</v>
          </cell>
          <cell r="F610" t="str">
            <v>维修</v>
          </cell>
          <cell r="G610" t="str">
            <v>气路气管失效</v>
          </cell>
        </row>
        <row r="611">
          <cell r="C611" t="str">
            <v>RCFT000300637202203120001</v>
          </cell>
          <cell r="D611" t="str">
            <v>平山县锦桥汽车维修有限公司</v>
          </cell>
          <cell r="E611" t="str">
            <v>H4681000000007</v>
          </cell>
          <cell r="F611" t="str">
            <v>总成</v>
          </cell>
          <cell r="G611" t="str">
            <v>调角器失效</v>
          </cell>
        </row>
        <row r="612">
          <cell r="C612" t="str">
            <v>RCFT003963202203120002</v>
          </cell>
          <cell r="D612" t="str">
            <v>平邑县鑫亿汽车修理有限公司</v>
          </cell>
          <cell r="E612" t="str">
            <v>H468100000014</v>
          </cell>
          <cell r="F612" t="str">
            <v>底座</v>
          </cell>
          <cell r="G612" t="str">
            <v>底座失效</v>
          </cell>
        </row>
        <row r="613">
          <cell r="C613" t="str">
            <v>RCFT000076580202203120001</v>
          </cell>
          <cell r="D613" t="str">
            <v>三明市宝福汽车服务有限公司</v>
          </cell>
          <cell r="E613" t="str">
            <v>H468100000016</v>
          </cell>
          <cell r="F613" t="str">
            <v>气悬浮</v>
          </cell>
          <cell r="G613" t="str">
            <v>气悬浮失效</v>
          </cell>
        </row>
        <row r="614">
          <cell r="C614" t="str">
            <v>RCFT003886202203120002</v>
          </cell>
          <cell r="D614" t="str">
            <v>牡丹江市宏笛进口汽车修理厂</v>
          </cell>
          <cell r="E614" t="str">
            <v>H468100000014</v>
          </cell>
          <cell r="F614" t="str">
            <v>维修</v>
          </cell>
          <cell r="G614" t="str">
            <v>气路气管失效</v>
          </cell>
        </row>
        <row r="615">
          <cell r="C615" t="str">
            <v>RCFT002397202203120004</v>
          </cell>
          <cell r="D615" t="str">
            <v>沈阳顺得隆汽车修理厂</v>
          </cell>
          <cell r="E615" t="str">
            <v>H468100000014</v>
          </cell>
          <cell r="F615" t="str">
            <v>气路开关2</v>
          </cell>
          <cell r="G615" t="str">
            <v>气路开关失效</v>
          </cell>
        </row>
        <row r="616">
          <cell r="C616" t="str">
            <v>RCFT006279202203120001</v>
          </cell>
          <cell r="D616" t="str">
            <v>神木市腾祥汽车服务有限公司</v>
          </cell>
          <cell r="E616" t="str">
            <v>H4681000000007</v>
          </cell>
          <cell r="F616" t="str">
            <v>维修</v>
          </cell>
          <cell r="G616" t="str">
            <v>气路气管失效</v>
          </cell>
        </row>
        <row r="617">
          <cell r="C617" t="str">
            <v>RCFT004396202203120001</v>
          </cell>
          <cell r="D617" t="str">
            <v>睢宁县常青汽车销售服务有限公司</v>
          </cell>
          <cell r="E617" t="str">
            <v>H468100000014</v>
          </cell>
          <cell r="F617" t="str">
            <v>维修</v>
          </cell>
          <cell r="G617" t="str">
            <v>气悬浮失效</v>
          </cell>
        </row>
        <row r="618">
          <cell r="C618" t="str">
            <v>RCFT002395202203120018</v>
          </cell>
          <cell r="D618" t="str">
            <v>成都劲驰汽车销售服务有限公司</v>
          </cell>
          <cell r="E618" t="str">
            <v>H468100000014</v>
          </cell>
          <cell r="F618" t="str">
            <v>维修</v>
          </cell>
          <cell r="G618" t="str">
            <v>气囊失效</v>
          </cell>
        </row>
        <row r="619">
          <cell r="C619" t="str">
            <v>RCFT000005579202203120009</v>
          </cell>
          <cell r="D619" t="str">
            <v>内蒙古万通盛达汽贸有限责任公司</v>
          </cell>
          <cell r="E619" t="str">
            <v>H468100000014</v>
          </cell>
          <cell r="F619" t="str">
            <v>底座</v>
          </cell>
          <cell r="G619" t="str">
            <v>气悬浮失效</v>
          </cell>
        </row>
        <row r="620">
          <cell r="C620" t="str">
            <v>RCFT000182843202203120001</v>
          </cell>
          <cell r="D620" t="str">
            <v>锡林郭勒盟鑫仑汽车销售服务有限公司</v>
          </cell>
          <cell r="E620" t="str">
            <v>H468100000014</v>
          </cell>
          <cell r="F620" t="str">
            <v>维修</v>
          </cell>
          <cell r="G620" t="str">
            <v>气路气管失效</v>
          </cell>
        </row>
        <row r="621">
          <cell r="C621" t="str">
            <v>RCFT000060552202203120007</v>
          </cell>
          <cell r="D621" t="str">
            <v>乌审旗宏晟汽车贸易有限公司</v>
          </cell>
          <cell r="E621" t="str">
            <v>H4681000000007</v>
          </cell>
          <cell r="F621" t="str">
            <v>维修</v>
          </cell>
          <cell r="G621" t="str">
            <v>气路气管失效</v>
          </cell>
        </row>
        <row r="622">
          <cell r="C622" t="str">
            <v>RCFT000060552202203120008</v>
          </cell>
          <cell r="D622" t="str">
            <v>乌审旗宏晟汽车贸易有限公司</v>
          </cell>
          <cell r="E622" t="str">
            <v>H4681000000007</v>
          </cell>
          <cell r="F622" t="str">
            <v>维修</v>
          </cell>
          <cell r="G622" t="str">
            <v>气路气管失效</v>
          </cell>
        </row>
        <row r="623">
          <cell r="C623" t="str">
            <v>RCFT002416202203120025</v>
          </cell>
          <cell r="D623" t="str">
            <v>邯郸市永年区现方汽车修理厂</v>
          </cell>
          <cell r="E623" t="str">
            <v>H4681000000007</v>
          </cell>
          <cell r="F623" t="str">
            <v>总成</v>
          </cell>
          <cell r="G623" t="str">
            <v>底座失效</v>
          </cell>
        </row>
        <row r="624">
          <cell r="C624" t="str">
            <v>RCFT003545202203130002</v>
          </cell>
          <cell r="D624" t="str">
            <v>鄂尔多斯市盛世融兴汽车贸易有限公司</v>
          </cell>
          <cell r="E624" t="str">
            <v>H468100000014</v>
          </cell>
          <cell r="F624" t="str">
            <v>维修</v>
          </cell>
          <cell r="G624" t="str">
            <v>气悬浮失效</v>
          </cell>
        </row>
        <row r="625">
          <cell r="C625" t="str">
            <v>RCFT006864202203130005</v>
          </cell>
          <cell r="D625" t="str">
            <v>沙河市义丰汽车维修有限公司</v>
          </cell>
          <cell r="E625" t="str">
            <v>无</v>
          </cell>
          <cell r="F625" t="str">
            <v>维修</v>
          </cell>
          <cell r="G625" t="str">
            <v>气路气管失效</v>
          </cell>
        </row>
        <row r="626">
          <cell r="C626" t="str">
            <v>RCFT006759202203130014</v>
          </cell>
          <cell r="D626" t="str">
            <v>榆林市佳泰汽车服务有限公司</v>
          </cell>
          <cell r="E626" t="str">
            <v>H4681000000007</v>
          </cell>
          <cell r="F626" t="str">
            <v>气悬浮</v>
          </cell>
          <cell r="G626" t="str">
            <v>气悬浮失效</v>
          </cell>
        </row>
        <row r="627">
          <cell r="C627" t="str">
            <v>RCFT006966202203130003</v>
          </cell>
          <cell r="D627" t="str">
            <v>哈密市隆祥商贸有限责任公司</v>
          </cell>
          <cell r="E627" t="str">
            <v>H468100000014</v>
          </cell>
          <cell r="F627" t="str">
            <v>底座</v>
          </cell>
          <cell r="G627" t="str">
            <v>气悬浮失效</v>
          </cell>
        </row>
        <row r="628">
          <cell r="C628" t="str">
            <v>RCFT002395202203130024</v>
          </cell>
          <cell r="D628" t="str">
            <v>成都劲驰汽车销售服务有限公司</v>
          </cell>
          <cell r="E628" t="str">
            <v>H468100000014</v>
          </cell>
          <cell r="F628" t="str">
            <v>底座</v>
          </cell>
          <cell r="G628" t="str">
            <v>气路开关失效</v>
          </cell>
        </row>
        <row r="629">
          <cell r="C629" t="str">
            <v>RCFT006341202203130006</v>
          </cell>
          <cell r="D629" t="str">
            <v>温县瑞通汽车销售服务有限公司</v>
          </cell>
          <cell r="E629" t="str">
            <v>H468100000014</v>
          </cell>
          <cell r="F629" t="str">
            <v>坐垫</v>
          </cell>
          <cell r="G629" t="str">
            <v>坐垫失效</v>
          </cell>
        </row>
        <row r="630">
          <cell r="C630" t="str">
            <v>RCFT006443202203130001</v>
          </cell>
          <cell r="D630" t="str">
            <v>鄂托克旗丰泰盛隆汽车贸易有限公司</v>
          </cell>
          <cell r="E630" t="str">
            <v>H4681000000007</v>
          </cell>
          <cell r="F630" t="str">
            <v>气悬浮</v>
          </cell>
          <cell r="G630" t="str">
            <v>气悬浮失效</v>
          </cell>
        </row>
        <row r="631">
          <cell r="C631" t="str">
            <v>RCFT010000202203130007</v>
          </cell>
          <cell r="D631" t="str">
            <v>邯郸市肥乡区永肥汽车修理厂</v>
          </cell>
          <cell r="E631" t="str">
            <v>H468100000014</v>
          </cell>
          <cell r="F631" t="str">
            <v>底座</v>
          </cell>
          <cell r="G631" t="str">
            <v>气路气管失效</v>
          </cell>
        </row>
        <row r="632">
          <cell r="C632" t="str">
            <v>RCFT010015202203140003</v>
          </cell>
          <cell r="D632" t="str">
            <v>武汉福康行车业有限公司</v>
          </cell>
          <cell r="E632" t="str">
            <v>H0681010100A0</v>
          </cell>
          <cell r="F632" t="str">
            <v>维修</v>
          </cell>
          <cell r="G632" t="str">
            <v>气悬浮失效</v>
          </cell>
        </row>
        <row r="633">
          <cell r="C633" t="str">
            <v>RCFT003783202203140001</v>
          </cell>
          <cell r="D633" t="str">
            <v>辽阳鼎运达汽车销售服务有限公司</v>
          </cell>
          <cell r="E633" t="str">
            <v>H468100000013</v>
          </cell>
          <cell r="F633" t="str">
            <v>气路开关2</v>
          </cell>
          <cell r="G633" t="str">
            <v>气路开关失效</v>
          </cell>
        </row>
        <row r="634">
          <cell r="C634" t="str">
            <v>RCFT006331202203140002</v>
          </cell>
          <cell r="D634" t="str">
            <v>西宁润邦汽车维修服务有限公司</v>
          </cell>
          <cell r="E634" t="str">
            <v>H468100000014</v>
          </cell>
          <cell r="F634" t="str">
            <v>底座</v>
          </cell>
          <cell r="G634" t="str">
            <v>气路气管失效</v>
          </cell>
        </row>
        <row r="635">
          <cell r="C635" t="str">
            <v>RCFT000145970202203140001</v>
          </cell>
          <cell r="D635" t="str">
            <v>贵州亿福汽车销售服务有限公司</v>
          </cell>
          <cell r="E635" t="str">
            <v>H468100000014</v>
          </cell>
          <cell r="F635" t="str">
            <v>维修</v>
          </cell>
          <cell r="G635" t="str">
            <v>气悬浮失效</v>
          </cell>
        </row>
        <row r="636">
          <cell r="C636" t="str">
            <v>RCFT003886202203140001</v>
          </cell>
          <cell r="D636" t="str">
            <v>牡丹江市宏笛进口汽车修理厂</v>
          </cell>
          <cell r="E636" t="str">
            <v>H468100000014</v>
          </cell>
          <cell r="F636" t="str">
            <v>气路开关2</v>
          </cell>
          <cell r="G636" t="str">
            <v>气路开关失效</v>
          </cell>
        </row>
        <row r="637">
          <cell r="C637" t="str">
            <v>RCFT002224202203140001</v>
          </cell>
          <cell r="D637" t="str">
            <v>围场满族蒙古族自治县华运汽车修理有限公司</v>
          </cell>
          <cell r="E637" t="str">
            <v>无</v>
          </cell>
          <cell r="F637" t="str">
            <v>维修</v>
          </cell>
          <cell r="G637" t="str">
            <v>气囊失效</v>
          </cell>
        </row>
        <row r="638">
          <cell r="C638" t="str">
            <v>RCFT000030209202203140002</v>
          </cell>
          <cell r="D638" t="str">
            <v>广东极越汽车贸易股份有限公司</v>
          </cell>
          <cell r="E638" t="str">
            <v>H0681010100A0</v>
          </cell>
          <cell r="F638" t="str">
            <v>维修</v>
          </cell>
          <cell r="G638" t="str">
            <v>气路气管失效</v>
          </cell>
        </row>
        <row r="639">
          <cell r="C639" t="str">
            <v>RCFT000107821202203140002</v>
          </cell>
          <cell r="D639" t="str">
            <v>绥化市朴昂汽车销售服务有限公司</v>
          </cell>
          <cell r="E639" t="str">
            <v>H468100000014</v>
          </cell>
          <cell r="F639" t="str">
            <v>总成</v>
          </cell>
          <cell r="G639" t="str">
            <v>底座失效</v>
          </cell>
        </row>
        <row r="640">
          <cell r="C640" t="str">
            <v>RCFT005137202203140005</v>
          </cell>
          <cell r="D640" t="str">
            <v>山东和泰汽车销售服务有限公司</v>
          </cell>
          <cell r="E640" t="str">
            <v>H468100000213</v>
          </cell>
          <cell r="F640" t="str">
            <v>维修</v>
          </cell>
          <cell r="G640" t="str">
            <v>滑轨失效</v>
          </cell>
        </row>
        <row r="641">
          <cell r="C641" t="str">
            <v>RCFT010015202203140004</v>
          </cell>
          <cell r="D641" t="str">
            <v>武汉福康行车业有限公司</v>
          </cell>
          <cell r="E641" t="str">
            <v>H0681010100A0</v>
          </cell>
          <cell r="F641" t="str">
            <v>气路开关2</v>
          </cell>
          <cell r="G641" t="str">
            <v>气路气管失效</v>
          </cell>
        </row>
        <row r="642">
          <cell r="C642" t="str">
            <v>RCFT006022202203140001</v>
          </cell>
          <cell r="D642" t="str">
            <v>沙河市博泰汽车销售有限公司</v>
          </cell>
          <cell r="E642" t="str">
            <v>H068100000007</v>
          </cell>
          <cell r="F642" t="str">
            <v>底座</v>
          </cell>
          <cell r="G642" t="str">
            <v>底座失效</v>
          </cell>
        </row>
        <row r="643">
          <cell r="C643" t="str">
            <v>RCFT006022202203140002</v>
          </cell>
          <cell r="D643" t="str">
            <v>沙河市博泰汽车销售有限公司</v>
          </cell>
          <cell r="E643" t="str">
            <v>无</v>
          </cell>
          <cell r="F643" t="str">
            <v>底座</v>
          </cell>
          <cell r="G643" t="str">
            <v>底座失效</v>
          </cell>
        </row>
        <row r="644">
          <cell r="C644" t="str">
            <v>RCFT006362202203150001</v>
          </cell>
          <cell r="D644" t="str">
            <v>宁城县华运汽车修理有限公司</v>
          </cell>
          <cell r="E644" t="str">
            <v>H468100000014</v>
          </cell>
          <cell r="F644" t="str">
            <v>维修</v>
          </cell>
          <cell r="G644" t="str">
            <v>气路气管失效</v>
          </cell>
        </row>
        <row r="645">
          <cell r="C645" t="str">
            <v>RCFT007044202203150002</v>
          </cell>
          <cell r="D645" t="str">
            <v>重庆道宏汽车销售有限公司</v>
          </cell>
          <cell r="E645" t="str">
            <v>H0681010100A0</v>
          </cell>
          <cell r="F645" t="str">
            <v>底座</v>
          </cell>
          <cell r="G645" t="str">
            <v>气路气管失效</v>
          </cell>
        </row>
        <row r="646">
          <cell r="C646" t="str">
            <v>RCFT000107151202203150001</v>
          </cell>
          <cell r="D646" t="str">
            <v>泉州市精通汽车服务有限公司</v>
          </cell>
          <cell r="E646" t="str">
            <v>H468100000013</v>
          </cell>
          <cell r="F646" t="str">
            <v>底座</v>
          </cell>
          <cell r="G646" t="str">
            <v>底座失效</v>
          </cell>
        </row>
        <row r="647">
          <cell r="C647" t="str">
            <v>RCFT000005819202203150009</v>
          </cell>
          <cell r="D647" t="str">
            <v>青海元通汽车销售服务有限公司</v>
          </cell>
          <cell r="E647" t="str">
            <v>H4681000000007</v>
          </cell>
          <cell r="F647" t="str">
            <v>底座</v>
          </cell>
          <cell r="G647" t="str">
            <v>底座失效</v>
          </cell>
        </row>
        <row r="648">
          <cell r="C648" t="str">
            <v>RCFT000182843202203150003</v>
          </cell>
          <cell r="D648" t="str">
            <v>锡林郭勒盟鑫仑汽车销售服务有限公司</v>
          </cell>
          <cell r="E648" t="str">
            <v>H468100000016</v>
          </cell>
          <cell r="F648" t="str">
            <v>维修</v>
          </cell>
          <cell r="G648" t="str">
            <v>气路气管失效</v>
          </cell>
        </row>
        <row r="649">
          <cell r="C649" t="str">
            <v>RCFT000078010202203150007</v>
          </cell>
          <cell r="D649" t="str">
            <v>成都尊诺汽车销售服务有限公司</v>
          </cell>
          <cell r="E649" t="str">
            <v>无</v>
          </cell>
          <cell r="F649" t="str">
            <v>气路开关2</v>
          </cell>
          <cell r="G649" t="str">
            <v>气路开关失效</v>
          </cell>
        </row>
        <row r="650">
          <cell r="C650" t="str">
            <v>RCFT007652202203150005</v>
          </cell>
          <cell r="D650" t="str">
            <v>伊宁市兴杨汽修厂</v>
          </cell>
          <cell r="E650" t="str">
            <v>H468100000014</v>
          </cell>
          <cell r="F650" t="str">
            <v>维修</v>
          </cell>
          <cell r="G650" t="str">
            <v>气路气管失效</v>
          </cell>
        </row>
        <row r="651">
          <cell r="C651" t="str">
            <v>RCFT000088210202203150006</v>
          </cell>
          <cell r="D651" t="str">
            <v>郴州钜驰汽车销售服务有限公司</v>
          </cell>
          <cell r="E651" t="str">
            <v>H468100000016</v>
          </cell>
          <cell r="F651" t="str">
            <v>底座</v>
          </cell>
          <cell r="G651" t="str">
            <v>底座失效</v>
          </cell>
        </row>
        <row r="652">
          <cell r="C652" t="str">
            <v>RCFT000088210202203150009</v>
          </cell>
          <cell r="D652" t="str">
            <v>郴州钜驰汽车销售服务有限公司</v>
          </cell>
          <cell r="E652" t="str">
            <v>H468100000014</v>
          </cell>
          <cell r="F652" t="str">
            <v>气悬浮</v>
          </cell>
          <cell r="G652" t="str">
            <v>气悬浮失效</v>
          </cell>
        </row>
        <row r="653">
          <cell r="C653" t="str">
            <v>RCFT000063787202203150001</v>
          </cell>
          <cell r="D653" t="str">
            <v>开封市第二运输总公司汽车修配厂</v>
          </cell>
          <cell r="E653" t="str">
            <v>H468100000014</v>
          </cell>
          <cell r="F653" t="str">
            <v>底座</v>
          </cell>
          <cell r="G653" t="str">
            <v>阻尼器失效</v>
          </cell>
        </row>
        <row r="654">
          <cell r="C654" t="str">
            <v>RCFT007002202203160001</v>
          </cell>
          <cell r="D654" t="str">
            <v>邢台福洋汽车贸易有限公司</v>
          </cell>
          <cell r="E654" t="str">
            <v>H468100000014</v>
          </cell>
          <cell r="F654" t="str">
            <v>底座</v>
          </cell>
          <cell r="G654" t="str">
            <v>气悬浮失效</v>
          </cell>
        </row>
        <row r="655">
          <cell r="C655" t="str">
            <v>RCFT000067202203160003</v>
          </cell>
          <cell r="D655" t="str">
            <v>宿州市世搏工贸有限公司</v>
          </cell>
          <cell r="E655" t="str">
            <v>H0681010100A0</v>
          </cell>
          <cell r="F655" t="str">
            <v>气悬浮</v>
          </cell>
          <cell r="G655" t="str">
            <v>气悬浮失效</v>
          </cell>
        </row>
        <row r="656">
          <cell r="C656" t="str">
            <v>RCFT003956202203160003</v>
          </cell>
          <cell r="D656" t="str">
            <v>包头市银利达汽车贸易有限责任公司</v>
          </cell>
          <cell r="E656" t="str">
            <v>H468100000013</v>
          </cell>
          <cell r="F656" t="str">
            <v>维修</v>
          </cell>
          <cell r="G656" t="str">
            <v>气路气管失效</v>
          </cell>
        </row>
        <row r="657">
          <cell r="C657" t="str">
            <v>RCFT000066821202203160001</v>
          </cell>
          <cell r="D657" t="str">
            <v>锡林郭勒盟鑫晟达汽车服务有限公司</v>
          </cell>
          <cell r="E657" t="str">
            <v>无</v>
          </cell>
          <cell r="F657" t="str">
            <v>总成</v>
          </cell>
          <cell r="G657" t="str">
            <v>安全带失效</v>
          </cell>
        </row>
        <row r="658">
          <cell r="C658" t="str">
            <v>RCFT006279202203160001</v>
          </cell>
          <cell r="D658" t="str">
            <v>神木市腾祥汽车服务有限公司</v>
          </cell>
          <cell r="E658" t="str">
            <v>H4681000000007</v>
          </cell>
          <cell r="F658" t="str">
            <v>维修</v>
          </cell>
          <cell r="G658" t="str">
            <v>气路气管失效</v>
          </cell>
        </row>
        <row r="659">
          <cell r="C659" t="str">
            <v>RCFT005812202203160004</v>
          </cell>
          <cell r="D659" t="str">
            <v>江西宏昌汽车发展有限公司</v>
          </cell>
          <cell r="E659" t="str">
            <v>H468100000014</v>
          </cell>
          <cell r="F659" t="str">
            <v>气路开关2</v>
          </cell>
          <cell r="G659" t="str">
            <v>气路开关失效</v>
          </cell>
        </row>
        <row r="660">
          <cell r="C660" t="str">
            <v>RCFT000193110202203160002</v>
          </cell>
          <cell r="D660" t="str">
            <v>贵州盛世祥源汽车服务有限公司</v>
          </cell>
          <cell r="E660" t="str">
            <v>H468100000014</v>
          </cell>
          <cell r="F660" t="str">
            <v>总成</v>
          </cell>
          <cell r="G660" t="str">
            <v>安全带失效</v>
          </cell>
        </row>
        <row r="661">
          <cell r="C661" t="str">
            <v>RCFT000218415202203160003</v>
          </cell>
          <cell r="D661" t="str">
            <v>来安县顺腾汽车修理有限公司</v>
          </cell>
          <cell r="E661" t="str">
            <v>H468100000014</v>
          </cell>
          <cell r="F661" t="str">
            <v>气路开关2</v>
          </cell>
          <cell r="G661" t="str">
            <v>气路开关失效</v>
          </cell>
        </row>
        <row r="662">
          <cell r="C662" t="str">
            <v>RCFT010950202203160003</v>
          </cell>
          <cell r="D662" t="str">
            <v>贵州贵兴合汽车服务有限公司</v>
          </cell>
          <cell r="E662" t="str">
            <v>H468100000014</v>
          </cell>
          <cell r="F662" t="str">
            <v>维修</v>
          </cell>
          <cell r="G662" t="str">
            <v>气路气管失效</v>
          </cell>
        </row>
        <row r="663">
          <cell r="C663" t="str">
            <v>RCFT006367202203160032</v>
          </cell>
          <cell r="D663" t="str">
            <v>偏关县宏发汽贸有限公司</v>
          </cell>
          <cell r="E663" t="str">
            <v>H468100000016</v>
          </cell>
          <cell r="F663" t="str">
            <v>靠背</v>
          </cell>
          <cell r="G663" t="str">
            <v>安全带失效</v>
          </cell>
        </row>
        <row r="664">
          <cell r="C664" t="str">
            <v>RCFT003851202203170001</v>
          </cell>
          <cell r="D664" t="str">
            <v>重庆维协汽车修理服务有限责任公司</v>
          </cell>
          <cell r="E664" t="str">
            <v>H4681000000007</v>
          </cell>
          <cell r="F664" t="str">
            <v>维修</v>
          </cell>
          <cell r="G664" t="str">
            <v>气路气管失效</v>
          </cell>
        </row>
        <row r="665">
          <cell r="C665" t="str">
            <v>RCFT000279691202203170004</v>
          </cell>
          <cell r="D665" t="str">
            <v>河北睿晟汽车销售有限公司</v>
          </cell>
          <cell r="E665" t="str">
            <v>H468100000014</v>
          </cell>
          <cell r="F665" t="str">
            <v>气路开关2</v>
          </cell>
          <cell r="G665" t="str">
            <v>气路开关失效</v>
          </cell>
        </row>
        <row r="666">
          <cell r="C666" t="str">
            <v>RCFT003783202203170001</v>
          </cell>
          <cell r="D666" t="str">
            <v>辽阳鼎运达汽车销售服务有限公司</v>
          </cell>
          <cell r="E666" t="str">
            <v>H468100000013</v>
          </cell>
          <cell r="F666" t="str">
            <v>阻尼器</v>
          </cell>
          <cell r="G666" t="str">
            <v>阻尼器失效</v>
          </cell>
        </row>
        <row r="667">
          <cell r="C667" t="str">
            <v>RCFT006956202203170006</v>
          </cell>
          <cell r="D667" t="str">
            <v>怀仁市鑫鑫汽车贸易有限公司</v>
          </cell>
          <cell r="E667" t="str">
            <v>H4681000000007</v>
          </cell>
          <cell r="F667" t="str">
            <v>气悬浮</v>
          </cell>
          <cell r="G667" t="str">
            <v>气悬浮失效</v>
          </cell>
        </row>
        <row r="668">
          <cell r="C668" t="str">
            <v>RCFT000300637202203170002</v>
          </cell>
          <cell r="D668" t="str">
            <v>平山县锦桥汽车维修有限公司</v>
          </cell>
          <cell r="E668" t="str">
            <v>H4681000000007</v>
          </cell>
          <cell r="F668" t="str">
            <v>维修</v>
          </cell>
          <cell r="G668" t="str">
            <v>气路气管失效</v>
          </cell>
        </row>
        <row r="669">
          <cell r="C669" t="str">
            <v>RCFT000319724202203170002</v>
          </cell>
          <cell r="D669" t="str">
            <v>西昌市陈宇汽车服务有限公司</v>
          </cell>
          <cell r="E669" t="str">
            <v>H468100000013</v>
          </cell>
          <cell r="F669" t="str">
            <v>底座</v>
          </cell>
          <cell r="G669" t="str">
            <v>底座失效</v>
          </cell>
        </row>
        <row r="670">
          <cell r="C670" t="str">
            <v>RCFT000319724202203170003</v>
          </cell>
          <cell r="D670" t="str">
            <v>西昌市陈宇汽车服务有限公司</v>
          </cell>
          <cell r="E670" t="str">
            <v>H468100000013</v>
          </cell>
          <cell r="F670" t="str">
            <v>底座</v>
          </cell>
          <cell r="G670" t="str">
            <v>底座失效</v>
          </cell>
        </row>
        <row r="671">
          <cell r="C671" t="str">
            <v>RCFT003259202203170021</v>
          </cell>
          <cell r="D671" t="str">
            <v>齐齐哈尔宇丰实业有限公司</v>
          </cell>
          <cell r="E671" t="str">
            <v>H468100000014</v>
          </cell>
          <cell r="F671" t="str">
            <v>气囊</v>
          </cell>
          <cell r="G671" t="str">
            <v>气囊失效</v>
          </cell>
        </row>
        <row r="672">
          <cell r="C672" t="str">
            <v>RCFT002423202203170012</v>
          </cell>
          <cell r="D672" t="str">
            <v>天津市恒运汽车维修有限公司</v>
          </cell>
          <cell r="E672" t="str">
            <v>H468100000014</v>
          </cell>
          <cell r="F672" t="str">
            <v>总成</v>
          </cell>
          <cell r="G672" t="str">
            <v>底座失效</v>
          </cell>
        </row>
        <row r="673">
          <cell r="C673" t="str">
            <v>RCFT006226202203170006</v>
          </cell>
          <cell r="D673" t="str">
            <v>格尔木锦杭汽车维修服务有限公司</v>
          </cell>
          <cell r="E673" t="str">
            <v>H468100000014</v>
          </cell>
          <cell r="F673" t="str">
            <v>气悬浮</v>
          </cell>
          <cell r="G673" t="str">
            <v>气悬浮失效</v>
          </cell>
        </row>
        <row r="674">
          <cell r="C674" t="str">
            <v>RCFT007002202203180001</v>
          </cell>
          <cell r="D674" t="str">
            <v>邢台福洋汽车贸易有限公司</v>
          </cell>
          <cell r="E674" t="str">
            <v>无</v>
          </cell>
          <cell r="F674" t="str">
            <v>底座</v>
          </cell>
          <cell r="G674" t="str">
            <v>底座失效</v>
          </cell>
        </row>
        <row r="675">
          <cell r="C675" t="str">
            <v>RCFT010516202203180001</v>
          </cell>
          <cell r="D675" t="str">
            <v>长沙泓篆机械设备有限公司</v>
          </cell>
          <cell r="E675" t="str">
            <v>H468100000014</v>
          </cell>
          <cell r="F675" t="str">
            <v>气路开关2</v>
          </cell>
          <cell r="G675" t="str">
            <v>气路开关失效</v>
          </cell>
        </row>
        <row r="676">
          <cell r="C676" t="str">
            <v>RCFT000141040202203180001</v>
          </cell>
          <cell r="D676" t="str">
            <v>大同市诺维兰汽车销售服务有限公司</v>
          </cell>
          <cell r="E676" t="str">
            <v>无</v>
          </cell>
        </row>
        <row r="676">
          <cell r="G676" t="str">
            <v>气路气管失效</v>
          </cell>
        </row>
        <row r="677">
          <cell r="C677" t="str">
            <v>RCFT002415202203180001</v>
          </cell>
          <cell r="D677" t="str">
            <v>芜湖市仁和富通汽车修理厂</v>
          </cell>
          <cell r="E677" t="str">
            <v>H468100000013</v>
          </cell>
          <cell r="F677" t="str">
            <v>底座</v>
          </cell>
          <cell r="G677" t="str">
            <v>底座失效</v>
          </cell>
        </row>
        <row r="678">
          <cell r="C678" t="str">
            <v>RCFT000030209202203180002</v>
          </cell>
          <cell r="D678" t="str">
            <v>广东极越汽车贸易股份有限公司</v>
          </cell>
          <cell r="E678" t="str">
            <v>H0681010100A0</v>
          </cell>
          <cell r="F678" t="str">
            <v>维修</v>
          </cell>
          <cell r="G678" t="str">
            <v>气路气管失效</v>
          </cell>
        </row>
        <row r="679">
          <cell r="C679" t="str">
            <v>RCFT006226202203180008</v>
          </cell>
          <cell r="D679" t="str">
            <v>格尔木锦杭汽车维修服务有限公司</v>
          </cell>
          <cell r="E679" t="str">
            <v>无</v>
          </cell>
          <cell r="F679" t="str">
            <v>气路开关2</v>
          </cell>
          <cell r="G679" t="str">
            <v>气路开关失效</v>
          </cell>
        </row>
        <row r="680">
          <cell r="C680" t="str">
            <v>RCFT011018202203180001</v>
          </cell>
          <cell r="D680" t="str">
            <v>聊城飞翔汽车配件销售有限公司</v>
          </cell>
          <cell r="E680" t="str">
            <v>H4681000000007</v>
          </cell>
          <cell r="F680" t="str">
            <v>底座</v>
          </cell>
          <cell r="G680" t="str">
            <v>底座失效</v>
          </cell>
        </row>
        <row r="681">
          <cell r="C681" t="str">
            <v>RCFT000107821202203180006</v>
          </cell>
          <cell r="D681" t="str">
            <v>绥化市朴昂汽车销售服务有限公司</v>
          </cell>
          <cell r="E681" t="str">
            <v>H468100000016</v>
          </cell>
          <cell r="F681" t="str">
            <v>总成</v>
          </cell>
          <cell r="G681" t="str">
            <v>底座失效</v>
          </cell>
        </row>
        <row r="682">
          <cell r="C682" t="str">
            <v>RCFT002397202203190002</v>
          </cell>
          <cell r="D682" t="str">
            <v>沈阳顺得隆汽车修理厂</v>
          </cell>
          <cell r="E682" t="str">
            <v>H468100000014</v>
          </cell>
          <cell r="F682" t="str">
            <v>气悬浮</v>
          </cell>
          <cell r="G682" t="str">
            <v>气悬浮失效</v>
          </cell>
        </row>
        <row r="683">
          <cell r="C683" t="str">
            <v>RCFT006759202203190004</v>
          </cell>
          <cell r="D683" t="str">
            <v>榆林市佳泰汽车服务有限公司</v>
          </cell>
          <cell r="E683" t="str">
            <v>H468100000014</v>
          </cell>
          <cell r="F683" t="str">
            <v>气悬浮</v>
          </cell>
          <cell r="G683" t="str">
            <v>气悬浮失效</v>
          </cell>
        </row>
        <row r="684">
          <cell r="C684" t="str">
            <v>RCFT010950202203190003</v>
          </cell>
          <cell r="D684" t="str">
            <v>贵州贵兴合汽车服务有限公司</v>
          </cell>
          <cell r="E684" t="str">
            <v>H468100000014</v>
          </cell>
          <cell r="F684" t="str">
            <v>维修</v>
          </cell>
          <cell r="G684" t="str">
            <v>气路气管失效</v>
          </cell>
        </row>
        <row r="685">
          <cell r="C685" t="str">
            <v>RCFT006279202203190002</v>
          </cell>
          <cell r="D685" t="str">
            <v>神木市腾祥汽车服务有限公司</v>
          </cell>
          <cell r="E685" t="str">
            <v>H4681000000007</v>
          </cell>
          <cell r="F685" t="str">
            <v>维修</v>
          </cell>
          <cell r="G685" t="str">
            <v>气路气管失效</v>
          </cell>
        </row>
        <row r="686">
          <cell r="C686" t="str">
            <v>RCFT006250202203190006</v>
          </cell>
          <cell r="D686" t="str">
            <v>邢台市鼎力恒汽车销售有限公司</v>
          </cell>
          <cell r="E686" t="str">
            <v>H4681000000007</v>
          </cell>
          <cell r="F686" t="str">
            <v>维修</v>
          </cell>
          <cell r="G686" t="str">
            <v>滑轨失效</v>
          </cell>
        </row>
        <row r="687">
          <cell r="C687" t="str">
            <v>RCFT003872202203190029</v>
          </cell>
          <cell r="D687" t="str">
            <v>唐山市丰润区军辉汽车销售服务处</v>
          </cell>
          <cell r="E687" t="str">
            <v>H468100000014</v>
          </cell>
          <cell r="F687" t="str">
            <v>底座</v>
          </cell>
          <cell r="G687" t="str">
            <v>底座失效</v>
          </cell>
        </row>
        <row r="688">
          <cell r="C688" t="str">
            <v>RCFT000300637202203190001</v>
          </cell>
          <cell r="D688" t="str">
            <v>平山县锦桥汽车维修有限公司</v>
          </cell>
          <cell r="E688" t="str">
            <v>H4681000000007</v>
          </cell>
          <cell r="F688" t="str">
            <v>气阀</v>
          </cell>
          <cell r="G688" t="str">
            <v>气路气管失效</v>
          </cell>
        </row>
        <row r="689">
          <cell r="C689" t="str">
            <v>RCFT006225202203190012</v>
          </cell>
          <cell r="D689" t="str">
            <v>赤峰星翰汽车维修服务有限公司</v>
          </cell>
          <cell r="E689" t="str">
            <v>H468100000014</v>
          </cell>
          <cell r="F689" t="str">
            <v>底座</v>
          </cell>
          <cell r="G689" t="str">
            <v>气路气管失效</v>
          </cell>
        </row>
        <row r="690">
          <cell r="C690" t="str">
            <v>RCFT006574202203190005</v>
          </cell>
          <cell r="D690" t="str">
            <v>临沂市晟通汽车销售服务有限公司</v>
          </cell>
          <cell r="E690" t="str">
            <v>H468100000014</v>
          </cell>
          <cell r="F690" t="str">
            <v>底座</v>
          </cell>
          <cell r="G690" t="str">
            <v>气路气管失效</v>
          </cell>
        </row>
        <row r="691">
          <cell r="C691" t="str">
            <v>RCFT002416202203200003</v>
          </cell>
          <cell r="D691" t="str">
            <v>邯郸市永年区现方汽车修理厂</v>
          </cell>
          <cell r="E691" t="str">
            <v>H4681000000007</v>
          </cell>
          <cell r="F691" t="str">
            <v>安全带</v>
          </cell>
          <cell r="G691" t="str">
            <v>安全带失效</v>
          </cell>
        </row>
        <row r="692">
          <cell r="C692" t="str">
            <v>RCFT000038108202203200005</v>
          </cell>
          <cell r="D692" t="str">
            <v>河北鸿华臻汽车销售有限公司</v>
          </cell>
          <cell r="E692" t="str">
            <v>H468100000014</v>
          </cell>
          <cell r="F692" t="str">
            <v>气路开关2</v>
          </cell>
          <cell r="G692" t="str">
            <v>气路开关失效</v>
          </cell>
        </row>
        <row r="693">
          <cell r="C693" t="str">
            <v>RCFT006257202203200001</v>
          </cell>
          <cell r="D693" t="str">
            <v>应县宏伟汽车服务有限责任公司</v>
          </cell>
          <cell r="E693" t="str">
            <v>H468100000014</v>
          </cell>
          <cell r="F693" t="str">
            <v>维修</v>
          </cell>
          <cell r="G693" t="str">
            <v>气囊失效</v>
          </cell>
        </row>
        <row r="694">
          <cell r="C694" t="str">
            <v>RCFT006956202203200003</v>
          </cell>
          <cell r="D694" t="str">
            <v>怀仁市鑫鑫汽车贸易有限公司</v>
          </cell>
          <cell r="E694" t="str">
            <v>H468100000014</v>
          </cell>
          <cell r="F694" t="str">
            <v>底座</v>
          </cell>
          <cell r="G694" t="str">
            <v>底座失效</v>
          </cell>
        </row>
        <row r="695">
          <cell r="C695" t="str">
            <v>RCFT006801202203200002</v>
          </cell>
          <cell r="D695" t="str">
            <v>五寨县荣泰汽车贸易有限责任公司</v>
          </cell>
          <cell r="E695" t="str">
            <v>H468100000014</v>
          </cell>
          <cell r="F695" t="str">
            <v>阻尼器</v>
          </cell>
          <cell r="G695" t="str">
            <v>阻尼器失效</v>
          </cell>
        </row>
        <row r="696">
          <cell r="C696" t="str">
            <v>RCFT000262531202203200005</v>
          </cell>
          <cell r="D696" t="str">
            <v>上海虹赢汽车修理有限公司</v>
          </cell>
          <cell r="E696" t="str">
            <v>H468100000014</v>
          </cell>
          <cell r="F696" t="str">
            <v>气悬浮</v>
          </cell>
          <cell r="G696" t="str">
            <v>气悬浮失效</v>
          </cell>
        </row>
        <row r="697">
          <cell r="C697" t="str">
            <v>RCFT000052953202203200012</v>
          </cell>
          <cell r="D697" t="str">
            <v>烟台吉友汽车维修服务有限公司</v>
          </cell>
          <cell r="E697" t="str">
            <v>H4681000000007</v>
          </cell>
          <cell r="F697" t="str">
            <v>底座</v>
          </cell>
          <cell r="G697" t="str">
            <v>底座失效</v>
          </cell>
        </row>
        <row r="698">
          <cell r="C698" t="str">
            <v>RCFT006717202203210002</v>
          </cell>
          <cell r="D698" t="str">
            <v>西乌珠穆沁旗佳运汽车贸易有限公司</v>
          </cell>
          <cell r="E698" t="str">
            <v>H4681000000007</v>
          </cell>
          <cell r="F698" t="str">
            <v>底座</v>
          </cell>
          <cell r="G698" t="str">
            <v>气路气管失效</v>
          </cell>
        </row>
        <row r="699">
          <cell r="C699" t="str">
            <v>RCFT003545202203210001</v>
          </cell>
          <cell r="D699" t="str">
            <v>鄂尔多斯市盛世融兴汽车贸易有限公司</v>
          </cell>
          <cell r="E699" t="str">
            <v>H468100000014</v>
          </cell>
          <cell r="F699" t="str">
            <v>维修</v>
          </cell>
          <cell r="G699" t="str">
            <v>气路气管失效</v>
          </cell>
        </row>
        <row r="700">
          <cell r="C700" t="str">
            <v>RCFT000071409202203210001</v>
          </cell>
          <cell r="D700" t="str">
            <v>成武县顺通汽车维修服务有限公司</v>
          </cell>
          <cell r="E700" t="str">
            <v>H468100000014</v>
          </cell>
          <cell r="F700" t="str">
            <v>维修</v>
          </cell>
          <cell r="G700" t="str">
            <v>气路气管失效</v>
          </cell>
        </row>
        <row r="701">
          <cell r="C701" t="str">
            <v>RCFT006773202203210002</v>
          </cell>
          <cell r="D701" t="str">
            <v>北京市远洋汽车修理站</v>
          </cell>
          <cell r="E701" t="str">
            <v>H0681010100A0</v>
          </cell>
          <cell r="F701" t="str">
            <v>维修</v>
          </cell>
          <cell r="G701" t="str">
            <v>气路气管失效</v>
          </cell>
        </row>
        <row r="702">
          <cell r="C702" t="str">
            <v>RCFT006448202203210012</v>
          </cell>
          <cell r="D702" t="str">
            <v>安徽安瑞汽车销售有限公司肥东分公司</v>
          </cell>
          <cell r="E702" t="str">
            <v>H468100000013</v>
          </cell>
          <cell r="F702" t="str">
            <v>维修</v>
          </cell>
          <cell r="G702" t="str">
            <v>气路气管失效</v>
          </cell>
        </row>
        <row r="703">
          <cell r="C703" t="str">
            <v>RCFT000152127202203210009</v>
          </cell>
          <cell r="D703" t="str">
            <v>内蒙古集欧汽车销售服务有限责任公司</v>
          </cell>
          <cell r="E703" t="str">
            <v>H468100000014</v>
          </cell>
          <cell r="F703" t="str">
            <v>气悬浮</v>
          </cell>
          <cell r="G703" t="str">
            <v>气悬浮失效</v>
          </cell>
        </row>
        <row r="704">
          <cell r="C704" t="str">
            <v>RCFT006736202203210009</v>
          </cell>
          <cell r="D704" t="str">
            <v>青海荣雄汽车销售服务有限公司</v>
          </cell>
          <cell r="E704" t="str">
            <v>H468100000014</v>
          </cell>
          <cell r="F704" t="str">
            <v>总成</v>
          </cell>
          <cell r="G704" t="str">
            <v>底座失效</v>
          </cell>
        </row>
        <row r="705">
          <cell r="C705" t="str">
            <v>RCFT000107821202203210012</v>
          </cell>
          <cell r="D705" t="str">
            <v>绥化市朴昂汽车销售服务有限公司</v>
          </cell>
          <cell r="E705" t="str">
            <v>H468100000014</v>
          </cell>
          <cell r="F705" t="str">
            <v>气囊</v>
          </cell>
          <cell r="G705" t="str">
            <v>气囊失效</v>
          </cell>
        </row>
        <row r="706">
          <cell r="C706" t="str">
            <v>RCFT006956202203210004</v>
          </cell>
          <cell r="D706" t="str">
            <v>怀仁市鑫鑫汽车贸易有限公司</v>
          </cell>
          <cell r="E706" t="str">
            <v>H4681000000007</v>
          </cell>
          <cell r="F706" t="str">
            <v>气路开关2</v>
          </cell>
          <cell r="G706" t="str">
            <v>气路开关失效</v>
          </cell>
        </row>
        <row r="707">
          <cell r="C707" t="str">
            <v>RCFT003827202203210020</v>
          </cell>
          <cell r="D707" t="str">
            <v>新疆华域盛汽车销售有限公司</v>
          </cell>
          <cell r="E707" t="str">
            <v>H4681000000007</v>
          </cell>
          <cell r="F707" t="str">
            <v>维修</v>
          </cell>
          <cell r="G707" t="str">
            <v>气路气管失效</v>
          </cell>
        </row>
        <row r="708">
          <cell r="C708" t="str">
            <v>RCFT010756202203210006</v>
          </cell>
          <cell r="D708" t="str">
            <v>乌兰县瑞顺汽车服务有限公司</v>
          </cell>
          <cell r="E708" t="str">
            <v>H468100000014</v>
          </cell>
          <cell r="F708" t="str">
            <v>底座</v>
          </cell>
          <cell r="G708" t="str">
            <v>气路气管失效</v>
          </cell>
        </row>
        <row r="709">
          <cell r="C709" t="str">
            <v>RCFT000067202203220002</v>
          </cell>
          <cell r="D709" t="str">
            <v>宿州市世搏工贸有限公司</v>
          </cell>
          <cell r="E709" t="str">
            <v>H0681010100A0</v>
          </cell>
          <cell r="F709" t="str">
            <v>气悬浮</v>
          </cell>
          <cell r="G709" t="str">
            <v>气悬浮失效</v>
          </cell>
        </row>
        <row r="710">
          <cell r="C710" t="str">
            <v>RCFT006828202203220008</v>
          </cell>
          <cell r="D710" t="str">
            <v>太和县范氏汽车服务有限公司</v>
          </cell>
          <cell r="E710" t="str">
            <v>H468100000014</v>
          </cell>
          <cell r="F710" t="str">
            <v>气路开关2</v>
          </cell>
          <cell r="G710" t="str">
            <v>气路开关失效</v>
          </cell>
        </row>
        <row r="711">
          <cell r="C711" t="str">
            <v>RCFT006279202203220001</v>
          </cell>
          <cell r="D711" t="str">
            <v>神木市腾祥汽车服务有限公司</v>
          </cell>
          <cell r="E711" t="str">
            <v>H4681000000007</v>
          </cell>
          <cell r="F711" t="str">
            <v>维修</v>
          </cell>
          <cell r="G711" t="str">
            <v>气路气管失效</v>
          </cell>
        </row>
        <row r="712">
          <cell r="C712" t="str">
            <v>RCFT010086202203220001</v>
          </cell>
          <cell r="D712" t="str">
            <v>山西诚通汇汽车销售有限公司</v>
          </cell>
          <cell r="E712" t="str">
            <v>H4681000000007</v>
          </cell>
          <cell r="F712" t="str">
            <v>维修</v>
          </cell>
          <cell r="G712" t="str">
            <v>气路气管失效</v>
          </cell>
        </row>
        <row r="713">
          <cell r="C713" t="str">
            <v>RCFT000266819202203220003</v>
          </cell>
          <cell r="D713" t="str">
            <v>哈尔滨市运滕汽车维修有限公司</v>
          </cell>
          <cell r="E713" t="str">
            <v>H468100000014</v>
          </cell>
          <cell r="F713" t="str">
            <v>维修</v>
          </cell>
          <cell r="G713" t="str">
            <v>气囊失效</v>
          </cell>
        </row>
        <row r="714">
          <cell r="C714" t="str">
            <v>RCFT000279691202203220013</v>
          </cell>
          <cell r="D714" t="str">
            <v>河北睿晟汽车销售有限公司</v>
          </cell>
          <cell r="E714" t="str">
            <v>H468100000014</v>
          </cell>
          <cell r="F714" t="str">
            <v>气悬浮</v>
          </cell>
          <cell r="G714" t="str">
            <v>气悬浮失效</v>
          </cell>
        </row>
        <row r="715">
          <cell r="C715" t="str">
            <v>RCFT006794202203220004</v>
          </cell>
          <cell r="D715" t="str">
            <v>楚雄天富商贸有限公司</v>
          </cell>
          <cell r="E715" t="str">
            <v>H468100000013</v>
          </cell>
          <cell r="F715" t="str">
            <v>底座</v>
          </cell>
          <cell r="G715" t="str">
            <v>阻尼器失效</v>
          </cell>
        </row>
        <row r="716">
          <cell r="C716" t="str">
            <v>RCFT006612202203220002</v>
          </cell>
          <cell r="D716" t="str">
            <v>山西北星工程机械有限公司</v>
          </cell>
          <cell r="E716" t="str">
            <v>H0681010100A0</v>
          </cell>
          <cell r="F716" t="str">
            <v>维修</v>
          </cell>
          <cell r="G716" t="str">
            <v>气路气管失效</v>
          </cell>
        </row>
        <row r="717">
          <cell r="C717" t="str">
            <v>RCFT006794202203220005</v>
          </cell>
          <cell r="D717" t="str">
            <v>楚雄天富商贸有限公司</v>
          </cell>
          <cell r="E717" t="str">
            <v>H468100000013</v>
          </cell>
          <cell r="F717" t="str">
            <v>底座</v>
          </cell>
          <cell r="G717" t="str">
            <v>阻尼器失效</v>
          </cell>
        </row>
        <row r="718">
          <cell r="C718" t="str">
            <v>RCFT004068202203220013</v>
          </cell>
          <cell r="D718" t="str">
            <v>霍林郭勒百通科技有限公司</v>
          </cell>
          <cell r="E718" t="str">
            <v>H468100000014</v>
          </cell>
          <cell r="F718" t="str">
            <v>底座</v>
          </cell>
          <cell r="G718" t="str">
            <v>底座失效</v>
          </cell>
        </row>
        <row r="719">
          <cell r="C719" t="str">
            <v>RCFT004068202203220014</v>
          </cell>
          <cell r="D719" t="str">
            <v>霍林郭勒百通科技有限公司</v>
          </cell>
          <cell r="E719" t="str">
            <v>H468100000014</v>
          </cell>
          <cell r="F719" t="str">
            <v>底座</v>
          </cell>
          <cell r="G719" t="str">
            <v>底座失效</v>
          </cell>
        </row>
        <row r="720">
          <cell r="C720" t="str">
            <v>RCFT006801202203220014</v>
          </cell>
          <cell r="D720" t="str">
            <v>五寨县荣泰汽车贸易有限责任公司</v>
          </cell>
          <cell r="E720" t="str">
            <v>H468100000014</v>
          </cell>
          <cell r="F720" t="str">
            <v>底座</v>
          </cell>
          <cell r="G720" t="str">
            <v>底座失效</v>
          </cell>
        </row>
        <row r="721">
          <cell r="C721" t="str">
            <v>RCFT000017429202203230004</v>
          </cell>
          <cell r="D721" t="str">
            <v>曲阳县润杨汽车贸易有限公司</v>
          </cell>
          <cell r="E721" t="str">
            <v>H468100000014</v>
          </cell>
          <cell r="F721" t="str">
            <v>底座</v>
          </cell>
          <cell r="G721" t="str">
            <v>底座失效</v>
          </cell>
        </row>
        <row r="722">
          <cell r="C722" t="str">
            <v>RCFT006897202203230007</v>
          </cell>
          <cell r="D722" t="str">
            <v>南和县捷运汽车维修服务有限公司</v>
          </cell>
          <cell r="E722" t="str">
            <v>H468100000014</v>
          </cell>
          <cell r="F722" t="str">
            <v>底座</v>
          </cell>
          <cell r="G722" t="str">
            <v>气路气管失效</v>
          </cell>
        </row>
        <row r="723">
          <cell r="C723" t="str">
            <v>RCFT000091202203230005</v>
          </cell>
          <cell r="D723" t="str">
            <v>山东福奥圣通工贸集团有限公司</v>
          </cell>
          <cell r="E723" t="str">
            <v>H468100000014</v>
          </cell>
          <cell r="F723" t="str">
            <v>维修</v>
          </cell>
          <cell r="G723" t="str">
            <v>气悬浮失效</v>
          </cell>
        </row>
        <row r="724">
          <cell r="C724" t="str">
            <v>RCFT000324167202203230001</v>
          </cell>
          <cell r="D724" t="str">
            <v>长治市佳和恒泰汽车服务有限公司</v>
          </cell>
          <cell r="E724" t="str">
            <v>H468100000014</v>
          </cell>
          <cell r="F724" t="str">
            <v>底座</v>
          </cell>
          <cell r="G724" t="str">
            <v>前仰角失效</v>
          </cell>
        </row>
        <row r="725">
          <cell r="C725" t="str">
            <v>RCFT007629202203230002</v>
          </cell>
          <cell r="D725" t="str">
            <v>杭州冶金汽车修配有限公司</v>
          </cell>
          <cell r="E725" t="str">
            <v>H0681010100A0</v>
          </cell>
          <cell r="F725" t="str">
            <v>维修</v>
          </cell>
          <cell r="G725" t="str">
            <v>气路气管失效</v>
          </cell>
        </row>
        <row r="726">
          <cell r="C726" t="str">
            <v>RCFT006362202203230003</v>
          </cell>
          <cell r="D726" t="str">
            <v>宁城县华运汽车修理有限公司</v>
          </cell>
          <cell r="E726" t="str">
            <v>H468100000014</v>
          </cell>
          <cell r="F726" t="str">
            <v>维修</v>
          </cell>
          <cell r="G726" t="str">
            <v>气囊失效</v>
          </cell>
        </row>
        <row r="727">
          <cell r="C727" t="str">
            <v>RCFT000152127202203230003</v>
          </cell>
          <cell r="D727" t="str">
            <v>内蒙古集欧汽车销售服务有限责任公司</v>
          </cell>
          <cell r="E727" t="str">
            <v>H468100000014</v>
          </cell>
          <cell r="F727" t="str">
            <v>气囊</v>
          </cell>
          <cell r="G727" t="str">
            <v>气囊失效</v>
          </cell>
        </row>
        <row r="728">
          <cell r="C728" t="str">
            <v>RCFT000020072202203230006</v>
          </cell>
          <cell r="D728" t="str">
            <v>济宁金德物流有限公司</v>
          </cell>
          <cell r="E728" t="str">
            <v>H4681000000007</v>
          </cell>
          <cell r="F728" t="str">
            <v>气路开关2</v>
          </cell>
          <cell r="G728" t="str">
            <v>气路开关失效</v>
          </cell>
        </row>
        <row r="729">
          <cell r="C729" t="str">
            <v>RCFT000107821202203230006</v>
          </cell>
          <cell r="D729" t="str">
            <v>绥化市朴昂汽车销售服务有限公司</v>
          </cell>
          <cell r="E729" t="str">
            <v>H468100000014</v>
          </cell>
          <cell r="F729" t="str">
            <v>底座</v>
          </cell>
          <cell r="G729" t="str">
            <v>底座失效</v>
          </cell>
        </row>
        <row r="730">
          <cell r="C730" t="str">
            <v>RCFT000152127202203230005</v>
          </cell>
          <cell r="D730" t="str">
            <v>内蒙古集欧汽车销售服务有限责任公司</v>
          </cell>
          <cell r="E730" t="str">
            <v>H468100000014</v>
          </cell>
          <cell r="F730" t="str">
            <v>气悬浮</v>
          </cell>
          <cell r="G730" t="str">
            <v>气悬浮失效</v>
          </cell>
        </row>
        <row r="731">
          <cell r="C731" t="str">
            <v>RCFT001871202203230010</v>
          </cell>
          <cell r="D731" t="str">
            <v>金华市宏嘉汽车商贸有限公司</v>
          </cell>
          <cell r="E731" t="str">
            <v>H0681010100A0</v>
          </cell>
          <cell r="F731" t="str">
            <v>维修</v>
          </cell>
          <cell r="G731" t="str">
            <v>气路气管失效</v>
          </cell>
        </row>
        <row r="732">
          <cell r="C732" t="str">
            <v>RCFT006909202203230013</v>
          </cell>
          <cell r="D732" t="str">
            <v>临沂惠华汽车销售服务有限公司</v>
          </cell>
          <cell r="E732" t="str">
            <v>H468100000014</v>
          </cell>
          <cell r="F732" t="str">
            <v>底座</v>
          </cell>
          <cell r="G732" t="str">
            <v>底座失效</v>
          </cell>
        </row>
        <row r="733">
          <cell r="C733" t="str">
            <v>RCFT007002202203230013</v>
          </cell>
          <cell r="D733" t="str">
            <v>邢台福洋汽车贸易有限公司</v>
          </cell>
          <cell r="E733" t="str">
            <v>H468100000014</v>
          </cell>
          <cell r="F733" t="str">
            <v>底座</v>
          </cell>
          <cell r="G733" t="str">
            <v>气悬浮失效</v>
          </cell>
        </row>
        <row r="734">
          <cell r="C734" t="str">
            <v>RCFT003827202203230032</v>
          </cell>
          <cell r="D734" t="str">
            <v>新疆华域盛汽车销售有限公司</v>
          </cell>
          <cell r="E734" t="str">
            <v>H468100000014</v>
          </cell>
          <cell r="F734" t="str">
            <v>维修</v>
          </cell>
          <cell r="G734" t="str">
            <v>气路气管失效</v>
          </cell>
        </row>
        <row r="735">
          <cell r="C735" t="str">
            <v>RCFT000152127202203230010</v>
          </cell>
          <cell r="D735" t="str">
            <v>内蒙古集欧汽车销售服务有限责任公司</v>
          </cell>
          <cell r="E735" t="str">
            <v>H468100000014</v>
          </cell>
          <cell r="F735" t="str">
            <v>总成</v>
          </cell>
          <cell r="G735" t="str">
            <v>底座失效</v>
          </cell>
        </row>
        <row r="736">
          <cell r="C736" t="str">
            <v>RCFT000020073202204010004</v>
          </cell>
          <cell r="D736" t="str">
            <v>武威东辰亚泰汽车商贸有限公司</v>
          </cell>
          <cell r="E736" t="str">
            <v>H4681000000007</v>
          </cell>
          <cell r="F736" t="str">
            <v>维修</v>
          </cell>
          <cell r="G736" t="str">
            <v>气路气管失效</v>
          </cell>
        </row>
        <row r="737">
          <cell r="C737" t="str">
            <v>RCFT000055620202204010001</v>
          </cell>
          <cell r="D737" t="str">
            <v>嘉兴市欧亚汽车销售服务有限公司</v>
          </cell>
          <cell r="E737" t="str">
            <v>H4681000000007</v>
          </cell>
          <cell r="F737" t="str">
            <v>维修</v>
          </cell>
          <cell r="G737" t="str">
            <v>气路气管失效</v>
          </cell>
        </row>
        <row r="738">
          <cell r="C738" t="str">
            <v>RCFT000102154202204010001</v>
          </cell>
          <cell r="D738" t="str">
            <v>济宁通达汽车销售服务有限公司</v>
          </cell>
          <cell r="E738" t="str">
            <v>H4681000000007</v>
          </cell>
          <cell r="F738" t="str">
            <v>气悬浮</v>
          </cell>
          <cell r="G738" t="str">
            <v>气悬浮失效</v>
          </cell>
        </row>
        <row r="739">
          <cell r="C739" t="str">
            <v>RCFT000102154202204010002</v>
          </cell>
          <cell r="D739" t="str">
            <v>济宁通达汽车销售服务有限公司</v>
          </cell>
          <cell r="E739" t="str">
            <v>H4681000000007</v>
          </cell>
          <cell r="F739" t="str">
            <v>气路开关</v>
          </cell>
          <cell r="G739" t="str">
            <v>气路开关失效</v>
          </cell>
        </row>
        <row r="740">
          <cell r="C740" t="str">
            <v>RCFT000323393202204010001</v>
          </cell>
          <cell r="D740" t="str">
            <v>邢台鑫曼汽车销售有限公司</v>
          </cell>
          <cell r="E740" t="str">
            <v>H4681000000007</v>
          </cell>
          <cell r="F740" t="str">
            <v>总成</v>
          </cell>
          <cell r="G740" t="str">
            <v>底座失效</v>
          </cell>
        </row>
        <row r="741">
          <cell r="C741" t="str">
            <v>RCFT010756202204010017</v>
          </cell>
          <cell r="D741" t="str">
            <v>乌兰县瑞顺汽车服务有限公司</v>
          </cell>
          <cell r="E741" t="str">
            <v>H4681000000007</v>
          </cell>
          <cell r="F741" t="str">
            <v>底座</v>
          </cell>
          <cell r="G741" t="str">
            <v>滑轨失效</v>
          </cell>
        </row>
        <row r="742">
          <cell r="C742" t="str">
            <v>RCFT000011137202204010010</v>
          </cell>
          <cell r="D742" t="str">
            <v>河北广义汽车贸易有限公司</v>
          </cell>
          <cell r="E742" t="str">
            <v>H4681000000007</v>
          </cell>
          <cell r="F742" t="str">
            <v>总成</v>
          </cell>
          <cell r="G742" t="str">
            <v>底座失效</v>
          </cell>
        </row>
        <row r="743">
          <cell r="C743" t="str">
            <v>RCFT006717202204010003</v>
          </cell>
          <cell r="D743" t="str">
            <v>西乌珠穆沁旗佳运汽车贸易有限公司</v>
          </cell>
          <cell r="E743" t="str">
            <v>H468100000016</v>
          </cell>
          <cell r="F743" t="str">
            <v>底座</v>
          </cell>
          <cell r="G743" t="str">
            <v>底座失效</v>
          </cell>
        </row>
        <row r="744">
          <cell r="C744" t="str">
            <v>RCFT006279202204010024</v>
          </cell>
          <cell r="D744" t="str">
            <v>神木市腾祥汽车服务有限公司</v>
          </cell>
          <cell r="E744" t="str">
            <v>H4681000000007</v>
          </cell>
          <cell r="F744" t="str">
            <v>维修</v>
          </cell>
          <cell r="G744" t="str">
            <v>气路气管失效</v>
          </cell>
        </row>
        <row r="745">
          <cell r="C745" t="str">
            <v>RCFT000266819202204010006</v>
          </cell>
          <cell r="D745" t="str">
            <v>哈尔滨市运滕汽车维修有限公司</v>
          </cell>
          <cell r="E745" t="str">
            <v>H4681000000007</v>
          </cell>
          <cell r="F745" t="str">
            <v>底座</v>
          </cell>
          <cell r="G745" t="str">
            <v>底座失效</v>
          </cell>
        </row>
        <row r="746">
          <cell r="C746" t="str">
            <v>RCFT000097401202204010004</v>
          </cell>
          <cell r="D746" t="str">
            <v>长治市耀鸿汽车服务有限公司</v>
          </cell>
          <cell r="E746" t="str">
            <v>H4681000000007</v>
          </cell>
          <cell r="F746" t="str">
            <v>底座</v>
          </cell>
          <cell r="G746" t="str">
            <v>底座失效</v>
          </cell>
        </row>
        <row r="747">
          <cell r="C747" t="str">
            <v>RCFT000318373202204020006</v>
          </cell>
          <cell r="D747" t="str">
            <v>永登鑫瑞祥汽车服务有限公司</v>
          </cell>
          <cell r="E747" t="str">
            <v>H4681000000007</v>
          </cell>
          <cell r="F747" t="str">
            <v>维修</v>
          </cell>
          <cell r="G747" t="str">
            <v>气路气管失效</v>
          </cell>
        </row>
        <row r="748">
          <cell r="C748" t="str">
            <v>RCFT007652202204020021</v>
          </cell>
          <cell r="D748" t="str">
            <v>伊宁市兴杨汽修厂</v>
          </cell>
          <cell r="E748" t="str">
            <v>H4681000000007</v>
          </cell>
          <cell r="F748" t="str">
            <v>维修</v>
          </cell>
          <cell r="G748" t="str">
            <v>气路气管失效</v>
          </cell>
        </row>
        <row r="749">
          <cell r="C749" t="str">
            <v>RCFT000079472202204020005</v>
          </cell>
          <cell r="D749" t="str">
            <v>呼和浩特市星光汽车销售服务有限公司</v>
          </cell>
          <cell r="E749" t="str">
            <v>H4681000000007</v>
          </cell>
          <cell r="F749" t="str">
            <v>底座</v>
          </cell>
          <cell r="G749" t="str">
            <v>底座失效</v>
          </cell>
        </row>
        <row r="750">
          <cell r="C750" t="str">
            <v>RCFT000107821202204020021</v>
          </cell>
          <cell r="D750" t="str">
            <v>绥化市朴昂汽车销售服务有限公司</v>
          </cell>
          <cell r="E750" t="str">
            <v>H4681000000007</v>
          </cell>
          <cell r="F750" t="str">
            <v>底座</v>
          </cell>
          <cell r="G750" t="str">
            <v>底座失效</v>
          </cell>
        </row>
        <row r="751">
          <cell r="C751" t="str">
            <v>RCFT000021202204020011</v>
          </cell>
          <cell r="D751" t="str">
            <v>天津市双淇博达汽车贸易有限公司</v>
          </cell>
          <cell r="E751" t="str">
            <v>H4681000000007</v>
          </cell>
          <cell r="F751" t="str">
            <v>总成</v>
          </cell>
          <cell r="G751" t="str">
            <v>底座失效</v>
          </cell>
        </row>
        <row r="752">
          <cell r="C752" t="str">
            <v>RCFT000021202204020002</v>
          </cell>
          <cell r="D752" t="str">
            <v>天津市双淇博达汽车贸易有限公司</v>
          </cell>
          <cell r="E752" t="str">
            <v>H4681000000007</v>
          </cell>
          <cell r="F752" t="str">
            <v>维修</v>
          </cell>
          <cell r="G752" t="str">
            <v>气路气管失效</v>
          </cell>
        </row>
        <row r="753">
          <cell r="C753" t="str">
            <v>RCFT006717202204020004</v>
          </cell>
          <cell r="D753" t="str">
            <v>西乌珠穆沁旗佳运汽车贸易有限公司</v>
          </cell>
          <cell r="E753" t="str">
            <v>H468100000016</v>
          </cell>
          <cell r="F753" t="str">
            <v>坐垫</v>
          </cell>
          <cell r="G753" t="str">
            <v>坐垫失效</v>
          </cell>
        </row>
        <row r="754">
          <cell r="C754" t="str">
            <v>RCFT006717202204020003</v>
          </cell>
          <cell r="D754" t="str">
            <v>西乌珠穆沁旗佳运汽车贸易有限公司</v>
          </cell>
          <cell r="E754" t="str">
            <v>H4681000000007</v>
          </cell>
          <cell r="F754" t="str">
            <v>坐垫</v>
          </cell>
          <cell r="G754" t="str">
            <v>坐垫失效</v>
          </cell>
        </row>
        <row r="755">
          <cell r="C755" t="str">
            <v>RCFT000323393202204050004</v>
          </cell>
          <cell r="D755" t="str">
            <v>邢台鑫曼汽车销售有限公司</v>
          </cell>
          <cell r="E755" t="str">
            <v>H4681000000007</v>
          </cell>
          <cell r="F755" t="str">
            <v>总成</v>
          </cell>
          <cell r="G755" t="str">
            <v>底座失效</v>
          </cell>
        </row>
        <row r="756">
          <cell r="C756" t="str">
            <v>RCFT000021202204050011</v>
          </cell>
          <cell r="D756" t="str">
            <v>天津市双淇博达汽车贸易有限公司</v>
          </cell>
          <cell r="E756" t="str">
            <v>H4681000000007</v>
          </cell>
          <cell r="F756" t="str">
            <v>总成</v>
          </cell>
          <cell r="G756" t="str">
            <v>靠背失效</v>
          </cell>
        </row>
        <row r="757">
          <cell r="C757" t="str">
            <v>RCFT000029531202204050008</v>
          </cell>
          <cell r="D757" t="str">
            <v>保德县捷顺运输有限公司</v>
          </cell>
          <cell r="E757" t="str">
            <v>H4681000000007</v>
          </cell>
          <cell r="F757" t="str">
            <v>维修</v>
          </cell>
          <cell r="G757" t="str">
            <v>底座失效</v>
          </cell>
        </row>
        <row r="758">
          <cell r="C758" t="str">
            <v>RCFT000055620202204050001</v>
          </cell>
          <cell r="D758" t="str">
            <v>嘉兴市欧亚汽车销售服务有限公司</v>
          </cell>
          <cell r="E758" t="str">
            <v>H468100000013</v>
          </cell>
          <cell r="F758" t="str">
            <v>维修</v>
          </cell>
          <cell r="G758" t="str">
            <v>气路气管失效</v>
          </cell>
        </row>
        <row r="759">
          <cell r="C759" t="str">
            <v>RCFT010625202204050002</v>
          </cell>
          <cell r="D759" t="str">
            <v>武汉荣维汽车服务有限公司</v>
          </cell>
          <cell r="E759" t="str">
            <v>H4681000000007</v>
          </cell>
          <cell r="F759" t="str">
            <v>底座</v>
          </cell>
          <cell r="G759" t="str">
            <v>底座失效</v>
          </cell>
        </row>
        <row r="760">
          <cell r="C760" t="str">
            <v>RCFT004068202204050001</v>
          </cell>
          <cell r="D760" t="str">
            <v>霍林郭勒百通科技有限公司</v>
          </cell>
          <cell r="E760" t="str">
            <v>无</v>
          </cell>
        </row>
        <row r="760">
          <cell r="G760" t="str">
            <v>底座失效</v>
          </cell>
        </row>
        <row r="761">
          <cell r="C761" t="str">
            <v>RCFT003842202204050010</v>
          </cell>
          <cell r="D761" t="str">
            <v>安徽安瑞汽车销售集团有限公司</v>
          </cell>
          <cell r="E761" t="str">
            <v>H468100000016</v>
          </cell>
          <cell r="F761" t="str">
            <v>滑轨</v>
          </cell>
          <cell r="G761" t="str">
            <v>滑轨失效</v>
          </cell>
        </row>
        <row r="762">
          <cell r="C762" t="str">
            <v>RCFT000153168202204040002</v>
          </cell>
          <cell r="D762" t="str">
            <v>介休市鑫通达运输有限公司</v>
          </cell>
          <cell r="E762" t="str">
            <v>H4681000000007</v>
          </cell>
          <cell r="F762" t="str">
            <v>底座</v>
          </cell>
          <cell r="G762" t="str">
            <v>底座失效</v>
          </cell>
        </row>
        <row r="763">
          <cell r="C763" t="str">
            <v>RCFT000066909202204040001</v>
          </cell>
          <cell r="D763" t="str">
            <v>和顺县锦辉汽车服务有限公司</v>
          </cell>
          <cell r="E763" t="str">
            <v>H4681000000007</v>
          </cell>
          <cell r="F763" t="str">
            <v>底座</v>
          </cell>
          <cell r="G763" t="str">
            <v>阻尼器失效</v>
          </cell>
        </row>
        <row r="764">
          <cell r="C764" t="str">
            <v>RCFT002428202204040001</v>
          </cell>
          <cell r="D764" t="str">
            <v>阜南县晨阳汽车销售服务有限公司</v>
          </cell>
          <cell r="E764" t="str">
            <v>H4681000000007</v>
          </cell>
          <cell r="F764" t="str">
            <v>维修</v>
          </cell>
          <cell r="G764" t="str">
            <v>气路气管失效</v>
          </cell>
        </row>
        <row r="765">
          <cell r="C765" t="str">
            <v>RCFT000279691202204040006</v>
          </cell>
          <cell r="D765" t="str">
            <v>河北睿晟汽车销售有限公司</v>
          </cell>
          <cell r="E765" t="str">
            <v>H4681000000007</v>
          </cell>
          <cell r="F765" t="str">
            <v>底座</v>
          </cell>
          <cell r="G765" t="str">
            <v>底座失效</v>
          </cell>
        </row>
        <row r="766">
          <cell r="C766" t="str">
            <v>RCFT000074202204040002</v>
          </cell>
          <cell r="D766" t="str">
            <v>阜阳广宇汽车销售有限公司</v>
          </cell>
          <cell r="E766" t="str">
            <v>H468100000016</v>
          </cell>
          <cell r="F766" t="str">
            <v>气路开关2</v>
          </cell>
          <cell r="G766" t="str">
            <v>气路开关失效</v>
          </cell>
        </row>
        <row r="767">
          <cell r="C767" t="str">
            <v>RCFT000005579202204040001</v>
          </cell>
          <cell r="D767" t="str">
            <v>内蒙古万通盛达汽贸有限责任公司</v>
          </cell>
          <cell r="E767" t="str">
            <v>H468100000016</v>
          </cell>
          <cell r="F767" t="str">
            <v>底座</v>
          </cell>
          <cell r="G767" t="str">
            <v>底座失效</v>
          </cell>
        </row>
        <row r="768">
          <cell r="C768" t="str">
            <v>RCFT000096467202204040008</v>
          </cell>
          <cell r="D768" t="str">
            <v>衡水傲驰汽车贸易有限公司</v>
          </cell>
          <cell r="E768" t="str">
            <v>H4681000000007</v>
          </cell>
          <cell r="F768" t="str">
            <v>总成</v>
          </cell>
          <cell r="G768" t="str">
            <v>调角器失效</v>
          </cell>
        </row>
        <row r="769">
          <cell r="C769" t="str">
            <v>RCFT000021202204040004</v>
          </cell>
          <cell r="D769" t="str">
            <v>天津市双淇博达汽车贸易有限公司</v>
          </cell>
          <cell r="E769" t="str">
            <v>H4681000000007</v>
          </cell>
          <cell r="F769" t="str">
            <v>总成</v>
          </cell>
          <cell r="G769" t="str">
            <v>滑轨失效</v>
          </cell>
        </row>
        <row r="770">
          <cell r="C770" t="str">
            <v>RCFT000041616202204040001</v>
          </cell>
          <cell r="D770" t="str">
            <v>黄石市新旗汽车服务有限公司</v>
          </cell>
          <cell r="E770" t="str">
            <v>H4681021100A0</v>
          </cell>
          <cell r="F770" t="str">
            <v>维修</v>
          </cell>
          <cell r="G770" t="str">
            <v>安全带失效</v>
          </cell>
        </row>
        <row r="771">
          <cell r="C771" t="str">
            <v>RCFT006707202204040002</v>
          </cell>
          <cell r="D771" t="str">
            <v>武陟县宏泰重型汽车维修厂</v>
          </cell>
          <cell r="E771" t="str">
            <v>H4681000000007</v>
          </cell>
          <cell r="F771" t="str">
            <v>阻尼器</v>
          </cell>
          <cell r="G771" t="str">
            <v>阻尼器失效</v>
          </cell>
        </row>
        <row r="772">
          <cell r="C772" t="str">
            <v>RCFT000057151202204030013</v>
          </cell>
          <cell r="D772" t="str">
            <v>鄂尔多斯市致远汽车服务有限责任公司</v>
          </cell>
          <cell r="E772" t="str">
            <v>H4681000000007</v>
          </cell>
          <cell r="F772" t="str">
            <v>维修</v>
          </cell>
          <cell r="G772" t="str">
            <v>气悬浮失效</v>
          </cell>
        </row>
        <row r="773">
          <cell r="C773" t="str">
            <v>RCFT006956202204030006</v>
          </cell>
          <cell r="D773" t="str">
            <v>怀仁市鑫鑫汽车贸易有限公司</v>
          </cell>
          <cell r="E773" t="str">
            <v>H4681000000007</v>
          </cell>
          <cell r="F773" t="str">
            <v>气路开关2</v>
          </cell>
          <cell r="G773" t="str">
            <v>气路开关失效</v>
          </cell>
        </row>
        <row r="774">
          <cell r="C774" t="str">
            <v>RCFT006956202204030001</v>
          </cell>
          <cell r="D774" t="str">
            <v>怀仁市鑫鑫汽车贸易有限公司</v>
          </cell>
          <cell r="E774" t="str">
            <v>H4681000000007</v>
          </cell>
          <cell r="F774" t="str">
            <v>气悬浮</v>
          </cell>
          <cell r="G774" t="str">
            <v>气悬浮失效</v>
          </cell>
        </row>
        <row r="775">
          <cell r="C775" t="str">
            <v>RCFT007652202204030005</v>
          </cell>
          <cell r="D775" t="str">
            <v>伊宁市兴杨汽修厂</v>
          </cell>
          <cell r="E775" t="str">
            <v>H4681000000007</v>
          </cell>
          <cell r="F775" t="str">
            <v>维修</v>
          </cell>
          <cell r="G775" t="str">
            <v>气路气管失效</v>
          </cell>
        </row>
        <row r="776">
          <cell r="C776" t="str">
            <v>RCFT000323393202204030003</v>
          </cell>
          <cell r="D776" t="str">
            <v>邢台鑫曼汽车销售有限公司</v>
          </cell>
          <cell r="E776" t="str">
            <v>H4681000000007</v>
          </cell>
          <cell r="F776" t="str">
            <v>总成</v>
          </cell>
          <cell r="G776" t="str">
            <v>底座失效</v>
          </cell>
        </row>
        <row r="777">
          <cell r="C777" t="str">
            <v>RCFT010206202204030003</v>
          </cell>
          <cell r="D777" t="str">
            <v>沛县浩驰汽车修理有限公司</v>
          </cell>
          <cell r="E777" t="str">
            <v>H4681000000007</v>
          </cell>
          <cell r="F777" t="str">
            <v>维修</v>
          </cell>
          <cell r="G777" t="str">
            <v>前仰角失效</v>
          </cell>
        </row>
        <row r="778">
          <cell r="C778" t="str">
            <v>RCFT006794202204030001</v>
          </cell>
          <cell r="D778" t="str">
            <v>楚雄天富商贸有限公司</v>
          </cell>
          <cell r="E778" t="str">
            <v>H4681000000007</v>
          </cell>
          <cell r="F778" t="str">
            <v>底座</v>
          </cell>
          <cell r="G778" t="str">
            <v>前仰角失效</v>
          </cell>
        </row>
        <row r="779">
          <cell r="C779" t="str">
            <v>RCFT006341202204030002</v>
          </cell>
          <cell r="D779" t="str">
            <v>温县瑞通汽车销售服务有限公司</v>
          </cell>
          <cell r="E779" t="str">
            <v>H4681000000007</v>
          </cell>
          <cell r="F779" t="str">
            <v>气路开关2</v>
          </cell>
          <cell r="G779" t="str">
            <v>气路开关失效</v>
          </cell>
        </row>
        <row r="780">
          <cell r="C780" t="str">
            <v>RCFT010753202204030005</v>
          </cell>
          <cell r="D780" t="str">
            <v>宁夏约克工贸有限公司</v>
          </cell>
          <cell r="E780" t="str">
            <v>H4681000000007</v>
          </cell>
          <cell r="F780" t="str">
            <v>气路开关2</v>
          </cell>
          <cell r="G780" t="str">
            <v>气路开关失效</v>
          </cell>
        </row>
        <row r="781">
          <cell r="C781" t="str">
            <v>RCFT000321437202204030012</v>
          </cell>
          <cell r="D781" t="str">
            <v>内蒙古泓凯汽车销售服务有限公司</v>
          </cell>
          <cell r="E781" t="str">
            <v>无</v>
          </cell>
        </row>
        <row r="781">
          <cell r="G781" t="str">
            <v>其他客户座椅</v>
          </cell>
        </row>
        <row r="782">
          <cell r="C782" t="str">
            <v>RCFT004408202204030001</v>
          </cell>
          <cell r="D782" t="str">
            <v>凉山州万泰汽车家园有限公司</v>
          </cell>
          <cell r="E782" t="str">
            <v>H468100000013</v>
          </cell>
          <cell r="F782" t="str">
            <v>底座</v>
          </cell>
          <cell r="G782" t="str">
            <v>底座失效</v>
          </cell>
        </row>
        <row r="783">
          <cell r="C783" t="str">
            <v>RCFT006828202204060021</v>
          </cell>
          <cell r="D783" t="str">
            <v>太和县范氏汽车服务有限公司</v>
          </cell>
          <cell r="E783" t="str">
            <v>H4681000000007</v>
          </cell>
          <cell r="F783" t="str">
            <v>维修</v>
          </cell>
          <cell r="G783" t="str">
            <v>气路气管失效</v>
          </cell>
        </row>
        <row r="784">
          <cell r="C784" t="str">
            <v>RCFT006380202204060001</v>
          </cell>
          <cell r="D784" t="str">
            <v>灵璧县合盈汽车销售服务有限公司</v>
          </cell>
          <cell r="E784" t="str">
            <v>H4681000000007</v>
          </cell>
          <cell r="F784" t="str">
            <v>底座</v>
          </cell>
          <cell r="G784" t="str">
            <v>前仰角失效</v>
          </cell>
        </row>
        <row r="785">
          <cell r="C785" t="str">
            <v>RCFT006279202204060007</v>
          </cell>
          <cell r="D785" t="str">
            <v>神木市腾祥汽车服务有限公司</v>
          </cell>
          <cell r="E785" t="str">
            <v>H4681000000007</v>
          </cell>
          <cell r="F785" t="str">
            <v>维修</v>
          </cell>
          <cell r="G785" t="str">
            <v>气路气管失效</v>
          </cell>
        </row>
        <row r="786">
          <cell r="C786" t="str">
            <v>RCFT000161990202204060002</v>
          </cell>
          <cell r="D786" t="str">
            <v>南京明鹏汽车销售服务有限公司</v>
          </cell>
          <cell r="E786" t="str">
            <v>无</v>
          </cell>
        </row>
        <row r="786">
          <cell r="G786" t="str">
            <v>其他客户座椅</v>
          </cell>
        </row>
        <row r="787">
          <cell r="C787" t="str">
            <v>RCFT000089202204060009</v>
          </cell>
          <cell r="D787" t="str">
            <v>北京银汉华星商贸有限公司</v>
          </cell>
          <cell r="E787" t="str">
            <v>H4681000000007</v>
          </cell>
          <cell r="F787" t="str">
            <v>底座</v>
          </cell>
          <cell r="G787" t="str">
            <v>底座失效</v>
          </cell>
        </row>
        <row r="788">
          <cell r="C788" t="str">
            <v>RCFT005135202204060002</v>
          </cell>
          <cell r="D788" t="str">
            <v>台州乾源汽车服务有限公司</v>
          </cell>
          <cell r="E788" t="str">
            <v>H0681010100A0</v>
          </cell>
          <cell r="F788" t="str">
            <v>维修</v>
          </cell>
          <cell r="G788" t="str">
            <v>气路气管失效</v>
          </cell>
        </row>
        <row r="789">
          <cell r="C789" t="str">
            <v>RCFT006225202204060010</v>
          </cell>
          <cell r="D789" t="str">
            <v>赤峰星翰汽车维修服务有限公司</v>
          </cell>
          <cell r="E789" t="str">
            <v>H4681000000007</v>
          </cell>
          <cell r="F789" t="str">
            <v>底座</v>
          </cell>
          <cell r="G789" t="str">
            <v>底座失效</v>
          </cell>
        </row>
        <row r="790">
          <cell r="C790" t="str">
            <v>RCFT000011825202204060005</v>
          </cell>
          <cell r="D790" t="str">
            <v>濮阳市帮杰石油设备技术有限公司</v>
          </cell>
          <cell r="E790" t="str">
            <v>H4681000000007</v>
          </cell>
          <cell r="F790" t="str">
            <v>维修</v>
          </cell>
          <cell r="G790" t="str">
            <v>气路气管失效</v>
          </cell>
        </row>
        <row r="791">
          <cell r="C791" t="str">
            <v>RCFT006310202204060010</v>
          </cell>
          <cell r="D791" t="str">
            <v>张家口新亚汽车维修服务有限公司</v>
          </cell>
          <cell r="E791" t="str">
            <v>H4681000000007</v>
          </cell>
          <cell r="F791" t="str">
            <v>维修</v>
          </cell>
          <cell r="G791" t="str">
            <v>气路气管失效</v>
          </cell>
        </row>
        <row r="792">
          <cell r="C792" t="str">
            <v>RCFT000107821202204060002</v>
          </cell>
          <cell r="D792" t="str">
            <v>绥化市朴昂汽车销售服务有限公司</v>
          </cell>
          <cell r="E792" t="str">
            <v>H4681000000007</v>
          </cell>
          <cell r="F792" t="str">
            <v>维修</v>
          </cell>
          <cell r="G792" t="str">
            <v>气路气管失效</v>
          </cell>
        </row>
        <row r="793">
          <cell r="C793" t="str">
            <v>RCFT006773202204060003</v>
          </cell>
          <cell r="D793" t="str">
            <v>北京市远洋汽车修理站</v>
          </cell>
          <cell r="E793" t="str">
            <v>H468100000013</v>
          </cell>
          <cell r="F793" t="str">
            <v>维修</v>
          </cell>
          <cell r="G793" t="str">
            <v>气路气管失效</v>
          </cell>
        </row>
        <row r="794">
          <cell r="C794" t="str">
            <v>RCFT000321437202204060001</v>
          </cell>
          <cell r="D794" t="str">
            <v>内蒙古泓凯汽车销售服务有限公司</v>
          </cell>
          <cell r="E794" t="str">
            <v>H468100000016</v>
          </cell>
          <cell r="F794" t="str">
            <v>总成</v>
          </cell>
          <cell r="G794" t="str">
            <v>滑轨失效</v>
          </cell>
        </row>
        <row r="795">
          <cell r="C795" t="str">
            <v>RCFT000017376202204060003</v>
          </cell>
          <cell r="D795" t="str">
            <v>兰州启路汽车服务有限公司</v>
          </cell>
          <cell r="E795" t="str">
            <v>H4681000000007</v>
          </cell>
          <cell r="F795" t="str">
            <v>维修</v>
          </cell>
          <cell r="G795" t="str">
            <v>气路气管失效</v>
          </cell>
        </row>
        <row r="796">
          <cell r="C796" t="str">
            <v>RCFT003259202204060005</v>
          </cell>
          <cell r="D796" t="str">
            <v>齐齐哈尔宇丰实业有限公司</v>
          </cell>
          <cell r="E796" t="str">
            <v>H4681000000007</v>
          </cell>
          <cell r="F796" t="str">
            <v>底座</v>
          </cell>
          <cell r="G796" t="str">
            <v>底座失效</v>
          </cell>
        </row>
        <row r="797">
          <cell r="C797" t="str">
            <v>RCFT006362202204060003</v>
          </cell>
          <cell r="D797" t="str">
            <v>宁城县华运汽车修理有限公司</v>
          </cell>
          <cell r="E797" t="str">
            <v>H4681000000007</v>
          </cell>
          <cell r="F797" t="str">
            <v>维修</v>
          </cell>
          <cell r="G797" t="str">
            <v>气路气管失效</v>
          </cell>
        </row>
        <row r="798">
          <cell r="C798" t="str">
            <v>RCFT006717202204060001</v>
          </cell>
          <cell r="D798" t="str">
            <v>西乌珠穆沁旗佳运汽车贸易有限公司</v>
          </cell>
          <cell r="E798" t="str">
            <v>H4681000000007</v>
          </cell>
          <cell r="F798" t="str">
            <v>底座</v>
          </cell>
          <cell r="G798" t="str">
            <v>气路气管失效</v>
          </cell>
        </row>
        <row r="799">
          <cell r="C799" t="str">
            <v>RCFT000063786202204060004</v>
          </cell>
          <cell r="D799" t="str">
            <v>赤峰昊日商贸有限公司</v>
          </cell>
          <cell r="E799" t="str">
            <v>H4681000000007</v>
          </cell>
          <cell r="F799" t="str">
            <v>底座</v>
          </cell>
          <cell r="G799" t="str">
            <v>气路气管失效</v>
          </cell>
        </row>
        <row r="800">
          <cell r="C800" t="str">
            <v>RCFT006627202204060004</v>
          </cell>
          <cell r="D800" t="str">
            <v>北京华荣顺诚汽车维修有限责任公司</v>
          </cell>
          <cell r="E800" t="str">
            <v>H4681000000007</v>
          </cell>
          <cell r="F800" t="str">
            <v>维修</v>
          </cell>
          <cell r="G800" t="str">
            <v>气路气管失效</v>
          </cell>
        </row>
        <row r="801">
          <cell r="C801" t="str">
            <v>RCFT006279202204070004</v>
          </cell>
          <cell r="D801" t="str">
            <v>神木市腾祥汽车服务有限公司</v>
          </cell>
          <cell r="E801" t="str">
            <v>H4681000000007</v>
          </cell>
          <cell r="F801" t="str">
            <v>维修</v>
          </cell>
          <cell r="G801" t="str">
            <v>气路气管失效</v>
          </cell>
        </row>
        <row r="802">
          <cell r="C802" t="str">
            <v>RCFT004596202204070001</v>
          </cell>
          <cell r="D802" t="str">
            <v>南丰县昌新汽车修理有限公司</v>
          </cell>
          <cell r="E802" t="str">
            <v>H468100000016</v>
          </cell>
          <cell r="F802" t="str">
            <v>底座</v>
          </cell>
          <cell r="G802" t="str">
            <v>气路开关失效</v>
          </cell>
        </row>
        <row r="803">
          <cell r="C803" t="str">
            <v>RCFT009997202204070001</v>
          </cell>
          <cell r="D803" t="str">
            <v>西藏林芝天全汽车维修销售有限公司</v>
          </cell>
          <cell r="E803" t="str">
            <v>H468100000013</v>
          </cell>
          <cell r="F803" t="str">
            <v>总成</v>
          </cell>
          <cell r="G803" t="str">
            <v>气囊失效</v>
          </cell>
        </row>
        <row r="804">
          <cell r="C804" t="str">
            <v>RCFT000052915202204070004</v>
          </cell>
          <cell r="D804" t="str">
            <v>邱县富通汽车销售有限公司</v>
          </cell>
          <cell r="E804" t="str">
            <v>H4681000000007</v>
          </cell>
          <cell r="F804" t="str">
            <v>总成</v>
          </cell>
          <cell r="G804" t="str">
            <v>底座失效</v>
          </cell>
        </row>
        <row r="805">
          <cell r="C805" t="str">
            <v>RCFT000088210202204070008</v>
          </cell>
          <cell r="D805" t="str">
            <v>郴州钜驰汽车销售服务有限公司</v>
          </cell>
          <cell r="E805" t="str">
            <v>H4681000000007</v>
          </cell>
          <cell r="F805" t="str">
            <v>底座</v>
          </cell>
          <cell r="G805" t="str">
            <v>调角器失效</v>
          </cell>
        </row>
        <row r="806">
          <cell r="C806" t="str">
            <v>RCFT000193110202204070002</v>
          </cell>
          <cell r="D806" t="str">
            <v>贵州盛世祥源汽车服务有限公司</v>
          </cell>
          <cell r="E806" t="str">
            <v>H4681000000007</v>
          </cell>
          <cell r="F806" t="str">
            <v>总成</v>
          </cell>
          <cell r="G806" t="str">
            <v>气囊失效</v>
          </cell>
        </row>
        <row r="807">
          <cell r="C807" t="str">
            <v>RCFT009861202204070001</v>
          </cell>
          <cell r="D807" t="str">
            <v>常德欧绅汽车销售服务有限公司</v>
          </cell>
          <cell r="E807" t="str">
            <v>H4681000000007</v>
          </cell>
          <cell r="F807" t="str">
            <v>总成</v>
          </cell>
          <cell r="G807" t="str">
            <v>气囊失效</v>
          </cell>
        </row>
        <row r="808">
          <cell r="C808" t="str">
            <v>RCFT000096467202204070002</v>
          </cell>
          <cell r="D808" t="str">
            <v>衡水傲驰汽车贸易有限公司</v>
          </cell>
          <cell r="E808" t="str">
            <v>H4681000000007</v>
          </cell>
          <cell r="F808" t="str">
            <v>总成</v>
          </cell>
          <cell r="G808" t="str">
            <v>安全带失效</v>
          </cell>
        </row>
        <row r="809">
          <cell r="C809" t="str">
            <v>RCFT000020073202204070011</v>
          </cell>
          <cell r="D809" t="str">
            <v>武威东辰亚泰汽车商贸有限公司</v>
          </cell>
          <cell r="E809" t="str">
            <v>H4681000000007</v>
          </cell>
          <cell r="F809" t="str">
            <v>气囊</v>
          </cell>
          <cell r="G809" t="str">
            <v>气囊失效</v>
          </cell>
        </row>
        <row r="810">
          <cell r="C810" t="str">
            <v>RCFT000102154202204070001</v>
          </cell>
          <cell r="D810" t="str">
            <v>济宁通达汽车销售服务有限公司</v>
          </cell>
          <cell r="E810" t="str">
            <v>H4681000000007</v>
          </cell>
          <cell r="F810" t="str">
            <v>气悬浮</v>
          </cell>
          <cell r="G810" t="str">
            <v>气悬浮失效</v>
          </cell>
        </row>
        <row r="811">
          <cell r="C811" t="str">
            <v>RCFT010756202204070004</v>
          </cell>
          <cell r="D811" t="str">
            <v>乌兰县瑞顺汽车服务有限公司</v>
          </cell>
          <cell r="E811" t="str">
            <v>无</v>
          </cell>
          <cell r="F811" t="str">
            <v>安全带</v>
          </cell>
          <cell r="G811" t="str">
            <v>安全带失效</v>
          </cell>
        </row>
        <row r="812">
          <cell r="C812" t="str">
            <v>RCFT000152127202204080015</v>
          </cell>
          <cell r="D812" t="str">
            <v>内蒙古集欧汽车销售服务有限责任公司</v>
          </cell>
          <cell r="E812" t="str">
            <v>H4681000000007</v>
          </cell>
          <cell r="F812" t="str">
            <v>总成</v>
          </cell>
          <cell r="G812" t="str">
            <v>底座失效</v>
          </cell>
        </row>
        <row r="813">
          <cell r="C813" t="str">
            <v>RCFT000152127202204080012</v>
          </cell>
          <cell r="D813" t="str">
            <v>内蒙古集欧汽车销售服务有限责任公司</v>
          </cell>
          <cell r="E813" t="str">
            <v>H4681000000007</v>
          </cell>
          <cell r="F813" t="str">
            <v>气囊</v>
          </cell>
          <cell r="G813" t="str">
            <v>气囊失效</v>
          </cell>
        </row>
        <row r="814">
          <cell r="C814" t="str">
            <v>RCFT010015202204080004</v>
          </cell>
          <cell r="D814" t="str">
            <v>武汉福康行车业有限公司</v>
          </cell>
          <cell r="E814" t="str">
            <v>H0681010100A0</v>
          </cell>
          <cell r="F814" t="str">
            <v>气路开关2</v>
          </cell>
          <cell r="G814" t="str">
            <v>气路开关失效</v>
          </cell>
        </row>
        <row r="815">
          <cell r="C815" t="str">
            <v>RCFT006228202204080006</v>
          </cell>
          <cell r="D815" t="str">
            <v>山东宇田汽车销售有限公司</v>
          </cell>
          <cell r="E815" t="str">
            <v>H4681000000007</v>
          </cell>
          <cell r="F815" t="str">
            <v>气路开关2</v>
          </cell>
          <cell r="G815" t="str">
            <v>气路开关失效</v>
          </cell>
        </row>
        <row r="816">
          <cell r="C816" t="str">
            <v>RCFT000024684202204080003</v>
          </cell>
          <cell r="D816" t="str">
            <v>茌平县智鑫汽修服务有限公司</v>
          </cell>
          <cell r="E816" t="str">
            <v>H4681000000007</v>
          </cell>
          <cell r="F816" t="str">
            <v>维修</v>
          </cell>
          <cell r="G816" t="str">
            <v>气路气管失效</v>
          </cell>
        </row>
        <row r="817">
          <cell r="C817" t="str">
            <v>RCFT000300632202204080001</v>
          </cell>
          <cell r="D817" t="str">
            <v>阿克苏优昂商贸有限公司</v>
          </cell>
          <cell r="E817" t="str">
            <v>H468100000013</v>
          </cell>
          <cell r="F817" t="str">
            <v>维修</v>
          </cell>
          <cell r="G817" t="str">
            <v>气路气管失效</v>
          </cell>
        </row>
        <row r="818">
          <cell r="C818" t="str">
            <v>RCFT006956202204080010</v>
          </cell>
          <cell r="D818" t="str">
            <v>怀仁市鑫鑫汽车贸易有限公司</v>
          </cell>
          <cell r="E818" t="str">
            <v>H4681000000007</v>
          </cell>
          <cell r="F818" t="str">
            <v>气路开关2</v>
          </cell>
          <cell r="G818" t="str">
            <v>气路开关失效</v>
          </cell>
        </row>
        <row r="819">
          <cell r="C819" t="str">
            <v>RCFT006956202204080009</v>
          </cell>
          <cell r="D819" t="str">
            <v>怀仁市鑫鑫汽车贸易有限公司</v>
          </cell>
          <cell r="E819" t="str">
            <v>H4681000000007</v>
          </cell>
          <cell r="F819" t="str">
            <v>气悬浮</v>
          </cell>
          <cell r="G819" t="str">
            <v>气悬浮失效</v>
          </cell>
        </row>
        <row r="820">
          <cell r="C820" t="str">
            <v>RCFT006956202204080008</v>
          </cell>
          <cell r="D820" t="str">
            <v>怀仁市鑫鑫汽车贸易有限公司</v>
          </cell>
          <cell r="E820" t="str">
            <v>H4681000000007</v>
          </cell>
          <cell r="F820" t="str">
            <v>维修</v>
          </cell>
          <cell r="G820" t="str">
            <v>气悬浮失效</v>
          </cell>
        </row>
        <row r="821">
          <cell r="C821" t="str">
            <v>RCFT000057151202204080002</v>
          </cell>
          <cell r="D821" t="str">
            <v>鄂尔多斯市致远汽车服务有限责任公司</v>
          </cell>
          <cell r="E821" t="str">
            <v>H4681000000007</v>
          </cell>
          <cell r="F821" t="str">
            <v>维修</v>
          </cell>
          <cell r="G821" t="str">
            <v>气路气管失效</v>
          </cell>
        </row>
        <row r="822">
          <cell r="C822" t="str">
            <v>RCFT006438202204080005</v>
          </cell>
          <cell r="D822" t="str">
            <v>江山市同岳汽车有限公司</v>
          </cell>
          <cell r="E822" t="str">
            <v>H468100000016</v>
          </cell>
          <cell r="F822" t="str">
            <v>维修</v>
          </cell>
          <cell r="G822" t="str">
            <v>安全带失效</v>
          </cell>
        </row>
        <row r="823">
          <cell r="C823" t="str">
            <v>RCFT000321437202204080003</v>
          </cell>
          <cell r="D823" t="str">
            <v>内蒙古泓凯汽车销售服务有限公司</v>
          </cell>
          <cell r="E823" t="str">
            <v>H4681000000007</v>
          </cell>
          <cell r="F823" t="str">
            <v>总成</v>
          </cell>
          <cell r="G823" t="str">
            <v>前仰角失效</v>
          </cell>
        </row>
        <row r="824">
          <cell r="C824" t="str">
            <v>RCFT006367202204080009</v>
          </cell>
          <cell r="D824" t="str">
            <v>偏关县宏发汽贸有限公司</v>
          </cell>
          <cell r="E824" t="str">
            <v>H4681000000007</v>
          </cell>
          <cell r="F824" t="str">
            <v>维修</v>
          </cell>
          <cell r="G824" t="str">
            <v>安全带失效</v>
          </cell>
        </row>
        <row r="825">
          <cell r="C825" t="str">
            <v>RCFT000266819202204080001</v>
          </cell>
          <cell r="D825" t="str">
            <v>哈尔滨市运滕汽车维修有限公司</v>
          </cell>
          <cell r="E825" t="str">
            <v>H468100000016</v>
          </cell>
          <cell r="F825" t="str">
            <v>维修</v>
          </cell>
          <cell r="G825" t="str">
            <v>气路气管失效</v>
          </cell>
        </row>
        <row r="826">
          <cell r="C826" t="str">
            <v>RCFT000011141202204080001</v>
          </cell>
          <cell r="D826" t="str">
            <v>新疆新明鑫晟机械制造服务有限公司</v>
          </cell>
          <cell r="E826" t="str">
            <v>H4681000000007</v>
          </cell>
          <cell r="F826" t="str">
            <v>总成</v>
          </cell>
          <cell r="G826" t="str">
            <v>气路气管失效</v>
          </cell>
        </row>
        <row r="827">
          <cell r="C827" t="str">
            <v>RCFT007652202204080001</v>
          </cell>
          <cell r="D827" t="str">
            <v>伊宁市兴杨汽修厂</v>
          </cell>
          <cell r="E827" t="str">
            <v>H4681000000007</v>
          </cell>
          <cell r="F827" t="str">
            <v>维修</v>
          </cell>
          <cell r="G827" t="str">
            <v>气路气管失效</v>
          </cell>
        </row>
        <row r="828">
          <cell r="C828" t="str">
            <v>RCFT000017376202204080006</v>
          </cell>
          <cell r="D828" t="str">
            <v>兰州启路汽车服务有限公司</v>
          </cell>
          <cell r="E828" t="str">
            <v>H4681000000007</v>
          </cell>
          <cell r="F828" t="str">
            <v>维修</v>
          </cell>
          <cell r="G828" t="str">
            <v>气囊失效</v>
          </cell>
        </row>
        <row r="829">
          <cell r="C829" t="str">
            <v>RCFT010950202204100004</v>
          </cell>
          <cell r="D829" t="str">
            <v>贵州贵兴合汽车服务有限公司</v>
          </cell>
          <cell r="E829" t="str">
            <v>H4681000000007</v>
          </cell>
          <cell r="F829" t="str">
            <v>维修</v>
          </cell>
          <cell r="G829" t="str">
            <v>底座失效</v>
          </cell>
        </row>
        <row r="830">
          <cell r="C830" t="str">
            <v>RCFT000171219202204100002</v>
          </cell>
          <cell r="D830" t="str">
            <v>兴和县博运汽贸有限责任公司</v>
          </cell>
          <cell r="E830" t="str">
            <v>H4681000000007</v>
          </cell>
          <cell r="F830" t="str">
            <v>维修</v>
          </cell>
          <cell r="G830" t="str">
            <v>气囊失效</v>
          </cell>
        </row>
        <row r="831">
          <cell r="C831" t="str">
            <v>RCFT000020073202204100003</v>
          </cell>
          <cell r="D831" t="str">
            <v>武威东辰亚泰汽车商贸有限公司</v>
          </cell>
          <cell r="E831" t="str">
            <v>H4681000000007</v>
          </cell>
          <cell r="F831" t="str">
            <v>维修</v>
          </cell>
          <cell r="G831" t="str">
            <v>气路气管失效</v>
          </cell>
        </row>
        <row r="832">
          <cell r="C832" t="str">
            <v>RCFT007002202204100002</v>
          </cell>
          <cell r="D832" t="str">
            <v>邢台福洋汽车贸易有限公司</v>
          </cell>
          <cell r="E832" t="str">
            <v>无</v>
          </cell>
          <cell r="F832" t="str">
            <v>维修</v>
          </cell>
          <cell r="G832" t="str">
            <v>气路气管失效</v>
          </cell>
        </row>
        <row r="833">
          <cell r="C833" t="str">
            <v>RCFT007002202204100001</v>
          </cell>
          <cell r="D833" t="str">
            <v>邢台福洋汽车贸易有限公司</v>
          </cell>
          <cell r="E833" t="str">
            <v>无</v>
          </cell>
          <cell r="F833" t="str">
            <v>靠背</v>
          </cell>
          <cell r="G833" t="str">
            <v>靠背失效</v>
          </cell>
        </row>
        <row r="834">
          <cell r="C834" t="str">
            <v>RCFT000008391202204100003</v>
          </cell>
          <cell r="D834" t="str">
            <v>惠州市广物兴万汽车销售有限公司</v>
          </cell>
          <cell r="E834" t="str">
            <v>H4681000000007</v>
          </cell>
          <cell r="F834" t="str">
            <v>总成</v>
          </cell>
          <cell r="G834" t="str">
            <v>底座失效</v>
          </cell>
        </row>
        <row r="835">
          <cell r="C835" t="str">
            <v>RCFT003956202204100003</v>
          </cell>
          <cell r="D835" t="str">
            <v>包头市银利达汽车贸易有限责任公司</v>
          </cell>
          <cell r="E835" t="str">
            <v>H468100000016</v>
          </cell>
          <cell r="F835" t="str">
            <v>维修</v>
          </cell>
          <cell r="G835" t="str">
            <v>气路气管失效</v>
          </cell>
        </row>
        <row r="836">
          <cell r="C836" t="str">
            <v>RCFT006337202204090002</v>
          </cell>
          <cell r="D836" t="str">
            <v>乌鲁木齐鑫成隆祥石油科技有限公司</v>
          </cell>
          <cell r="E836" t="str">
            <v>H4681000000007</v>
          </cell>
          <cell r="F836" t="str">
            <v>维修</v>
          </cell>
          <cell r="G836" t="str">
            <v>底座失效</v>
          </cell>
        </row>
        <row r="837">
          <cell r="C837" t="str">
            <v>RCFT010425202204090005</v>
          </cell>
          <cell r="D837" t="str">
            <v>巴林左旗天骏汽车服务有限公司</v>
          </cell>
          <cell r="E837" t="str">
            <v>H4681000000007</v>
          </cell>
          <cell r="F837" t="str">
            <v>底座</v>
          </cell>
          <cell r="G837" t="str">
            <v>底座失效</v>
          </cell>
        </row>
        <row r="838">
          <cell r="C838" t="str">
            <v>RCFT006341202204090002</v>
          </cell>
          <cell r="D838" t="str">
            <v>温县瑞通汽车销售服务有限公司</v>
          </cell>
          <cell r="E838" t="str">
            <v>H4681000000007</v>
          </cell>
          <cell r="F838" t="str">
            <v>气路开关2</v>
          </cell>
          <cell r="G838" t="str">
            <v>气路开关失效</v>
          </cell>
        </row>
        <row r="839">
          <cell r="C839" t="str">
            <v>RCFT006717202204090006</v>
          </cell>
          <cell r="D839" t="str">
            <v>西乌珠穆沁旗佳运汽车贸易有限公司</v>
          </cell>
          <cell r="E839" t="str">
            <v>H468100000013</v>
          </cell>
          <cell r="F839" t="str">
            <v>维修</v>
          </cell>
          <cell r="G839" t="str">
            <v>气囊失效</v>
          </cell>
        </row>
        <row r="840">
          <cell r="C840" t="str">
            <v>RCFT003956202204090023</v>
          </cell>
          <cell r="D840" t="str">
            <v>包头市银利达汽车贸易有限责任公司</v>
          </cell>
          <cell r="E840" t="str">
            <v>H468100000013</v>
          </cell>
          <cell r="F840" t="str">
            <v>维修</v>
          </cell>
          <cell r="G840" t="str">
            <v>气路气管失效</v>
          </cell>
        </row>
        <row r="841">
          <cell r="C841" t="str">
            <v>RCFT000024683202204090020</v>
          </cell>
          <cell r="D841" t="str">
            <v>深圳市德圣汽车服务有限公司</v>
          </cell>
          <cell r="E841" t="str">
            <v>H468100000016</v>
          </cell>
          <cell r="F841" t="str">
            <v>维修</v>
          </cell>
          <cell r="G841" t="str">
            <v>气路气管失效</v>
          </cell>
        </row>
        <row r="842">
          <cell r="C842" t="str">
            <v>RCFT006801202204090016</v>
          </cell>
          <cell r="D842" t="str">
            <v>五寨县荣泰汽车贸易有限责任公司</v>
          </cell>
          <cell r="E842" t="str">
            <v>H468100000016</v>
          </cell>
          <cell r="F842" t="str">
            <v>底座</v>
          </cell>
          <cell r="G842" t="str">
            <v>底座失效</v>
          </cell>
        </row>
        <row r="843">
          <cell r="C843" t="str">
            <v>RCFT000008388202204090002</v>
          </cell>
          <cell r="D843" t="str">
            <v>安庆市通润汽车销售有限公司</v>
          </cell>
          <cell r="E843" t="str">
            <v>H0681010100A0</v>
          </cell>
          <cell r="F843" t="str">
            <v>气悬浮</v>
          </cell>
          <cell r="G843" t="str">
            <v>气悬浮失效</v>
          </cell>
        </row>
        <row r="844">
          <cell r="C844" t="str">
            <v>RCFT004864202204090002</v>
          </cell>
          <cell r="D844" t="str">
            <v>唐山市腾达汽车贸易有限公司</v>
          </cell>
          <cell r="E844" t="str">
            <v>H4681000000007</v>
          </cell>
          <cell r="F844" t="str">
            <v>维修</v>
          </cell>
          <cell r="G844" t="str">
            <v>气路气管失效</v>
          </cell>
        </row>
        <row r="845">
          <cell r="C845" t="str">
            <v>RCFT000057202204090013</v>
          </cell>
          <cell r="D845" t="str">
            <v>河南聚通汽车贸易有限公司</v>
          </cell>
          <cell r="E845" t="str">
            <v>H468100000013</v>
          </cell>
          <cell r="F845" t="str">
            <v>底座</v>
          </cell>
          <cell r="G845" t="str">
            <v>底座失效</v>
          </cell>
        </row>
        <row r="846">
          <cell r="C846" t="str">
            <v>RCFT000078010202204090009</v>
          </cell>
          <cell r="D846" t="str">
            <v>成都尊诺汽车销售服务有限公司</v>
          </cell>
          <cell r="E846" t="str">
            <v>H468100000016</v>
          </cell>
          <cell r="F846" t="str">
            <v>气路开关2</v>
          </cell>
          <cell r="G846" t="str">
            <v>气路开关失效</v>
          </cell>
        </row>
        <row r="847">
          <cell r="C847" t="str">
            <v>RCFT002416202204090013</v>
          </cell>
          <cell r="D847" t="str">
            <v>邯郸市永年区现方汽车修理厂</v>
          </cell>
          <cell r="E847" t="str">
            <v>H4681000000007</v>
          </cell>
          <cell r="F847" t="str">
            <v>气路开关2</v>
          </cell>
          <cell r="G847" t="str">
            <v>气路开关失效</v>
          </cell>
        </row>
        <row r="848">
          <cell r="C848" t="str">
            <v>RCFT006797202204090019</v>
          </cell>
          <cell r="D848" t="str">
            <v>辛集市合利汽车维修服务站</v>
          </cell>
          <cell r="E848" t="str">
            <v>H468100000054</v>
          </cell>
          <cell r="F848" t="str">
            <v>副司机座椅</v>
          </cell>
          <cell r="G848" t="str">
            <v>靠背失效</v>
          </cell>
        </row>
        <row r="849">
          <cell r="C849" t="str">
            <v>RCFT000319725202204090002</v>
          </cell>
          <cell r="D849" t="str">
            <v>南京漫通汽车销售服务有限公司</v>
          </cell>
          <cell r="E849" t="str">
            <v>H4681000000007</v>
          </cell>
          <cell r="F849" t="str">
            <v>总成</v>
          </cell>
          <cell r="G849" t="str">
            <v>气悬浮失效</v>
          </cell>
        </row>
        <row r="850">
          <cell r="C850" t="str">
            <v>RCFT000319725202204090001</v>
          </cell>
          <cell r="D850" t="str">
            <v>南京漫通汽车销售服务有限公司</v>
          </cell>
          <cell r="E850" t="str">
            <v>H0681010100A0</v>
          </cell>
          <cell r="F850" t="str">
            <v>总成</v>
          </cell>
          <cell r="G850" t="str">
            <v>底座失效</v>
          </cell>
        </row>
        <row r="851">
          <cell r="C851" t="str">
            <v>RCFT006597202204090002</v>
          </cell>
          <cell r="D851" t="str">
            <v>沧县晶鑫汽车维修厂</v>
          </cell>
          <cell r="E851" t="str">
            <v>H4681000000007</v>
          </cell>
          <cell r="F851" t="str">
            <v>安全带</v>
          </cell>
          <cell r="G851" t="str">
            <v>安全带失效</v>
          </cell>
        </row>
        <row r="852">
          <cell r="C852" t="str">
            <v>RCFT004068202204090002</v>
          </cell>
          <cell r="D852" t="str">
            <v>霍林郭勒百通科技有限公司</v>
          </cell>
          <cell r="E852" t="str">
            <v>H4681000000007</v>
          </cell>
          <cell r="F852" t="str">
            <v>底座</v>
          </cell>
          <cell r="G852" t="str">
            <v>底座失效</v>
          </cell>
        </row>
        <row r="853">
          <cell r="C853" t="str">
            <v>RCFT006612202204090001</v>
          </cell>
          <cell r="D853" t="str">
            <v>山西北星工程机械有限公司</v>
          </cell>
          <cell r="E853" t="str">
            <v>H4681000000007</v>
          </cell>
          <cell r="F853" t="str">
            <v>安全带</v>
          </cell>
          <cell r="G853" t="str">
            <v>安全带失效</v>
          </cell>
        </row>
        <row r="854">
          <cell r="C854" t="str">
            <v>RCFT000323393202204090010</v>
          </cell>
          <cell r="D854" t="str">
            <v>邢台鑫曼汽车销售有限公司</v>
          </cell>
          <cell r="E854" t="str">
            <v>H4681000000007</v>
          </cell>
          <cell r="F854" t="str">
            <v>总成</v>
          </cell>
          <cell r="G854" t="str">
            <v>底座失效</v>
          </cell>
        </row>
        <row r="855">
          <cell r="C855" t="str">
            <v>RCFT002195202204090010</v>
          </cell>
          <cell r="D855" t="str">
            <v>泸州畅丰汽车服务有限公司</v>
          </cell>
          <cell r="E855" t="str">
            <v>H4681000000007</v>
          </cell>
          <cell r="F855" t="str">
            <v>维修</v>
          </cell>
          <cell r="G855" t="str">
            <v>气路气管失效</v>
          </cell>
        </row>
        <row r="856">
          <cell r="C856" t="str">
            <v>RCFT006979202204090001</v>
          </cell>
          <cell r="D856" t="str">
            <v>阜平县易航汽车修理厂</v>
          </cell>
          <cell r="E856" t="str">
            <v>H4681000000007</v>
          </cell>
          <cell r="F856" t="str">
            <v>底座</v>
          </cell>
          <cell r="G856" t="str">
            <v>底座失效</v>
          </cell>
        </row>
        <row r="857">
          <cell r="C857" t="str">
            <v>RCFT006801202204090001</v>
          </cell>
          <cell r="D857" t="str">
            <v>五寨县荣泰汽车贸易有限责任公司</v>
          </cell>
          <cell r="E857" t="str">
            <v>H468100000016</v>
          </cell>
          <cell r="F857" t="str">
            <v>底座</v>
          </cell>
          <cell r="G857" t="str">
            <v>底座失效</v>
          </cell>
        </row>
        <row r="858">
          <cell r="C858" t="str">
            <v>RCFT010015202204110002</v>
          </cell>
          <cell r="D858" t="str">
            <v>武汉福康行车业有限公司</v>
          </cell>
          <cell r="E858" t="str">
            <v>H4681000000007</v>
          </cell>
          <cell r="F858" t="str">
            <v>维修</v>
          </cell>
          <cell r="G858" t="str">
            <v>气路气管失效</v>
          </cell>
        </row>
        <row r="859">
          <cell r="C859" t="str">
            <v>RCFT002423202204110015</v>
          </cell>
          <cell r="D859" t="str">
            <v>天津市恒运汽车维修有限公司</v>
          </cell>
          <cell r="E859" t="str">
            <v>H4681000000007</v>
          </cell>
          <cell r="F859" t="str">
            <v>底座</v>
          </cell>
          <cell r="G859" t="str">
            <v>底座失效</v>
          </cell>
        </row>
        <row r="860">
          <cell r="C860" t="str">
            <v>RCFT000030209202204110002</v>
          </cell>
          <cell r="D860" t="str">
            <v>广东极越汽车贸易股份有限公司</v>
          </cell>
          <cell r="E860" t="str">
            <v>H0681010100A0</v>
          </cell>
          <cell r="F860" t="str">
            <v>维修</v>
          </cell>
          <cell r="G860" t="str">
            <v>气悬浮失效</v>
          </cell>
        </row>
        <row r="861">
          <cell r="C861" t="str">
            <v>RCFT000155472202204110005</v>
          </cell>
          <cell r="D861" t="str">
            <v>巨鹿县松运汽车销售服务有限公司</v>
          </cell>
          <cell r="E861" t="str">
            <v>H4681000000007</v>
          </cell>
          <cell r="F861" t="str">
            <v>总成</v>
          </cell>
          <cell r="G861" t="str">
            <v>底座失效</v>
          </cell>
        </row>
        <row r="862">
          <cell r="C862" t="str">
            <v>RCFT000107821202204110010</v>
          </cell>
          <cell r="D862" t="str">
            <v>绥化市朴昂汽车销售服务有限公司</v>
          </cell>
          <cell r="E862" t="str">
            <v>H468100000013</v>
          </cell>
          <cell r="F862" t="str">
            <v>底座</v>
          </cell>
          <cell r="G862" t="str">
            <v>底座失效</v>
          </cell>
        </row>
        <row r="863">
          <cell r="C863" t="str">
            <v>RCFT005009202204110012</v>
          </cell>
          <cell r="D863" t="str">
            <v>迁安市聚广源汽车销售服务有限公司</v>
          </cell>
          <cell r="E863" t="str">
            <v>H4681000000007</v>
          </cell>
          <cell r="F863" t="str">
            <v>靠背</v>
          </cell>
          <cell r="G863" t="str">
            <v>靠背失效</v>
          </cell>
        </row>
        <row r="864">
          <cell r="C864" t="str">
            <v>RCFT000070614202204110001</v>
          </cell>
          <cell r="D864" t="str">
            <v>青海惠卓汽车维修服务有限公司</v>
          </cell>
          <cell r="E864" t="str">
            <v>H4681000000007</v>
          </cell>
          <cell r="F864" t="str">
            <v>靠背</v>
          </cell>
          <cell r="G864" t="str">
            <v>靠背失效</v>
          </cell>
        </row>
        <row r="865">
          <cell r="C865" t="str">
            <v>RCFT000107821202204110004</v>
          </cell>
          <cell r="D865" t="str">
            <v>绥化市朴昂汽车销售服务有限公司</v>
          </cell>
          <cell r="E865" t="str">
            <v>H4681000000007</v>
          </cell>
          <cell r="F865" t="str">
            <v>总成</v>
          </cell>
          <cell r="G865" t="str">
            <v>气囊失效</v>
          </cell>
        </row>
        <row r="866">
          <cell r="C866" t="str">
            <v>RCFT006627202204110002</v>
          </cell>
          <cell r="D866" t="str">
            <v>北京华荣顺诚汽车维修有限责任公司</v>
          </cell>
          <cell r="E866" t="str">
            <v>H468100000013</v>
          </cell>
          <cell r="F866" t="str">
            <v>维修</v>
          </cell>
          <cell r="G866" t="str">
            <v>气悬浮失效</v>
          </cell>
        </row>
        <row r="867">
          <cell r="C867" t="str">
            <v>RCFT006331202204110004</v>
          </cell>
          <cell r="D867" t="str">
            <v>西宁润邦汽车维修服务有限公司</v>
          </cell>
          <cell r="E867" t="str">
            <v>H4681000000007</v>
          </cell>
          <cell r="F867" t="str">
            <v>维修</v>
          </cell>
          <cell r="G867" t="str">
            <v>气悬浮失效</v>
          </cell>
        </row>
        <row r="868">
          <cell r="C868" t="str">
            <v>RCFT000021202204110001</v>
          </cell>
          <cell r="D868" t="str">
            <v>天津市双淇博达汽车贸易有限公司</v>
          </cell>
          <cell r="E868" t="str">
            <v>H4681000000007</v>
          </cell>
          <cell r="F868" t="str">
            <v>阻尼器</v>
          </cell>
          <cell r="G868" t="str">
            <v>阻尼器失效</v>
          </cell>
        </row>
        <row r="869">
          <cell r="C869" t="str">
            <v>RCFT003827202204120017</v>
          </cell>
          <cell r="D869" t="str">
            <v>新疆华域盛汽车销售有限公司</v>
          </cell>
          <cell r="E869" t="str">
            <v>H4681000000007</v>
          </cell>
          <cell r="F869" t="str">
            <v>维修</v>
          </cell>
          <cell r="G869" t="str">
            <v>气路气管失效</v>
          </cell>
        </row>
        <row r="870">
          <cell r="C870" t="str">
            <v>RCFT010867202204120007</v>
          </cell>
          <cell r="D870" t="str">
            <v>高邑俊杰汽车销售服务有限公司</v>
          </cell>
          <cell r="E870" t="str">
            <v>H4704010260A0</v>
          </cell>
          <cell r="F870" t="str">
            <v>气弹簧</v>
          </cell>
          <cell r="G870" t="str">
            <v>气弹簧失效</v>
          </cell>
        </row>
        <row r="871">
          <cell r="C871" t="str">
            <v>RCFT011018202204120022</v>
          </cell>
          <cell r="D871" t="str">
            <v>聊城飞翔汽车配件销售有限公司</v>
          </cell>
          <cell r="E871" t="str">
            <v>H4681000000007</v>
          </cell>
          <cell r="F871" t="str">
            <v>气路开关2</v>
          </cell>
          <cell r="G871" t="str">
            <v>气路开关失效</v>
          </cell>
        </row>
        <row r="872">
          <cell r="C872" t="str">
            <v>RCFT007643202204120006</v>
          </cell>
          <cell r="D872" t="str">
            <v>大柴旦广昌汽车维修服务有限公司</v>
          </cell>
          <cell r="E872" t="str">
            <v>H4681000000007</v>
          </cell>
          <cell r="F872" t="str">
            <v>底座</v>
          </cell>
          <cell r="G872" t="str">
            <v>阻尼器失效</v>
          </cell>
        </row>
        <row r="873">
          <cell r="C873" t="str">
            <v>RCFT006331202204120006</v>
          </cell>
          <cell r="D873" t="str">
            <v>西宁润邦汽车维修服务有限公司</v>
          </cell>
          <cell r="E873" t="str">
            <v>H4681000000007</v>
          </cell>
          <cell r="F873" t="str">
            <v>底座</v>
          </cell>
          <cell r="G873" t="str">
            <v>气路气管失效</v>
          </cell>
        </row>
        <row r="874">
          <cell r="C874" t="str">
            <v>RCFT001679202204120002</v>
          </cell>
          <cell r="D874" t="str">
            <v>重庆驰龙汽车集团有限公司</v>
          </cell>
          <cell r="E874" t="str">
            <v>H4681000000007</v>
          </cell>
          <cell r="F874" t="str">
            <v>维修</v>
          </cell>
          <cell r="G874" t="str">
            <v>气路气管失效</v>
          </cell>
        </row>
        <row r="875">
          <cell r="C875" t="str">
            <v>RCFT000057202204120021</v>
          </cell>
          <cell r="D875" t="str">
            <v>河南聚通汽车贸易有限公司</v>
          </cell>
          <cell r="E875" t="str">
            <v>H468100000016</v>
          </cell>
          <cell r="F875" t="str">
            <v>气路开关2</v>
          </cell>
          <cell r="G875" t="str">
            <v>气路开关失效</v>
          </cell>
        </row>
        <row r="876">
          <cell r="C876" t="str">
            <v>RCFT003259202204120037</v>
          </cell>
          <cell r="D876" t="str">
            <v>齐齐哈尔宇丰实业有限公司</v>
          </cell>
          <cell r="E876" t="str">
            <v>H4681000000007</v>
          </cell>
          <cell r="F876" t="str">
            <v>气路开关2</v>
          </cell>
          <cell r="G876" t="str">
            <v>气路开关失效</v>
          </cell>
        </row>
        <row r="877">
          <cell r="C877" t="str">
            <v>RCFT000319952202204120002</v>
          </cell>
          <cell r="D877" t="str">
            <v>伊吾县锦途汽车服务有限公司</v>
          </cell>
          <cell r="E877" t="str">
            <v>H4681000000007</v>
          </cell>
          <cell r="F877" t="str">
            <v>维修</v>
          </cell>
          <cell r="G877" t="str">
            <v>气路气管失效</v>
          </cell>
        </row>
        <row r="878">
          <cell r="C878" t="str">
            <v>RCFT006916202204120003</v>
          </cell>
          <cell r="D878" t="str">
            <v>临城县志云汽车维修服务有限公司</v>
          </cell>
          <cell r="E878" t="str">
            <v>H4681000000007</v>
          </cell>
          <cell r="F878" t="str">
            <v>维修</v>
          </cell>
          <cell r="G878" t="str">
            <v>底座失效</v>
          </cell>
        </row>
        <row r="879">
          <cell r="C879" t="str">
            <v>RCFT000060491202204130011</v>
          </cell>
          <cell r="D879" t="str">
            <v>贵州荣创聚裕汽车服务有限公司</v>
          </cell>
          <cell r="E879" t="str">
            <v>H4681000000007</v>
          </cell>
          <cell r="F879" t="str">
            <v>安全带</v>
          </cell>
          <cell r="G879" t="str">
            <v>安全带失效</v>
          </cell>
        </row>
        <row r="880">
          <cell r="C880" t="str">
            <v>RCFT006331202204130008</v>
          </cell>
          <cell r="D880" t="str">
            <v>西宁润邦汽车维修服务有限公司</v>
          </cell>
          <cell r="E880" t="str">
            <v>H468100000013</v>
          </cell>
          <cell r="F880" t="str">
            <v>维修</v>
          </cell>
          <cell r="G880" t="str">
            <v>气悬浮失效</v>
          </cell>
        </row>
        <row r="881">
          <cell r="C881" t="str">
            <v>RCFT000300637202204130002</v>
          </cell>
          <cell r="D881" t="str">
            <v>平山县锦桥汽车维修有限公司</v>
          </cell>
          <cell r="E881" t="str">
            <v>无</v>
          </cell>
        </row>
        <row r="881">
          <cell r="G881" t="str">
            <v>气路气管失效</v>
          </cell>
        </row>
        <row r="882">
          <cell r="C882" t="str">
            <v>RCFT000031274202204130001</v>
          </cell>
          <cell r="D882" t="str">
            <v>五寨县金航运输有限责任公司</v>
          </cell>
          <cell r="E882" t="str">
            <v>H4681000000007</v>
          </cell>
          <cell r="F882" t="str">
            <v>维修</v>
          </cell>
          <cell r="G882" t="str">
            <v>气路气管失效</v>
          </cell>
        </row>
        <row r="883">
          <cell r="C883" t="str">
            <v>RCFT006367202204130020</v>
          </cell>
          <cell r="D883" t="str">
            <v>偏关县宏发汽贸有限公司</v>
          </cell>
          <cell r="E883" t="str">
            <v>H4681000000007</v>
          </cell>
          <cell r="F883" t="str">
            <v>底座</v>
          </cell>
          <cell r="G883" t="str">
            <v>底座失效</v>
          </cell>
        </row>
        <row r="884">
          <cell r="C884" t="str">
            <v>RCFT000171219202204130001</v>
          </cell>
          <cell r="D884" t="str">
            <v>兴和县博运汽贸有限责任公司</v>
          </cell>
          <cell r="E884" t="str">
            <v>H4681000000007</v>
          </cell>
          <cell r="F884" t="str">
            <v>维修</v>
          </cell>
          <cell r="G884" t="str">
            <v>气囊失效</v>
          </cell>
        </row>
        <row r="885">
          <cell r="C885" t="str">
            <v>RCFT006627202204130005</v>
          </cell>
          <cell r="D885" t="str">
            <v>北京华荣顺诚汽车维修有限责任公司</v>
          </cell>
          <cell r="E885" t="str">
            <v>H468100000013</v>
          </cell>
          <cell r="F885" t="str">
            <v>维修</v>
          </cell>
          <cell r="G885" t="str">
            <v>气悬浮失效</v>
          </cell>
        </row>
        <row r="886">
          <cell r="C886" t="str">
            <v>RCFT007652202204130003</v>
          </cell>
          <cell r="D886" t="str">
            <v>伊宁市兴杨汽修厂</v>
          </cell>
          <cell r="E886" t="str">
            <v>H4681000000007</v>
          </cell>
          <cell r="F886" t="str">
            <v>阻尼器</v>
          </cell>
          <cell r="G886" t="str">
            <v>阻尼器失效</v>
          </cell>
        </row>
        <row r="887">
          <cell r="C887" t="str">
            <v>RCFT004596202204130002</v>
          </cell>
          <cell r="D887" t="str">
            <v>南丰县昌新汽车修理有限公司</v>
          </cell>
          <cell r="E887" t="str">
            <v>H468100000016</v>
          </cell>
          <cell r="F887" t="str">
            <v>底座</v>
          </cell>
          <cell r="G887" t="str">
            <v>底座失效</v>
          </cell>
        </row>
        <row r="888">
          <cell r="C888" t="str">
            <v>RCFT000055620202204130006</v>
          </cell>
          <cell r="D888" t="str">
            <v>嘉兴市欧亚汽车销售服务有限公司</v>
          </cell>
          <cell r="E888" t="str">
            <v>H4681000000007</v>
          </cell>
          <cell r="F888" t="str">
            <v>维修</v>
          </cell>
          <cell r="G888" t="str">
            <v>气路气管失效</v>
          </cell>
        </row>
        <row r="889">
          <cell r="C889" t="str">
            <v>RCFT000021202204130006</v>
          </cell>
          <cell r="D889" t="str">
            <v>天津市双淇博达汽车贸易有限公司</v>
          </cell>
          <cell r="E889" t="str">
            <v>H4681000000007</v>
          </cell>
          <cell r="F889" t="str">
            <v>总成</v>
          </cell>
          <cell r="G889" t="str">
            <v>底座失效</v>
          </cell>
        </row>
        <row r="890">
          <cell r="C890" t="str">
            <v>RCFT006612202204130002</v>
          </cell>
          <cell r="D890" t="str">
            <v>山西北星工程机械有限公司</v>
          </cell>
          <cell r="E890" t="str">
            <v>H4681000000007</v>
          </cell>
          <cell r="F890" t="str">
            <v>维修</v>
          </cell>
          <cell r="G890" t="str">
            <v>气囊失效</v>
          </cell>
        </row>
        <row r="891">
          <cell r="C891" t="str">
            <v>RCFT005051202204140002</v>
          </cell>
          <cell r="D891" t="str">
            <v>石河子市友谊汽车修理厂</v>
          </cell>
          <cell r="E891" t="str">
            <v>H468100000016</v>
          </cell>
          <cell r="F891" t="str">
            <v>安全带</v>
          </cell>
          <cell r="G891" t="str">
            <v>安全带失效</v>
          </cell>
        </row>
        <row r="892">
          <cell r="C892" t="str">
            <v>RCFT006591202204140002</v>
          </cell>
          <cell r="D892" t="str">
            <v>成都舒创汽车服务站</v>
          </cell>
          <cell r="E892" t="str">
            <v>气弹簧</v>
          </cell>
          <cell r="F892" t="str">
            <v>气弹簧</v>
          </cell>
          <cell r="G892" t="str">
            <v>气弹簧失效</v>
          </cell>
        </row>
        <row r="893">
          <cell r="C893" t="str">
            <v>RCFT000152127202204140004</v>
          </cell>
          <cell r="D893" t="str">
            <v>内蒙古集欧汽车销售服务有限责任公司</v>
          </cell>
          <cell r="E893" t="str">
            <v>H4681000000007</v>
          </cell>
          <cell r="F893" t="str">
            <v>维修</v>
          </cell>
          <cell r="G893" t="str">
            <v>气路气管失效</v>
          </cell>
        </row>
        <row r="894">
          <cell r="C894" t="str">
            <v>RCFT003746202204140010</v>
          </cell>
          <cell r="D894" t="str">
            <v>衡阳市中翔商用汽车服务有限公司</v>
          </cell>
          <cell r="E894" t="str">
            <v>H4681000000007</v>
          </cell>
          <cell r="F894" t="str">
            <v>气路开关2</v>
          </cell>
          <cell r="G894" t="str">
            <v>气路开关失效</v>
          </cell>
        </row>
        <row r="895">
          <cell r="C895" t="str">
            <v>RCFT003807202204140001</v>
          </cell>
          <cell r="D895" t="str">
            <v>济南欧康汽车服务有限公司</v>
          </cell>
          <cell r="E895" t="str">
            <v>H4681000000007</v>
          </cell>
          <cell r="F895" t="str">
            <v>气路开关2</v>
          </cell>
          <cell r="G895" t="str">
            <v>气路开关失效</v>
          </cell>
        </row>
        <row r="896">
          <cell r="C896" t="str">
            <v>RCFT000041610202204140002</v>
          </cell>
          <cell r="D896" t="str">
            <v>承德市众智汽车销售有限公司</v>
          </cell>
          <cell r="E896" t="str">
            <v>H4681000000007</v>
          </cell>
          <cell r="F896" t="str">
            <v>总成</v>
          </cell>
          <cell r="G896" t="str">
            <v>安全带失效</v>
          </cell>
        </row>
        <row r="897">
          <cell r="C897" t="str">
            <v>RCFT003545202204140002</v>
          </cell>
          <cell r="D897" t="str">
            <v>鄂尔多斯市盛世融兴汽车贸易有限公司</v>
          </cell>
          <cell r="E897" t="str">
            <v>H4681000000007</v>
          </cell>
          <cell r="F897" t="str">
            <v>气路开关2</v>
          </cell>
          <cell r="G897" t="str">
            <v>气路开关失效</v>
          </cell>
        </row>
        <row r="898">
          <cell r="C898" t="str">
            <v>RCFT000080574202204140001</v>
          </cell>
          <cell r="D898" t="str">
            <v>威海海鹏汽车销售服务有限公司</v>
          </cell>
          <cell r="E898" t="str">
            <v>H4681000000007</v>
          </cell>
          <cell r="F898" t="str">
            <v>底座</v>
          </cell>
          <cell r="G898" t="str">
            <v>底座失效</v>
          </cell>
        </row>
        <row r="899">
          <cell r="C899" t="str">
            <v>RCFT003827202204170005</v>
          </cell>
          <cell r="D899" t="str">
            <v>新疆华域盛汽车销售有限公司</v>
          </cell>
          <cell r="E899" t="str">
            <v>H4681000000007</v>
          </cell>
          <cell r="F899" t="str">
            <v>底座</v>
          </cell>
          <cell r="G899" t="str">
            <v>底座失效</v>
          </cell>
        </row>
        <row r="900">
          <cell r="C900" t="str">
            <v>RCFT000107821202204170001</v>
          </cell>
          <cell r="D900" t="str">
            <v>绥化市朴昂汽车销售服务有限公司</v>
          </cell>
          <cell r="E900" t="str">
            <v>H468100000016</v>
          </cell>
          <cell r="F900" t="str">
            <v>阻尼器</v>
          </cell>
          <cell r="G900" t="str">
            <v>阻尼器失效</v>
          </cell>
        </row>
        <row r="901">
          <cell r="C901" t="str">
            <v>RCFT000300638202204170002</v>
          </cell>
          <cell r="D901" t="str">
            <v>北京安通盛源汽车销售服务有限公司</v>
          </cell>
          <cell r="E901" t="str">
            <v>H0681010100A0</v>
          </cell>
          <cell r="F901" t="str">
            <v>维修</v>
          </cell>
          <cell r="G901" t="str">
            <v>气路气管失效</v>
          </cell>
        </row>
        <row r="902">
          <cell r="C902" t="str">
            <v>RCFT000319687202204170001</v>
          </cell>
          <cell r="D902" t="str">
            <v>定远县欣豪汽车修理有限公司</v>
          </cell>
          <cell r="E902" t="str">
            <v>H4681000000007</v>
          </cell>
          <cell r="F902" t="str">
            <v>气悬浮</v>
          </cell>
          <cell r="G902" t="str">
            <v>气悬浮失效</v>
          </cell>
        </row>
        <row r="903">
          <cell r="C903" t="str">
            <v>RCFT006801202204170001</v>
          </cell>
          <cell r="D903" t="str">
            <v>五寨县荣泰汽车贸易有限责任公司</v>
          </cell>
          <cell r="E903" t="str">
            <v>H468100000014</v>
          </cell>
          <cell r="F903" t="str">
            <v>维修</v>
          </cell>
          <cell r="G903" t="str">
            <v>底座失效</v>
          </cell>
        </row>
        <row r="904">
          <cell r="C904" t="str">
            <v>RCFT010756202204160006</v>
          </cell>
          <cell r="D904" t="str">
            <v>乌兰县瑞顺汽车服务有限公司</v>
          </cell>
          <cell r="E904" t="str">
            <v>H4681000000007</v>
          </cell>
          <cell r="F904" t="str">
            <v>底座</v>
          </cell>
          <cell r="G904" t="str">
            <v>底座失效</v>
          </cell>
        </row>
        <row r="905">
          <cell r="C905" t="str">
            <v>RCFT006897202204160027</v>
          </cell>
          <cell r="D905" t="str">
            <v>南和县捷运汽车维修服务有限公司</v>
          </cell>
          <cell r="E905" t="str">
            <v>H4681000000007</v>
          </cell>
          <cell r="F905" t="str">
            <v>气悬浮</v>
          </cell>
          <cell r="G905" t="str">
            <v>气悬浮失效</v>
          </cell>
        </row>
        <row r="906">
          <cell r="C906" t="str">
            <v>RCFT006574202204160014</v>
          </cell>
          <cell r="D906" t="str">
            <v>临沂市晟通汽车销售服务有限公司</v>
          </cell>
          <cell r="E906" t="str">
            <v>H4681000000007</v>
          </cell>
          <cell r="F906" t="str">
            <v>底座</v>
          </cell>
          <cell r="G906" t="str">
            <v>底座失效</v>
          </cell>
        </row>
        <row r="907">
          <cell r="C907" t="str">
            <v>RCFT006574202204160013</v>
          </cell>
          <cell r="D907" t="str">
            <v>临沂市晟通汽车销售服务有限公司</v>
          </cell>
          <cell r="E907" t="str">
            <v>H468100000016</v>
          </cell>
          <cell r="F907" t="str">
            <v>底座</v>
          </cell>
          <cell r="G907" t="str">
            <v>底座失效</v>
          </cell>
        </row>
        <row r="908">
          <cell r="C908" t="str">
            <v>RCFT006574202204160012</v>
          </cell>
          <cell r="D908" t="str">
            <v>临沂市晟通汽车销售服务有限公司</v>
          </cell>
          <cell r="E908" t="str">
            <v>H4681000000007</v>
          </cell>
          <cell r="F908" t="str">
            <v>底座</v>
          </cell>
          <cell r="G908" t="str">
            <v>底座失效</v>
          </cell>
        </row>
        <row r="909">
          <cell r="C909" t="str">
            <v>RCFT002395202204160038</v>
          </cell>
          <cell r="D909" t="str">
            <v>成都劲驰汽车销售服务有限公司</v>
          </cell>
          <cell r="E909" t="str">
            <v>H4681000000007</v>
          </cell>
          <cell r="F909" t="str">
            <v>底座</v>
          </cell>
          <cell r="G909" t="str">
            <v>气路开关失效</v>
          </cell>
        </row>
        <row r="910">
          <cell r="C910" t="str">
            <v>RCFT000021202204160003</v>
          </cell>
          <cell r="D910" t="str">
            <v>天津市双淇博达汽车贸易有限公司</v>
          </cell>
          <cell r="E910" t="str">
            <v>H4681000000007</v>
          </cell>
          <cell r="F910" t="str">
            <v>靠背</v>
          </cell>
          <cell r="G910" t="str">
            <v>靠背失效</v>
          </cell>
        </row>
        <row r="911">
          <cell r="C911" t="str">
            <v>RCFT000011816202204160009</v>
          </cell>
          <cell r="D911" t="str">
            <v>北京宏晔汽车销售服务有限公司</v>
          </cell>
          <cell r="E911" t="str">
            <v>H468100000013</v>
          </cell>
          <cell r="F911" t="str">
            <v>维修</v>
          </cell>
          <cell r="G911" t="str">
            <v>气路气管失效</v>
          </cell>
        </row>
        <row r="912">
          <cell r="C912" t="str">
            <v>RCFT000020072202204160015</v>
          </cell>
          <cell r="D912" t="str">
            <v>济宁金德物流有限公司</v>
          </cell>
          <cell r="E912" t="str">
            <v>H4681000000007</v>
          </cell>
          <cell r="F912" t="str">
            <v>气路开关2</v>
          </cell>
          <cell r="G912" t="str">
            <v>气路开关失效</v>
          </cell>
        </row>
        <row r="913">
          <cell r="C913" t="str">
            <v>RCFT006226202204160008</v>
          </cell>
          <cell r="D913" t="str">
            <v>格尔木锦杭汽车维修服务有限公司</v>
          </cell>
          <cell r="E913" t="str">
            <v>H4681000000007</v>
          </cell>
          <cell r="F913" t="str">
            <v>气路开关2</v>
          </cell>
          <cell r="G913" t="str">
            <v>气路开关失效</v>
          </cell>
        </row>
        <row r="914">
          <cell r="C914" t="str">
            <v>RCFT006897202204160007</v>
          </cell>
          <cell r="D914" t="str">
            <v>南和县捷运汽车维修服务有限公司</v>
          </cell>
          <cell r="E914" t="str">
            <v>H468100000213</v>
          </cell>
          <cell r="F914" t="str">
            <v>气路开关2</v>
          </cell>
          <cell r="G914" t="str">
            <v>气路开关失效</v>
          </cell>
        </row>
        <row r="915">
          <cell r="C915" t="str">
            <v>RCFT006257202204160001</v>
          </cell>
          <cell r="D915" t="str">
            <v>应县宏伟汽车服务有限责任公司</v>
          </cell>
          <cell r="E915" t="str">
            <v>H4681000000007</v>
          </cell>
          <cell r="F915" t="str">
            <v>维修</v>
          </cell>
          <cell r="G915" t="str">
            <v>气囊失效</v>
          </cell>
        </row>
        <row r="916">
          <cell r="C916" t="str">
            <v>RCFT007629202204160001</v>
          </cell>
          <cell r="D916" t="str">
            <v>杭州冶金汽车修配有限公司</v>
          </cell>
          <cell r="E916" t="str">
            <v>H0681010100A0</v>
          </cell>
          <cell r="F916" t="str">
            <v>维修</v>
          </cell>
          <cell r="G916" t="str">
            <v>气悬浮失效</v>
          </cell>
        </row>
        <row r="917">
          <cell r="C917" t="str">
            <v>RCFT000171219202204150010</v>
          </cell>
          <cell r="D917" t="str">
            <v>兴和县博运汽贸有限责任公司</v>
          </cell>
          <cell r="E917" t="str">
            <v>H4681000000007</v>
          </cell>
          <cell r="F917" t="str">
            <v>维修</v>
          </cell>
          <cell r="G917" t="str">
            <v>气路气管失效</v>
          </cell>
        </row>
        <row r="918">
          <cell r="C918" t="str">
            <v>RCFT002191202204150002</v>
          </cell>
          <cell r="D918" t="str">
            <v>莱州市弘骋汽车销售服务有限公司</v>
          </cell>
          <cell r="E918" t="str">
            <v>H468100000013</v>
          </cell>
          <cell r="F918" t="str">
            <v>底座</v>
          </cell>
          <cell r="G918" t="str">
            <v>底座失效</v>
          </cell>
        </row>
        <row r="919">
          <cell r="C919" t="str">
            <v>RCFT000060552202204150002</v>
          </cell>
          <cell r="D919" t="str">
            <v>乌审旗宏晟汽车贸易有限公司</v>
          </cell>
          <cell r="E919" t="str">
            <v>H4681000000007</v>
          </cell>
          <cell r="F919" t="str">
            <v>维修</v>
          </cell>
          <cell r="G919" t="str">
            <v>气路气管失效</v>
          </cell>
        </row>
        <row r="920">
          <cell r="C920" t="str">
            <v>RCFT006390202204150001</v>
          </cell>
          <cell r="D920" t="str">
            <v>湖州吴兴明日之星汽车维修服务有限公司</v>
          </cell>
          <cell r="E920" t="str">
            <v>H4681000000007</v>
          </cell>
          <cell r="F920" t="str">
            <v>气路开关2</v>
          </cell>
          <cell r="G920" t="str">
            <v>气路开关失效</v>
          </cell>
        </row>
        <row r="921">
          <cell r="C921" t="str">
            <v>RCFT000060299202204150002</v>
          </cell>
          <cell r="D921" t="str">
            <v>保定市满城区凯乐汽车修理厂</v>
          </cell>
          <cell r="E921" t="str">
            <v>H4681000000007</v>
          </cell>
          <cell r="F921" t="str">
            <v>维修</v>
          </cell>
          <cell r="G921" t="str">
            <v>气路气管失效</v>
          </cell>
        </row>
        <row r="922">
          <cell r="C922" t="str">
            <v>RCFT004408202204150005</v>
          </cell>
          <cell r="D922" t="str">
            <v>凉山州万泰汽车家园有限公司</v>
          </cell>
          <cell r="E922" t="str">
            <v>H468100000013</v>
          </cell>
          <cell r="F922" t="str">
            <v>总成</v>
          </cell>
          <cell r="G922" t="str">
            <v>气悬浮失效</v>
          </cell>
        </row>
        <row r="923">
          <cell r="C923" t="str">
            <v>RCFT006759202204150001</v>
          </cell>
          <cell r="D923" t="str">
            <v>榆林市佳泰汽车服务有限公司</v>
          </cell>
          <cell r="E923" t="str">
            <v>H4681000000007</v>
          </cell>
          <cell r="F923" t="str">
            <v>维修</v>
          </cell>
          <cell r="G923" t="str">
            <v>气悬浮失效</v>
          </cell>
        </row>
        <row r="924">
          <cell r="C924" t="str">
            <v>RCFT006250202204190002</v>
          </cell>
          <cell r="D924" t="str">
            <v>邢台市鼎力恒汽车销售有限公司</v>
          </cell>
          <cell r="E924" t="str">
            <v>H468100000013</v>
          </cell>
          <cell r="F924" t="str">
            <v>维修</v>
          </cell>
          <cell r="G924" t="str">
            <v>气路气管失效</v>
          </cell>
        </row>
        <row r="925">
          <cell r="C925" t="str">
            <v>RCFT000321437202204190005</v>
          </cell>
          <cell r="D925" t="str">
            <v>内蒙古泓凯汽车销售服务有限公司</v>
          </cell>
          <cell r="E925" t="str">
            <v>H468100000016</v>
          </cell>
          <cell r="F925" t="str">
            <v>维修</v>
          </cell>
          <cell r="G925" t="str">
            <v>气路气管失效</v>
          </cell>
        </row>
        <row r="926">
          <cell r="C926" t="str">
            <v>RCFT004385202204190002</v>
          </cell>
          <cell r="D926" t="str">
            <v>北京綦齿机电有限公司</v>
          </cell>
          <cell r="E926" t="str">
            <v>H468100000013</v>
          </cell>
          <cell r="F926" t="str">
            <v>气悬浮</v>
          </cell>
          <cell r="G926" t="str">
            <v>气悬浮失效</v>
          </cell>
        </row>
        <row r="927">
          <cell r="C927" t="str">
            <v>RCFT000107821202204190006</v>
          </cell>
          <cell r="D927" t="str">
            <v>绥化市朴昂汽车销售服务有限公司</v>
          </cell>
          <cell r="E927" t="str">
            <v>H4681000000007</v>
          </cell>
          <cell r="F927" t="str">
            <v>底座</v>
          </cell>
          <cell r="G927" t="str">
            <v>底座失效</v>
          </cell>
        </row>
        <row r="928">
          <cell r="C928" t="str">
            <v>RCFT000323393202204190013</v>
          </cell>
          <cell r="D928" t="str">
            <v>邢台鑫曼汽车销售有限公司</v>
          </cell>
          <cell r="E928" t="str">
            <v>H4681000000007</v>
          </cell>
          <cell r="F928" t="str">
            <v>总成</v>
          </cell>
          <cell r="G928" t="str">
            <v>底座失效</v>
          </cell>
        </row>
        <row r="929">
          <cell r="C929" t="str">
            <v>RCFT006909202204190002</v>
          </cell>
          <cell r="D929" t="str">
            <v>临沂惠华汽车销售服务有限公司</v>
          </cell>
          <cell r="E929" t="str">
            <v>H468100000016</v>
          </cell>
          <cell r="F929" t="str">
            <v>底座</v>
          </cell>
          <cell r="G929" t="str">
            <v>气路气管失效</v>
          </cell>
        </row>
        <row r="930">
          <cell r="C930" t="str">
            <v>RCFT006760202204190001</v>
          </cell>
          <cell r="D930" t="str">
            <v>榆林市昌泰集团有限责任公司</v>
          </cell>
          <cell r="E930" t="str">
            <v>H468100000013</v>
          </cell>
          <cell r="F930" t="str">
            <v>底座</v>
          </cell>
          <cell r="G930" t="str">
            <v>底座失效</v>
          </cell>
        </row>
        <row r="931">
          <cell r="C931" t="str">
            <v>RCFT003956202204190038</v>
          </cell>
          <cell r="D931" t="str">
            <v>包头市银利达汽车贸易有限责任公司</v>
          </cell>
          <cell r="E931" t="str">
            <v>H468100000213</v>
          </cell>
          <cell r="F931" t="str">
            <v>维修</v>
          </cell>
          <cell r="G931" t="str">
            <v>气路气管失效</v>
          </cell>
        </row>
        <row r="932">
          <cell r="C932" t="str">
            <v>RCFT003956202204190036</v>
          </cell>
          <cell r="D932" t="str">
            <v>包头市银利达汽车贸易有限责任公司</v>
          </cell>
          <cell r="E932" t="str">
            <v>H468100000013</v>
          </cell>
          <cell r="F932" t="str">
            <v>维修</v>
          </cell>
          <cell r="G932" t="str">
            <v>气悬浮失效</v>
          </cell>
        </row>
        <row r="933">
          <cell r="C933" t="str">
            <v>RCFT007091202204190001</v>
          </cell>
          <cell r="D933" t="str">
            <v>忻州汇福汽车销售服务有限公司</v>
          </cell>
          <cell r="E933" t="str">
            <v>H4681000000007</v>
          </cell>
          <cell r="F933" t="str">
            <v>阻尼器</v>
          </cell>
          <cell r="G933" t="str">
            <v>阻尼器失效</v>
          </cell>
        </row>
        <row r="934">
          <cell r="C934" t="str">
            <v>RCFT000275967202204190001</v>
          </cell>
          <cell r="D934" t="str">
            <v>锡林浩特市翔凯汽车销售服务有限责任公司</v>
          </cell>
          <cell r="E934" t="str">
            <v>无</v>
          </cell>
          <cell r="F934" t="str">
            <v>气悬浮</v>
          </cell>
          <cell r="G934" t="str">
            <v>气悬浮失效</v>
          </cell>
        </row>
        <row r="935">
          <cell r="C935" t="str">
            <v>RCFT006828202204190009</v>
          </cell>
          <cell r="D935" t="str">
            <v>太和县范氏汽车服务有限公司</v>
          </cell>
          <cell r="E935" t="str">
            <v>H4681000000007</v>
          </cell>
          <cell r="F935" t="str">
            <v>维修</v>
          </cell>
          <cell r="G935" t="str">
            <v>调角器失效</v>
          </cell>
        </row>
        <row r="936">
          <cell r="C936" t="str">
            <v>RCFT003259202204190002</v>
          </cell>
          <cell r="D936" t="str">
            <v>齐齐哈尔宇丰实业有限公司</v>
          </cell>
          <cell r="E936" t="str">
            <v>H4681000000007</v>
          </cell>
          <cell r="F936" t="str">
            <v>气路开关2</v>
          </cell>
          <cell r="G936" t="str">
            <v>气路开关失效</v>
          </cell>
        </row>
        <row r="937">
          <cell r="C937" t="str">
            <v>RCFT000066909202204180001</v>
          </cell>
          <cell r="D937" t="str">
            <v>和顺县锦辉汽车服务有限公司</v>
          </cell>
          <cell r="E937" t="str">
            <v>H4681000000007</v>
          </cell>
          <cell r="F937" t="str">
            <v>底座</v>
          </cell>
          <cell r="G937" t="str">
            <v>底座失效</v>
          </cell>
        </row>
        <row r="938">
          <cell r="C938" t="str">
            <v>RCFT006627202204180006</v>
          </cell>
          <cell r="D938" t="str">
            <v>北京华荣顺诚汽车维修有限责任公司</v>
          </cell>
          <cell r="E938" t="str">
            <v>H468100000013</v>
          </cell>
          <cell r="F938" t="str">
            <v>维修</v>
          </cell>
          <cell r="G938" t="str">
            <v>气悬浮失效</v>
          </cell>
        </row>
        <row r="939">
          <cell r="C939" t="str">
            <v>RCFT007021202204180002</v>
          </cell>
          <cell r="D939" t="str">
            <v>济宁盛鑫汽车销售有限公司</v>
          </cell>
          <cell r="E939" t="str">
            <v>H468100000226</v>
          </cell>
          <cell r="F939" t="str">
            <v>维修</v>
          </cell>
          <cell r="G939" t="str">
            <v>安全带失效</v>
          </cell>
        </row>
        <row r="940">
          <cell r="C940" t="str">
            <v>RCFT006034202204180006</v>
          </cell>
          <cell r="D940" t="str">
            <v>张家口市宣化盛隆汽车维修有限公司</v>
          </cell>
          <cell r="E940" t="str">
            <v>H4681000000007</v>
          </cell>
          <cell r="F940" t="str">
            <v>维修</v>
          </cell>
          <cell r="G940" t="str">
            <v>气悬浮失效</v>
          </cell>
        </row>
        <row r="941">
          <cell r="C941" t="str">
            <v>RCFT002867202204180002</v>
          </cell>
          <cell r="D941" t="str">
            <v>山东福奥圣通工贸集团有限公司滨州分公司</v>
          </cell>
          <cell r="E941" t="str">
            <v>H468100000014</v>
          </cell>
          <cell r="F941" t="str">
            <v>维修</v>
          </cell>
          <cell r="G941" t="str">
            <v>气囊失效</v>
          </cell>
        </row>
        <row r="942">
          <cell r="C942" t="str">
            <v>RCFT006286202204180007</v>
          </cell>
          <cell r="D942" t="str">
            <v>襄垣县宏达汽车修理厂</v>
          </cell>
          <cell r="E942" t="str">
            <v>H468100000014</v>
          </cell>
          <cell r="F942" t="str">
            <v>阻尼器</v>
          </cell>
          <cell r="G942" t="str">
            <v>阻尼器失效</v>
          </cell>
        </row>
        <row r="943">
          <cell r="C943" t="str">
            <v>RCFT006717202204180002</v>
          </cell>
          <cell r="D943" t="str">
            <v>西乌珠穆沁旗佳运汽车贸易有限公司</v>
          </cell>
          <cell r="E943" t="str">
            <v>H468100000016</v>
          </cell>
          <cell r="F943" t="str">
            <v>底座</v>
          </cell>
          <cell r="G943" t="str">
            <v>底座失效</v>
          </cell>
        </row>
        <row r="944">
          <cell r="C944" t="str">
            <v>RCFT000141040202204180002</v>
          </cell>
          <cell r="D944" t="str">
            <v>大同市诺维兰汽车销售服务有限公司</v>
          </cell>
          <cell r="E944" t="str">
            <v>H4681000000007</v>
          </cell>
          <cell r="F944" t="str">
            <v>底座</v>
          </cell>
          <cell r="G944" t="str">
            <v>底座失效</v>
          </cell>
        </row>
        <row r="945">
          <cell r="C945" t="str">
            <v>RCFT003957202204180001</v>
          </cell>
          <cell r="D945" t="str">
            <v>榆林东鑫汽车服务有限公司</v>
          </cell>
          <cell r="E945" t="str">
            <v>H4681000000007</v>
          </cell>
          <cell r="F945" t="str">
            <v>维修</v>
          </cell>
          <cell r="G945" t="str">
            <v>气路气管失效</v>
          </cell>
        </row>
        <row r="946">
          <cell r="C946" t="str">
            <v>RCFT003827202204200022</v>
          </cell>
          <cell r="D946" t="str">
            <v>新疆华域盛汽车销售有限公司</v>
          </cell>
          <cell r="E946" t="str">
            <v>H4681000000007</v>
          </cell>
          <cell r="F946" t="str">
            <v>维修</v>
          </cell>
          <cell r="G946" t="str">
            <v>气悬浮失效</v>
          </cell>
        </row>
        <row r="947">
          <cell r="C947" t="str">
            <v>RCFT000096467202204200006</v>
          </cell>
          <cell r="D947" t="str">
            <v>衡水傲驰汽车贸易有限公司</v>
          </cell>
          <cell r="E947" t="str">
            <v>H468100000014</v>
          </cell>
          <cell r="F947" t="str">
            <v>总成</v>
          </cell>
          <cell r="G947" t="str">
            <v>安全带失效</v>
          </cell>
        </row>
        <row r="948">
          <cell r="C948" t="str">
            <v>RCFT000005579202204200001</v>
          </cell>
          <cell r="D948" t="str">
            <v>内蒙古万通盛达汽贸有限责任公司</v>
          </cell>
          <cell r="E948" t="str">
            <v>H468100000014</v>
          </cell>
          <cell r="F948" t="str">
            <v>底座</v>
          </cell>
          <cell r="G948" t="str">
            <v>底座失效</v>
          </cell>
        </row>
        <row r="949">
          <cell r="C949" t="str">
            <v>RCFT000319725202204200004</v>
          </cell>
          <cell r="D949" t="str">
            <v>南京漫通汽车销售服务有限公司</v>
          </cell>
          <cell r="E949" t="str">
            <v>H4681000000007</v>
          </cell>
          <cell r="F949" t="str">
            <v>维修</v>
          </cell>
          <cell r="G949" t="str">
            <v>气路气管失效</v>
          </cell>
        </row>
        <row r="950">
          <cell r="C950" t="str">
            <v>RCFT000107151202204210007</v>
          </cell>
          <cell r="D950" t="str">
            <v>泉州市精通汽车服务有限公司</v>
          </cell>
          <cell r="E950" t="str">
            <v>H468100000014</v>
          </cell>
          <cell r="F950" t="str">
            <v>底座</v>
          </cell>
          <cell r="G950" t="str">
            <v>底座失效</v>
          </cell>
        </row>
        <row r="951">
          <cell r="C951" t="str">
            <v>RCFT000088210202204210006</v>
          </cell>
          <cell r="D951" t="str">
            <v>郴州钜驰汽车销售服务有限公司</v>
          </cell>
          <cell r="E951" t="str">
            <v>H468100000014</v>
          </cell>
          <cell r="F951" t="str">
            <v>底座</v>
          </cell>
          <cell r="G951" t="str">
            <v>气路气管失效</v>
          </cell>
        </row>
        <row r="952">
          <cell r="C952" t="str">
            <v>RCFT006022202204210029</v>
          </cell>
          <cell r="D952" t="str">
            <v>沙河市博泰汽车销售有限公司</v>
          </cell>
          <cell r="E952" t="str">
            <v>H4681000000007</v>
          </cell>
          <cell r="F952" t="str">
            <v>底座</v>
          </cell>
          <cell r="G952" t="str">
            <v>底座失效</v>
          </cell>
        </row>
        <row r="953">
          <cell r="C953" t="str">
            <v>RCFT006022202204210025</v>
          </cell>
          <cell r="D953" t="str">
            <v>沙河市博泰汽车销售有限公司</v>
          </cell>
          <cell r="E953" t="str">
            <v>H4681000000007</v>
          </cell>
          <cell r="F953" t="str">
            <v>底座</v>
          </cell>
          <cell r="G953" t="str">
            <v>底座失效</v>
          </cell>
        </row>
        <row r="954">
          <cell r="C954" t="str">
            <v>RCFT000279691202204210015</v>
          </cell>
          <cell r="D954" t="str">
            <v>河北睿晟汽车销售有限公司</v>
          </cell>
          <cell r="E954" t="str">
            <v>H468100000014</v>
          </cell>
          <cell r="F954" t="str">
            <v>底座</v>
          </cell>
          <cell r="G954" t="str">
            <v>底座失效</v>
          </cell>
        </row>
        <row r="955">
          <cell r="C955" t="str">
            <v>RCFT006734202204210005</v>
          </cell>
          <cell r="D955" t="str">
            <v>南安市联鑫汽车维修有限公司</v>
          </cell>
          <cell r="E955" t="str">
            <v>H468100000014</v>
          </cell>
          <cell r="F955" t="str">
            <v>气悬浮</v>
          </cell>
          <cell r="G955" t="str">
            <v>气悬浮失效</v>
          </cell>
        </row>
        <row r="956">
          <cell r="C956" t="str">
            <v>RCFT006828202204210026</v>
          </cell>
          <cell r="D956" t="str">
            <v>太和县范氏汽车服务有限公司</v>
          </cell>
          <cell r="E956" t="str">
            <v>H468100000016</v>
          </cell>
          <cell r="F956" t="str">
            <v>维修</v>
          </cell>
          <cell r="G956" t="str">
            <v>气悬浮失效</v>
          </cell>
        </row>
        <row r="957">
          <cell r="C957" t="str">
            <v>RCFT006627202204210013</v>
          </cell>
          <cell r="D957" t="str">
            <v>北京华荣顺诚汽车维修有限责任公司</v>
          </cell>
          <cell r="E957" t="str">
            <v>H468100000013</v>
          </cell>
          <cell r="F957" t="str">
            <v>维修</v>
          </cell>
          <cell r="G957" t="str">
            <v>气路气管失效</v>
          </cell>
        </row>
        <row r="958">
          <cell r="C958" t="str">
            <v>RCFT000158992202204210010</v>
          </cell>
          <cell r="D958" t="str">
            <v>会理寰宇沌鑫商贸有限公司</v>
          </cell>
          <cell r="E958" t="str">
            <v>H468100000013</v>
          </cell>
          <cell r="F958" t="str">
            <v>底座</v>
          </cell>
          <cell r="G958" t="str">
            <v>底座失效</v>
          </cell>
        </row>
        <row r="959">
          <cell r="C959" t="str">
            <v>RCFT007652202204210002</v>
          </cell>
          <cell r="D959" t="str">
            <v>伊宁市兴杨汽修厂</v>
          </cell>
          <cell r="E959" t="str">
            <v>H468100000014</v>
          </cell>
          <cell r="F959" t="str">
            <v>维修</v>
          </cell>
          <cell r="G959" t="str">
            <v>气路气管失效</v>
          </cell>
        </row>
        <row r="960">
          <cell r="C960" t="str">
            <v>RCFT000314658202204210002</v>
          </cell>
          <cell r="D960" t="str">
            <v>福建青大汽车维修有限公司</v>
          </cell>
          <cell r="E960" t="str">
            <v>H468100000014</v>
          </cell>
          <cell r="F960" t="str">
            <v>气悬浮</v>
          </cell>
          <cell r="G960" t="str">
            <v>气悬浮失效</v>
          </cell>
        </row>
        <row r="961">
          <cell r="C961" t="str">
            <v>RCFT003827202204220007</v>
          </cell>
          <cell r="D961" t="str">
            <v>新疆华域盛汽车销售有限公司</v>
          </cell>
          <cell r="E961" t="str">
            <v>H468100000014</v>
          </cell>
          <cell r="F961" t="str">
            <v>底座</v>
          </cell>
          <cell r="G961" t="str">
            <v>底座失效</v>
          </cell>
        </row>
        <row r="962">
          <cell r="C962" t="str">
            <v>RCFT003827202204220004</v>
          </cell>
          <cell r="D962" t="str">
            <v>新疆华域盛汽车销售有限公司</v>
          </cell>
          <cell r="E962" t="str">
            <v>H468100000014</v>
          </cell>
          <cell r="F962" t="str">
            <v>维修</v>
          </cell>
          <cell r="G962" t="str">
            <v>气路气管失效</v>
          </cell>
        </row>
        <row r="963">
          <cell r="C963" t="str">
            <v>RCFT010747202204220002</v>
          </cell>
          <cell r="D963" t="str">
            <v>临汾晋驰汽车维修有限公司</v>
          </cell>
          <cell r="E963" t="str">
            <v>H468100000014</v>
          </cell>
          <cell r="F963" t="str">
            <v>维修</v>
          </cell>
          <cell r="G963" t="str">
            <v>底座失效</v>
          </cell>
        </row>
        <row r="964">
          <cell r="C964" t="str">
            <v>RCFT006773202204220002</v>
          </cell>
          <cell r="D964" t="str">
            <v>北京市远洋汽车修理站</v>
          </cell>
          <cell r="E964" t="str">
            <v>H468100000013</v>
          </cell>
          <cell r="F964" t="str">
            <v>维修</v>
          </cell>
          <cell r="G964" t="str">
            <v>气路气管失效</v>
          </cell>
        </row>
        <row r="965">
          <cell r="C965" t="str">
            <v>RCFT000080574202204220001</v>
          </cell>
          <cell r="D965" t="str">
            <v>威海海鹏汽车销售服务有限公司</v>
          </cell>
          <cell r="E965" t="str">
            <v>H468100000013</v>
          </cell>
          <cell r="F965" t="str">
            <v>底座</v>
          </cell>
          <cell r="G965" t="str">
            <v>气路开关失效</v>
          </cell>
        </row>
        <row r="966">
          <cell r="C966" t="str">
            <v>RCFT002397202204220003</v>
          </cell>
          <cell r="D966" t="str">
            <v>沈阳顺得隆汽车修理厂</v>
          </cell>
          <cell r="E966" t="str">
            <v>H468100000014</v>
          </cell>
          <cell r="F966" t="str">
            <v>气悬浮</v>
          </cell>
          <cell r="G966" t="str">
            <v>气悬浮失效</v>
          </cell>
        </row>
        <row r="967">
          <cell r="C967" t="str">
            <v>RCFT006864202204220002</v>
          </cell>
          <cell r="D967" t="str">
            <v>沙河市义丰汽车维修有限公司</v>
          </cell>
          <cell r="E967" t="str">
            <v>H4681000000007</v>
          </cell>
          <cell r="F967" t="str">
            <v>底座</v>
          </cell>
          <cell r="G967" t="str">
            <v>底座失效</v>
          </cell>
        </row>
        <row r="968">
          <cell r="C968" t="str">
            <v>RCFT006569202204220002</v>
          </cell>
          <cell r="D968" t="str">
            <v>杭州嘉恒来汽车维修有限公司</v>
          </cell>
          <cell r="E968" t="str">
            <v>H468100000014</v>
          </cell>
          <cell r="F968" t="str">
            <v>安全带</v>
          </cell>
          <cell r="G968" t="str">
            <v>安全带失效</v>
          </cell>
        </row>
        <row r="969">
          <cell r="C969" t="str">
            <v>RCFT007253202204240002</v>
          </cell>
          <cell r="D969" t="str">
            <v>盂县晋田汽车销售服务有限公司</v>
          </cell>
          <cell r="E969" t="str">
            <v>H4681000000007</v>
          </cell>
          <cell r="F969" t="str">
            <v>总成</v>
          </cell>
          <cell r="G969" t="str">
            <v>安全带失效</v>
          </cell>
        </row>
        <row r="970">
          <cell r="C970" t="str">
            <v>RCFT006897202204240004</v>
          </cell>
          <cell r="D970" t="str">
            <v>南和县捷运汽车维修服务有限公司</v>
          </cell>
          <cell r="E970" t="str">
            <v>H468100000014</v>
          </cell>
          <cell r="F970" t="str">
            <v>底座</v>
          </cell>
          <cell r="G970" t="str">
            <v>底座失效</v>
          </cell>
        </row>
        <row r="971">
          <cell r="C971" t="str">
            <v>RCFT010086202204240012</v>
          </cell>
          <cell r="D971" t="str">
            <v>山西诚通汇汽车销售有限公司</v>
          </cell>
          <cell r="E971" t="str">
            <v>H468100000014</v>
          </cell>
          <cell r="F971" t="str">
            <v>维修</v>
          </cell>
          <cell r="G971" t="str">
            <v>气路气管失效</v>
          </cell>
        </row>
        <row r="972">
          <cell r="C972" t="str">
            <v>RCFT000107821202204240012</v>
          </cell>
          <cell r="D972" t="str">
            <v>绥化市朴昂汽车销售服务有限公司</v>
          </cell>
          <cell r="E972" t="str">
            <v>H468100000014</v>
          </cell>
          <cell r="F972" t="str">
            <v>气悬浮</v>
          </cell>
          <cell r="G972" t="str">
            <v>气悬浮失效</v>
          </cell>
        </row>
        <row r="973">
          <cell r="C973" t="str">
            <v>RCFT000060299202204240007</v>
          </cell>
          <cell r="D973" t="str">
            <v>保定市满城区凯乐汽车修理厂</v>
          </cell>
          <cell r="E973" t="str">
            <v>H468100000014</v>
          </cell>
          <cell r="F973" t="str">
            <v>气路开关2</v>
          </cell>
          <cell r="G973" t="str">
            <v>气路开关失效</v>
          </cell>
        </row>
        <row r="974">
          <cell r="C974" t="str">
            <v>RCFT000165327202204240001</v>
          </cell>
          <cell r="D974" t="str">
            <v>阳春市骏铭汽车销售服务有限公司</v>
          </cell>
          <cell r="E974" t="str">
            <v>H468100000014</v>
          </cell>
          <cell r="F974" t="str">
            <v>底座</v>
          </cell>
          <cell r="G974" t="str">
            <v>底座失效</v>
          </cell>
        </row>
        <row r="975">
          <cell r="C975" t="str">
            <v>RCFT003746202204240001</v>
          </cell>
          <cell r="D975" t="str">
            <v>衡阳市中翔商用汽车服务有限公司</v>
          </cell>
          <cell r="E975" t="str">
            <v>H0681010100A0</v>
          </cell>
          <cell r="F975" t="str">
            <v>维修</v>
          </cell>
          <cell r="G975" t="str">
            <v>气路气管失效</v>
          </cell>
        </row>
        <row r="976">
          <cell r="C976" t="str">
            <v>RCFT010082202204240001</v>
          </cell>
          <cell r="D976" t="str">
            <v>玛纳斯县利安达汽车销售服务有限公司</v>
          </cell>
          <cell r="E976" t="str">
            <v>H468100000014</v>
          </cell>
          <cell r="F976" t="str">
            <v>总成</v>
          </cell>
          <cell r="G976" t="str">
            <v>底座失效</v>
          </cell>
        </row>
        <row r="977">
          <cell r="C977" t="str">
            <v>RCFT000096467202204240002</v>
          </cell>
          <cell r="D977" t="str">
            <v>衡水傲驰汽车贸易有限公司</v>
          </cell>
          <cell r="E977" t="str">
            <v>H468100000014</v>
          </cell>
          <cell r="F977" t="str">
            <v>总成</v>
          </cell>
          <cell r="G977" t="str">
            <v>底座失效</v>
          </cell>
        </row>
        <row r="978">
          <cell r="C978" t="str">
            <v>RCFT000318974202204240003</v>
          </cell>
          <cell r="D978" t="str">
            <v>内蒙古鑫欧汽车销售服务有限公司</v>
          </cell>
          <cell r="E978" t="str">
            <v>H468100000014</v>
          </cell>
          <cell r="F978" t="str">
            <v>维修</v>
          </cell>
          <cell r="G978" t="str">
            <v>前仰角失效</v>
          </cell>
        </row>
        <row r="979">
          <cell r="C979" t="str">
            <v>RCFT000152127202204240001</v>
          </cell>
          <cell r="D979" t="str">
            <v>内蒙古集欧汽车销售服务有限责任公司</v>
          </cell>
          <cell r="E979" t="str">
            <v>H468100000014</v>
          </cell>
          <cell r="F979" t="str">
            <v>总成</v>
          </cell>
          <cell r="G979" t="str">
            <v>底座失效</v>
          </cell>
        </row>
        <row r="980">
          <cell r="C980" t="str">
            <v>RCFT009605202204230003</v>
          </cell>
          <cell r="D980" t="str">
            <v>北京和田汽车改装有限公司</v>
          </cell>
          <cell r="E980" t="str">
            <v>H468100000014</v>
          </cell>
          <cell r="F980" t="str">
            <v>底座</v>
          </cell>
          <cell r="G980" t="str">
            <v>底座失效</v>
          </cell>
        </row>
        <row r="981">
          <cell r="C981" t="str">
            <v>RCFT000158992202204230008</v>
          </cell>
          <cell r="D981" t="str">
            <v>会理寰宇沌鑫商贸有限公司</v>
          </cell>
          <cell r="E981" t="str">
            <v>H468100000013</v>
          </cell>
          <cell r="F981" t="str">
            <v>底座</v>
          </cell>
          <cell r="G981" t="str">
            <v>底座失效</v>
          </cell>
        </row>
        <row r="982">
          <cell r="C982" t="str">
            <v>RCFT000005579202204230002</v>
          </cell>
          <cell r="D982" t="str">
            <v>内蒙古万通盛达汽贸有限责任公司</v>
          </cell>
          <cell r="E982" t="str">
            <v>H4681000000007</v>
          </cell>
          <cell r="F982" t="str">
            <v>气路开关2</v>
          </cell>
          <cell r="G982" t="str">
            <v>气路开关失效</v>
          </cell>
        </row>
        <row r="983">
          <cell r="C983" t="str">
            <v>RCFT000171219202204230001</v>
          </cell>
          <cell r="D983" t="str">
            <v>兴和县博运汽贸有限责任公司</v>
          </cell>
          <cell r="E983" t="str">
            <v>H468100000014</v>
          </cell>
          <cell r="F983" t="str">
            <v>维修</v>
          </cell>
          <cell r="G983" t="str">
            <v>气路气管失效</v>
          </cell>
        </row>
        <row r="984">
          <cell r="C984" t="str">
            <v>RCFT007253202204230001</v>
          </cell>
          <cell r="D984" t="str">
            <v>盂县晋田汽车销售服务有限公司</v>
          </cell>
          <cell r="E984" t="str">
            <v>H4681000000007</v>
          </cell>
          <cell r="F984" t="str">
            <v>总成</v>
          </cell>
          <cell r="G984" t="str">
            <v>安全带失效</v>
          </cell>
        </row>
        <row r="985">
          <cell r="C985" t="str">
            <v>RCFT000017376202204250004</v>
          </cell>
          <cell r="D985" t="str">
            <v>兰州启路汽车服务有限公司</v>
          </cell>
          <cell r="E985" t="str">
            <v>H0681010100A0</v>
          </cell>
          <cell r="F985" t="str">
            <v>维修</v>
          </cell>
          <cell r="G985" t="str">
            <v>气悬浮失效</v>
          </cell>
        </row>
        <row r="986">
          <cell r="C986" t="str">
            <v>RCFT006786202204250001</v>
          </cell>
          <cell r="D986" t="str">
            <v>新疆新宏特汽车维修有限公司</v>
          </cell>
          <cell r="E986" t="str">
            <v>H468100000013</v>
          </cell>
          <cell r="F986" t="str">
            <v>维修</v>
          </cell>
          <cell r="G986" t="str">
            <v>前仰角失效</v>
          </cell>
        </row>
        <row r="987">
          <cell r="C987" t="str">
            <v>RCFT006610202204250001</v>
          </cell>
          <cell r="D987" t="str">
            <v>青岛瑞海汽车维修有限公司</v>
          </cell>
          <cell r="E987" t="str">
            <v>H0681010100A0</v>
          </cell>
          <cell r="F987" t="str">
            <v>维修</v>
          </cell>
          <cell r="G987" t="str">
            <v>气悬浮失效</v>
          </cell>
        </row>
        <row r="988">
          <cell r="C988" t="str">
            <v>RCFT006773202204260004</v>
          </cell>
          <cell r="D988" t="str">
            <v>北京市远洋汽车修理站</v>
          </cell>
          <cell r="E988" t="str">
            <v>H468100000014</v>
          </cell>
          <cell r="F988" t="str">
            <v>维修</v>
          </cell>
          <cell r="G988" t="str">
            <v>前仰角失效</v>
          </cell>
        </row>
        <row r="989">
          <cell r="C989" t="str">
            <v>RCFT000055620202204260001</v>
          </cell>
          <cell r="D989" t="str">
            <v>嘉兴市欧亚汽车销售服务有限公司</v>
          </cell>
          <cell r="E989" t="str">
            <v>H4681000000007</v>
          </cell>
          <cell r="F989" t="str">
            <v>维修</v>
          </cell>
          <cell r="G989" t="str">
            <v>气路气管失效</v>
          </cell>
        </row>
        <row r="990">
          <cell r="C990" t="str">
            <v>RCFT006331202204260002</v>
          </cell>
          <cell r="D990" t="str">
            <v>西宁润邦汽车维修服务有限公司</v>
          </cell>
          <cell r="E990" t="str">
            <v>H468100000013</v>
          </cell>
          <cell r="F990" t="str">
            <v>维修</v>
          </cell>
          <cell r="G990" t="str">
            <v>气囊失效</v>
          </cell>
        </row>
        <row r="991">
          <cell r="C991" t="str">
            <v>RCFT006612202204260002</v>
          </cell>
          <cell r="D991" t="str">
            <v>山西北星工程机械有限公司</v>
          </cell>
          <cell r="E991" t="str">
            <v>H468100000014</v>
          </cell>
          <cell r="F991" t="str">
            <v>维修</v>
          </cell>
          <cell r="G991" t="str">
            <v>气悬浮失效</v>
          </cell>
        </row>
        <row r="992">
          <cell r="C992" t="str">
            <v>RCFT002413202204270002</v>
          </cell>
          <cell r="D992" t="str">
            <v>新沂市百力汽车维修有限公司</v>
          </cell>
          <cell r="E992" t="str">
            <v>H468100000014</v>
          </cell>
          <cell r="F992" t="str">
            <v>底座</v>
          </cell>
          <cell r="G992" t="str">
            <v>底座失效</v>
          </cell>
        </row>
        <row r="993">
          <cell r="C993" t="str">
            <v>RCFT006802202204270002</v>
          </cell>
          <cell r="D993" t="str">
            <v>温州市港华汽车维修有限公司</v>
          </cell>
          <cell r="E993" t="str">
            <v>H468100000013</v>
          </cell>
          <cell r="F993" t="str">
            <v>调角器</v>
          </cell>
          <cell r="G993" t="str">
            <v>调角器失效</v>
          </cell>
        </row>
        <row r="994">
          <cell r="C994" t="str">
            <v>RCFT010756202204270011</v>
          </cell>
          <cell r="D994" t="str">
            <v>乌兰县瑞顺汽车服务有限公司</v>
          </cell>
          <cell r="E994" t="str">
            <v>H468100000014</v>
          </cell>
          <cell r="F994" t="str">
            <v>底座</v>
          </cell>
          <cell r="G994" t="str">
            <v>气囊失效</v>
          </cell>
        </row>
        <row r="995">
          <cell r="C995" t="str">
            <v>RCFT006909202204270016</v>
          </cell>
          <cell r="D995" t="str">
            <v>临沂惠华汽车销售服务有限公司</v>
          </cell>
          <cell r="E995" t="str">
            <v>H468100000014</v>
          </cell>
          <cell r="F995" t="str">
            <v>底座</v>
          </cell>
          <cell r="G995" t="str">
            <v>气路气管失效</v>
          </cell>
        </row>
        <row r="996">
          <cell r="C996" t="str">
            <v>RCFT006362202204270002</v>
          </cell>
          <cell r="D996" t="str">
            <v>宁城县华运汽车修理有限公司</v>
          </cell>
          <cell r="E996" t="str">
            <v>H468100000014</v>
          </cell>
          <cell r="F996" t="str">
            <v>气路开关2</v>
          </cell>
          <cell r="G996" t="str">
            <v>气路开关失效</v>
          </cell>
        </row>
        <row r="997">
          <cell r="C997" t="str">
            <v>RCFT010758202204270003</v>
          </cell>
          <cell r="D997" t="str">
            <v>青岛国盈汽车服务有限公司</v>
          </cell>
          <cell r="E997" t="str">
            <v>H4681000000007</v>
          </cell>
          <cell r="F997" t="str">
            <v>维修</v>
          </cell>
          <cell r="G997" t="str">
            <v>气路气管失效</v>
          </cell>
        </row>
        <row r="998">
          <cell r="C998" t="str">
            <v>RCFT000097401202204280003</v>
          </cell>
          <cell r="D998" t="str">
            <v>长治市耀鸿汽车服务有限公司</v>
          </cell>
          <cell r="E998" t="str">
            <v>H468100000014</v>
          </cell>
          <cell r="F998" t="str">
            <v>底座</v>
          </cell>
          <cell r="G998" t="str">
            <v>底座失效</v>
          </cell>
        </row>
        <row r="999">
          <cell r="C999" t="str">
            <v>RCFT000097401202204280002</v>
          </cell>
          <cell r="D999" t="str">
            <v>长治市耀鸿汽车服务有限公司</v>
          </cell>
          <cell r="E999" t="str">
            <v>H468100000014</v>
          </cell>
          <cell r="F999" t="str">
            <v>底座</v>
          </cell>
          <cell r="G999" t="str">
            <v>底座失效</v>
          </cell>
        </row>
        <row r="1000">
          <cell r="C1000" t="str">
            <v>RCFT000762202204280003</v>
          </cell>
          <cell r="D1000" t="str">
            <v>海南云兴康盛汽车贸易有限公司</v>
          </cell>
          <cell r="E1000" t="str">
            <v>H4681000000007</v>
          </cell>
          <cell r="F1000" t="str">
            <v>气悬浮</v>
          </cell>
          <cell r="G1000" t="str">
            <v>气悬浮失效</v>
          </cell>
        </row>
        <row r="1001">
          <cell r="C1001" t="str">
            <v>RCFT000057151202204280004</v>
          </cell>
          <cell r="D1001" t="str">
            <v>鄂尔多斯市致远汽车服务有限责任公司</v>
          </cell>
          <cell r="E1001" t="str">
            <v>H4681000000007</v>
          </cell>
          <cell r="F1001" t="str">
            <v>维修</v>
          </cell>
          <cell r="G1001" t="str">
            <v>气路开关失效</v>
          </cell>
        </row>
        <row r="1002">
          <cell r="C1002" t="str">
            <v>RCFT000039394202204280002</v>
          </cell>
          <cell r="D1002" t="str">
            <v>开原市华天汽车贸易有限公司</v>
          </cell>
          <cell r="E1002" t="str">
            <v>H468100000013</v>
          </cell>
          <cell r="F1002" t="str">
            <v>总成</v>
          </cell>
          <cell r="G1002" t="str">
            <v>底座失效</v>
          </cell>
        </row>
        <row r="1003">
          <cell r="C1003" t="str">
            <v>RCFT000318373202204280007</v>
          </cell>
          <cell r="D1003" t="str">
            <v>永登鑫瑞祥汽车服务有限公司</v>
          </cell>
          <cell r="E1003" t="str">
            <v>H4681000000007</v>
          </cell>
          <cell r="F1003" t="str">
            <v>维修</v>
          </cell>
          <cell r="G1003" t="str">
            <v>气囊失效</v>
          </cell>
        </row>
        <row r="1004">
          <cell r="C1004" t="str">
            <v>RCFT000152127202204280002</v>
          </cell>
          <cell r="D1004" t="str">
            <v>内蒙古集欧汽车销售服务有限责任公司</v>
          </cell>
          <cell r="E1004" t="str">
            <v>H468100000014</v>
          </cell>
          <cell r="F1004" t="str">
            <v>气囊</v>
          </cell>
          <cell r="G1004" t="str">
            <v>气囊失效</v>
          </cell>
        </row>
        <row r="1005">
          <cell r="C1005" t="str">
            <v>RCFT006801202204300007</v>
          </cell>
          <cell r="D1005" t="str">
            <v>五寨县荣泰汽车贸易有限责任公司</v>
          </cell>
          <cell r="E1005" t="str">
            <v>H4681000000007</v>
          </cell>
          <cell r="F1005" t="str">
            <v>底座</v>
          </cell>
          <cell r="G1005" t="str">
            <v>底座失效</v>
          </cell>
        </row>
        <row r="1006">
          <cell r="C1006" t="str">
            <v>RCFT006984202204300013</v>
          </cell>
          <cell r="D1006" t="str">
            <v>防城港市港口区车世界维修服务有限公司</v>
          </cell>
          <cell r="E1006" t="str">
            <v>H468100000014</v>
          </cell>
          <cell r="F1006" t="str">
            <v>底座</v>
          </cell>
          <cell r="G1006" t="str">
            <v>滑轨失效</v>
          </cell>
        </row>
        <row r="1007">
          <cell r="C1007" t="str">
            <v>RCFT006984202204300001</v>
          </cell>
          <cell r="D1007" t="str">
            <v>防城港市港口区车世界维修服务有限公司</v>
          </cell>
          <cell r="E1007" t="str">
            <v>H468100000014</v>
          </cell>
          <cell r="F1007" t="str">
            <v>阻尼器</v>
          </cell>
          <cell r="G1007" t="str">
            <v>阻尼器失效</v>
          </cell>
        </row>
        <row r="1008">
          <cell r="C1008" t="str">
            <v>RCFT006022202204300009</v>
          </cell>
          <cell r="D1008" t="str">
            <v>沙河市博泰汽车销售有限公司</v>
          </cell>
          <cell r="E1008" t="str">
            <v>H468100000014</v>
          </cell>
          <cell r="F1008" t="str">
            <v>底座</v>
          </cell>
          <cell r="G1008" t="str">
            <v>底座失效</v>
          </cell>
        </row>
        <row r="1009">
          <cell r="C1009" t="str">
            <v>RCFT002191202204300003</v>
          </cell>
          <cell r="D1009" t="str">
            <v>莱州市弘骋汽车销售服务有限公司</v>
          </cell>
          <cell r="E1009" t="str">
            <v>H468100000013</v>
          </cell>
          <cell r="F1009" t="str">
            <v>维修</v>
          </cell>
          <cell r="G1009" t="str">
            <v>气路气管失效</v>
          </cell>
        </row>
        <row r="1010">
          <cell r="C1010" t="str">
            <v>RCFT010756202204300003</v>
          </cell>
          <cell r="D1010" t="str">
            <v>乌兰县瑞顺汽车服务有限公司</v>
          </cell>
          <cell r="E1010" t="str">
            <v>H468100000014</v>
          </cell>
          <cell r="F1010" t="str">
            <v>靠背</v>
          </cell>
          <cell r="G1010" t="str">
            <v>靠背失效</v>
          </cell>
        </row>
        <row r="1011">
          <cell r="C1011" t="str">
            <v>RCFT010756202204300001</v>
          </cell>
          <cell r="D1011" t="str">
            <v>乌兰县瑞顺汽车服务有限公司</v>
          </cell>
          <cell r="E1011" t="str">
            <v>H468100000014</v>
          </cell>
          <cell r="F1011" t="str">
            <v>坐垫</v>
          </cell>
          <cell r="G1011" t="str">
            <v>坐垫失效</v>
          </cell>
        </row>
        <row r="1012">
          <cell r="C1012" t="str">
            <v>RCFT010756202204300002</v>
          </cell>
          <cell r="D1012" t="str">
            <v>乌兰县瑞顺汽车服务有限公司</v>
          </cell>
          <cell r="E1012" t="str">
            <v>H468100000014</v>
          </cell>
          <cell r="F1012" t="str">
            <v>底座</v>
          </cell>
          <cell r="G1012" t="str">
            <v>底座失效</v>
          </cell>
        </row>
        <row r="1013">
          <cell r="C1013" t="str">
            <v>RCFT006357202204290002</v>
          </cell>
          <cell r="D1013" t="str">
            <v>平罗县方舟汽车服务有限公司</v>
          </cell>
          <cell r="E1013" t="str">
            <v>H468100000014</v>
          </cell>
          <cell r="F1013" t="str">
            <v>气路开关2</v>
          </cell>
          <cell r="G1013" t="str">
            <v>气路开关失效</v>
          </cell>
        </row>
        <row r="1014">
          <cell r="C1014" t="str">
            <v>RCFT006979202204290009</v>
          </cell>
          <cell r="D1014" t="str">
            <v>阜平县易航汽车修理厂</v>
          </cell>
          <cell r="E1014" t="str">
            <v>H468100000014</v>
          </cell>
          <cell r="F1014" t="str">
            <v>维修</v>
          </cell>
          <cell r="G1014" t="str">
            <v>安全带失效</v>
          </cell>
        </row>
        <row r="1015">
          <cell r="C1015" t="str">
            <v>RCFT000324167202204290005</v>
          </cell>
          <cell r="D1015" t="str">
            <v>长治市佳和恒泰汽车服务有限公司</v>
          </cell>
          <cell r="E1015" t="str">
            <v>H4681000000007</v>
          </cell>
          <cell r="F1015" t="str">
            <v>底座</v>
          </cell>
          <cell r="G1015" t="str">
            <v>前仰角失效</v>
          </cell>
        </row>
        <row r="1016">
          <cell r="C1016" t="str">
            <v>RCFT000324167202204290004</v>
          </cell>
          <cell r="D1016" t="str">
            <v>长治市佳和恒泰汽车服务有限公司</v>
          </cell>
          <cell r="E1016" t="str">
            <v>H468100000016</v>
          </cell>
          <cell r="F1016" t="str">
            <v>底座</v>
          </cell>
          <cell r="G1016" t="str">
            <v>底座失效</v>
          </cell>
        </row>
        <row r="1017">
          <cell r="C1017" t="str">
            <v>RCFT000017376202204290021</v>
          </cell>
          <cell r="D1017" t="str">
            <v>兰州启路汽车服务有限公司</v>
          </cell>
          <cell r="E1017" t="str">
            <v>HO681010100A0</v>
          </cell>
          <cell r="F1017" t="str">
            <v>底座</v>
          </cell>
          <cell r="G1017" t="str">
            <v>底座失效</v>
          </cell>
        </row>
        <row r="1018">
          <cell r="C1018" t="str">
            <v>RCFT000107821202204290008</v>
          </cell>
          <cell r="D1018" t="str">
            <v>绥化市朴昂汽车销售服务有限公司</v>
          </cell>
          <cell r="E1018" t="str">
            <v>H468100000014</v>
          </cell>
          <cell r="F1018" t="str">
            <v>维修</v>
          </cell>
          <cell r="G1018" t="str">
            <v>气路开关失效</v>
          </cell>
        </row>
        <row r="1019">
          <cell r="C1019" t="str">
            <v>RCFT000049793202204290001</v>
          </cell>
          <cell r="D1019" t="str">
            <v>宁武县鼎源汽修服务有限责任公司</v>
          </cell>
          <cell r="E1019" t="str">
            <v>H468100000014</v>
          </cell>
          <cell r="F1019" t="str">
            <v>维修</v>
          </cell>
          <cell r="G1019" t="str">
            <v>气悬浮失效</v>
          </cell>
        </row>
        <row r="1020">
          <cell r="C1020" t="str">
            <v>RCFT000314658202204290004</v>
          </cell>
          <cell r="D1020" t="str">
            <v>福建青大汽车维修有限公司</v>
          </cell>
          <cell r="E1020" t="str">
            <v>H4681000000007</v>
          </cell>
          <cell r="F1020" t="str">
            <v>气悬浮</v>
          </cell>
          <cell r="G1020" t="str">
            <v>气悬浮失效</v>
          </cell>
        </row>
        <row r="1021">
          <cell r="C1021" t="str">
            <v>RCFT006773202204290001</v>
          </cell>
          <cell r="D1021" t="str">
            <v>北京市远洋汽车修理站</v>
          </cell>
          <cell r="E1021" t="str">
            <v>HO681010100A0</v>
          </cell>
          <cell r="F1021" t="str">
            <v>维修</v>
          </cell>
          <cell r="G1021" t="str">
            <v>气悬浮失效</v>
          </cell>
        </row>
        <row r="1022">
          <cell r="C1022" t="str">
            <v>RCFT000107821202204290001</v>
          </cell>
          <cell r="D1022" t="str">
            <v>绥化市朴昂汽车销售服务有限公司</v>
          </cell>
          <cell r="E1022" t="str">
            <v>H468100000016</v>
          </cell>
          <cell r="F1022" t="str">
            <v>底座</v>
          </cell>
          <cell r="G1022" t="str">
            <v>底座失效</v>
          </cell>
        </row>
        <row r="1023">
          <cell r="C1023" t="str">
            <v>RCFT006759202204290008</v>
          </cell>
          <cell r="D1023" t="str">
            <v>榆林市佳泰汽车服务有限公司</v>
          </cell>
          <cell r="E1023" t="str">
            <v>H4681000000007</v>
          </cell>
          <cell r="F1023" t="str">
            <v>气路开关2</v>
          </cell>
          <cell r="G1023" t="str">
            <v>气路开关失效</v>
          </cell>
        </row>
        <row r="1024">
          <cell r="C1024" t="str">
            <v>RCFT006979202204290002</v>
          </cell>
          <cell r="D1024" t="str">
            <v>阜平县易航汽车修理厂</v>
          </cell>
          <cell r="E1024" t="str">
            <v>H468100000014</v>
          </cell>
          <cell r="F1024" t="str">
            <v>底座</v>
          </cell>
          <cell r="G1024" t="str">
            <v>底座失效</v>
          </cell>
        </row>
        <row r="1025">
          <cell r="C1025" t="str">
            <v>RCFT010756202204290007</v>
          </cell>
          <cell r="D1025" t="str">
            <v>乌兰县瑞顺汽车服务有限公司</v>
          </cell>
          <cell r="E1025" t="str">
            <v>H468100000014</v>
          </cell>
          <cell r="F1025" t="str">
            <v>底座</v>
          </cell>
          <cell r="G1025" t="str">
            <v>底座失效</v>
          </cell>
        </row>
        <row r="1026">
          <cell r="C1026" t="str">
            <v>RCFT000066821202205040005</v>
          </cell>
          <cell r="D1026" t="str">
            <v>锡林郭勒盟鑫晟达汽车服务有限公司</v>
          </cell>
          <cell r="E1026" t="str">
            <v>H4681000000007</v>
          </cell>
          <cell r="F1026" t="str">
            <v>总成</v>
          </cell>
          <cell r="G1026" t="str">
            <v>安全带失效</v>
          </cell>
        </row>
        <row r="1027">
          <cell r="C1027" t="str">
            <v>RCFT006717202205040007</v>
          </cell>
          <cell r="D1027" t="str">
            <v>西乌珠穆沁旗佳运汽车贸易有限公司</v>
          </cell>
          <cell r="E1027" t="str">
            <v>H468100000014</v>
          </cell>
          <cell r="F1027" t="str">
            <v>坐垫</v>
          </cell>
          <cell r="G1027" t="str">
            <v>坐垫失效</v>
          </cell>
        </row>
        <row r="1028">
          <cell r="C1028" t="str">
            <v>RCFT005741202205040002</v>
          </cell>
          <cell r="D1028" t="str">
            <v>汾阳市昌欣汽车维修有限公司</v>
          </cell>
          <cell r="E1028" t="str">
            <v>H468100000014</v>
          </cell>
          <cell r="F1028" t="str">
            <v>底座</v>
          </cell>
          <cell r="G1028" t="str">
            <v>底座失效</v>
          </cell>
        </row>
        <row r="1029">
          <cell r="C1029" t="str">
            <v>RCFT000055548202205040004</v>
          </cell>
          <cell r="D1029" t="str">
            <v>沧州宝实汽车销售服务有限公司</v>
          </cell>
          <cell r="E1029" t="str">
            <v>H4681000000007</v>
          </cell>
          <cell r="F1029" t="str">
            <v>安全带</v>
          </cell>
          <cell r="G1029" t="str">
            <v>安全带失效</v>
          </cell>
        </row>
        <row r="1030">
          <cell r="C1030" t="str">
            <v>RCFT003746202205040022</v>
          </cell>
          <cell r="D1030" t="str">
            <v>衡阳市中翔商用汽车服务有限公司</v>
          </cell>
          <cell r="E1030" t="str">
            <v>H468100000014</v>
          </cell>
          <cell r="F1030" t="str">
            <v>底座</v>
          </cell>
          <cell r="G1030" t="str">
            <v>底座失效</v>
          </cell>
        </row>
        <row r="1031">
          <cell r="C1031" t="str">
            <v>RCFT003746202205040020</v>
          </cell>
          <cell r="D1031" t="str">
            <v>衡阳市中翔商用汽车服务有限公司</v>
          </cell>
          <cell r="E1031" t="str">
            <v>H468100000014</v>
          </cell>
          <cell r="F1031" t="str">
            <v>底座</v>
          </cell>
          <cell r="G1031" t="str">
            <v>气囊失效</v>
          </cell>
        </row>
        <row r="1032">
          <cell r="C1032" t="str">
            <v>RCFT000314658202205040003</v>
          </cell>
          <cell r="D1032" t="str">
            <v>福建青大汽车维修有限公司</v>
          </cell>
          <cell r="E1032" t="str">
            <v>H468100000014</v>
          </cell>
          <cell r="F1032" t="str">
            <v>气悬浮</v>
          </cell>
          <cell r="G1032" t="str">
            <v>气悬浮失效</v>
          </cell>
        </row>
        <row r="1033">
          <cell r="C1033" t="str">
            <v>RCFT000314658202205040002</v>
          </cell>
          <cell r="D1033" t="str">
            <v>福建青大汽车维修有限公司</v>
          </cell>
          <cell r="E1033" t="str">
            <v>H468100000014</v>
          </cell>
          <cell r="F1033" t="str">
            <v>气悬浮</v>
          </cell>
          <cell r="G1033" t="str">
            <v>气悬浮失效</v>
          </cell>
        </row>
        <row r="1034">
          <cell r="C1034" t="str">
            <v>RCFT006786202205040002</v>
          </cell>
          <cell r="D1034" t="str">
            <v>新疆新宏特汽车维修有限公司</v>
          </cell>
          <cell r="E1034" t="str">
            <v>H468100000014</v>
          </cell>
          <cell r="F1034" t="str">
            <v>气路开关2</v>
          </cell>
          <cell r="G1034" t="str">
            <v>气路开关失效</v>
          </cell>
        </row>
        <row r="1035">
          <cell r="C1035" t="str">
            <v>RCFT006786202205040001</v>
          </cell>
          <cell r="D1035" t="str">
            <v>新疆新宏特汽车维修有限公司</v>
          </cell>
          <cell r="E1035" t="str">
            <v>H468100000014</v>
          </cell>
          <cell r="F1035" t="str">
            <v>气路开关2</v>
          </cell>
          <cell r="G1035" t="str">
            <v>气路开关失效</v>
          </cell>
        </row>
        <row r="1036">
          <cell r="C1036" t="str">
            <v>RCFT000060552202205040004</v>
          </cell>
          <cell r="D1036" t="str">
            <v>乌审旗宏晟汽车贸易有限公司</v>
          </cell>
          <cell r="E1036" t="str">
            <v>H468100000213</v>
          </cell>
          <cell r="F1036" t="str">
            <v>维修</v>
          </cell>
          <cell r="G1036" t="str">
            <v>气路气管失效</v>
          </cell>
        </row>
        <row r="1037">
          <cell r="C1037" t="str">
            <v>RCFT000214165202205040001</v>
          </cell>
          <cell r="D1037" t="str">
            <v>永清县迪隆汽贸有限公司</v>
          </cell>
          <cell r="E1037" t="str">
            <v>H468100000016</v>
          </cell>
          <cell r="F1037" t="str">
            <v>维修</v>
          </cell>
          <cell r="G1037" t="str">
            <v>气路气管失效</v>
          </cell>
        </row>
        <row r="1038">
          <cell r="C1038" t="str">
            <v>RCFT000065870202205040002</v>
          </cell>
          <cell r="D1038" t="str">
            <v>望奎县顺通汽车服务有限公司</v>
          </cell>
          <cell r="E1038" t="str">
            <v>H468100000014</v>
          </cell>
          <cell r="F1038" t="str">
            <v>维修</v>
          </cell>
          <cell r="G1038" t="str">
            <v>气路气管失效</v>
          </cell>
        </row>
        <row r="1039">
          <cell r="C1039" t="str">
            <v>RCFT000057151202205030005</v>
          </cell>
          <cell r="D1039" t="str">
            <v>鄂尔多斯市致远汽车服务有限责任公司</v>
          </cell>
          <cell r="E1039" t="str">
            <v>H4681000000007</v>
          </cell>
          <cell r="F1039" t="str">
            <v>气路开关2</v>
          </cell>
          <cell r="G1039" t="str">
            <v>气路开关失效</v>
          </cell>
        </row>
        <row r="1040">
          <cell r="C1040" t="str">
            <v>RCFT000080574202205030002</v>
          </cell>
          <cell r="D1040" t="str">
            <v>威海海鹏汽车销售服务有限公司</v>
          </cell>
          <cell r="E1040" t="str">
            <v>H468100000014</v>
          </cell>
          <cell r="F1040" t="str">
            <v>底座</v>
          </cell>
          <cell r="G1040" t="str">
            <v>底座失效</v>
          </cell>
        </row>
        <row r="1041">
          <cell r="C1041" t="str">
            <v>RCFT006828202205030004</v>
          </cell>
          <cell r="D1041" t="str">
            <v>太和县范氏汽车服务有限公司</v>
          </cell>
          <cell r="E1041" t="str">
            <v>H468100000014</v>
          </cell>
          <cell r="F1041" t="str">
            <v>气悬浮</v>
          </cell>
          <cell r="G1041" t="str">
            <v>气悬浮失效</v>
          </cell>
        </row>
        <row r="1042">
          <cell r="C1042" t="str">
            <v>RCFT000314658202205030002</v>
          </cell>
          <cell r="D1042" t="str">
            <v>福建青大汽车维修有限公司</v>
          </cell>
          <cell r="E1042" t="str">
            <v>H468100000014</v>
          </cell>
          <cell r="F1042" t="str">
            <v>气悬浮</v>
          </cell>
          <cell r="G1042" t="str">
            <v>气悬浮失效</v>
          </cell>
        </row>
        <row r="1043">
          <cell r="C1043" t="str">
            <v>RCFT000171219202205030001</v>
          </cell>
          <cell r="D1043" t="str">
            <v>兴和县博运汽贸有限责任公司</v>
          </cell>
          <cell r="E1043" t="str">
            <v>H468100000014</v>
          </cell>
          <cell r="F1043" t="str">
            <v>维修</v>
          </cell>
          <cell r="G1043" t="str">
            <v>气囊失效</v>
          </cell>
        </row>
        <row r="1044">
          <cell r="C1044" t="str">
            <v>RCFT006627202205020001</v>
          </cell>
          <cell r="D1044" t="str">
            <v>北京华荣顺诚汽车维修有限责任公司</v>
          </cell>
          <cell r="E1044" t="str">
            <v>H468100000014</v>
          </cell>
          <cell r="F1044" t="str">
            <v>维修</v>
          </cell>
          <cell r="G1044" t="str">
            <v>气路气管失效</v>
          </cell>
        </row>
        <row r="1045">
          <cell r="C1045" t="str">
            <v>RCFT000096462202205020004</v>
          </cell>
          <cell r="D1045" t="str">
            <v>玉田县福曼达汽车销售服务有限公司</v>
          </cell>
          <cell r="E1045" t="str">
            <v>H468100000016</v>
          </cell>
          <cell r="F1045" t="str">
            <v>底座</v>
          </cell>
          <cell r="G1045" t="str">
            <v>底座失效</v>
          </cell>
        </row>
        <row r="1046">
          <cell r="C1046" t="str">
            <v>RCFT006341202205020009</v>
          </cell>
          <cell r="D1046" t="str">
            <v>温县瑞通汽车销售服务有限公司</v>
          </cell>
          <cell r="E1046" t="str">
            <v>H468100000014</v>
          </cell>
          <cell r="F1046" t="str">
            <v>底座</v>
          </cell>
          <cell r="G1046" t="str">
            <v>底座失效</v>
          </cell>
        </row>
        <row r="1047">
          <cell r="C1047" t="str">
            <v>RCFT000097401202205020002</v>
          </cell>
          <cell r="D1047" t="str">
            <v>长治市耀鸿汽车服务有限公司</v>
          </cell>
          <cell r="E1047" t="str">
            <v>H468100000014</v>
          </cell>
          <cell r="F1047" t="str">
            <v>气悬浮</v>
          </cell>
          <cell r="G1047" t="str">
            <v>气悬浮失效</v>
          </cell>
        </row>
        <row r="1048">
          <cell r="C1048" t="str">
            <v>RCFT003823202205020006</v>
          </cell>
          <cell r="D1048" t="str">
            <v>攀枝花市京福汽车销售服务有限公司</v>
          </cell>
          <cell r="E1048" t="str">
            <v>H468100000013</v>
          </cell>
          <cell r="F1048" t="str">
            <v>底座</v>
          </cell>
          <cell r="G1048" t="str">
            <v>前仰角失效</v>
          </cell>
        </row>
        <row r="1049">
          <cell r="C1049" t="str">
            <v>RCFT003545202205020002</v>
          </cell>
          <cell r="D1049" t="str">
            <v>鄂尔多斯市盛世融兴汽车贸易有限公司</v>
          </cell>
          <cell r="E1049" t="str">
            <v>H4681000000007</v>
          </cell>
          <cell r="F1049" t="str">
            <v>气悬浮</v>
          </cell>
          <cell r="G1049" t="str">
            <v>气悬浮失效</v>
          </cell>
        </row>
        <row r="1050">
          <cell r="C1050" t="str">
            <v>RCFT000096467202205020002</v>
          </cell>
          <cell r="D1050" t="str">
            <v>衡水傲驰汽车贸易有限公司</v>
          </cell>
          <cell r="E1050" t="str">
            <v>H468100000014</v>
          </cell>
          <cell r="F1050" t="str">
            <v>总成</v>
          </cell>
          <cell r="G1050" t="str">
            <v>安全带失效</v>
          </cell>
        </row>
        <row r="1051">
          <cell r="C1051" t="str">
            <v>RCFT000107828202205020002</v>
          </cell>
          <cell r="D1051" t="str">
            <v>广西裕隆汽车修理有限公司</v>
          </cell>
          <cell r="E1051" t="str">
            <v>H468100000014</v>
          </cell>
          <cell r="F1051" t="str">
            <v>气路开关2</v>
          </cell>
          <cell r="G1051" t="str">
            <v>气路开关失效</v>
          </cell>
        </row>
        <row r="1052">
          <cell r="C1052" t="str">
            <v>RCFT009938202205020001</v>
          </cell>
          <cell r="D1052" t="str">
            <v>长沙星光永盛汽车维修服务有限公司</v>
          </cell>
          <cell r="E1052" t="str">
            <v>H468100000014</v>
          </cell>
          <cell r="F1052" t="str">
            <v>维修</v>
          </cell>
          <cell r="G1052" t="str">
            <v>安全带失效</v>
          </cell>
        </row>
        <row r="1053">
          <cell r="C1053" t="str">
            <v>RCFT006022202205020002</v>
          </cell>
          <cell r="D1053" t="str">
            <v>沙河市博泰汽车销售有限公司</v>
          </cell>
          <cell r="E1053" t="str">
            <v>H468100000014</v>
          </cell>
          <cell r="F1053" t="str">
            <v>总成</v>
          </cell>
          <cell r="G1053" t="str">
            <v>坐垫失效</v>
          </cell>
        </row>
        <row r="1054">
          <cell r="C1054" t="str">
            <v>RCFT010747202205010001</v>
          </cell>
          <cell r="D1054" t="str">
            <v>临汾晋驰汽车维修有限公司</v>
          </cell>
          <cell r="E1054" t="str">
            <v>H468100000014</v>
          </cell>
          <cell r="F1054" t="str">
            <v>气路开关2</v>
          </cell>
          <cell r="G1054" t="str">
            <v>气路开关失效</v>
          </cell>
        </row>
        <row r="1055">
          <cell r="C1055" t="str">
            <v>RCFT006341202205010005</v>
          </cell>
          <cell r="D1055" t="str">
            <v>温县瑞通汽车销售服务有限公司</v>
          </cell>
          <cell r="E1055" t="str">
            <v>H468100000014</v>
          </cell>
          <cell r="F1055" t="str">
            <v>气路开关2</v>
          </cell>
          <cell r="G1055" t="str">
            <v>气路开关失效</v>
          </cell>
        </row>
        <row r="1056">
          <cell r="C1056" t="str">
            <v>RCFT006751202205010002</v>
          </cell>
          <cell r="D1056" t="str">
            <v>漳州元方汽车维修有限公司</v>
          </cell>
          <cell r="E1056" t="str">
            <v>H468100000014</v>
          </cell>
          <cell r="F1056" t="str">
            <v>维修</v>
          </cell>
          <cell r="G1056" t="str">
            <v>气路气管失效</v>
          </cell>
        </row>
        <row r="1057">
          <cell r="C1057" t="str">
            <v>RCFT006451202205010011</v>
          </cell>
          <cell r="D1057" t="str">
            <v>河北安瑞汽车销售服务有限公司</v>
          </cell>
          <cell r="E1057" t="str">
            <v>H468100000054</v>
          </cell>
          <cell r="F1057" t="str">
            <v>副司机座椅</v>
          </cell>
          <cell r="G1057" t="str">
            <v>坐垫锁止机构</v>
          </cell>
        </row>
        <row r="1058">
          <cell r="C1058" t="str">
            <v>RCFT011018202205010001</v>
          </cell>
          <cell r="D1058" t="str">
            <v>聊城飞翔汽车配件销售有限公司</v>
          </cell>
          <cell r="E1058" t="str">
            <v>H4681000000007</v>
          </cell>
          <cell r="F1058" t="str">
            <v>底座</v>
          </cell>
          <cell r="G1058" t="str">
            <v>底座失效</v>
          </cell>
        </row>
        <row r="1059">
          <cell r="C1059" t="str">
            <v>RCFT006350202205010001</v>
          </cell>
          <cell r="D1059" t="str">
            <v>神池县嘉新汽车服务有限公司</v>
          </cell>
          <cell r="E1059" t="str">
            <v>H468100000014</v>
          </cell>
          <cell r="F1059" t="str">
            <v>维修</v>
          </cell>
          <cell r="G1059" t="str">
            <v>前仰角失效</v>
          </cell>
        </row>
        <row r="1060">
          <cell r="C1060" t="str">
            <v>RCFT006627202205010003</v>
          </cell>
          <cell r="D1060" t="str">
            <v>北京华荣顺诚汽车维修有限责任公司</v>
          </cell>
          <cell r="E1060" t="str">
            <v>H468100000013</v>
          </cell>
          <cell r="F1060" t="str">
            <v>维修</v>
          </cell>
          <cell r="G1060" t="str">
            <v>气路气管失效</v>
          </cell>
        </row>
        <row r="1061">
          <cell r="C1061" t="str">
            <v>RCFT006022202205010012</v>
          </cell>
          <cell r="D1061" t="str">
            <v>沙河市博泰汽车销售有限公司</v>
          </cell>
          <cell r="E1061" t="str">
            <v>H468100000213</v>
          </cell>
          <cell r="F1061" t="str">
            <v>底座</v>
          </cell>
          <cell r="G1061" t="str">
            <v>底座失效</v>
          </cell>
        </row>
        <row r="1062">
          <cell r="C1062" t="str">
            <v>RCFT006263202205010003</v>
          </cell>
          <cell r="D1062" t="str">
            <v>保定市金雁汽车贸易有限公司</v>
          </cell>
          <cell r="E1062" t="str">
            <v>H468100000014</v>
          </cell>
          <cell r="F1062" t="str">
            <v>总成</v>
          </cell>
          <cell r="G1062" t="str">
            <v>底座失效</v>
          </cell>
        </row>
        <row r="1063">
          <cell r="C1063" t="str">
            <v>RCFT006225202205010003</v>
          </cell>
          <cell r="D1063" t="str">
            <v>赤峰星翰汽车维修服务有限公司</v>
          </cell>
          <cell r="E1063" t="str">
            <v>H468100000014</v>
          </cell>
          <cell r="F1063" t="str">
            <v>底座</v>
          </cell>
          <cell r="G1063" t="str">
            <v>阻尼拉线塑料件</v>
          </cell>
        </row>
        <row r="1064">
          <cell r="C1064" t="str">
            <v>RCFT006864202205010003</v>
          </cell>
          <cell r="D1064" t="str">
            <v>沙河市义丰汽车维修有限公司</v>
          </cell>
          <cell r="E1064" t="str">
            <v>H4681000000007</v>
          </cell>
          <cell r="F1064" t="str">
            <v>维修</v>
          </cell>
          <cell r="G1064" t="str">
            <v>气路气管失效</v>
          </cell>
        </row>
        <row r="1065">
          <cell r="C1065" t="str">
            <v>RCFT006022202205010001</v>
          </cell>
          <cell r="D1065" t="str">
            <v>沙河市博泰汽车销售有限公司</v>
          </cell>
          <cell r="E1065" t="str">
            <v>H4681000000007</v>
          </cell>
          <cell r="F1065" t="str">
            <v>底座</v>
          </cell>
          <cell r="G1065" t="str">
            <v>底座失效</v>
          </cell>
        </row>
        <row r="1066">
          <cell r="C1066" t="str">
            <v>RCFT000096462202205010002</v>
          </cell>
          <cell r="D1066" t="str">
            <v>玉田县福曼达汽车销售服务有限公司</v>
          </cell>
          <cell r="E1066" t="str">
            <v>H468100000014</v>
          </cell>
          <cell r="F1066" t="str">
            <v>底座</v>
          </cell>
          <cell r="G1066" t="str">
            <v>底座失效</v>
          </cell>
        </row>
        <row r="1067">
          <cell r="C1067" t="str">
            <v>RCFT006759202205010002</v>
          </cell>
          <cell r="D1067" t="str">
            <v>榆林市佳泰汽车服务有限公司</v>
          </cell>
          <cell r="E1067" t="str">
            <v>H4681000000007</v>
          </cell>
          <cell r="F1067" t="str">
            <v>气路开关2</v>
          </cell>
          <cell r="G1067" t="str">
            <v>气路开关失效</v>
          </cell>
        </row>
        <row r="1068">
          <cell r="C1068" t="str">
            <v>RCFT000063786202205050005</v>
          </cell>
          <cell r="D1068" t="str">
            <v>赤峰昊日商贸有限公司</v>
          </cell>
          <cell r="E1068" t="str">
            <v>H468100000016</v>
          </cell>
          <cell r="F1068" t="str">
            <v>靠背</v>
          </cell>
          <cell r="G1068" t="str">
            <v>靠背失效</v>
          </cell>
        </row>
        <row r="1069">
          <cell r="C1069" t="str">
            <v>RCFT000107821202205050027</v>
          </cell>
          <cell r="D1069" t="str">
            <v>绥化市朴昂汽车销售服务有限公司</v>
          </cell>
          <cell r="E1069" t="str">
            <v>无</v>
          </cell>
          <cell r="F1069" t="str">
            <v>安全带锁扣</v>
          </cell>
          <cell r="G1069" t="str">
            <v>安全带失效</v>
          </cell>
        </row>
        <row r="1070">
          <cell r="C1070" t="str">
            <v>RCFT006903202205050003</v>
          </cell>
          <cell r="D1070" t="str">
            <v>南京钢铁四通运输有限责任公司</v>
          </cell>
          <cell r="E1070" t="str">
            <v>H4681000000007</v>
          </cell>
          <cell r="F1070" t="str">
            <v>维修</v>
          </cell>
          <cell r="G1070" t="str">
            <v>气路气管失效</v>
          </cell>
        </row>
        <row r="1071">
          <cell r="C1071" t="str">
            <v>RCFT000049793202205050001</v>
          </cell>
          <cell r="D1071" t="str">
            <v>宁武县鼎源汽修服务有限责任公司</v>
          </cell>
          <cell r="E1071" t="str">
            <v>H468100000014</v>
          </cell>
          <cell r="F1071" t="str">
            <v>维修</v>
          </cell>
          <cell r="G1071" t="str">
            <v>气路气管失效</v>
          </cell>
        </row>
        <row r="1072">
          <cell r="C1072" t="str">
            <v>RCFT002178202205050002</v>
          </cell>
          <cell r="D1072" t="str">
            <v>青岛众信联汽配有限公司</v>
          </cell>
          <cell r="E1072" t="str">
            <v>H468100000014</v>
          </cell>
          <cell r="F1072" t="str">
            <v>气路开关2</v>
          </cell>
          <cell r="G1072" t="str">
            <v>气路开关失效</v>
          </cell>
        </row>
        <row r="1073">
          <cell r="C1073" t="str">
            <v>RCFT007652202205050003</v>
          </cell>
          <cell r="D1073" t="str">
            <v>伊宁市兴杨汽修厂</v>
          </cell>
          <cell r="E1073" t="str">
            <v>H4704010260A0</v>
          </cell>
          <cell r="F1073" t="str">
            <v>气弹簧</v>
          </cell>
          <cell r="G1073" t="str">
            <v>气弹簧失效</v>
          </cell>
        </row>
        <row r="1074">
          <cell r="C1074" t="str">
            <v>RCFT006828202205050016</v>
          </cell>
          <cell r="D1074" t="str">
            <v>太和县范氏汽车服务有限公司</v>
          </cell>
          <cell r="E1074" t="str">
            <v>H468100000014</v>
          </cell>
          <cell r="F1074" t="str">
            <v>维修</v>
          </cell>
          <cell r="G1074" t="str">
            <v>气路气管失效</v>
          </cell>
        </row>
        <row r="1075">
          <cell r="C1075" t="str">
            <v>RCFT000107821202205050004</v>
          </cell>
          <cell r="D1075" t="str">
            <v>绥化市朴昂汽车销售服务有限公司</v>
          </cell>
          <cell r="E1075" t="str">
            <v>H468100000014</v>
          </cell>
          <cell r="F1075" t="str">
            <v>气路开关2</v>
          </cell>
          <cell r="G1075" t="str">
            <v>气路开关失效</v>
          </cell>
        </row>
        <row r="1076">
          <cell r="C1076" t="str">
            <v>RCFT003545202205050002</v>
          </cell>
          <cell r="D1076" t="str">
            <v>鄂尔多斯市盛世融兴汽车贸易有限公司</v>
          </cell>
          <cell r="E1076" t="str">
            <v>H4681000000007</v>
          </cell>
          <cell r="F1076" t="str">
            <v>维修</v>
          </cell>
          <cell r="G1076" t="str">
            <v>气路气管失效</v>
          </cell>
        </row>
        <row r="1077">
          <cell r="C1077" t="str">
            <v>RCFT010758202205050003</v>
          </cell>
          <cell r="D1077" t="str">
            <v>青岛国盈汽车服务有限公司</v>
          </cell>
          <cell r="E1077" t="str">
            <v>H4681000000007</v>
          </cell>
          <cell r="F1077" t="str">
            <v>维修</v>
          </cell>
          <cell r="G1077" t="str">
            <v>气路气管失效</v>
          </cell>
        </row>
        <row r="1078">
          <cell r="C1078" t="str">
            <v>RCFT006773202205050001</v>
          </cell>
          <cell r="D1078" t="str">
            <v>北京市远洋汽车修理站</v>
          </cell>
          <cell r="E1078" t="str">
            <v>H468100000013</v>
          </cell>
          <cell r="F1078" t="str">
            <v>维修</v>
          </cell>
          <cell r="G1078" t="str">
            <v>气路气管失效</v>
          </cell>
        </row>
        <row r="1079">
          <cell r="C1079" t="str">
            <v>RCFT000318974202205080003</v>
          </cell>
          <cell r="D1079" t="str">
            <v>内蒙古鑫欧汽车销售服务有限公司</v>
          </cell>
          <cell r="E1079" t="str">
            <v>H468100000016</v>
          </cell>
          <cell r="F1079" t="str">
            <v>维修</v>
          </cell>
          <cell r="G1079" t="str">
            <v>气路气管失效</v>
          </cell>
        </row>
        <row r="1080">
          <cell r="C1080" t="str">
            <v>RCFT000314658202205080005</v>
          </cell>
          <cell r="D1080" t="str">
            <v>福建青大汽车维修有限公司</v>
          </cell>
          <cell r="E1080" t="str">
            <v>H468100000014</v>
          </cell>
          <cell r="F1080" t="str">
            <v>气悬浮</v>
          </cell>
          <cell r="G1080" t="str">
            <v>气悬浮失效</v>
          </cell>
        </row>
        <row r="1081">
          <cell r="C1081" t="str">
            <v>RCFT003872202205080013</v>
          </cell>
          <cell r="D1081" t="str">
            <v>唐山市丰润区军辉汽车销售服务处</v>
          </cell>
          <cell r="E1081" t="str">
            <v>H4681000000007</v>
          </cell>
          <cell r="F1081" t="str">
            <v>底座</v>
          </cell>
          <cell r="G1081" t="str">
            <v>底座失效</v>
          </cell>
        </row>
        <row r="1082">
          <cell r="C1082" t="str">
            <v>RCFT000314658202205080001</v>
          </cell>
          <cell r="D1082" t="str">
            <v>福建青大汽车维修有限公司</v>
          </cell>
          <cell r="E1082" t="str">
            <v>H468100000016</v>
          </cell>
          <cell r="F1082" t="str">
            <v>气悬浮</v>
          </cell>
          <cell r="G1082" t="str">
            <v>气悬浮失效</v>
          </cell>
        </row>
        <row r="1083">
          <cell r="C1083" t="str">
            <v>RCFT000182846202205080002</v>
          </cell>
          <cell r="D1083" t="str">
            <v>黑龙江中顺天源道路货物运输有限公司</v>
          </cell>
          <cell r="E1083" t="str">
            <v>H468100000014</v>
          </cell>
          <cell r="F1083" t="str">
            <v>底座</v>
          </cell>
          <cell r="G1083" t="str">
            <v>底座失效</v>
          </cell>
        </row>
        <row r="1084">
          <cell r="C1084" t="str">
            <v>RCFT006801202205070013</v>
          </cell>
          <cell r="D1084" t="str">
            <v>五寨县荣泰汽车贸易有限责任公司</v>
          </cell>
          <cell r="E1084" t="str">
            <v>H468100000014</v>
          </cell>
          <cell r="F1084" t="str">
            <v>底座</v>
          </cell>
          <cell r="G1084" t="str">
            <v>前仰角失效</v>
          </cell>
        </row>
        <row r="1085">
          <cell r="C1085" t="str">
            <v>RCFT001682202205070003</v>
          </cell>
          <cell r="D1085" t="str">
            <v>平顶山市永惠汽车维修有限公司</v>
          </cell>
          <cell r="E1085" t="str">
            <v>H4681000000007</v>
          </cell>
          <cell r="F1085" t="str">
            <v>底座</v>
          </cell>
          <cell r="G1085" t="str">
            <v>底座失效</v>
          </cell>
        </row>
        <row r="1086">
          <cell r="C1086" t="str">
            <v>RCFT001769202205070010</v>
          </cell>
          <cell r="D1086" t="str">
            <v>连云港市赣榆区同兴汽车修理厂</v>
          </cell>
          <cell r="E1086" t="str">
            <v>H4681000000007</v>
          </cell>
          <cell r="F1086" t="str">
            <v>阻尼器</v>
          </cell>
          <cell r="G1086" t="str">
            <v>阻尼器失效</v>
          </cell>
        </row>
        <row r="1087">
          <cell r="C1087" t="str">
            <v>RCFT006331202205070010</v>
          </cell>
          <cell r="D1087" t="str">
            <v>西宁润邦汽车维修服务有限公司</v>
          </cell>
          <cell r="E1087" t="str">
            <v>H4681000000007</v>
          </cell>
          <cell r="F1087" t="str">
            <v>底座</v>
          </cell>
          <cell r="G1087" t="str">
            <v>气路气管失效</v>
          </cell>
        </row>
        <row r="1088">
          <cell r="C1088" t="str">
            <v>RCFT003775202205070024</v>
          </cell>
          <cell r="D1088" t="str">
            <v>辽宁利丰源达汽车销售有限公司</v>
          </cell>
          <cell r="E1088" t="str">
            <v>H468100000014</v>
          </cell>
          <cell r="F1088" t="str">
            <v>维修</v>
          </cell>
          <cell r="G1088" t="str">
            <v>气路气管失效</v>
          </cell>
        </row>
        <row r="1089">
          <cell r="C1089" t="str">
            <v>RCFT000055620202205070001</v>
          </cell>
          <cell r="D1089" t="str">
            <v>嘉兴市欧亚汽车销售服务有限公司</v>
          </cell>
          <cell r="E1089" t="str">
            <v>H4681000000007</v>
          </cell>
          <cell r="F1089" t="str">
            <v>维修</v>
          </cell>
          <cell r="G1089" t="str">
            <v>气路气管失效</v>
          </cell>
        </row>
        <row r="1090">
          <cell r="C1090" t="str">
            <v>RCFT009973202205070002</v>
          </cell>
          <cell r="D1090" t="str">
            <v>吉林省大陈汽车服务有限公司</v>
          </cell>
          <cell r="E1090" t="str">
            <v>H4681000000007</v>
          </cell>
          <cell r="F1090" t="str">
            <v>维修</v>
          </cell>
          <cell r="G1090" t="str">
            <v>气路气管失效</v>
          </cell>
        </row>
        <row r="1091">
          <cell r="C1091" t="str">
            <v>RCFT000005819202205070020</v>
          </cell>
          <cell r="D1091" t="str">
            <v>青海元通汽车销售服务有限公司</v>
          </cell>
          <cell r="E1091" t="str">
            <v>H468100000014</v>
          </cell>
          <cell r="F1091" t="str">
            <v>底座</v>
          </cell>
          <cell r="G1091" t="str">
            <v>底座失效</v>
          </cell>
        </row>
        <row r="1092">
          <cell r="C1092" t="str">
            <v>RCFT003775202205070014</v>
          </cell>
          <cell r="D1092" t="str">
            <v>辽宁利丰源达汽车销售有限公司</v>
          </cell>
          <cell r="E1092" t="str">
            <v>H468100000014</v>
          </cell>
          <cell r="F1092" t="str">
            <v>坐垫</v>
          </cell>
          <cell r="G1092" t="str">
            <v>坐垫失效</v>
          </cell>
        </row>
        <row r="1093">
          <cell r="C1093" t="str">
            <v>RCFT006367202205070021</v>
          </cell>
          <cell r="D1093" t="str">
            <v>偏关县宏发汽贸有限公司</v>
          </cell>
          <cell r="E1093" t="str">
            <v>H468100000014</v>
          </cell>
          <cell r="F1093" t="str">
            <v>底座</v>
          </cell>
          <cell r="G1093" t="str">
            <v>底座失效</v>
          </cell>
        </row>
        <row r="1094">
          <cell r="C1094" t="str">
            <v>RCFT006367202205070007</v>
          </cell>
          <cell r="D1094" t="str">
            <v>偏关县宏发汽贸有限公司</v>
          </cell>
          <cell r="E1094" t="str">
            <v>H468100000014</v>
          </cell>
          <cell r="F1094" t="str">
            <v>底座</v>
          </cell>
          <cell r="G1094" t="str">
            <v>底座失效</v>
          </cell>
        </row>
        <row r="1095">
          <cell r="C1095" t="str">
            <v>RCFT003827202205090023</v>
          </cell>
          <cell r="D1095" t="str">
            <v>新疆华域盛汽车销售有限公司</v>
          </cell>
          <cell r="E1095" t="str">
            <v>H468100000014</v>
          </cell>
          <cell r="F1095" t="str">
            <v>维修</v>
          </cell>
          <cell r="G1095" t="str">
            <v>气路气管失效</v>
          </cell>
        </row>
        <row r="1096">
          <cell r="C1096" t="str">
            <v>RCFT006574202205090012</v>
          </cell>
          <cell r="D1096" t="str">
            <v>临沂市晟通汽车销售服务有限公司</v>
          </cell>
          <cell r="E1096" t="str">
            <v>H468100000016</v>
          </cell>
          <cell r="F1096" t="str">
            <v>底座</v>
          </cell>
          <cell r="G1096" t="str">
            <v>阻尼拉线塑料件</v>
          </cell>
        </row>
        <row r="1097">
          <cell r="C1097" t="str">
            <v>RCFT010086202205090006</v>
          </cell>
          <cell r="D1097" t="str">
            <v>山西诚通汇汽车销售有限公司</v>
          </cell>
          <cell r="E1097" t="str">
            <v>H4681000000007</v>
          </cell>
          <cell r="F1097" t="str">
            <v>气路开关2</v>
          </cell>
          <cell r="G1097" t="str">
            <v>气路开关失效</v>
          </cell>
        </row>
        <row r="1098">
          <cell r="C1098" t="str">
            <v>RCFT007253202205090005</v>
          </cell>
          <cell r="D1098" t="str">
            <v>盂县晋田汽车销售服务有限公司</v>
          </cell>
          <cell r="E1098" t="str">
            <v>H4681000000007</v>
          </cell>
          <cell r="F1098" t="str">
            <v>总成</v>
          </cell>
          <cell r="G1098" t="str">
            <v>底座失效</v>
          </cell>
        </row>
        <row r="1099">
          <cell r="C1099" t="str">
            <v>RCFT003775202205090013</v>
          </cell>
          <cell r="D1099" t="str">
            <v>辽宁利丰源达汽车销售有限公司</v>
          </cell>
          <cell r="E1099" t="str">
            <v>H468100000014</v>
          </cell>
          <cell r="F1099" t="str">
            <v>气悬浮</v>
          </cell>
          <cell r="G1099" t="str">
            <v>气悬浮失效</v>
          </cell>
        </row>
        <row r="1100">
          <cell r="C1100" t="str">
            <v>RCFT010344202205090025</v>
          </cell>
          <cell r="D1100" t="str">
            <v>黑龙江福仕达汽车销售有限公司</v>
          </cell>
          <cell r="E1100" t="str">
            <v>H468100000014</v>
          </cell>
          <cell r="F1100" t="str">
            <v>阻尼器拉线</v>
          </cell>
          <cell r="G1100" t="str">
            <v>阻尼器失效</v>
          </cell>
        </row>
        <row r="1101">
          <cell r="C1101" t="str">
            <v>RCFT000007202205090011</v>
          </cell>
          <cell r="D1101" t="str">
            <v>深圳市福骏驰汽车销售服务有限公司</v>
          </cell>
          <cell r="E1101" t="str">
            <v>H468100000014</v>
          </cell>
          <cell r="F1101" t="str">
            <v>维修</v>
          </cell>
          <cell r="G1101" t="str">
            <v>气路气管失效</v>
          </cell>
        </row>
        <row r="1102">
          <cell r="C1102" t="str">
            <v>RCFT006801202205090001</v>
          </cell>
          <cell r="D1102" t="str">
            <v>五寨县荣泰汽车贸易有限责任公司</v>
          </cell>
          <cell r="E1102" t="str">
            <v>H468100000016</v>
          </cell>
          <cell r="F1102" t="str">
            <v>底座</v>
          </cell>
          <cell r="G1102" t="str">
            <v>阻尼器失效</v>
          </cell>
        </row>
        <row r="1103">
          <cell r="C1103" t="str">
            <v>RCFT000052913202205090001</v>
          </cell>
          <cell r="D1103" t="str">
            <v>兰州亨星伟业汽车销售服务有限公司</v>
          </cell>
          <cell r="E1103" t="str">
            <v>H468100000013</v>
          </cell>
          <cell r="F1103" t="str">
            <v>气路开关2</v>
          </cell>
          <cell r="G1103" t="str">
            <v>气路开关失效</v>
          </cell>
        </row>
        <row r="1104">
          <cell r="C1104" t="str">
            <v>RCFT003775202205100010</v>
          </cell>
          <cell r="D1104" t="str">
            <v>辽宁利丰源达汽车销售有限公司</v>
          </cell>
          <cell r="E1104" t="str">
            <v>H468100000014</v>
          </cell>
          <cell r="F1104" t="str">
            <v>阻尼器</v>
          </cell>
          <cell r="G1104" t="str">
            <v>阻尼器失效</v>
          </cell>
        </row>
        <row r="1105">
          <cell r="C1105" t="str">
            <v>RCFT000085571202205100005</v>
          </cell>
          <cell r="D1105" t="str">
            <v>保定市荣城汽车销售服务有限公司</v>
          </cell>
          <cell r="E1105" t="str">
            <v>H468100000014</v>
          </cell>
          <cell r="F1105" t="str">
            <v>底座</v>
          </cell>
          <cell r="G1105" t="str">
            <v>底座失效</v>
          </cell>
        </row>
        <row r="1106">
          <cell r="C1106" t="str">
            <v>RCFT000055620202205100001</v>
          </cell>
          <cell r="D1106" t="str">
            <v>嘉兴市欧亚汽车销售服务有限公司</v>
          </cell>
          <cell r="E1106" t="str">
            <v>H4681000000007</v>
          </cell>
          <cell r="F1106" t="str">
            <v>维修</v>
          </cell>
          <cell r="G1106" t="str">
            <v>气路气管失效</v>
          </cell>
        </row>
        <row r="1107">
          <cell r="C1107" t="str">
            <v>RCFT003922202205110001</v>
          </cell>
          <cell r="D1107" t="str">
            <v>邢台瑞曼汽车贸易有限公司</v>
          </cell>
          <cell r="E1107" t="str">
            <v>H4681000000007</v>
          </cell>
          <cell r="F1107" t="str">
            <v>总成</v>
          </cell>
          <cell r="G1107" t="str">
            <v>底座失效</v>
          </cell>
        </row>
        <row r="1108">
          <cell r="C1108" t="str">
            <v>RCFT000319690202205110005</v>
          </cell>
          <cell r="D1108" t="str">
            <v>内蒙古欧晟汽车贸易有限公司</v>
          </cell>
          <cell r="E1108" t="str">
            <v>H468100000014</v>
          </cell>
          <cell r="F1108" t="str">
            <v>底座</v>
          </cell>
          <cell r="G1108" t="str">
            <v>阻尼拉线塑料件</v>
          </cell>
        </row>
        <row r="1109">
          <cell r="C1109" t="str">
            <v>RCFT000024683202205110009</v>
          </cell>
          <cell r="D1109" t="str">
            <v>深圳市德圣汽车服务有限公司</v>
          </cell>
          <cell r="E1109" t="str">
            <v>H468100000014</v>
          </cell>
          <cell r="F1109" t="str">
            <v>维修</v>
          </cell>
          <cell r="G1109" t="str">
            <v>气悬浮失效</v>
          </cell>
        </row>
        <row r="1110">
          <cell r="C1110" t="str">
            <v>RCFT000279685202205110002</v>
          </cell>
          <cell r="D1110" t="str">
            <v>高平市泓圣汽贸有限公司</v>
          </cell>
          <cell r="E1110" t="str">
            <v>H4681000000007</v>
          </cell>
          <cell r="F1110" t="str">
            <v>气囊</v>
          </cell>
          <cell r="G1110" t="str">
            <v>气囊失效</v>
          </cell>
        </row>
        <row r="1111">
          <cell r="C1111" t="str">
            <v>RCFT006794202205110003</v>
          </cell>
          <cell r="D1111" t="str">
            <v>楚雄天富商贸有限公司</v>
          </cell>
          <cell r="E1111" t="str">
            <v>H468100000013</v>
          </cell>
          <cell r="F1111" t="str">
            <v>维修</v>
          </cell>
          <cell r="G1111" t="str">
            <v>气路气管失效</v>
          </cell>
        </row>
        <row r="1112">
          <cell r="C1112" t="str">
            <v>RCFT006786202205110006</v>
          </cell>
          <cell r="D1112" t="str">
            <v>新疆新宏特汽车维修有限公司</v>
          </cell>
          <cell r="E1112" t="str">
            <v>H468100000014</v>
          </cell>
          <cell r="F1112" t="str">
            <v>维修</v>
          </cell>
          <cell r="G1112" t="str">
            <v>气路气管失效</v>
          </cell>
        </row>
        <row r="1113">
          <cell r="C1113" t="str">
            <v>RCFT000008853202205110006</v>
          </cell>
          <cell r="D1113" t="str">
            <v>新余众志建材有限公司</v>
          </cell>
          <cell r="E1113" t="str">
            <v>H468100000014</v>
          </cell>
          <cell r="F1113" t="str">
            <v>维修</v>
          </cell>
          <cell r="G1113" t="str">
            <v>气路气管失效</v>
          </cell>
        </row>
        <row r="1114">
          <cell r="C1114" t="str">
            <v>RCFT006734202205110005</v>
          </cell>
          <cell r="D1114" t="str">
            <v>南安市联鑫汽车维修有限公司</v>
          </cell>
          <cell r="E1114" t="str">
            <v>H468100000014</v>
          </cell>
          <cell r="F1114" t="str">
            <v>气路开关2</v>
          </cell>
          <cell r="G1114" t="str">
            <v>气路开关失效</v>
          </cell>
        </row>
        <row r="1115">
          <cell r="C1115" t="str">
            <v>RCFT000321437202205110002</v>
          </cell>
          <cell r="D1115" t="str">
            <v>内蒙古泓凯汽车销售服务有限公司</v>
          </cell>
          <cell r="E1115" t="str">
            <v>H468100000014</v>
          </cell>
          <cell r="F1115" t="str">
            <v>维修</v>
          </cell>
          <cell r="G1115" t="str">
            <v>气路气管失效</v>
          </cell>
        </row>
        <row r="1116">
          <cell r="C1116" t="str">
            <v>RCFT006326202205120003</v>
          </cell>
          <cell r="D1116" t="str">
            <v>邢台三旺汽车维修服务有限公司</v>
          </cell>
          <cell r="E1116" t="str">
            <v>H4681000000007</v>
          </cell>
          <cell r="F1116" t="str">
            <v>底座</v>
          </cell>
          <cell r="G1116" t="str">
            <v>底座失效</v>
          </cell>
        </row>
        <row r="1117">
          <cell r="C1117" t="str">
            <v>RCFT006022202205120005</v>
          </cell>
          <cell r="D1117" t="str">
            <v>沙河市博泰汽车销售有限公司</v>
          </cell>
          <cell r="E1117" t="str">
            <v>H468100000014</v>
          </cell>
          <cell r="F1117" t="str">
            <v>底座</v>
          </cell>
          <cell r="G1117" t="str">
            <v>底座失效</v>
          </cell>
        </row>
        <row r="1118">
          <cell r="C1118" t="str">
            <v>RCFT006903202205120002</v>
          </cell>
          <cell r="D1118" t="str">
            <v>南京钢铁四通运输有限责任公司</v>
          </cell>
          <cell r="E1118" t="str">
            <v>H0681010100A0</v>
          </cell>
          <cell r="F1118" t="str">
            <v>总成</v>
          </cell>
          <cell r="G1118" t="str">
            <v>底座失效</v>
          </cell>
        </row>
        <row r="1119">
          <cell r="C1119" t="str">
            <v>RCFT010425202205150002</v>
          </cell>
          <cell r="D1119" t="str">
            <v>巴林左旗天骏汽车服务有限公司</v>
          </cell>
          <cell r="E1119" t="str">
            <v>H4681000000007</v>
          </cell>
          <cell r="F1119" t="str">
            <v>底座</v>
          </cell>
          <cell r="G1119" t="str">
            <v>阻尼器失效</v>
          </cell>
        </row>
        <row r="1120">
          <cell r="C1120" t="str">
            <v>RCFT000079115202205150001</v>
          </cell>
          <cell r="D1120" t="str">
            <v>南阳市恒嘉汽车销售服务有限公司</v>
          </cell>
          <cell r="E1120" t="str">
            <v>H468100000014</v>
          </cell>
          <cell r="F1120" t="str">
            <v>维修</v>
          </cell>
          <cell r="G1120" t="str">
            <v>底座失效</v>
          </cell>
        </row>
        <row r="1121">
          <cell r="C1121" t="str">
            <v>RCFT000318373202205140008</v>
          </cell>
          <cell r="D1121" t="str">
            <v>永登鑫瑞祥汽车服务有限公司</v>
          </cell>
          <cell r="E1121" t="str">
            <v>H4681000000007</v>
          </cell>
          <cell r="F1121" t="str">
            <v>底座</v>
          </cell>
          <cell r="G1121" t="str">
            <v>底座失效</v>
          </cell>
        </row>
        <row r="1122">
          <cell r="C1122" t="str">
            <v>RCFT000321437202205140003</v>
          </cell>
          <cell r="D1122" t="str">
            <v>内蒙古泓凯汽车销售服务有限公司</v>
          </cell>
          <cell r="E1122" t="str">
            <v>H468100000014</v>
          </cell>
          <cell r="F1122" t="str">
            <v>气悬浮</v>
          </cell>
          <cell r="G1122" t="str">
            <v>气悬浮失效</v>
          </cell>
        </row>
        <row r="1123">
          <cell r="C1123" t="str">
            <v>RCFT010048202205140001</v>
          </cell>
          <cell r="D1123" t="str">
            <v>东莞市瑞通汽车贸易有限公司</v>
          </cell>
          <cell r="E1123" t="str">
            <v>H4681000000007</v>
          </cell>
          <cell r="F1123" t="str">
            <v>安全带</v>
          </cell>
          <cell r="G1123" t="str">
            <v>安全带失效</v>
          </cell>
        </row>
        <row r="1124">
          <cell r="C1124" t="str">
            <v>RCFT000107821202205140012</v>
          </cell>
          <cell r="D1124" t="str">
            <v>绥化市朴昂汽车销售服务有限公司</v>
          </cell>
          <cell r="E1124" t="str">
            <v>H468100000014</v>
          </cell>
          <cell r="F1124" t="str">
            <v>气悬浮</v>
          </cell>
          <cell r="G1124" t="str">
            <v>气悬浮失效</v>
          </cell>
        </row>
        <row r="1125">
          <cell r="C1125" t="str">
            <v>RCFT010155202205140007</v>
          </cell>
          <cell r="D1125" t="str">
            <v>盐城东茂汽车销售服务有限公司</v>
          </cell>
          <cell r="E1125" t="str">
            <v>H468100000014</v>
          </cell>
          <cell r="F1125" t="str">
            <v>气路开关2</v>
          </cell>
          <cell r="G1125" t="str">
            <v>气路开关失效</v>
          </cell>
        </row>
        <row r="1126">
          <cell r="C1126" t="str">
            <v>RCFT006341202205140001</v>
          </cell>
          <cell r="D1126" t="str">
            <v>温县瑞通汽车销售服务有限公司</v>
          </cell>
          <cell r="E1126" t="str">
            <v>H468100000014</v>
          </cell>
          <cell r="F1126" t="str">
            <v>气路开关2</v>
          </cell>
          <cell r="G1126" t="str">
            <v>气路开关失效</v>
          </cell>
        </row>
        <row r="1127">
          <cell r="C1127" t="str">
            <v>RCFT000065870202205140007</v>
          </cell>
          <cell r="D1127" t="str">
            <v>望奎县顺通汽车服务有限公司</v>
          </cell>
          <cell r="E1127" t="str">
            <v>H468100000014</v>
          </cell>
          <cell r="F1127" t="str">
            <v>维修</v>
          </cell>
          <cell r="G1127" t="str">
            <v>气囊失效</v>
          </cell>
        </row>
        <row r="1128">
          <cell r="C1128" t="str">
            <v>RCFT007002202205140001</v>
          </cell>
          <cell r="D1128" t="str">
            <v>邢台福洋汽车贸易有限公司</v>
          </cell>
          <cell r="E1128" t="str">
            <v>H468100000014</v>
          </cell>
          <cell r="F1128" t="str">
            <v>坐垫</v>
          </cell>
          <cell r="G1128" t="str">
            <v>坐垫失效</v>
          </cell>
        </row>
        <row r="1129">
          <cell r="C1129" t="str">
            <v>RCFT007654202205140001</v>
          </cell>
          <cell r="D1129" t="str">
            <v>宣城红云汽车服务有限公司</v>
          </cell>
          <cell r="E1129" t="str">
            <v>H468100000013</v>
          </cell>
          <cell r="F1129" t="str">
            <v>气悬浮</v>
          </cell>
          <cell r="G1129" t="str">
            <v>气悬浮失效</v>
          </cell>
        </row>
        <row r="1130">
          <cell r="C1130" t="str">
            <v>RCFT006828202205130008</v>
          </cell>
          <cell r="D1130" t="str">
            <v>太和县范氏汽车服务有限公司</v>
          </cell>
          <cell r="E1130" t="str">
            <v>H468100000016</v>
          </cell>
          <cell r="F1130" t="str">
            <v>气路开关2</v>
          </cell>
          <cell r="G1130" t="str">
            <v>气路开关失效</v>
          </cell>
        </row>
        <row r="1131">
          <cell r="C1131" t="str">
            <v>RCFT006022202205130001</v>
          </cell>
          <cell r="D1131" t="str">
            <v>沙河市博泰汽车销售有限公司</v>
          </cell>
          <cell r="E1131" t="str">
            <v>H4681000000007</v>
          </cell>
          <cell r="F1131" t="str">
            <v>底座</v>
          </cell>
          <cell r="G1131" t="str">
            <v>底座失效</v>
          </cell>
        </row>
        <row r="1132">
          <cell r="C1132" t="str">
            <v>RCFT006909202205130007</v>
          </cell>
          <cell r="D1132" t="str">
            <v>临沂惠华汽车销售服务有限公司</v>
          </cell>
          <cell r="E1132" t="str">
            <v>H0681010100A0</v>
          </cell>
          <cell r="F1132" t="str">
            <v>总成</v>
          </cell>
          <cell r="G1132" t="str">
            <v>气囊失效</v>
          </cell>
        </row>
        <row r="1133">
          <cell r="C1133" t="str">
            <v>RCFT006909202205130006</v>
          </cell>
          <cell r="D1133" t="str">
            <v>临沂惠华汽车销售服务有限公司</v>
          </cell>
          <cell r="E1133" t="str">
            <v>H0681010100A0</v>
          </cell>
          <cell r="F1133" t="str">
            <v>总成</v>
          </cell>
          <cell r="G1133" t="str">
            <v>气囊失效</v>
          </cell>
        </row>
        <row r="1134">
          <cell r="C1134" t="str">
            <v>RCFT000152127202205130005</v>
          </cell>
          <cell r="D1134" t="str">
            <v>内蒙古集欧汽车销售服务有限责任公司</v>
          </cell>
          <cell r="E1134" t="str">
            <v>H0681010100A0</v>
          </cell>
          <cell r="F1134" t="str">
            <v>气悬浮</v>
          </cell>
          <cell r="G1134" t="str">
            <v>气悬浮失效</v>
          </cell>
        </row>
        <row r="1135">
          <cell r="C1135" t="str">
            <v>RCFT006801202205160023</v>
          </cell>
          <cell r="D1135" t="str">
            <v>五寨县荣泰汽车贸易有限责任公司</v>
          </cell>
          <cell r="E1135" t="str">
            <v>无</v>
          </cell>
          <cell r="F1135" t="str">
            <v>底座</v>
          </cell>
          <cell r="G1135" t="str">
            <v>底座失效</v>
          </cell>
        </row>
        <row r="1136">
          <cell r="C1136" t="str">
            <v>RCFT006717202205160002</v>
          </cell>
          <cell r="D1136" t="str">
            <v>西乌珠穆沁旗佳运汽车贸易有限公司</v>
          </cell>
          <cell r="E1136" t="str">
            <v>H468100000014</v>
          </cell>
          <cell r="F1136" t="str">
            <v>底座</v>
          </cell>
          <cell r="G1136" t="str">
            <v>阻尼器失效</v>
          </cell>
        </row>
        <row r="1137">
          <cell r="C1137" t="str">
            <v>RCFT000314658202205160004</v>
          </cell>
          <cell r="D1137" t="str">
            <v>福建青大汽车维修有限公司</v>
          </cell>
          <cell r="E1137" t="str">
            <v>H468100000016</v>
          </cell>
          <cell r="F1137" t="str">
            <v>气悬浮</v>
          </cell>
          <cell r="G1137" t="str">
            <v>气悬浮失效</v>
          </cell>
        </row>
        <row r="1138">
          <cell r="C1138" t="str">
            <v>RCFT006773202205160007</v>
          </cell>
          <cell r="D1138" t="str">
            <v>北京市远洋汽车修理站</v>
          </cell>
          <cell r="E1138" t="str">
            <v>H468100000013</v>
          </cell>
          <cell r="F1138" t="str">
            <v>维修</v>
          </cell>
          <cell r="G1138" t="str">
            <v>气路气管失效</v>
          </cell>
        </row>
        <row r="1139">
          <cell r="C1139" t="str">
            <v>RCFT006864202205160002</v>
          </cell>
          <cell r="D1139" t="str">
            <v>沙河市义丰汽车维修有限公司</v>
          </cell>
          <cell r="E1139" t="str">
            <v>H468100000014</v>
          </cell>
          <cell r="F1139" t="str">
            <v>底座</v>
          </cell>
          <cell r="G1139" t="str">
            <v>底座失效</v>
          </cell>
        </row>
        <row r="1140">
          <cell r="C1140" t="str">
            <v>RCFT009938202205160002</v>
          </cell>
          <cell r="D1140" t="str">
            <v>长沙星光永盛汽车维修服务有限公司</v>
          </cell>
          <cell r="E1140" t="str">
            <v>H4681000000007</v>
          </cell>
          <cell r="F1140" t="str">
            <v>气控阀</v>
          </cell>
          <cell r="G1140" t="str">
            <v>气悬浮失效</v>
          </cell>
        </row>
        <row r="1141">
          <cell r="C1141" t="str">
            <v>RCFT000107821202205160004</v>
          </cell>
          <cell r="D1141" t="str">
            <v>绥化市朴昂汽车销售服务有限公司</v>
          </cell>
          <cell r="E1141" t="str">
            <v>H468100000013</v>
          </cell>
          <cell r="F1141" t="str">
            <v>维修</v>
          </cell>
          <cell r="G1141" t="str">
            <v>气路气管失效</v>
          </cell>
        </row>
        <row r="1142">
          <cell r="C1142" t="str">
            <v>RCFT000279691202205160006</v>
          </cell>
          <cell r="D1142" t="str">
            <v>河北睿晟汽车销售有限公司</v>
          </cell>
          <cell r="E1142" t="str">
            <v>无</v>
          </cell>
          <cell r="F1142" t="str">
            <v>底座</v>
          </cell>
          <cell r="G1142" t="str">
            <v>底座失效</v>
          </cell>
        </row>
        <row r="1143">
          <cell r="C1143" t="str">
            <v>RCFT000067202205160001</v>
          </cell>
          <cell r="D1143" t="str">
            <v>宿州市世搏工贸有限公司</v>
          </cell>
          <cell r="E1143" t="str">
            <v>H0681010100A0</v>
          </cell>
          <cell r="F1143" t="str">
            <v>气悬浮</v>
          </cell>
          <cell r="G1143" t="str">
            <v>气悬浮失效</v>
          </cell>
        </row>
        <row r="1144">
          <cell r="C1144" t="str">
            <v>RCFT007629202205160002</v>
          </cell>
          <cell r="D1144" t="str">
            <v>杭州冶金汽车修配有限公司</v>
          </cell>
          <cell r="E1144" t="str">
            <v>H0681010100A0</v>
          </cell>
          <cell r="F1144" t="str">
            <v>维修</v>
          </cell>
          <cell r="G1144" t="str">
            <v>气路气管失效</v>
          </cell>
        </row>
        <row r="1145">
          <cell r="C1145" t="str">
            <v>RCFT001769202205170006</v>
          </cell>
          <cell r="D1145" t="str">
            <v>连云港市赣榆区同兴汽车修理厂</v>
          </cell>
          <cell r="E1145" t="str">
            <v>H468100000014</v>
          </cell>
          <cell r="F1145" t="str">
            <v>气悬浮</v>
          </cell>
          <cell r="G1145" t="str">
            <v>气悬浮失效</v>
          </cell>
        </row>
        <row r="1146">
          <cell r="C1146" t="str">
            <v>RCFT006801202205170021</v>
          </cell>
          <cell r="D1146" t="str">
            <v>五寨县荣泰汽车贸易有限责任公司</v>
          </cell>
          <cell r="E1146" t="str">
            <v>H468100000016</v>
          </cell>
          <cell r="F1146" t="str">
            <v>底座</v>
          </cell>
          <cell r="G1146" t="str">
            <v>前仰角失效</v>
          </cell>
        </row>
        <row r="1147">
          <cell r="C1147" t="str">
            <v>RCFT006794202205170003</v>
          </cell>
          <cell r="D1147" t="str">
            <v>楚雄天富商贸有限公司</v>
          </cell>
          <cell r="E1147" t="str">
            <v>H468100000014</v>
          </cell>
          <cell r="F1147" t="str">
            <v>安全带</v>
          </cell>
          <cell r="G1147" t="str">
            <v>安全带失效</v>
          </cell>
        </row>
        <row r="1148">
          <cell r="C1148" t="str">
            <v>RCFT000107821202205170011</v>
          </cell>
          <cell r="D1148" t="str">
            <v>绥化市朴昂汽车销售服务有限公司</v>
          </cell>
          <cell r="E1148" t="str">
            <v>H468100000016</v>
          </cell>
          <cell r="F1148" t="str">
            <v>气路开关2</v>
          </cell>
          <cell r="G1148" t="str">
            <v>气路开关失效</v>
          </cell>
        </row>
        <row r="1149">
          <cell r="C1149" t="str">
            <v>RCFT006909202205170001</v>
          </cell>
          <cell r="D1149" t="str">
            <v>临沂惠华汽车销售服务有限公司</v>
          </cell>
          <cell r="E1149" t="str">
            <v>H468100000016</v>
          </cell>
          <cell r="F1149" t="str">
            <v>总成</v>
          </cell>
          <cell r="G1149" t="str">
            <v>气路气管失效</v>
          </cell>
        </row>
        <row r="1150">
          <cell r="C1150" t="str">
            <v>RCFT006828202205170010</v>
          </cell>
          <cell r="D1150" t="str">
            <v>太和县范氏汽车服务有限公司</v>
          </cell>
          <cell r="E1150" t="str">
            <v>H468100000014</v>
          </cell>
          <cell r="F1150" t="str">
            <v>底座</v>
          </cell>
          <cell r="G1150" t="str">
            <v>气悬浮失效</v>
          </cell>
        </row>
        <row r="1151">
          <cell r="C1151" t="str">
            <v>RCFT006828202205170006</v>
          </cell>
          <cell r="D1151" t="str">
            <v>太和县范氏汽车服务有限公司</v>
          </cell>
          <cell r="E1151" t="str">
            <v>H468100000014</v>
          </cell>
          <cell r="F1151" t="str">
            <v>维修</v>
          </cell>
          <cell r="G1151" t="str">
            <v>气悬浮失效</v>
          </cell>
        </row>
        <row r="1152">
          <cell r="C1152" t="str">
            <v>RCFT006809202205170014</v>
          </cell>
          <cell r="D1152" t="str">
            <v>唐山市凯隆汽车销售有限公司</v>
          </cell>
          <cell r="E1152" t="str">
            <v>H468100000014</v>
          </cell>
          <cell r="F1152" t="str">
            <v>维修</v>
          </cell>
          <cell r="G1152" t="str">
            <v>气路气管失效</v>
          </cell>
        </row>
        <row r="1153">
          <cell r="C1153" t="str">
            <v>RCFT007643202205170002</v>
          </cell>
          <cell r="D1153" t="str">
            <v>大柴旦广昌汽车维修服务有限公司</v>
          </cell>
          <cell r="E1153" t="str">
            <v>H4681000000007</v>
          </cell>
          <cell r="F1153" t="str">
            <v>底座</v>
          </cell>
          <cell r="G1153" t="str">
            <v>底座失效</v>
          </cell>
        </row>
        <row r="1154">
          <cell r="C1154" t="str">
            <v>RCFT006809202205170003</v>
          </cell>
          <cell r="D1154" t="str">
            <v>唐山市凯隆汽车销售有限公司</v>
          </cell>
          <cell r="E1154" t="str">
            <v>H468100000014</v>
          </cell>
          <cell r="F1154" t="str">
            <v>维修</v>
          </cell>
          <cell r="G1154" t="str">
            <v>气路气管失效</v>
          </cell>
        </row>
        <row r="1155">
          <cell r="C1155" t="str">
            <v>RCFT000107821202205170004</v>
          </cell>
          <cell r="D1155" t="str">
            <v>绥化市朴昂汽车销售服务有限公司</v>
          </cell>
          <cell r="E1155" t="str">
            <v>H468100000014</v>
          </cell>
          <cell r="F1155" t="str">
            <v>维修</v>
          </cell>
          <cell r="G1155" t="str">
            <v>气路气管失效</v>
          </cell>
        </row>
        <row r="1156">
          <cell r="C1156" t="str">
            <v>RCFT000153168202205170001</v>
          </cell>
          <cell r="D1156" t="str">
            <v>介休市鑫通达运输有限公司</v>
          </cell>
          <cell r="E1156" t="str">
            <v>H4681000000007</v>
          </cell>
          <cell r="F1156" t="str">
            <v>底座</v>
          </cell>
          <cell r="G1156" t="str">
            <v>底座失效</v>
          </cell>
        </row>
        <row r="1157">
          <cell r="C1157" t="str">
            <v>RCFT000152127202205170007</v>
          </cell>
          <cell r="D1157" t="str">
            <v>内蒙古集欧汽车销售服务有限责任公司</v>
          </cell>
          <cell r="E1157" t="str">
            <v>H468100000016</v>
          </cell>
          <cell r="F1157" t="str">
            <v>气囊</v>
          </cell>
          <cell r="G1157" t="str">
            <v>气囊失效</v>
          </cell>
        </row>
        <row r="1158">
          <cell r="C1158" t="str">
            <v>RCFT006451202205170005</v>
          </cell>
          <cell r="D1158" t="str">
            <v>河北安瑞汽车销售服务有限公司</v>
          </cell>
          <cell r="E1158" t="str">
            <v>H468100000213</v>
          </cell>
          <cell r="F1158" t="str">
            <v>底座</v>
          </cell>
          <cell r="G1158" t="str">
            <v>底座失效</v>
          </cell>
        </row>
        <row r="1159">
          <cell r="C1159" t="str">
            <v>RCFT000052953202205170001</v>
          </cell>
          <cell r="D1159" t="str">
            <v>烟台吉友汽车维修服务有限公司</v>
          </cell>
          <cell r="E1159" t="str">
            <v>H468100000014</v>
          </cell>
          <cell r="F1159" t="str">
            <v>维修</v>
          </cell>
          <cell r="G1159" t="str">
            <v>气路气管失效</v>
          </cell>
        </row>
        <row r="1160">
          <cell r="C1160" t="str">
            <v>RCFT000158992202205170004</v>
          </cell>
          <cell r="D1160" t="str">
            <v>会理寰宇沌鑫商贸有限公司</v>
          </cell>
          <cell r="E1160" t="str">
            <v>H468100000013</v>
          </cell>
          <cell r="F1160" t="str">
            <v>底座</v>
          </cell>
          <cell r="G1160" t="str">
            <v>底座失效</v>
          </cell>
        </row>
        <row r="1161">
          <cell r="C1161" t="str">
            <v>RCFT006367202205180010</v>
          </cell>
          <cell r="D1161" t="str">
            <v>偏关县宏发汽贸有限公司</v>
          </cell>
          <cell r="E1161" t="str">
            <v>H468100000014</v>
          </cell>
          <cell r="F1161" t="str">
            <v>底座</v>
          </cell>
          <cell r="G1161" t="str">
            <v>底座失效</v>
          </cell>
        </row>
        <row r="1162">
          <cell r="C1162" t="str">
            <v>RCFT006367202205180007</v>
          </cell>
          <cell r="D1162" t="str">
            <v>偏关县宏发汽贸有限公司</v>
          </cell>
          <cell r="E1162" t="str">
            <v>H4681000000007</v>
          </cell>
          <cell r="F1162" t="str">
            <v>靠背</v>
          </cell>
          <cell r="G1162" t="str">
            <v>安全带失效</v>
          </cell>
        </row>
        <row r="1163">
          <cell r="C1163" t="str">
            <v>RCFT000107151202205180006</v>
          </cell>
          <cell r="D1163" t="str">
            <v>泉州市精通汽车服务有限公司</v>
          </cell>
          <cell r="E1163" t="str">
            <v>H468100000014</v>
          </cell>
          <cell r="F1163" t="str">
            <v>底座</v>
          </cell>
          <cell r="G1163" t="str">
            <v>阻尼拉线塑料件</v>
          </cell>
        </row>
        <row r="1164">
          <cell r="C1164" t="str">
            <v>RCFT002413202205180001</v>
          </cell>
          <cell r="D1164" t="str">
            <v>新沂市百力汽车维修有限公司</v>
          </cell>
          <cell r="E1164" t="str">
            <v>H468100000016</v>
          </cell>
          <cell r="F1164" t="str">
            <v>气悬浮</v>
          </cell>
          <cell r="G1164" t="str">
            <v>气悬浮失效</v>
          </cell>
        </row>
        <row r="1165">
          <cell r="C1165" t="str">
            <v>RCFT010155202205180002</v>
          </cell>
          <cell r="D1165" t="str">
            <v>盐城东茂汽车销售服务有限公司</v>
          </cell>
          <cell r="E1165" t="str">
            <v>H468100000014</v>
          </cell>
          <cell r="F1165" t="str">
            <v>总成</v>
          </cell>
          <cell r="G1165" t="str">
            <v>安全带失效</v>
          </cell>
        </row>
        <row r="1166">
          <cell r="C1166" t="str">
            <v>RCFT006759202205180004</v>
          </cell>
          <cell r="D1166" t="str">
            <v>榆林市佳泰汽车服务有限公司</v>
          </cell>
          <cell r="E1166" t="str">
            <v>H468100000014</v>
          </cell>
          <cell r="F1166" t="str">
            <v>维修</v>
          </cell>
          <cell r="G1166" t="str">
            <v>气路气管失效</v>
          </cell>
        </row>
        <row r="1167">
          <cell r="C1167" t="str">
            <v>RCFT006759202205180003</v>
          </cell>
          <cell r="D1167" t="str">
            <v>榆林市佳泰汽车服务有限公司</v>
          </cell>
          <cell r="E1167" t="str">
            <v>H4681000000007</v>
          </cell>
          <cell r="F1167" t="str">
            <v>气路开关2</v>
          </cell>
          <cell r="G1167" t="str">
            <v>气路开关失效</v>
          </cell>
        </row>
        <row r="1168">
          <cell r="C1168" t="str">
            <v>RCFT010868202205180007</v>
          </cell>
          <cell r="D1168" t="str">
            <v>山西汇瑞达汽车销售服务有限公司</v>
          </cell>
          <cell r="E1168" t="str">
            <v>H468100000014</v>
          </cell>
          <cell r="F1168" t="str">
            <v>底座</v>
          </cell>
          <cell r="G1168" t="str">
            <v>气囊失效</v>
          </cell>
        </row>
        <row r="1169">
          <cell r="C1169" t="str">
            <v>RCFT000039394202205180005</v>
          </cell>
          <cell r="D1169" t="str">
            <v>开原市华天汽车贸易有限公司</v>
          </cell>
          <cell r="E1169" t="str">
            <v>H468100000013</v>
          </cell>
          <cell r="F1169" t="str">
            <v>底座</v>
          </cell>
          <cell r="G1169" t="str">
            <v>底座失效</v>
          </cell>
        </row>
        <row r="1170">
          <cell r="C1170" t="str">
            <v>RCFT006979202205180001</v>
          </cell>
          <cell r="D1170" t="str">
            <v>阜平县易航汽车修理厂</v>
          </cell>
          <cell r="E1170" t="str">
            <v>H468100000014</v>
          </cell>
          <cell r="F1170" t="str">
            <v>维修</v>
          </cell>
          <cell r="G1170" t="str">
            <v>安全带失效</v>
          </cell>
        </row>
        <row r="1171">
          <cell r="C1171" t="str">
            <v>RCFT000067202205180002</v>
          </cell>
          <cell r="D1171" t="str">
            <v>宿州市世搏工贸有限公司</v>
          </cell>
          <cell r="E1171" t="str">
            <v>H0681010100A0</v>
          </cell>
          <cell r="F1171" t="str">
            <v>气悬浮</v>
          </cell>
          <cell r="G1171" t="str">
            <v>气悬浮失效</v>
          </cell>
        </row>
        <row r="1172">
          <cell r="C1172" t="str">
            <v>RCFT006612202205180008</v>
          </cell>
          <cell r="D1172" t="str">
            <v>山西北星工程机械有限公司</v>
          </cell>
          <cell r="E1172" t="str">
            <v>H468100000014</v>
          </cell>
          <cell r="F1172" t="str">
            <v>维修</v>
          </cell>
          <cell r="G1172" t="str">
            <v>气路气管失效</v>
          </cell>
        </row>
        <row r="1173">
          <cell r="C1173" t="str">
            <v>RCFT000314658202205180007</v>
          </cell>
          <cell r="D1173" t="str">
            <v>福建青大汽车维修有限公司</v>
          </cell>
          <cell r="E1173" t="str">
            <v>H468100000014</v>
          </cell>
          <cell r="F1173" t="str">
            <v>气悬浮</v>
          </cell>
          <cell r="G1173" t="str">
            <v>气悬浮失效</v>
          </cell>
        </row>
        <row r="1174">
          <cell r="C1174" t="str">
            <v>RCFT000314658202205180006</v>
          </cell>
          <cell r="D1174" t="str">
            <v>福建青大汽车维修有限公司</v>
          </cell>
          <cell r="E1174" t="str">
            <v>H468100000014</v>
          </cell>
          <cell r="F1174" t="str">
            <v>气悬浮</v>
          </cell>
          <cell r="G1174" t="str">
            <v>气悬浮失效</v>
          </cell>
        </row>
        <row r="1175">
          <cell r="C1175" t="str">
            <v>RCFT003842202205180001</v>
          </cell>
          <cell r="D1175" t="str">
            <v>安徽安瑞汽车销售集团有限公司</v>
          </cell>
          <cell r="E1175" t="str">
            <v>H0681010100A0</v>
          </cell>
          <cell r="F1175" t="str">
            <v>阻尼器</v>
          </cell>
          <cell r="G1175" t="str">
            <v>阻尼器失效</v>
          </cell>
        </row>
        <row r="1176">
          <cell r="C1176" t="str">
            <v>RCFT000020073202205180003</v>
          </cell>
          <cell r="D1176" t="str">
            <v>武威东辰亚泰汽车商贸有限公司</v>
          </cell>
          <cell r="E1176" t="str">
            <v>H468100000014</v>
          </cell>
          <cell r="F1176" t="str">
            <v>维修</v>
          </cell>
          <cell r="G1176" t="str">
            <v>气路气管失效</v>
          </cell>
        </row>
        <row r="1177">
          <cell r="C1177" t="str">
            <v>RCFT000008853202205210013</v>
          </cell>
          <cell r="D1177" t="str">
            <v>新余众志建材有限公司</v>
          </cell>
          <cell r="E1177" t="str">
            <v>H4681000000007</v>
          </cell>
          <cell r="F1177" t="str">
            <v>维修</v>
          </cell>
          <cell r="G1177" t="str">
            <v>气路气管失效</v>
          </cell>
        </row>
        <row r="1178">
          <cell r="C1178" t="str">
            <v>RCFT000008853202205210001</v>
          </cell>
          <cell r="D1178" t="str">
            <v>新余众志建材有限公司</v>
          </cell>
          <cell r="E1178" t="str">
            <v>H468100000014</v>
          </cell>
          <cell r="F1178" t="str">
            <v>维修</v>
          </cell>
          <cell r="G1178" t="str">
            <v>气路气管失效</v>
          </cell>
        </row>
        <row r="1179">
          <cell r="C1179" t="str">
            <v>RCFT000025202205210006</v>
          </cell>
          <cell r="D1179" t="str">
            <v>临沂贵华汽车销售服务有限公司</v>
          </cell>
          <cell r="E1179" t="str">
            <v>H468100000014</v>
          </cell>
          <cell r="F1179" t="str">
            <v>维修</v>
          </cell>
          <cell r="G1179" t="str">
            <v>气路气管失效</v>
          </cell>
        </row>
        <row r="1180">
          <cell r="C1180" t="str">
            <v>RCFT006264202205210017</v>
          </cell>
          <cell r="D1180" t="str">
            <v>东莞市港丰汽车维修服务有限公司</v>
          </cell>
          <cell r="E1180" t="str">
            <v>H468100000014</v>
          </cell>
          <cell r="F1180" t="str">
            <v>维修</v>
          </cell>
          <cell r="G1180" t="str">
            <v>气路气管失效</v>
          </cell>
        </row>
        <row r="1181">
          <cell r="C1181" t="str">
            <v>RCFT000177389202205210001</v>
          </cell>
          <cell r="D1181" t="str">
            <v>山西诺维兰集团运城瑞诺汽车销售服务有限公司</v>
          </cell>
          <cell r="E1181" t="str">
            <v>H468100000014</v>
          </cell>
          <cell r="F1181" t="str">
            <v>气悬浮</v>
          </cell>
          <cell r="G1181" t="str">
            <v>气悬浮失效</v>
          </cell>
        </row>
        <row r="1182">
          <cell r="C1182" t="str">
            <v>RCFT000107821202205210005</v>
          </cell>
          <cell r="D1182" t="str">
            <v>绥化市朴昂汽车销售服务有限公司</v>
          </cell>
          <cell r="E1182" t="str">
            <v>无</v>
          </cell>
          <cell r="F1182" t="str">
            <v>气路开关2</v>
          </cell>
          <cell r="G1182" t="str">
            <v>气路开关失效</v>
          </cell>
        </row>
        <row r="1183">
          <cell r="C1183" t="str">
            <v>RCFT003746202205210002</v>
          </cell>
          <cell r="D1183" t="str">
            <v>衡阳市中翔商用汽车服务有限公司</v>
          </cell>
          <cell r="E1183" t="str">
            <v>H468100000014</v>
          </cell>
          <cell r="F1183" t="str">
            <v>底座</v>
          </cell>
          <cell r="G1183" t="str">
            <v>底座失效</v>
          </cell>
        </row>
        <row r="1184">
          <cell r="C1184" t="str">
            <v>RCFT006828202205210003</v>
          </cell>
          <cell r="D1184" t="str">
            <v>太和县范氏汽车服务有限公司</v>
          </cell>
          <cell r="E1184" t="str">
            <v>H468100000014</v>
          </cell>
          <cell r="F1184" t="str">
            <v>维修</v>
          </cell>
          <cell r="G1184" t="str">
            <v>气悬浮失效</v>
          </cell>
        </row>
        <row r="1185">
          <cell r="C1185" t="str">
            <v>RCFT003940202205200007</v>
          </cell>
          <cell r="D1185" t="str">
            <v>娄底市亚磊重型汽车销售服务有限公司</v>
          </cell>
          <cell r="E1185" t="str">
            <v>H468100000014</v>
          </cell>
          <cell r="F1185" t="str">
            <v>底座</v>
          </cell>
          <cell r="G1185" t="str">
            <v>底座失效</v>
          </cell>
        </row>
        <row r="1186">
          <cell r="C1186" t="str">
            <v>RCFT006962202205200001</v>
          </cell>
          <cell r="D1186" t="str">
            <v>横山县宏达汽车服务有限责任公司</v>
          </cell>
          <cell r="E1186" t="str">
            <v>H468100000014</v>
          </cell>
          <cell r="F1186" t="str">
            <v>底座</v>
          </cell>
          <cell r="G1186" t="str">
            <v>底座失效</v>
          </cell>
        </row>
        <row r="1187">
          <cell r="C1187" t="str">
            <v>RCFT002404202205200004</v>
          </cell>
          <cell r="D1187" t="str">
            <v>蔚县西合营星火汽修厂</v>
          </cell>
          <cell r="E1187" t="str">
            <v>H4704010260A0</v>
          </cell>
          <cell r="F1187" t="str">
            <v>气弹簧</v>
          </cell>
          <cell r="G1187" t="str">
            <v>气弹簧失效</v>
          </cell>
        </row>
        <row r="1188">
          <cell r="C1188" t="str">
            <v>RCFT000011141202205200001</v>
          </cell>
          <cell r="D1188" t="str">
            <v>新疆新明鑫晟机械制造服务有限公司</v>
          </cell>
          <cell r="E1188" t="str">
            <v>H468100000014</v>
          </cell>
          <cell r="F1188" t="str">
            <v>底座</v>
          </cell>
          <cell r="G1188" t="str">
            <v>底座失效</v>
          </cell>
        </row>
        <row r="1189">
          <cell r="C1189" t="str">
            <v>RCFT000324167202205200003</v>
          </cell>
          <cell r="D1189" t="str">
            <v>长治市佳和恒泰汽车服务有限公司</v>
          </cell>
          <cell r="E1189" t="str">
            <v>H2821010100A0</v>
          </cell>
          <cell r="F1189" t="str">
            <v>后视镜</v>
          </cell>
          <cell r="G1189" t="str">
            <v>后视镜失效</v>
          </cell>
        </row>
        <row r="1190">
          <cell r="C1190" t="str">
            <v>RCFT000048202205200013</v>
          </cell>
          <cell r="D1190" t="str">
            <v>商丘风驰汽车贸易有限公司</v>
          </cell>
          <cell r="E1190" t="str">
            <v>H468100000014</v>
          </cell>
          <cell r="F1190" t="str">
            <v>气路开关</v>
          </cell>
          <cell r="G1190" t="str">
            <v>气路开关失效</v>
          </cell>
        </row>
        <row r="1191">
          <cell r="C1191" t="str">
            <v>RCFT000107821202205200011</v>
          </cell>
          <cell r="D1191" t="str">
            <v>绥化市朴昂汽车销售服务有限公司</v>
          </cell>
          <cell r="E1191" t="str">
            <v>H468100000014</v>
          </cell>
          <cell r="F1191" t="str">
            <v>气路开关2</v>
          </cell>
          <cell r="G1191" t="str">
            <v>气路开关失效</v>
          </cell>
        </row>
        <row r="1192">
          <cell r="C1192" t="str">
            <v>RCFT010868202205200006</v>
          </cell>
          <cell r="D1192" t="str">
            <v>山西汇瑞达汽车销售服务有限公司</v>
          </cell>
          <cell r="E1192" t="str">
            <v>H468100000014</v>
          </cell>
          <cell r="F1192" t="str">
            <v>维修</v>
          </cell>
          <cell r="G1192" t="str">
            <v>气路气管失效</v>
          </cell>
        </row>
        <row r="1193">
          <cell r="C1193" t="str">
            <v>RCFT000314658202205200003</v>
          </cell>
          <cell r="D1193" t="str">
            <v>福建青大汽车维修有限公司</v>
          </cell>
          <cell r="E1193" t="str">
            <v>H468100000014</v>
          </cell>
          <cell r="F1193" t="str">
            <v>气路开关2</v>
          </cell>
          <cell r="G1193" t="str">
            <v>气路开关失效</v>
          </cell>
        </row>
        <row r="1194">
          <cell r="C1194" t="str">
            <v>RCFT000314658202205200002</v>
          </cell>
          <cell r="D1194" t="str">
            <v>福建青大汽车维修有限公司</v>
          </cell>
          <cell r="E1194" t="str">
            <v>H468100000014</v>
          </cell>
          <cell r="F1194" t="str">
            <v>气路开关2</v>
          </cell>
          <cell r="G1194" t="str">
            <v>气路开关失效</v>
          </cell>
        </row>
        <row r="1195">
          <cell r="C1195" t="str">
            <v>RCFT000319725202205200008</v>
          </cell>
          <cell r="D1195" t="str">
            <v>南京漫通汽车销售服务有限公司</v>
          </cell>
          <cell r="E1195" t="str">
            <v>H468100000014</v>
          </cell>
          <cell r="F1195" t="str">
            <v>维修</v>
          </cell>
          <cell r="G1195" t="str">
            <v>气路气管失效</v>
          </cell>
        </row>
        <row r="1196">
          <cell r="C1196" t="str">
            <v>RCFT000300635202205200009</v>
          </cell>
          <cell r="D1196" t="str">
            <v>山东京福达汽车销售服务有限公司</v>
          </cell>
          <cell r="E1196" t="str">
            <v>H468100000014</v>
          </cell>
          <cell r="F1196" t="str">
            <v>气悬浮</v>
          </cell>
          <cell r="G1196" t="str">
            <v>气悬浮失效</v>
          </cell>
        </row>
        <row r="1197">
          <cell r="C1197" t="str">
            <v>RCFT010638202205200001</v>
          </cell>
          <cell r="D1197" t="str">
            <v>赣州市广汇汽车销售有限公司</v>
          </cell>
          <cell r="E1197" t="str">
            <v>H468100000014</v>
          </cell>
          <cell r="F1197" t="str">
            <v>气路开关2</v>
          </cell>
          <cell r="G1197" t="str">
            <v>气路气管失效</v>
          </cell>
        </row>
        <row r="1198">
          <cell r="C1198" t="str">
            <v>RCFT006798202205200002</v>
          </cell>
          <cell r="D1198" t="str">
            <v>武安市永兴汽车维修服务有限公司</v>
          </cell>
          <cell r="E1198" t="str">
            <v>H468100000014</v>
          </cell>
          <cell r="F1198" t="str">
            <v>底座</v>
          </cell>
          <cell r="G1198" t="str">
            <v>底座失效</v>
          </cell>
        </row>
        <row r="1199">
          <cell r="C1199" t="str">
            <v>RCFT002331202205190005</v>
          </cell>
          <cell r="D1199" t="str">
            <v>沈阳永欣乐驰工程机械销售有限公司</v>
          </cell>
          <cell r="E1199" t="str">
            <v>H468100000014</v>
          </cell>
          <cell r="F1199" t="str">
            <v>总成</v>
          </cell>
          <cell r="G1199" t="str">
            <v>安全带失效</v>
          </cell>
        </row>
        <row r="1200">
          <cell r="C1200" t="str">
            <v>RCFT000158992202205190005</v>
          </cell>
          <cell r="D1200" t="str">
            <v>会理寰宇沌鑫商贸有限公司</v>
          </cell>
          <cell r="E1200" t="str">
            <v>H468100000014</v>
          </cell>
          <cell r="F1200" t="str">
            <v>底座</v>
          </cell>
          <cell r="G1200" t="str">
            <v>底座失效</v>
          </cell>
        </row>
        <row r="1201">
          <cell r="C1201" t="str">
            <v>RCFT000066825202205190002</v>
          </cell>
          <cell r="D1201" t="str">
            <v>甘肃雄亚汽车销售服务有限公司</v>
          </cell>
          <cell r="E1201" t="str">
            <v>H468100000014</v>
          </cell>
          <cell r="F1201" t="str">
            <v>总成</v>
          </cell>
          <cell r="G1201" t="str">
            <v>底座失效</v>
          </cell>
        </row>
        <row r="1202">
          <cell r="C1202" t="str">
            <v>RCFT003922202205190001</v>
          </cell>
          <cell r="D1202" t="str">
            <v>邢台瑞曼汽车贸易有限公司</v>
          </cell>
          <cell r="E1202" t="str">
            <v>H468100000016</v>
          </cell>
          <cell r="F1202" t="str">
            <v>维修</v>
          </cell>
          <cell r="G1202" t="str">
            <v>气路气管失效</v>
          </cell>
        </row>
        <row r="1203">
          <cell r="C1203" t="str">
            <v>RCFT000279683202205190004</v>
          </cell>
          <cell r="D1203" t="str">
            <v>鄂尔多斯市致祥贸易有限责任公司</v>
          </cell>
          <cell r="E1203" t="str">
            <v>H4681000000007</v>
          </cell>
          <cell r="F1203" t="str">
            <v>底座</v>
          </cell>
          <cell r="G1203" t="str">
            <v>前仰角失效</v>
          </cell>
        </row>
        <row r="1204">
          <cell r="C1204" t="str">
            <v>RCFT003797202205190008</v>
          </cell>
          <cell r="D1204" t="str">
            <v>陕西伊斯特汽车贸易有限公司</v>
          </cell>
          <cell r="E1204" t="str">
            <v>H468100000014</v>
          </cell>
          <cell r="F1204" t="str">
            <v>底座</v>
          </cell>
          <cell r="G1204" t="str">
            <v>底座失效</v>
          </cell>
        </row>
        <row r="1205">
          <cell r="C1205" t="str">
            <v>RCFT000001544202205190004</v>
          </cell>
          <cell r="D1205" t="str">
            <v>吉林省圣憬达汽车销售服务有限公司</v>
          </cell>
          <cell r="E1205" t="str">
            <v>H4704010260A0</v>
          </cell>
          <cell r="F1205" t="str">
            <v>气弹簧</v>
          </cell>
          <cell r="G1205" t="str">
            <v>气弹簧失效</v>
          </cell>
        </row>
        <row r="1206">
          <cell r="C1206" t="str">
            <v>RCFT006279202205190001</v>
          </cell>
          <cell r="D1206" t="str">
            <v>神木市腾祥汽车服务有限公司</v>
          </cell>
          <cell r="E1206" t="str">
            <v>H4681000000007</v>
          </cell>
          <cell r="F1206" t="str">
            <v>维修</v>
          </cell>
          <cell r="G1206" t="str">
            <v>气路气管失效</v>
          </cell>
        </row>
        <row r="1207">
          <cell r="C1207" t="str">
            <v>RCFT006956202205220011</v>
          </cell>
          <cell r="D1207" t="str">
            <v>怀仁市鑫鑫汽车贸易有限公司</v>
          </cell>
          <cell r="E1207" t="str">
            <v>H468100000014</v>
          </cell>
          <cell r="F1207" t="str">
            <v>气悬浮</v>
          </cell>
          <cell r="G1207" t="str">
            <v>气悬浮失效</v>
          </cell>
        </row>
        <row r="1208">
          <cell r="C1208" t="str">
            <v>RCFT006797202205220015</v>
          </cell>
          <cell r="D1208" t="str">
            <v>辛集市合利汽车维修服务站</v>
          </cell>
          <cell r="E1208" t="str">
            <v>H4681000000007</v>
          </cell>
          <cell r="F1208" t="str">
            <v>维修</v>
          </cell>
          <cell r="G1208" t="str">
            <v>气路气管失效</v>
          </cell>
        </row>
        <row r="1209">
          <cell r="C1209" t="str">
            <v>RCFT000279691202205220011</v>
          </cell>
          <cell r="D1209" t="str">
            <v>河北睿晟汽车销售有限公司</v>
          </cell>
          <cell r="E1209" t="str">
            <v>无</v>
          </cell>
          <cell r="F1209" t="str">
            <v>底座</v>
          </cell>
          <cell r="G1209" t="str">
            <v>前仰角失效</v>
          </cell>
        </row>
        <row r="1210">
          <cell r="C1210" t="str">
            <v>RCFT000088210202205220011</v>
          </cell>
          <cell r="D1210" t="str">
            <v>郴州钜驰汽车销售服务有限公司</v>
          </cell>
          <cell r="E1210" t="str">
            <v>H468100000014</v>
          </cell>
          <cell r="F1210" t="str">
            <v>维修</v>
          </cell>
          <cell r="G1210" t="str">
            <v>气路气管失效</v>
          </cell>
        </row>
        <row r="1211">
          <cell r="C1211" t="str">
            <v>RCFT000029531202205220001</v>
          </cell>
          <cell r="D1211" t="str">
            <v>保德县捷顺运输有限公司</v>
          </cell>
          <cell r="E1211" t="str">
            <v>H470400000109</v>
          </cell>
          <cell r="F1211" t="str">
            <v>卧铺</v>
          </cell>
          <cell r="G1211" t="str">
            <v>卧铺</v>
          </cell>
        </row>
        <row r="1212">
          <cell r="C1212" t="str">
            <v>RCFT000300632202205220001</v>
          </cell>
          <cell r="D1212" t="str">
            <v>阿克苏优昂商贸有限公司</v>
          </cell>
          <cell r="E1212" t="str">
            <v>H468100000013</v>
          </cell>
          <cell r="F1212" t="str">
            <v>底座</v>
          </cell>
          <cell r="G1212" t="str">
            <v>底座失效</v>
          </cell>
        </row>
        <row r="1213">
          <cell r="C1213" t="str">
            <v>RCFT000171219202205220002</v>
          </cell>
          <cell r="D1213" t="str">
            <v>兴和县博运汽贸有限责任公司</v>
          </cell>
          <cell r="E1213" t="str">
            <v>H468100000014</v>
          </cell>
          <cell r="F1213" t="str">
            <v>维修</v>
          </cell>
          <cell r="G1213" t="str">
            <v>气路气管失效</v>
          </cell>
        </row>
        <row r="1214">
          <cell r="C1214" t="str">
            <v>RCFT006792202205220001</v>
          </cell>
          <cell r="D1214" t="str">
            <v>辽阳利丰星行汽车销售服务有限公司</v>
          </cell>
          <cell r="E1214" t="str">
            <v>H4681000000007</v>
          </cell>
          <cell r="F1214" t="str">
            <v>底座</v>
          </cell>
          <cell r="G1214" t="str">
            <v>前仰角失效</v>
          </cell>
        </row>
        <row r="1215">
          <cell r="C1215" t="str">
            <v>RCFT006801202205220006</v>
          </cell>
          <cell r="D1215" t="str">
            <v>五寨县荣泰汽车贸易有限责任公司</v>
          </cell>
          <cell r="E1215" t="str">
            <v>H468100000014</v>
          </cell>
          <cell r="F1215" t="str">
            <v>底座</v>
          </cell>
          <cell r="G1215" t="str">
            <v>底座失效</v>
          </cell>
        </row>
        <row r="1216">
          <cell r="C1216" t="str">
            <v>RCFT006956202205230004</v>
          </cell>
          <cell r="D1216" t="str">
            <v>怀仁市鑫鑫汽车贸易有限公司</v>
          </cell>
          <cell r="E1216" t="str">
            <v>H468100000014</v>
          </cell>
          <cell r="F1216" t="str">
            <v>气悬浮</v>
          </cell>
          <cell r="G1216" t="str">
            <v>气悬浮失效</v>
          </cell>
        </row>
        <row r="1217">
          <cell r="C1217" t="str">
            <v>RCFT000096653202205230001</v>
          </cell>
          <cell r="D1217" t="str">
            <v>高唐县兴晟汽车维修服务有限公司</v>
          </cell>
          <cell r="E1217" t="str">
            <v>H4681000000007</v>
          </cell>
          <cell r="F1217" t="str">
            <v>维修</v>
          </cell>
          <cell r="G1217" t="str">
            <v>气路气管失效</v>
          </cell>
        </row>
        <row r="1218">
          <cell r="C1218" t="str">
            <v>RCFT000011141202205230001</v>
          </cell>
          <cell r="D1218" t="str">
            <v>新疆新明鑫晟机械制造服务有限公司</v>
          </cell>
          <cell r="E1218" t="str">
            <v>H468100000014</v>
          </cell>
          <cell r="F1218" t="str">
            <v>维修</v>
          </cell>
          <cell r="G1218" t="str">
            <v>气路气管失效</v>
          </cell>
        </row>
        <row r="1219">
          <cell r="C1219" t="str">
            <v>RCFT003746202205230001</v>
          </cell>
          <cell r="D1219" t="str">
            <v>衡阳市中翔商用汽车服务有限公司</v>
          </cell>
          <cell r="E1219" t="str">
            <v>H0681010100A0</v>
          </cell>
          <cell r="F1219" t="str">
            <v>底座</v>
          </cell>
          <cell r="G1219" t="str">
            <v>底座失效</v>
          </cell>
        </row>
        <row r="1220">
          <cell r="C1220" t="str">
            <v>RCFT000314658202205230013</v>
          </cell>
          <cell r="D1220" t="str">
            <v>福建青大汽车维修有限公司</v>
          </cell>
          <cell r="E1220" t="str">
            <v>H468100000014</v>
          </cell>
          <cell r="F1220" t="str">
            <v>气悬浮</v>
          </cell>
          <cell r="G1220" t="str">
            <v>气悬浮失效</v>
          </cell>
        </row>
        <row r="1221">
          <cell r="C1221" t="str">
            <v>RCFT000314658202205230012</v>
          </cell>
          <cell r="D1221" t="str">
            <v>福建青大汽车维修有限公司</v>
          </cell>
          <cell r="E1221" t="str">
            <v>H468100000014</v>
          </cell>
          <cell r="F1221" t="str">
            <v>气悬浮</v>
          </cell>
          <cell r="G1221" t="str">
            <v>气悬浮失效</v>
          </cell>
        </row>
        <row r="1222">
          <cell r="C1222" t="str">
            <v>RCFT000314658202205230008</v>
          </cell>
          <cell r="D1222" t="str">
            <v>福建青大汽车维修有限公司</v>
          </cell>
          <cell r="E1222" t="str">
            <v>H468100000014</v>
          </cell>
          <cell r="F1222" t="str">
            <v>气悬浮</v>
          </cell>
          <cell r="G1222" t="str">
            <v>气悬浮失效</v>
          </cell>
        </row>
        <row r="1223">
          <cell r="C1223" t="str">
            <v>RCFT010425202205250001</v>
          </cell>
          <cell r="D1223" t="str">
            <v>巴林左旗天骏汽车服务有限公司</v>
          </cell>
          <cell r="E1223" t="str">
            <v>H468100000014</v>
          </cell>
          <cell r="F1223" t="str">
            <v>底座支架</v>
          </cell>
          <cell r="G1223" t="str">
            <v>底座失效</v>
          </cell>
        </row>
        <row r="1224">
          <cell r="C1224" t="str">
            <v>RCFT003812202205250018</v>
          </cell>
          <cell r="D1224" t="str">
            <v>山东滨州黄河科技发展有限责任公司</v>
          </cell>
          <cell r="E1224" t="str">
            <v>无</v>
          </cell>
        </row>
        <row r="1224">
          <cell r="G1224" t="str">
            <v>底座失效</v>
          </cell>
        </row>
        <row r="1225">
          <cell r="C1225" t="str">
            <v>RCFT000323393202205250011</v>
          </cell>
          <cell r="D1225" t="str">
            <v>邢台鑫曼汽车销售有限公司</v>
          </cell>
          <cell r="E1225" t="str">
            <v>H4681000000007</v>
          </cell>
          <cell r="F1225" t="str">
            <v>总成</v>
          </cell>
          <cell r="G1225" t="str">
            <v>底座失效</v>
          </cell>
        </row>
        <row r="1226">
          <cell r="C1226" t="str">
            <v>RCFT000030209202205250003</v>
          </cell>
          <cell r="D1226" t="str">
            <v>广东极越汽车贸易股份有限公司</v>
          </cell>
          <cell r="E1226" t="str">
            <v>H4681000000007</v>
          </cell>
          <cell r="F1226" t="str">
            <v>气囊</v>
          </cell>
          <cell r="G1226" t="str">
            <v>气囊失效</v>
          </cell>
        </row>
        <row r="1227">
          <cell r="C1227" t="str">
            <v>RCFT006776202205250009</v>
          </cell>
          <cell r="D1227" t="str">
            <v>翼城县鼎盛汽车贸易有限公司</v>
          </cell>
          <cell r="E1227" t="str">
            <v>H468100000014</v>
          </cell>
          <cell r="F1227" t="str">
            <v>气路开关2</v>
          </cell>
          <cell r="G1227" t="str">
            <v>气路开关失效</v>
          </cell>
        </row>
        <row r="1228">
          <cell r="C1228" t="str">
            <v>RCFT000152127202205250002</v>
          </cell>
          <cell r="D1228" t="str">
            <v>内蒙古集欧汽车销售服务有限责任公司</v>
          </cell>
          <cell r="E1228" t="str">
            <v>H468100000014</v>
          </cell>
          <cell r="F1228" t="str">
            <v>气囊</v>
          </cell>
          <cell r="G1228" t="str">
            <v>气囊失效</v>
          </cell>
        </row>
        <row r="1229">
          <cell r="C1229" t="str">
            <v>RCFT006759202205250001</v>
          </cell>
          <cell r="D1229" t="str">
            <v>榆林市佳泰汽车服务有限公司</v>
          </cell>
          <cell r="E1229" t="str">
            <v>H468100000014</v>
          </cell>
          <cell r="F1229" t="str">
            <v>底座</v>
          </cell>
          <cell r="G1229" t="str">
            <v>底座失效</v>
          </cell>
        </row>
        <row r="1230">
          <cell r="C1230" t="str">
            <v>RCFT003827202205240004</v>
          </cell>
          <cell r="D1230" t="str">
            <v>新疆华域盛汽车销售有限公司</v>
          </cell>
          <cell r="E1230" t="str">
            <v>H468100000016</v>
          </cell>
          <cell r="F1230" t="str">
            <v>气悬浮</v>
          </cell>
          <cell r="G1230" t="str">
            <v>气悬浮失效</v>
          </cell>
        </row>
        <row r="1231">
          <cell r="C1231" t="str">
            <v>RCFT006801202205240015</v>
          </cell>
          <cell r="D1231" t="str">
            <v>五寨县荣泰汽车贸易有限责任公司</v>
          </cell>
          <cell r="E1231" t="str">
            <v>H468100000016</v>
          </cell>
          <cell r="F1231" t="str">
            <v>底座</v>
          </cell>
          <cell r="G1231" t="str">
            <v>阻尼器失效</v>
          </cell>
        </row>
        <row r="1232">
          <cell r="C1232" t="str">
            <v>RCFT000107821202205240029</v>
          </cell>
          <cell r="D1232" t="str">
            <v>绥化市朴昂汽车销售服务有限公司</v>
          </cell>
          <cell r="E1232" t="str">
            <v>H468100000014</v>
          </cell>
          <cell r="F1232" t="str">
            <v>气路开关2</v>
          </cell>
          <cell r="G1232" t="str">
            <v>气路开关失效</v>
          </cell>
        </row>
        <row r="1233">
          <cell r="C1233" t="str">
            <v>RCFT000063792202205240001</v>
          </cell>
          <cell r="D1233" t="str">
            <v>准格尔旗裕汇汽车贸易有限公司</v>
          </cell>
          <cell r="E1233" t="str">
            <v>H468100000014</v>
          </cell>
          <cell r="F1233" t="str">
            <v>底座</v>
          </cell>
          <cell r="G1233" t="str">
            <v>底座失效</v>
          </cell>
        </row>
        <row r="1234">
          <cell r="C1234" t="str">
            <v>RCFT000020072202205240009</v>
          </cell>
          <cell r="D1234" t="str">
            <v>济宁金德物流有限公司</v>
          </cell>
          <cell r="E1234" t="str">
            <v>H468100000213</v>
          </cell>
          <cell r="F1234" t="str">
            <v>底座</v>
          </cell>
          <cell r="G1234" t="str">
            <v>底座失效</v>
          </cell>
        </row>
        <row r="1235">
          <cell r="C1235" t="str">
            <v>RCFT006828202205240011</v>
          </cell>
          <cell r="D1235" t="str">
            <v>太和县范氏汽车服务有限公司</v>
          </cell>
          <cell r="E1235" t="str">
            <v>H468100000014</v>
          </cell>
          <cell r="F1235" t="str">
            <v>气悬浮</v>
          </cell>
          <cell r="G1235" t="str">
            <v>气悬浮失效</v>
          </cell>
        </row>
        <row r="1236">
          <cell r="C1236" t="str">
            <v>RCFT009605202205240016</v>
          </cell>
          <cell r="D1236" t="str">
            <v>北京和田汽车改装有限公司</v>
          </cell>
          <cell r="E1236" t="str">
            <v>H468100000013</v>
          </cell>
          <cell r="F1236" t="str">
            <v>维修</v>
          </cell>
          <cell r="G1236" t="str">
            <v>气路气管失效</v>
          </cell>
        </row>
        <row r="1237">
          <cell r="C1237" t="str">
            <v>RCFT006828202205240001</v>
          </cell>
          <cell r="D1237" t="str">
            <v>太和县范氏汽车服务有限公司</v>
          </cell>
          <cell r="E1237" t="str">
            <v>H468100000013</v>
          </cell>
          <cell r="F1237" t="str">
            <v>维修</v>
          </cell>
          <cell r="G1237" t="str">
            <v>气路气管失效</v>
          </cell>
        </row>
        <row r="1238">
          <cell r="C1238" t="str">
            <v>RCFT000057151202205240011</v>
          </cell>
          <cell r="D1238" t="str">
            <v>鄂尔多斯市致远汽车服务有限责任公司</v>
          </cell>
          <cell r="E1238" t="str">
            <v>H4681000000007</v>
          </cell>
          <cell r="F1238" t="str">
            <v>气路开关2</v>
          </cell>
          <cell r="G1238" t="str">
            <v>气路开关失效</v>
          </cell>
        </row>
        <row r="1239">
          <cell r="C1239" t="str">
            <v>RCFT000057151202205240009</v>
          </cell>
          <cell r="D1239" t="str">
            <v>鄂尔多斯市致远汽车服务有限责任公司</v>
          </cell>
          <cell r="E1239" t="str">
            <v>H4681000000007</v>
          </cell>
          <cell r="F1239" t="str">
            <v>气路开关2</v>
          </cell>
          <cell r="G1239" t="str">
            <v>气路开关失效</v>
          </cell>
        </row>
        <row r="1240">
          <cell r="C1240" t="str">
            <v>RCFT000087932202205240001</v>
          </cell>
          <cell r="D1240" t="str">
            <v>曲沃重义汽车服务有限公司</v>
          </cell>
          <cell r="E1240" t="str">
            <v>H4681000000007</v>
          </cell>
          <cell r="F1240" t="str">
            <v>底座</v>
          </cell>
          <cell r="G1240" t="str">
            <v>底座失效</v>
          </cell>
        </row>
        <row r="1241">
          <cell r="C1241" t="str">
            <v>RCFT000078010202205240004</v>
          </cell>
          <cell r="D1241" t="str">
            <v>成都尊诺汽车销售服务有限公司</v>
          </cell>
          <cell r="E1241" t="str">
            <v>H468100000014</v>
          </cell>
          <cell r="F1241" t="str">
            <v>气悬浮</v>
          </cell>
          <cell r="G1241" t="str">
            <v>气悬浮失效</v>
          </cell>
        </row>
        <row r="1242">
          <cell r="C1242" t="str">
            <v>RCFT000107151202205240002</v>
          </cell>
          <cell r="D1242" t="str">
            <v>泉州市精通汽车服务有限公司</v>
          </cell>
          <cell r="E1242" t="str">
            <v>H468100000013</v>
          </cell>
          <cell r="F1242" t="str">
            <v>维修</v>
          </cell>
          <cell r="G1242" t="str">
            <v>滑轨失效</v>
          </cell>
        </row>
        <row r="1243">
          <cell r="C1243" t="str">
            <v>RCFT000020072202205240004</v>
          </cell>
          <cell r="D1243" t="str">
            <v>济宁金德物流有限公司</v>
          </cell>
          <cell r="E1243" t="str">
            <v>H468100000213</v>
          </cell>
          <cell r="F1243" t="str">
            <v>气路开关2</v>
          </cell>
          <cell r="G1243" t="str">
            <v>气路开关失效</v>
          </cell>
        </row>
        <row r="1244">
          <cell r="C1244" t="str">
            <v>RCFT000027202205240003</v>
          </cell>
          <cell r="D1244" t="str">
            <v>武汉华天博亿工贸有限公司</v>
          </cell>
          <cell r="E1244" t="str">
            <v>H0681010100A0</v>
          </cell>
          <cell r="F1244" t="str">
            <v>维修</v>
          </cell>
          <cell r="G1244" t="str">
            <v>气路气管失效</v>
          </cell>
        </row>
        <row r="1245">
          <cell r="C1245" t="str">
            <v>RCFT003766202205240004</v>
          </cell>
          <cell r="D1245" t="str">
            <v>徐州凯驰汽车贸易有限公司</v>
          </cell>
          <cell r="E1245" t="str">
            <v>H0681010100A0</v>
          </cell>
          <cell r="F1245" t="str">
            <v>底座</v>
          </cell>
          <cell r="G1245" t="str">
            <v>底座失效</v>
          </cell>
        </row>
        <row r="1246">
          <cell r="C1246" t="str">
            <v>RCFT000079472202205240002</v>
          </cell>
          <cell r="D1246" t="str">
            <v>呼和浩特市星光汽车销售服务有限公司</v>
          </cell>
          <cell r="E1246" t="str">
            <v>H468100000014</v>
          </cell>
          <cell r="F1246" t="str">
            <v>气悬浮</v>
          </cell>
          <cell r="G1246" t="str">
            <v>气悬浮失效</v>
          </cell>
        </row>
        <row r="1247">
          <cell r="C1247" t="str">
            <v>RCFT006263202205240001</v>
          </cell>
          <cell r="D1247" t="str">
            <v>保定市金雁汽车贸易有限公司</v>
          </cell>
          <cell r="E1247" t="str">
            <v>H468100000014</v>
          </cell>
          <cell r="F1247" t="str">
            <v>气路开关2</v>
          </cell>
          <cell r="G1247" t="str">
            <v>气路开关失效</v>
          </cell>
        </row>
        <row r="1248">
          <cell r="C1248" t="str">
            <v>RCFT007253202205240006</v>
          </cell>
          <cell r="D1248" t="str">
            <v>盂县晋田汽车销售服务有限公司</v>
          </cell>
          <cell r="E1248" t="str">
            <v>H4681000000007</v>
          </cell>
          <cell r="F1248" t="str">
            <v>底座</v>
          </cell>
          <cell r="G1248" t="str">
            <v>气路气管失效</v>
          </cell>
        </row>
        <row r="1249">
          <cell r="C1249" t="str">
            <v>RCFT010155202205240006</v>
          </cell>
          <cell r="D1249" t="str">
            <v>盐城东茂汽车销售服务有限公司</v>
          </cell>
          <cell r="E1249" t="str">
            <v>H468100000014</v>
          </cell>
          <cell r="F1249" t="str">
            <v>维修</v>
          </cell>
          <cell r="G1249" t="str">
            <v>气悬浮失效</v>
          </cell>
        </row>
        <row r="1250">
          <cell r="C1250" t="str">
            <v>RCFT000076580202205240001</v>
          </cell>
          <cell r="D1250" t="str">
            <v>三明市宝福汽车服务有限公司</v>
          </cell>
          <cell r="E1250" t="str">
            <v>H468100000016</v>
          </cell>
          <cell r="F1250" t="str">
            <v>维修</v>
          </cell>
          <cell r="G1250" t="str">
            <v>气路气管失效</v>
          </cell>
        </row>
        <row r="1251">
          <cell r="C1251" t="str">
            <v>RCFT006764202205240001</v>
          </cell>
          <cell r="D1251" t="str">
            <v>禹州市华诚汽修厂</v>
          </cell>
          <cell r="E1251" t="str">
            <v>H468100000014</v>
          </cell>
          <cell r="F1251" t="str">
            <v>气路开关2</v>
          </cell>
          <cell r="G1251" t="str">
            <v>气路开关失效</v>
          </cell>
        </row>
        <row r="1252">
          <cell r="C1252" t="str">
            <v>RCFT006367202205240019</v>
          </cell>
          <cell r="D1252" t="str">
            <v>偏关县宏发汽贸有限公司</v>
          </cell>
          <cell r="E1252" t="str">
            <v>H468100000014</v>
          </cell>
          <cell r="F1252" t="str">
            <v>底座</v>
          </cell>
          <cell r="G1252" t="str">
            <v>底座失效</v>
          </cell>
        </row>
        <row r="1253">
          <cell r="C1253" t="str">
            <v>RCFT000174800202205240002</v>
          </cell>
          <cell r="D1253" t="str">
            <v>金华陆普卡汽车销售服务有限公司</v>
          </cell>
          <cell r="E1253" t="str">
            <v>H468100000014</v>
          </cell>
          <cell r="F1253" t="str">
            <v>维修</v>
          </cell>
          <cell r="G1253" t="str">
            <v>气路气管失效</v>
          </cell>
        </row>
        <row r="1254">
          <cell r="C1254" t="str">
            <v>RCFT006759202205240002</v>
          </cell>
          <cell r="D1254" t="str">
            <v>榆林市佳泰汽车服务有限公司</v>
          </cell>
          <cell r="E1254" t="str">
            <v>H4681000000007</v>
          </cell>
          <cell r="F1254" t="str">
            <v>调角器</v>
          </cell>
          <cell r="G1254" t="str">
            <v>调角器失效</v>
          </cell>
        </row>
        <row r="1255">
          <cell r="C1255" t="str">
            <v>RCFT002416202205240003</v>
          </cell>
          <cell r="D1255" t="str">
            <v>邯郸市永年区现方汽车修理厂</v>
          </cell>
          <cell r="E1255" t="str">
            <v>H4681000000007</v>
          </cell>
          <cell r="F1255" t="str">
            <v>气路开关2</v>
          </cell>
          <cell r="G1255" t="str">
            <v>气路开关失效</v>
          </cell>
        </row>
        <row r="1256">
          <cell r="C1256" t="str">
            <v>RCFT000832202205260005</v>
          </cell>
          <cell r="D1256" t="str">
            <v>广东同鸿汽车有限公司</v>
          </cell>
          <cell r="E1256" t="str">
            <v>H4681000000007</v>
          </cell>
          <cell r="F1256" t="str">
            <v>总成</v>
          </cell>
          <cell r="G1256" t="str">
            <v>底座失效</v>
          </cell>
        </row>
        <row r="1257">
          <cell r="C1257" t="str">
            <v>RCFT002391202205260006</v>
          </cell>
          <cell r="D1257" t="str">
            <v>咸阳神龙汽车销售服务有限公司</v>
          </cell>
          <cell r="E1257" t="str">
            <v>H4681000000007</v>
          </cell>
          <cell r="F1257" t="str">
            <v>气悬浮</v>
          </cell>
          <cell r="G1257" t="str">
            <v>气悬浮失效</v>
          </cell>
        </row>
        <row r="1258">
          <cell r="C1258" t="str">
            <v>RCFT003827202205260019</v>
          </cell>
          <cell r="D1258" t="str">
            <v>新疆华域盛汽车销售有限公司</v>
          </cell>
          <cell r="E1258" t="str">
            <v>H468100000014</v>
          </cell>
          <cell r="F1258" t="str">
            <v>气悬浮</v>
          </cell>
          <cell r="G1258" t="str">
            <v>气悬浮失效</v>
          </cell>
        </row>
        <row r="1259">
          <cell r="C1259" t="str">
            <v>RCFT006022202205260003</v>
          </cell>
          <cell r="D1259" t="str">
            <v>沙河市博泰汽车销售有限公司</v>
          </cell>
          <cell r="E1259" t="str">
            <v>H4704010260A0</v>
          </cell>
          <cell r="F1259" t="str">
            <v>气弹簧</v>
          </cell>
          <cell r="G1259" t="str">
            <v>气弹簧失效</v>
          </cell>
        </row>
        <row r="1260">
          <cell r="C1260" t="str">
            <v>RCFT007044202205260006</v>
          </cell>
          <cell r="D1260" t="str">
            <v>重庆道宏汽车销售有限公司</v>
          </cell>
          <cell r="E1260" t="str">
            <v>H0681010100A0</v>
          </cell>
          <cell r="F1260" t="str">
            <v>气路开关2</v>
          </cell>
          <cell r="G1260" t="str">
            <v>气路开关失效</v>
          </cell>
        </row>
        <row r="1261">
          <cell r="C1261" t="str">
            <v>RCFT000021202205260011</v>
          </cell>
          <cell r="D1261" t="str">
            <v>天津市双淇博达汽车贸易有限公司</v>
          </cell>
          <cell r="E1261" t="str">
            <v>H4681010110A0</v>
          </cell>
          <cell r="F1261" t="str">
            <v>总成</v>
          </cell>
          <cell r="G1261" t="str">
            <v>靠背失效</v>
          </cell>
        </row>
        <row r="1262">
          <cell r="C1262" t="str">
            <v>RCFT006786202205260004</v>
          </cell>
          <cell r="D1262" t="str">
            <v>新疆新宏特汽车维修有限公司</v>
          </cell>
          <cell r="E1262" t="str">
            <v>H468100000014</v>
          </cell>
          <cell r="F1262" t="str">
            <v>底座</v>
          </cell>
          <cell r="G1262" t="str">
            <v>底座失效</v>
          </cell>
        </row>
        <row r="1263">
          <cell r="C1263" t="str">
            <v>RCFT000107151202205260001</v>
          </cell>
          <cell r="D1263" t="str">
            <v>泉州市精通汽车服务有限公司</v>
          </cell>
          <cell r="E1263" t="str">
            <v>H468100000014</v>
          </cell>
          <cell r="F1263" t="str">
            <v>底座</v>
          </cell>
          <cell r="G1263" t="str">
            <v>气囊失效</v>
          </cell>
        </row>
        <row r="1264">
          <cell r="C1264" t="str">
            <v>RCFT000021202205260009</v>
          </cell>
          <cell r="D1264" t="str">
            <v>天津市双淇博达汽车贸易有限公司</v>
          </cell>
          <cell r="E1264" t="str">
            <v>H468100000014</v>
          </cell>
          <cell r="F1264" t="str">
            <v>维修</v>
          </cell>
          <cell r="G1264" t="str">
            <v>气路气管失效</v>
          </cell>
        </row>
        <row r="1265">
          <cell r="C1265" t="str">
            <v>RCFT007253202205270002</v>
          </cell>
          <cell r="D1265" t="str">
            <v>盂县晋田汽车销售服务有限公司</v>
          </cell>
          <cell r="E1265" t="str">
            <v>H4681000000007</v>
          </cell>
          <cell r="F1265" t="str">
            <v>底座</v>
          </cell>
          <cell r="G1265" t="str">
            <v>底座失效</v>
          </cell>
        </row>
        <row r="1266">
          <cell r="C1266" t="str">
            <v>RCFT003827202205270002</v>
          </cell>
          <cell r="D1266" t="str">
            <v>新疆华域盛汽车销售有限公司</v>
          </cell>
          <cell r="E1266" t="str">
            <v>H468100000014</v>
          </cell>
          <cell r="F1266" t="str">
            <v>底座</v>
          </cell>
          <cell r="G1266" t="str">
            <v>前仰角失效</v>
          </cell>
        </row>
        <row r="1267">
          <cell r="C1267" t="str">
            <v>RCFT006253202205270026</v>
          </cell>
          <cell r="D1267" t="str">
            <v>哈尔滨铭远汽车销售服务有限公司</v>
          </cell>
          <cell r="E1267" t="str">
            <v>H468100000016</v>
          </cell>
          <cell r="F1267" t="str">
            <v>底座</v>
          </cell>
          <cell r="G1267" t="str">
            <v>底座失效</v>
          </cell>
        </row>
        <row r="1268">
          <cell r="C1268" t="str">
            <v>RCFT000017376202205270007</v>
          </cell>
          <cell r="D1268" t="str">
            <v>兰州启路汽车服务有限公司</v>
          </cell>
          <cell r="E1268" t="str">
            <v>H468100000014</v>
          </cell>
          <cell r="F1268" t="str">
            <v>维修</v>
          </cell>
          <cell r="G1268" t="str">
            <v>底座失效</v>
          </cell>
        </row>
        <row r="1269">
          <cell r="C1269" t="str">
            <v>RCFT006956202205270002</v>
          </cell>
          <cell r="D1269" t="str">
            <v>怀仁市鑫鑫汽车贸易有限公司</v>
          </cell>
          <cell r="E1269" t="str">
            <v>H468100000014</v>
          </cell>
          <cell r="F1269" t="str">
            <v>气悬浮</v>
          </cell>
          <cell r="G1269" t="str">
            <v>气悬浮失效</v>
          </cell>
        </row>
        <row r="1270">
          <cell r="C1270" t="str">
            <v>RCFT002416202205270010</v>
          </cell>
          <cell r="D1270" t="str">
            <v>邯郸市永年区现方汽车修理厂</v>
          </cell>
          <cell r="E1270" t="str">
            <v>H4681000000007</v>
          </cell>
          <cell r="F1270" t="str">
            <v>气路开关2</v>
          </cell>
          <cell r="G1270" t="str">
            <v>气路开关失效</v>
          </cell>
        </row>
        <row r="1271">
          <cell r="C1271" t="str">
            <v>RCFT006759202205270001</v>
          </cell>
          <cell r="D1271" t="str">
            <v>榆林市佳泰汽车服务有限公司</v>
          </cell>
          <cell r="E1271" t="str">
            <v>H4681000000007</v>
          </cell>
          <cell r="F1271" t="str">
            <v>气悬浮</v>
          </cell>
          <cell r="G1271" t="str">
            <v>气悬浮失效</v>
          </cell>
        </row>
        <row r="1272">
          <cell r="C1272" t="str">
            <v>RCFT000328276202205270001</v>
          </cell>
          <cell r="D1272" t="str">
            <v>献县启航汽车销售有限公司</v>
          </cell>
          <cell r="E1272" t="str">
            <v>H468100000014</v>
          </cell>
          <cell r="F1272" t="str">
            <v>总成</v>
          </cell>
          <cell r="G1272" t="str">
            <v>底座失效</v>
          </cell>
        </row>
        <row r="1273">
          <cell r="C1273" t="str">
            <v>RCFT003820202205280004</v>
          </cell>
          <cell r="D1273" t="str">
            <v>阳泉市迅力汽车修理有限责任公司</v>
          </cell>
          <cell r="E1273" t="str">
            <v>H468100000014</v>
          </cell>
          <cell r="F1273" t="str">
            <v>总成</v>
          </cell>
          <cell r="G1273" t="str">
            <v>底座失效</v>
          </cell>
        </row>
        <row r="1274">
          <cell r="C1274" t="str">
            <v>RCFT003545202205280002</v>
          </cell>
          <cell r="D1274" t="str">
            <v>鄂尔多斯市盛世融兴汽车贸易有限公司</v>
          </cell>
          <cell r="E1274" t="str">
            <v>H468100000014</v>
          </cell>
          <cell r="F1274" t="str">
            <v>底座</v>
          </cell>
          <cell r="G1274" t="str">
            <v>底座失效</v>
          </cell>
        </row>
        <row r="1275">
          <cell r="C1275" t="str">
            <v>RCFT000014251202205280003</v>
          </cell>
          <cell r="D1275" t="str">
            <v>白银润奥汽车服务有限公司</v>
          </cell>
          <cell r="E1275" t="str">
            <v>H4681000000007</v>
          </cell>
          <cell r="F1275" t="str">
            <v>气囊</v>
          </cell>
          <cell r="G1275" t="str">
            <v>气囊失效</v>
          </cell>
        </row>
        <row r="1276">
          <cell r="C1276" t="str">
            <v>RCFT000323393202205280001</v>
          </cell>
          <cell r="D1276" t="str">
            <v>邢台鑫曼汽车销售有限公司</v>
          </cell>
          <cell r="E1276" t="str">
            <v>H468100000014</v>
          </cell>
          <cell r="F1276" t="str">
            <v>底座</v>
          </cell>
          <cell r="G1276" t="str">
            <v>底座失效</v>
          </cell>
        </row>
        <row r="1277">
          <cell r="C1277" t="str">
            <v>RCFT009938202205280001</v>
          </cell>
          <cell r="D1277" t="str">
            <v>长沙星光永盛汽车维修服务有限公司</v>
          </cell>
          <cell r="E1277" t="str">
            <v>H4681000000007</v>
          </cell>
          <cell r="F1277" t="str">
            <v>维修</v>
          </cell>
          <cell r="G1277" t="str">
            <v>气路气管失效</v>
          </cell>
        </row>
        <row r="1278">
          <cell r="C1278" t="str">
            <v>RCFT000005579202205280002</v>
          </cell>
          <cell r="D1278" t="str">
            <v>内蒙古万通盛达汽贸有限责任公司</v>
          </cell>
          <cell r="E1278" t="str">
            <v>H468100000014</v>
          </cell>
          <cell r="F1278" t="str">
            <v>底座</v>
          </cell>
          <cell r="G1278" t="str">
            <v>底座失效</v>
          </cell>
        </row>
        <row r="1279">
          <cell r="C1279" t="str">
            <v>RCFT006797202205280010</v>
          </cell>
          <cell r="D1279" t="str">
            <v>辛集市合利汽车维修服务站</v>
          </cell>
          <cell r="E1279" t="str">
            <v>H468100000054</v>
          </cell>
          <cell r="F1279" t="str">
            <v>副司机座椅</v>
          </cell>
          <cell r="G1279" t="str">
            <v>坐垫失效</v>
          </cell>
        </row>
        <row r="1280">
          <cell r="C1280" t="str">
            <v>RCFT000020073202205280020</v>
          </cell>
          <cell r="D1280" t="str">
            <v>武威东辰亚泰汽车商贸有限公司</v>
          </cell>
          <cell r="E1280" t="str">
            <v>H468100000014</v>
          </cell>
          <cell r="F1280" t="str">
            <v>维修</v>
          </cell>
          <cell r="G1280" t="str">
            <v>气路气管失效</v>
          </cell>
        </row>
        <row r="1281">
          <cell r="C1281" t="str">
            <v>RCFT006864202205280002</v>
          </cell>
          <cell r="D1281" t="str">
            <v>沙河市义丰汽车维修有限公司</v>
          </cell>
          <cell r="E1281" t="str">
            <v>H468100000014</v>
          </cell>
          <cell r="F1281" t="str">
            <v>维修</v>
          </cell>
          <cell r="G1281" t="str">
            <v>气路气管失效</v>
          </cell>
        </row>
        <row r="1282">
          <cell r="C1282" t="str">
            <v>RCFT010945202205280002</v>
          </cell>
          <cell r="D1282" t="str">
            <v>咸阳桥源汽车贸易有限公司</v>
          </cell>
          <cell r="E1282" t="str">
            <v>H468100000016</v>
          </cell>
          <cell r="F1282" t="str">
            <v>总成</v>
          </cell>
          <cell r="G1282" t="str">
            <v>底座失效</v>
          </cell>
        </row>
        <row r="1283">
          <cell r="C1283" t="str">
            <v>RCFT000060552202205300002</v>
          </cell>
          <cell r="D1283" t="str">
            <v>乌审旗宏晟汽车贸易有限公司</v>
          </cell>
          <cell r="E1283" t="str">
            <v>H4681000000007</v>
          </cell>
          <cell r="F1283" t="str">
            <v>气路开关</v>
          </cell>
          <cell r="G1283" t="str">
            <v>气路开关失效</v>
          </cell>
        </row>
        <row r="1284">
          <cell r="C1284" t="str">
            <v>RCFT006612202205300003</v>
          </cell>
          <cell r="D1284" t="str">
            <v>山西北星工程机械有限公司</v>
          </cell>
          <cell r="E1284" t="str">
            <v>H468100000014</v>
          </cell>
          <cell r="F1284" t="str">
            <v>底座</v>
          </cell>
          <cell r="G1284" t="str">
            <v>底座失效</v>
          </cell>
        </row>
        <row r="1285">
          <cell r="C1285" t="str">
            <v>RCFT000096467202205300001</v>
          </cell>
          <cell r="D1285" t="str">
            <v>衡水傲驰汽车贸易有限公司</v>
          </cell>
          <cell r="E1285" t="str">
            <v>H468100000014</v>
          </cell>
          <cell r="F1285" t="str">
            <v>底座</v>
          </cell>
          <cell r="G1285" t="str">
            <v>气路气管失效</v>
          </cell>
        </row>
        <row r="1286">
          <cell r="C1286" t="str">
            <v>RCFT000085571202205300004</v>
          </cell>
          <cell r="D1286" t="str">
            <v>保定市荣城汽车销售服务有限公司</v>
          </cell>
          <cell r="E1286" t="str">
            <v>H468100000224</v>
          </cell>
          <cell r="F1286" t="str">
            <v>安全带</v>
          </cell>
          <cell r="G1286" t="str">
            <v>安全带失效</v>
          </cell>
        </row>
        <row r="1287">
          <cell r="C1287" t="str">
            <v>RCFT010155202205300004</v>
          </cell>
          <cell r="D1287" t="str">
            <v>盐城东茂汽车销售服务有限公司</v>
          </cell>
          <cell r="E1287" t="str">
            <v>H468100000226</v>
          </cell>
          <cell r="F1287" t="str">
            <v>维修</v>
          </cell>
          <cell r="G1287" t="str">
            <v>气路气管失效</v>
          </cell>
        </row>
        <row r="1288">
          <cell r="C1288" t="str">
            <v>RCFT000077385202205300001</v>
          </cell>
          <cell r="D1288" t="str">
            <v>海东市乐都区福华汽车销售服务有限公司</v>
          </cell>
          <cell r="E1288" t="str">
            <v>H4681000000007</v>
          </cell>
          <cell r="F1288" t="str">
            <v>底座</v>
          </cell>
          <cell r="G1288" t="str">
            <v>底座失效</v>
          </cell>
        </row>
        <row r="1289">
          <cell r="C1289" t="str">
            <v>RCFT000055620202205300001</v>
          </cell>
          <cell r="D1289" t="str">
            <v>嘉兴市欧亚汽车销售服务有限公司</v>
          </cell>
          <cell r="E1289" t="str">
            <v>H468100000014</v>
          </cell>
          <cell r="F1289" t="str">
            <v>维修</v>
          </cell>
          <cell r="G1289" t="str">
            <v>气路气管失效</v>
          </cell>
        </row>
        <row r="1290">
          <cell r="C1290" t="str">
            <v>RCFT000107821202205290009</v>
          </cell>
          <cell r="D1290" t="str">
            <v>绥化市朴昂汽车销售服务有限公司</v>
          </cell>
          <cell r="E1290" t="str">
            <v>H468100000014</v>
          </cell>
          <cell r="F1290" t="str">
            <v>气路开关2</v>
          </cell>
          <cell r="G1290" t="str">
            <v>气路开关失效</v>
          </cell>
        </row>
        <row r="1291">
          <cell r="C1291" t="str">
            <v>RCFT010868202205290007</v>
          </cell>
          <cell r="D1291" t="str">
            <v>山西汇瑞达汽车销售服务有限公司</v>
          </cell>
          <cell r="E1291" t="str">
            <v>H468100000014</v>
          </cell>
          <cell r="F1291" t="str">
            <v>总成</v>
          </cell>
          <cell r="G1291" t="str">
            <v>气路气管失效</v>
          </cell>
        </row>
        <row r="1292">
          <cell r="C1292" t="str">
            <v>RCFT000038108202205290008</v>
          </cell>
          <cell r="D1292" t="str">
            <v>河北鸿华臻汽车销售有限公司</v>
          </cell>
          <cell r="E1292" t="str">
            <v>H468100000014</v>
          </cell>
          <cell r="F1292" t="str">
            <v>气悬浮</v>
          </cell>
          <cell r="G1292" t="str">
            <v>气悬浮失效</v>
          </cell>
        </row>
        <row r="1293">
          <cell r="C1293" t="str">
            <v>RCFT000141040202205290003</v>
          </cell>
          <cell r="D1293" t="str">
            <v>大同市诺维兰汽车销售服务有限公司</v>
          </cell>
          <cell r="E1293" t="str">
            <v>H468100000014</v>
          </cell>
          <cell r="F1293" t="str">
            <v>底座</v>
          </cell>
          <cell r="G1293" t="str">
            <v>气路开关失效</v>
          </cell>
        </row>
        <row r="1294">
          <cell r="C1294" t="str">
            <v>RCFT003746202205290002</v>
          </cell>
          <cell r="D1294" t="str">
            <v>衡阳市中翔商用汽车服务有限公司</v>
          </cell>
          <cell r="E1294" t="str">
            <v>H468100000014</v>
          </cell>
          <cell r="F1294" t="str">
            <v>底座</v>
          </cell>
          <cell r="G1294" t="str">
            <v>气囊失效</v>
          </cell>
        </row>
        <row r="1295">
          <cell r="C1295" t="str">
            <v>RCFT006386202205310001</v>
          </cell>
          <cell r="D1295" t="str">
            <v>交口县世佳鸿福汽修有限责任公司</v>
          </cell>
          <cell r="E1295" t="str">
            <v>H468100000014</v>
          </cell>
          <cell r="F1295" t="str">
            <v>总成</v>
          </cell>
          <cell r="G1295" t="str">
            <v>底座失效</v>
          </cell>
        </row>
        <row r="1296">
          <cell r="C1296" t="str">
            <v>RCFT006903202205310003</v>
          </cell>
          <cell r="D1296" t="str">
            <v>南京钢铁四通运输有限责任公司</v>
          </cell>
          <cell r="E1296" t="str">
            <v>H4681000000007</v>
          </cell>
          <cell r="F1296" t="str">
            <v>维修</v>
          </cell>
          <cell r="G1296" t="str">
            <v>气路气管失效</v>
          </cell>
        </row>
        <row r="1297">
          <cell r="C1297" t="str">
            <v>RCFT003856202205310004</v>
          </cell>
          <cell r="D1297" t="str">
            <v>嘉峪关市顺通汽车贸易有限公司</v>
          </cell>
          <cell r="E1297" t="str">
            <v>H468100000014</v>
          </cell>
          <cell r="F1297" t="str">
            <v>维修</v>
          </cell>
          <cell r="G1297" t="str">
            <v>气路气管失效</v>
          </cell>
        </row>
        <row r="1298">
          <cell r="C1298" t="str">
            <v>RCFT006022202205310001</v>
          </cell>
          <cell r="D1298" t="str">
            <v>沙河市博泰汽车销售有限公司</v>
          </cell>
          <cell r="E1298" t="str">
            <v>H468100000014</v>
          </cell>
          <cell r="F1298" t="str">
            <v>底座</v>
          </cell>
          <cell r="G1298" t="str">
            <v>气囊失效</v>
          </cell>
        </row>
        <row r="1299">
          <cell r="C1299" t="str">
            <v>RCFT000060299202205310007</v>
          </cell>
          <cell r="D1299" t="str">
            <v>保定市满城区凯乐汽车修理厂</v>
          </cell>
          <cell r="E1299" t="str">
            <v>H468100000014</v>
          </cell>
          <cell r="F1299" t="str">
            <v>底座</v>
          </cell>
          <cell r="G1299" t="str">
            <v>底座失效</v>
          </cell>
        </row>
        <row r="1300">
          <cell r="C1300" t="str">
            <v>RCFT000085571202205310002</v>
          </cell>
          <cell r="D1300" t="str">
            <v>保定市荣城汽车销售服务有限公司</v>
          </cell>
          <cell r="E1300" t="str">
            <v>H468100000014</v>
          </cell>
          <cell r="F1300" t="str">
            <v>底座</v>
          </cell>
          <cell r="G1300" t="str">
            <v>底座失效</v>
          </cell>
        </row>
        <row r="1301">
          <cell r="C1301" t="str">
            <v>RCFT010344202205310011</v>
          </cell>
          <cell r="D1301" t="str">
            <v>黑龙江福仕达汽车销售有限公司</v>
          </cell>
          <cell r="E1301" t="str">
            <v>H4681000000007</v>
          </cell>
          <cell r="F1301" t="str">
            <v>底座</v>
          </cell>
          <cell r="G1301" t="str">
            <v>底座失效</v>
          </cell>
        </row>
        <row r="1302">
          <cell r="C1302" t="str">
            <v>RCFT006574202205310003</v>
          </cell>
          <cell r="D1302" t="str">
            <v>临沂市晟通汽车销售服务有限公司</v>
          </cell>
          <cell r="E1302" t="str">
            <v>H468100000014</v>
          </cell>
          <cell r="F1302" t="str">
            <v>底座</v>
          </cell>
          <cell r="G1302" t="str">
            <v>底座失效</v>
          </cell>
        </row>
        <row r="1303">
          <cell r="C1303" t="str">
            <v>RCFT000323393202205310003</v>
          </cell>
          <cell r="D1303" t="str">
            <v>邢台鑫曼汽车销售有限公司</v>
          </cell>
          <cell r="E1303" t="str">
            <v>H4681000000007</v>
          </cell>
          <cell r="F1303" t="str">
            <v>底座</v>
          </cell>
          <cell r="G1303" t="str">
            <v>底座失效</v>
          </cell>
        </row>
        <row r="1304">
          <cell r="C1304" t="str">
            <v>RCFT006797202205310009</v>
          </cell>
          <cell r="D1304" t="str">
            <v>辛集市合利汽车维修服务站</v>
          </cell>
          <cell r="E1304" t="str">
            <v>H468100000014</v>
          </cell>
          <cell r="F1304" t="str">
            <v>总成</v>
          </cell>
          <cell r="G1304" t="str">
            <v>底座失效</v>
          </cell>
        </row>
        <row r="1305">
          <cell r="C1305" t="str">
            <v>RCFT002251202205310005</v>
          </cell>
          <cell r="D1305" t="str">
            <v>固原翔宇汽车销售服务有限公司</v>
          </cell>
          <cell r="E1305" t="str">
            <v>H0681010100A0</v>
          </cell>
          <cell r="F1305" t="str">
            <v>总成</v>
          </cell>
          <cell r="G1305" t="str">
            <v>底座失效</v>
          </cell>
        </row>
        <row r="1306">
          <cell r="C1306" t="str">
            <v>RCFT006828202205310013</v>
          </cell>
          <cell r="D1306" t="str">
            <v>太和县范氏汽车服务有限公司</v>
          </cell>
          <cell r="E1306" t="str">
            <v>H468100000014</v>
          </cell>
          <cell r="F1306" t="str">
            <v>气悬浮</v>
          </cell>
          <cell r="G1306" t="str">
            <v>气悬浮失效</v>
          </cell>
        </row>
        <row r="1307">
          <cell r="C1307" t="str">
            <v>RCFT006358202205310003</v>
          </cell>
          <cell r="D1307" t="str">
            <v>清水河县磊鑫荣汽车销售有限公司</v>
          </cell>
          <cell r="E1307" t="str">
            <v>H4681000000007</v>
          </cell>
          <cell r="F1307" t="str">
            <v>阻尼器</v>
          </cell>
          <cell r="G1307" t="str">
            <v>阻尼器失效</v>
          </cell>
        </row>
        <row r="1308">
          <cell r="C1308" t="str">
            <v>RCFT006574202205310014</v>
          </cell>
          <cell r="D1308" t="str">
            <v>临沂市晟通汽车销售服务有限公司</v>
          </cell>
          <cell r="E1308" t="str">
            <v>H468100000014</v>
          </cell>
          <cell r="F1308" t="str">
            <v>底座</v>
          </cell>
          <cell r="G1308" t="str">
            <v>底座失效</v>
          </cell>
        </row>
        <row r="1309">
          <cell r="C1309" t="str">
            <v>RCFT003827202205310006</v>
          </cell>
          <cell r="D1309" t="str">
            <v>新疆华域盛汽车销售有限公司</v>
          </cell>
          <cell r="E1309" t="str">
            <v>H4704010260A0</v>
          </cell>
          <cell r="F1309" t="str">
            <v>气弹簧</v>
          </cell>
          <cell r="G1309" t="str">
            <v>气弹簧失效</v>
          </cell>
        </row>
        <row r="1310">
          <cell r="C1310" t="str">
            <v>RCFT000218415202205310006</v>
          </cell>
          <cell r="D1310" t="str">
            <v>来安县顺腾汽车修理有限公司</v>
          </cell>
          <cell r="E1310" t="str">
            <v>H468100000013</v>
          </cell>
          <cell r="F1310" t="str">
            <v>总成</v>
          </cell>
          <cell r="G1310" t="str">
            <v>阻尼器失效</v>
          </cell>
        </row>
        <row r="1311">
          <cell r="C1311" t="str">
            <v>RCFT000008853202205310005</v>
          </cell>
          <cell r="D1311" t="str">
            <v>新余众志建材有限公司</v>
          </cell>
          <cell r="E1311" t="str">
            <v>H468100000014</v>
          </cell>
          <cell r="F1311" t="str">
            <v>气囊</v>
          </cell>
          <cell r="G1311" t="str">
            <v>气囊失效</v>
          </cell>
        </row>
        <row r="1312">
          <cell r="C1312" t="str">
            <v>RCFT000008853202205310004</v>
          </cell>
          <cell r="D1312" t="str">
            <v>新余众志建材有限公司</v>
          </cell>
          <cell r="E1312" t="str">
            <v>H4681000000007</v>
          </cell>
          <cell r="F1312" t="str">
            <v>维修</v>
          </cell>
          <cell r="G1312" t="str">
            <v>气路气管失效</v>
          </cell>
        </row>
        <row r="1313">
          <cell r="C1313" t="str">
            <v>RCFT000052913202205310001</v>
          </cell>
          <cell r="D1313" t="str">
            <v>兰州亨星伟业汽车销售服务有限公司</v>
          </cell>
          <cell r="E1313" t="str">
            <v>H468100000013</v>
          </cell>
          <cell r="F1313" t="str">
            <v>阻尼器</v>
          </cell>
          <cell r="G1313" t="str">
            <v>阻尼器失效</v>
          </cell>
        </row>
        <row r="1314">
          <cell r="C1314" t="str">
            <v>RCFT000055620202206010001</v>
          </cell>
          <cell r="D1314" t="str">
            <v>嘉兴市欧亚汽车销售服务有限公司</v>
          </cell>
          <cell r="E1314" t="str">
            <v>H468100000213</v>
          </cell>
          <cell r="F1314" t="str">
            <v>维修</v>
          </cell>
          <cell r="G1314" t="str">
            <v>气路气管失效</v>
          </cell>
        </row>
        <row r="1315">
          <cell r="C1315" t="str">
            <v>RCFT006717202206010002</v>
          </cell>
          <cell r="D1315" t="str">
            <v>西乌珠穆沁旗佳运汽车贸易有限公司</v>
          </cell>
          <cell r="E1315" t="str">
            <v>H4681000000014</v>
          </cell>
          <cell r="F1315" t="str">
            <v>底座</v>
          </cell>
          <cell r="G1315" t="str">
            <v>气囊失效</v>
          </cell>
        </row>
        <row r="1316">
          <cell r="C1316" t="str">
            <v>RCFT003746202206010002</v>
          </cell>
          <cell r="D1316" t="str">
            <v>衡阳市中翔商用汽车服务有限公司</v>
          </cell>
          <cell r="E1316" t="str">
            <v>H2821010100A0</v>
          </cell>
          <cell r="F1316" t="str">
            <v>后视镜</v>
          </cell>
          <cell r="G1316" t="str">
            <v>后视镜失效</v>
          </cell>
        </row>
        <row r="1317">
          <cell r="C1317" t="str">
            <v>RCFT000011819202206010001</v>
          </cell>
          <cell r="D1317" t="str">
            <v>大理鸿嘉商贸有限公司</v>
          </cell>
          <cell r="E1317" t="str">
            <v>H4681000000014</v>
          </cell>
          <cell r="F1317" t="str">
            <v>维修</v>
          </cell>
          <cell r="G1317" t="str">
            <v>气路气管失效</v>
          </cell>
        </row>
        <row r="1318">
          <cell r="C1318" t="str">
            <v>RCFT006956202206020024</v>
          </cell>
          <cell r="D1318" t="str">
            <v>怀仁市鑫鑫汽车贸易有限公司</v>
          </cell>
          <cell r="E1318" t="str">
            <v>H4681000000014</v>
          </cell>
          <cell r="F1318" t="str">
            <v>气路开关2</v>
          </cell>
          <cell r="G1318" t="str">
            <v>气路开关失效</v>
          </cell>
        </row>
        <row r="1319">
          <cell r="C1319" t="str">
            <v>RCFT006956202206020022</v>
          </cell>
          <cell r="D1319" t="str">
            <v>怀仁市鑫鑫汽车贸易有限公司</v>
          </cell>
          <cell r="E1319" t="str">
            <v>H4681000000007</v>
          </cell>
          <cell r="F1319" t="str">
            <v>气悬浮</v>
          </cell>
          <cell r="G1319" t="str">
            <v>气悬浮失效</v>
          </cell>
        </row>
        <row r="1320">
          <cell r="C1320" t="str">
            <v>RCFT000020072202206020003</v>
          </cell>
          <cell r="D1320" t="str">
            <v>济宁金德物流有限公司</v>
          </cell>
          <cell r="E1320" t="str">
            <v>H4681000000014</v>
          </cell>
          <cell r="F1320" t="str">
            <v>底座支架</v>
          </cell>
          <cell r="G1320" t="str">
            <v>底座失效</v>
          </cell>
        </row>
        <row r="1321">
          <cell r="C1321" t="str">
            <v>RCFT000107821202206020009</v>
          </cell>
          <cell r="D1321" t="str">
            <v>绥化市朴昂汽车销售服务有限公司</v>
          </cell>
          <cell r="E1321" t="str">
            <v>H4681000000014</v>
          </cell>
          <cell r="F1321" t="str">
            <v>底座</v>
          </cell>
          <cell r="G1321" t="str">
            <v>前仰角失效</v>
          </cell>
        </row>
        <row r="1322">
          <cell r="C1322" t="str">
            <v>RCFT000141040202206020010</v>
          </cell>
          <cell r="D1322" t="str">
            <v>大同市诺维兰汽车销售服务有限公司</v>
          </cell>
          <cell r="E1322" t="str">
            <v>H4681000000014</v>
          </cell>
          <cell r="F1322" t="str">
            <v>底座</v>
          </cell>
          <cell r="G1322" t="str">
            <v>底座失效</v>
          </cell>
        </row>
        <row r="1323">
          <cell r="C1323" t="str">
            <v>RCFT003775202206020003</v>
          </cell>
          <cell r="D1323" t="str">
            <v>辽宁利丰源达汽车销售有限公司</v>
          </cell>
          <cell r="E1323" t="str">
            <v>H4681000000013</v>
          </cell>
          <cell r="F1323" t="str">
            <v>底座</v>
          </cell>
          <cell r="G1323" t="str">
            <v>气悬浮失效</v>
          </cell>
        </row>
        <row r="1324">
          <cell r="C1324" t="str">
            <v>RCFT000262531202206020002</v>
          </cell>
          <cell r="D1324" t="str">
            <v>上海虹赢汽车修理有限公司</v>
          </cell>
          <cell r="E1324" t="str">
            <v>H4681000000007</v>
          </cell>
          <cell r="F1324" t="str">
            <v>安全带</v>
          </cell>
          <cell r="G1324" t="str">
            <v>安全带失效</v>
          </cell>
        </row>
        <row r="1325">
          <cell r="C1325" t="str">
            <v>RCFT000328657202206030002</v>
          </cell>
          <cell r="D1325" t="str">
            <v>保定汤晨汽车服务有限公司</v>
          </cell>
          <cell r="E1325" t="str">
            <v>H4681000000013</v>
          </cell>
          <cell r="F1325" t="str">
            <v>坐垫</v>
          </cell>
          <cell r="G1325" t="str">
            <v>坐垫失效</v>
          </cell>
        </row>
        <row r="1326">
          <cell r="C1326" t="str">
            <v>RCFT006956202206030007</v>
          </cell>
          <cell r="D1326" t="str">
            <v>怀仁市鑫鑫汽车贸易有限公司</v>
          </cell>
          <cell r="E1326" t="str">
            <v>H4681000000007</v>
          </cell>
          <cell r="F1326" t="str">
            <v>气悬浮</v>
          </cell>
          <cell r="G1326" t="str">
            <v>气悬浮失效</v>
          </cell>
        </row>
        <row r="1327">
          <cell r="C1327" t="str">
            <v>RCFT000077515202206030001</v>
          </cell>
          <cell r="D1327" t="str">
            <v>康定市康巴金马汽车销售服务有限公司巴塘分公司</v>
          </cell>
          <cell r="E1327" t="str">
            <v>H4681000000013</v>
          </cell>
          <cell r="F1327" t="str">
            <v>维修</v>
          </cell>
          <cell r="G1327" t="str">
            <v>气路气管失效</v>
          </cell>
        </row>
        <row r="1328">
          <cell r="C1328" t="str">
            <v>RCFT009980202206030001</v>
          </cell>
          <cell r="D1328" t="str">
            <v>隆尧县瑞亨汽车维修服务有限公司</v>
          </cell>
          <cell r="E1328" t="str">
            <v>H4681000000007</v>
          </cell>
          <cell r="F1328" t="str">
            <v>底座</v>
          </cell>
          <cell r="G1328" t="str">
            <v>气路气管失效</v>
          </cell>
        </row>
        <row r="1329">
          <cell r="C1329" t="str">
            <v>RCFT006362202206030002</v>
          </cell>
          <cell r="D1329" t="str">
            <v>宁城县华运汽车修理有限公司</v>
          </cell>
          <cell r="E1329" t="str">
            <v>H4681000000014</v>
          </cell>
          <cell r="F1329" t="str">
            <v>底座</v>
          </cell>
          <cell r="G1329" t="str">
            <v>底座失效</v>
          </cell>
        </row>
        <row r="1330">
          <cell r="C1330" t="str">
            <v>RCFT000066909202206040006</v>
          </cell>
          <cell r="D1330" t="str">
            <v>和顺县锦辉汽车服务有限公司</v>
          </cell>
          <cell r="E1330" t="str">
            <v>H4681000000007</v>
          </cell>
          <cell r="F1330" t="str">
            <v>底座</v>
          </cell>
          <cell r="G1330" t="str">
            <v>底座失效</v>
          </cell>
        </row>
        <row r="1331">
          <cell r="C1331" t="str">
            <v>RCFT000300637202206040007</v>
          </cell>
          <cell r="D1331" t="str">
            <v>平山县锦桥汽车维修有限公司</v>
          </cell>
          <cell r="E1331" t="str">
            <v>H4681000000007</v>
          </cell>
          <cell r="F1331" t="str">
            <v>维修</v>
          </cell>
          <cell r="G1331" t="str">
            <v>气路气管失效</v>
          </cell>
        </row>
        <row r="1332">
          <cell r="C1332" t="str">
            <v>RCFT000020072202206040004</v>
          </cell>
          <cell r="D1332" t="str">
            <v>济宁金德物流有限公司</v>
          </cell>
          <cell r="E1332" t="str">
            <v>H468100000213</v>
          </cell>
          <cell r="F1332" t="str">
            <v>维修</v>
          </cell>
          <cell r="G1332" t="str">
            <v>安全带失效</v>
          </cell>
        </row>
        <row r="1333">
          <cell r="C1333" t="str">
            <v>RCFT006966202206040002</v>
          </cell>
          <cell r="D1333" t="str">
            <v>哈密市隆祥商贸有限责任公司</v>
          </cell>
          <cell r="E1333" t="str">
            <v>H4681000000007</v>
          </cell>
          <cell r="F1333" t="str">
            <v>气悬浮</v>
          </cell>
          <cell r="G1333" t="str">
            <v>气悬浮失效</v>
          </cell>
        </row>
        <row r="1334">
          <cell r="C1334" t="str">
            <v>RCFT000300637202206040005</v>
          </cell>
          <cell r="D1334" t="str">
            <v>平山县锦桥汽车维修有限公司</v>
          </cell>
          <cell r="E1334" t="str">
            <v>H4681021100A0</v>
          </cell>
          <cell r="F1334" t="str">
            <v>维修</v>
          </cell>
          <cell r="G1334" t="str">
            <v>坐垫锁止机构</v>
          </cell>
        </row>
        <row r="1335">
          <cell r="C1335" t="str">
            <v>RCFT002416202206040007</v>
          </cell>
          <cell r="D1335" t="str">
            <v>邯郸市永年区现方汽车修理厂</v>
          </cell>
          <cell r="E1335" t="str">
            <v>H4681000000014</v>
          </cell>
          <cell r="F1335" t="str">
            <v>气悬浮</v>
          </cell>
          <cell r="G1335" t="str">
            <v>气悬浮失效</v>
          </cell>
        </row>
        <row r="1336">
          <cell r="C1336" t="str">
            <v>RCFT006966202206060006</v>
          </cell>
          <cell r="D1336" t="str">
            <v>哈密市隆祥商贸有限责任公司</v>
          </cell>
          <cell r="E1336" t="str">
            <v>H4681000000014</v>
          </cell>
          <cell r="F1336" t="str">
            <v>气路开关2</v>
          </cell>
          <cell r="G1336" t="str">
            <v>气路开关失效</v>
          </cell>
        </row>
        <row r="1337">
          <cell r="C1337" t="str">
            <v>RCFT006956202206060005</v>
          </cell>
          <cell r="D1337" t="str">
            <v>怀仁市鑫鑫汽车贸易有限公司</v>
          </cell>
          <cell r="E1337" t="str">
            <v>H4681000000007</v>
          </cell>
          <cell r="F1337" t="str">
            <v>维修</v>
          </cell>
          <cell r="G1337" t="str">
            <v>气路气管失效</v>
          </cell>
        </row>
        <row r="1338">
          <cell r="C1338" t="str">
            <v>RCFT000017429202206060005</v>
          </cell>
          <cell r="D1338" t="str">
            <v>曲阳县润杨汽车贸易有限公司</v>
          </cell>
          <cell r="E1338" t="str">
            <v>H4681000000016</v>
          </cell>
          <cell r="F1338" t="str">
            <v>底座</v>
          </cell>
          <cell r="G1338" t="str">
            <v>气路开关失效</v>
          </cell>
        </row>
        <row r="1339">
          <cell r="C1339" t="str">
            <v>RCFT000319690202206060001</v>
          </cell>
          <cell r="D1339" t="str">
            <v>内蒙古欧晟汽车贸易有限公司</v>
          </cell>
          <cell r="E1339" t="str">
            <v>H4681000000014</v>
          </cell>
          <cell r="F1339" t="str">
            <v>底座</v>
          </cell>
          <cell r="G1339" t="str">
            <v>气囊失效</v>
          </cell>
        </row>
        <row r="1340">
          <cell r="C1340" t="str">
            <v>RCFT002416202206060015</v>
          </cell>
          <cell r="D1340" t="str">
            <v>邯郸市永年区现方汽车修理厂</v>
          </cell>
          <cell r="E1340" t="str">
            <v>H4681000000007</v>
          </cell>
          <cell r="F1340" t="str">
            <v>气悬浮</v>
          </cell>
          <cell r="G1340" t="str">
            <v>气悬浮失效</v>
          </cell>
        </row>
        <row r="1341">
          <cell r="C1341" t="str">
            <v>RCFT000052913202206060005</v>
          </cell>
          <cell r="D1341" t="str">
            <v>兰州亨星伟业汽车销售服务有限公司</v>
          </cell>
          <cell r="E1341" t="str">
            <v>H4681000000013</v>
          </cell>
          <cell r="F1341" t="str">
            <v>底座</v>
          </cell>
          <cell r="G1341" t="str">
            <v>气路气管失效</v>
          </cell>
        </row>
        <row r="1342">
          <cell r="C1342" t="str">
            <v>RCFT000218415202206060001</v>
          </cell>
          <cell r="D1342" t="str">
            <v>来安县顺腾汽车修理有限公司</v>
          </cell>
          <cell r="E1342" t="str">
            <v>H4681000000013</v>
          </cell>
          <cell r="F1342" t="str">
            <v>底座</v>
          </cell>
          <cell r="G1342" t="str">
            <v>阻尼器失效</v>
          </cell>
        </row>
        <row r="1343">
          <cell r="C1343" t="str">
            <v>RCFT000021202206060006</v>
          </cell>
          <cell r="D1343" t="str">
            <v>天津市双淇博达汽车贸易有限公司</v>
          </cell>
          <cell r="E1343" t="str">
            <v>H0681010100A0</v>
          </cell>
          <cell r="F1343" t="str">
            <v>维修</v>
          </cell>
          <cell r="G1343" t="str">
            <v>气路气管失效</v>
          </cell>
        </row>
        <row r="1344">
          <cell r="C1344" t="str">
            <v>RCFT000323393202206060002</v>
          </cell>
          <cell r="D1344" t="str">
            <v>邢台鑫曼汽车销售有限公司</v>
          </cell>
          <cell r="E1344" t="str">
            <v>H468100000014</v>
          </cell>
          <cell r="F1344" t="str">
            <v>底座</v>
          </cell>
          <cell r="G1344" t="str">
            <v>底座失效</v>
          </cell>
        </row>
        <row r="1345">
          <cell r="C1345" t="str">
            <v>RCFT000083074202206060001</v>
          </cell>
          <cell r="D1345" t="str">
            <v>徐州凯曼汽车销售服务有限公司</v>
          </cell>
          <cell r="E1345" t="str">
            <v>H4681000000007</v>
          </cell>
          <cell r="F1345" t="str">
            <v>维修</v>
          </cell>
          <cell r="G1345" t="str">
            <v>气路气管失效</v>
          </cell>
        </row>
        <row r="1346">
          <cell r="C1346" t="str">
            <v>RCFT000085571202206050001</v>
          </cell>
          <cell r="D1346" t="str">
            <v>保定市荣城汽车销售服务有限公司</v>
          </cell>
          <cell r="E1346" t="str">
            <v>H468100000014</v>
          </cell>
          <cell r="F1346" t="str">
            <v>底座</v>
          </cell>
          <cell r="G1346" t="str">
            <v>气路气管失效</v>
          </cell>
        </row>
        <row r="1347">
          <cell r="C1347" t="str">
            <v>RCFT000011137202206050001</v>
          </cell>
          <cell r="D1347" t="str">
            <v>河北广义汽车贸易有限公司</v>
          </cell>
          <cell r="E1347" t="str">
            <v>H468100000014</v>
          </cell>
          <cell r="F1347" t="str">
            <v>速降开关</v>
          </cell>
          <cell r="G1347" t="str">
            <v>气路气管失效</v>
          </cell>
        </row>
        <row r="1348">
          <cell r="C1348" t="str">
            <v>RCFT007650202206050002</v>
          </cell>
          <cell r="D1348" t="str">
            <v>安阳市正泰汽车贸易有限公司</v>
          </cell>
          <cell r="E1348" t="str">
            <v>H468100000213</v>
          </cell>
          <cell r="F1348" t="str">
            <v>气囊</v>
          </cell>
          <cell r="G1348" t="str">
            <v>气囊失效</v>
          </cell>
        </row>
        <row r="1349">
          <cell r="C1349" t="str">
            <v>RCFT006828202206050011</v>
          </cell>
          <cell r="D1349" t="str">
            <v>太和县范氏汽车服务有限公司</v>
          </cell>
          <cell r="E1349" t="str">
            <v>H468100000014</v>
          </cell>
          <cell r="F1349" t="str">
            <v>气囊</v>
          </cell>
          <cell r="G1349" t="str">
            <v>气囊失效</v>
          </cell>
        </row>
        <row r="1350">
          <cell r="C1350" t="str">
            <v>RCFT010086202206050002</v>
          </cell>
          <cell r="D1350" t="str">
            <v>山西诚通汇汽车销售有限公司</v>
          </cell>
          <cell r="E1350" t="str">
            <v>H468100000013</v>
          </cell>
          <cell r="F1350" t="str">
            <v>维修</v>
          </cell>
          <cell r="G1350" t="str">
            <v>气路气管失效</v>
          </cell>
        </row>
        <row r="1351">
          <cell r="C1351" t="str">
            <v>RCFT006864202206050001</v>
          </cell>
          <cell r="D1351" t="str">
            <v>沙河市义丰汽车维修有限公司</v>
          </cell>
          <cell r="E1351" t="str">
            <v>H468100000014</v>
          </cell>
          <cell r="F1351" t="str">
            <v>靠背</v>
          </cell>
          <cell r="G1351" t="str">
            <v>靠背失效</v>
          </cell>
        </row>
        <row r="1352">
          <cell r="C1352" t="str">
            <v>RCFT006358202206070002</v>
          </cell>
          <cell r="D1352" t="str">
            <v>清水河县磊鑫荣汽车销售有限公司</v>
          </cell>
          <cell r="E1352" t="str">
            <v>H468100000014</v>
          </cell>
          <cell r="F1352" t="str">
            <v>维修</v>
          </cell>
          <cell r="G1352" t="str">
            <v>气囊失效</v>
          </cell>
        </row>
        <row r="1353">
          <cell r="C1353" t="str">
            <v>RCFT000107821202206070004</v>
          </cell>
          <cell r="D1353" t="str">
            <v>绥化市朴昂汽车销售服务有限公司</v>
          </cell>
          <cell r="E1353" t="str">
            <v>H468100000014</v>
          </cell>
          <cell r="F1353" t="str">
            <v>气路开关2</v>
          </cell>
          <cell r="G1353" t="str">
            <v>气路开关失效</v>
          </cell>
        </row>
        <row r="1354">
          <cell r="C1354" t="str">
            <v>RCFT003746202206070002</v>
          </cell>
          <cell r="D1354" t="str">
            <v>衡阳市中翔商用汽车服务有限公司</v>
          </cell>
          <cell r="E1354" t="str">
            <v>H0681010100A0</v>
          </cell>
          <cell r="F1354" t="str">
            <v>底座</v>
          </cell>
          <cell r="G1354" t="str">
            <v>底座失效</v>
          </cell>
        </row>
        <row r="1355">
          <cell r="C1355" t="str">
            <v>RCFT006717202206070002</v>
          </cell>
          <cell r="D1355" t="str">
            <v>西乌珠穆沁旗佳运汽车贸易有限公司</v>
          </cell>
          <cell r="E1355" t="str">
            <v>H468100000014</v>
          </cell>
          <cell r="F1355" t="str">
            <v>底座</v>
          </cell>
          <cell r="G1355" t="str">
            <v>底座失效</v>
          </cell>
        </row>
        <row r="1356">
          <cell r="C1356" t="str">
            <v>RCFT006367202206080003</v>
          </cell>
          <cell r="D1356" t="str">
            <v>偏关县宏发汽贸有限公司</v>
          </cell>
          <cell r="E1356" t="str">
            <v>H468100000016</v>
          </cell>
          <cell r="F1356" t="str">
            <v>气路开关2</v>
          </cell>
          <cell r="G1356" t="str">
            <v>气路开关失效</v>
          </cell>
        </row>
        <row r="1357">
          <cell r="C1357" t="str">
            <v>RCFT001769202206080002</v>
          </cell>
          <cell r="D1357" t="str">
            <v>连云港市赣榆区同兴汽车修理厂</v>
          </cell>
          <cell r="E1357" t="str">
            <v>H468100000014</v>
          </cell>
          <cell r="F1357" t="str">
            <v>气悬浮</v>
          </cell>
          <cell r="G1357" t="str">
            <v>气悬浮失效</v>
          </cell>
        </row>
        <row r="1358">
          <cell r="C1358" t="str">
            <v>RCFT007002202206080011</v>
          </cell>
          <cell r="D1358" t="str">
            <v>邢台福洋汽车贸易有限公司</v>
          </cell>
          <cell r="E1358" t="str">
            <v>H468100000014</v>
          </cell>
          <cell r="F1358" t="str">
            <v>底座</v>
          </cell>
          <cell r="G1358" t="str">
            <v>阻尼器失效</v>
          </cell>
        </row>
        <row r="1359">
          <cell r="C1359" t="str">
            <v>RCFT010756202206080017</v>
          </cell>
          <cell r="D1359" t="str">
            <v>乌兰县瑞顺汽车服务有限公司</v>
          </cell>
          <cell r="E1359" t="str">
            <v>H468100000014</v>
          </cell>
          <cell r="F1359" t="str">
            <v>底座</v>
          </cell>
          <cell r="G1359" t="str">
            <v>气路气管失效</v>
          </cell>
        </row>
        <row r="1360">
          <cell r="C1360" t="str">
            <v>RCFT007002202206080004</v>
          </cell>
          <cell r="D1360" t="str">
            <v>邢台福洋汽车贸易有限公司</v>
          </cell>
          <cell r="E1360" t="str">
            <v>H468100000014</v>
          </cell>
          <cell r="F1360" t="str">
            <v>底座</v>
          </cell>
          <cell r="G1360" t="str">
            <v>底座失效</v>
          </cell>
        </row>
        <row r="1361">
          <cell r="C1361" t="str">
            <v>RCFT000196331202206080004</v>
          </cell>
          <cell r="D1361" t="str">
            <v>朝阳骏驰汽车销售服务有限公司</v>
          </cell>
          <cell r="E1361" t="str">
            <v>H468100000014</v>
          </cell>
          <cell r="F1361" t="str">
            <v>维修</v>
          </cell>
          <cell r="G1361" t="str">
            <v>气路气管失效</v>
          </cell>
        </row>
        <row r="1362">
          <cell r="C1362" t="str">
            <v>RCFT000328657202206080001</v>
          </cell>
          <cell r="D1362" t="str">
            <v>保定汤晨汽车服务有限公司</v>
          </cell>
          <cell r="E1362" t="str">
            <v>H468100000013</v>
          </cell>
          <cell r="F1362" t="str">
            <v>气悬浮</v>
          </cell>
          <cell r="G1362" t="str">
            <v>气悬浮失效</v>
          </cell>
        </row>
        <row r="1363">
          <cell r="C1363" t="str">
            <v>RCFT006956202206090011</v>
          </cell>
          <cell r="D1363" t="str">
            <v>怀仁市鑫鑫汽车贸易有限公司</v>
          </cell>
          <cell r="E1363" t="str">
            <v>H4681000000007</v>
          </cell>
          <cell r="F1363" t="str">
            <v>底座</v>
          </cell>
          <cell r="G1363" t="str">
            <v>底座失效</v>
          </cell>
        </row>
        <row r="1364">
          <cell r="C1364" t="str">
            <v>RCFT006257202206090001</v>
          </cell>
          <cell r="D1364" t="str">
            <v>应县宏伟汽车服务有限责任公司</v>
          </cell>
          <cell r="E1364" t="str">
            <v>H468100000014</v>
          </cell>
          <cell r="F1364" t="str">
            <v>维修</v>
          </cell>
          <cell r="G1364" t="str">
            <v>气路气管失效</v>
          </cell>
        </row>
        <row r="1365">
          <cell r="C1365" t="str">
            <v>RCFT006801202206090016</v>
          </cell>
          <cell r="D1365" t="str">
            <v>五寨县荣泰汽车贸易有限责任公司</v>
          </cell>
          <cell r="E1365" t="str">
            <v>H4681021100A0</v>
          </cell>
          <cell r="F1365" t="str">
            <v>维修</v>
          </cell>
          <cell r="G1365" t="str">
            <v>安全带失效</v>
          </cell>
        </row>
        <row r="1366">
          <cell r="C1366" t="str">
            <v>RCFT000319725202206090010</v>
          </cell>
          <cell r="D1366" t="str">
            <v>南京漫通汽车销售服务有限公司</v>
          </cell>
          <cell r="E1366" t="str">
            <v>H4681000000007</v>
          </cell>
          <cell r="F1366" t="str">
            <v>维修</v>
          </cell>
          <cell r="G1366" t="str">
            <v>气路气管失效</v>
          </cell>
        </row>
        <row r="1367">
          <cell r="C1367" t="str">
            <v>RCFT000021202206090007</v>
          </cell>
          <cell r="D1367" t="str">
            <v>天津市双淇博达汽车贸易有限公司</v>
          </cell>
          <cell r="E1367" t="str">
            <v>H4681000000007</v>
          </cell>
          <cell r="F1367" t="str">
            <v>维修</v>
          </cell>
          <cell r="G1367" t="str">
            <v>气路气管失效</v>
          </cell>
        </row>
        <row r="1368">
          <cell r="C1368" t="str">
            <v>RCFT000022979202206090006</v>
          </cell>
          <cell r="D1368" t="str">
            <v>东源嘉诚汽车销售服务有限公司</v>
          </cell>
          <cell r="E1368" t="str">
            <v>H468100000016</v>
          </cell>
          <cell r="F1368" t="str">
            <v>维修</v>
          </cell>
          <cell r="G1368" t="str">
            <v>气路气管失效</v>
          </cell>
        </row>
        <row r="1369">
          <cell r="C1369" t="str">
            <v>RCFT000212105202206090001</v>
          </cell>
          <cell r="D1369" t="str">
            <v>鸡东县徐老四汽车维修有限责任公司</v>
          </cell>
          <cell r="E1369" t="str">
            <v>H4681000000007</v>
          </cell>
          <cell r="F1369" t="str">
            <v>气悬浮</v>
          </cell>
          <cell r="G1369" t="str">
            <v>气悬浮失效</v>
          </cell>
        </row>
        <row r="1370">
          <cell r="C1370" t="str">
            <v>RCFT002416202206090006</v>
          </cell>
          <cell r="D1370" t="str">
            <v>邯郸市永年区现方汽车修理厂</v>
          </cell>
          <cell r="E1370" t="str">
            <v>H4681000000007</v>
          </cell>
          <cell r="F1370" t="str">
            <v>气路开关2</v>
          </cell>
          <cell r="G1370" t="str">
            <v>气路开关失效</v>
          </cell>
        </row>
        <row r="1371">
          <cell r="C1371" t="str">
            <v>RCFT000152127202206090001</v>
          </cell>
          <cell r="D1371" t="str">
            <v>内蒙古集欧汽车销售服务有限责任公司</v>
          </cell>
          <cell r="E1371" t="str">
            <v>H468100000014</v>
          </cell>
          <cell r="F1371" t="str">
            <v>气囊</v>
          </cell>
          <cell r="G1371" t="str">
            <v>气囊失效</v>
          </cell>
        </row>
        <row r="1372">
          <cell r="C1372" t="str">
            <v>RCFT006764202206090001</v>
          </cell>
          <cell r="D1372" t="str">
            <v>禹州市华诚汽修厂</v>
          </cell>
          <cell r="E1372" t="str">
            <v>H468100000014</v>
          </cell>
          <cell r="F1372" t="str">
            <v>气路开关2</v>
          </cell>
          <cell r="G1372" t="str">
            <v>气路开关失效</v>
          </cell>
        </row>
        <row r="1373">
          <cell r="C1373" t="str">
            <v>RCFT006801202206100003</v>
          </cell>
          <cell r="D1373" t="str">
            <v>五寨县荣泰汽车贸易有限责任公司</v>
          </cell>
          <cell r="E1373" t="str">
            <v>H468100000014</v>
          </cell>
          <cell r="F1373" t="str">
            <v>底座</v>
          </cell>
          <cell r="G1373" t="str">
            <v>底座失效</v>
          </cell>
        </row>
        <row r="1374">
          <cell r="C1374" t="str">
            <v>RCFT010446202206100022</v>
          </cell>
          <cell r="D1374" t="str">
            <v>青龙满族自治县双盛汽车修理厂</v>
          </cell>
          <cell r="E1374" t="str">
            <v>H468100000014</v>
          </cell>
          <cell r="F1374" t="str">
            <v>底座</v>
          </cell>
          <cell r="G1374" t="str">
            <v>底座失效</v>
          </cell>
        </row>
        <row r="1375">
          <cell r="C1375" t="str">
            <v>RCFT007002202206100013</v>
          </cell>
          <cell r="D1375" t="str">
            <v>邢台福洋汽车贸易有限公司</v>
          </cell>
          <cell r="E1375" t="str">
            <v>H468100000014</v>
          </cell>
          <cell r="F1375" t="str">
            <v>底座</v>
          </cell>
          <cell r="G1375" t="str">
            <v>气悬浮失效</v>
          </cell>
        </row>
        <row r="1376">
          <cell r="C1376" t="str">
            <v>RCFT003797202206100006</v>
          </cell>
          <cell r="D1376" t="str">
            <v>陕西伊斯特汽车贸易有限公司</v>
          </cell>
          <cell r="E1376" t="str">
            <v>H468100000014</v>
          </cell>
          <cell r="F1376" t="str">
            <v>阻尼器</v>
          </cell>
          <cell r="G1376" t="str">
            <v>阻尼器失效</v>
          </cell>
        </row>
        <row r="1377">
          <cell r="C1377" t="str">
            <v>RCFT000052965202206100001</v>
          </cell>
          <cell r="D1377" t="str">
            <v>贵州省沂鸿汽车服务有限公司</v>
          </cell>
          <cell r="E1377" t="str">
            <v>H468100000014</v>
          </cell>
          <cell r="F1377" t="str">
            <v>气悬浮</v>
          </cell>
          <cell r="G1377" t="str">
            <v>气悬浮失效</v>
          </cell>
        </row>
        <row r="1378">
          <cell r="C1378" t="str">
            <v>RCFT006367202206110015</v>
          </cell>
          <cell r="D1378" t="str">
            <v>偏关县宏发汽贸有限公司</v>
          </cell>
          <cell r="E1378" t="str">
            <v>H468100000016</v>
          </cell>
          <cell r="F1378" t="str">
            <v>底座</v>
          </cell>
          <cell r="G1378" t="str">
            <v>底座失效</v>
          </cell>
        </row>
        <row r="1379">
          <cell r="C1379" t="str">
            <v>RCFT010756202206110002</v>
          </cell>
          <cell r="D1379" t="str">
            <v>乌兰县瑞顺汽车服务有限公司</v>
          </cell>
          <cell r="E1379" t="str">
            <v>H468100000014</v>
          </cell>
          <cell r="F1379" t="str">
            <v>底座</v>
          </cell>
          <cell r="G1379" t="str">
            <v>底座失效</v>
          </cell>
        </row>
        <row r="1380">
          <cell r="C1380" t="str">
            <v>RCFT006897202206110005</v>
          </cell>
          <cell r="D1380" t="str">
            <v>南和县捷运汽车维修服务有限公司</v>
          </cell>
          <cell r="E1380" t="str">
            <v>H468100000014</v>
          </cell>
          <cell r="F1380" t="str">
            <v>气悬浮</v>
          </cell>
          <cell r="G1380" t="str">
            <v>气悬浮失效</v>
          </cell>
        </row>
        <row r="1381">
          <cell r="C1381" t="str">
            <v>RCFT006897202206110001</v>
          </cell>
          <cell r="D1381" t="str">
            <v>南和县捷运汽车维修服务有限公司</v>
          </cell>
          <cell r="E1381" t="str">
            <v>H4681000000007</v>
          </cell>
          <cell r="F1381" t="str">
            <v>气悬浮</v>
          </cell>
          <cell r="G1381" t="str">
            <v>气悬浮失效</v>
          </cell>
        </row>
        <row r="1382">
          <cell r="C1382" t="str">
            <v>RCFT000157399202206110003</v>
          </cell>
          <cell r="D1382" t="str">
            <v>平遥县鸿茂汽车服务有限公司</v>
          </cell>
          <cell r="E1382" t="str">
            <v>H468100000016</v>
          </cell>
          <cell r="F1382" t="str">
            <v>维修</v>
          </cell>
          <cell r="G1382" t="str">
            <v>气路气管失效</v>
          </cell>
        </row>
        <row r="1383">
          <cell r="C1383" t="str">
            <v>RCFT006799202206110005</v>
          </cell>
          <cell r="D1383" t="str">
            <v>五寨县鸿兴汽贸有限责任公司</v>
          </cell>
          <cell r="E1383" t="str">
            <v>H468100000014</v>
          </cell>
          <cell r="F1383" t="str">
            <v>底座</v>
          </cell>
          <cell r="G1383" t="str">
            <v>阻尼器失效</v>
          </cell>
        </row>
        <row r="1384">
          <cell r="C1384" t="str">
            <v>RCFT000039394202206110004</v>
          </cell>
          <cell r="D1384" t="str">
            <v>开原市华天汽车贸易有限公司</v>
          </cell>
          <cell r="E1384" t="str">
            <v>H468100000016</v>
          </cell>
          <cell r="F1384" t="str">
            <v>底座</v>
          </cell>
          <cell r="G1384" t="str">
            <v>气路气管失效</v>
          </cell>
        </row>
        <row r="1385">
          <cell r="C1385" t="str">
            <v>RCFT010425202206120009</v>
          </cell>
          <cell r="D1385" t="str">
            <v>巴林左旗天骏汽车服务有限公司</v>
          </cell>
          <cell r="E1385" t="str">
            <v>H468100000014</v>
          </cell>
          <cell r="F1385" t="str">
            <v>底座</v>
          </cell>
          <cell r="G1385" t="str">
            <v>底座失效</v>
          </cell>
        </row>
        <row r="1386">
          <cell r="C1386" t="str">
            <v>RCFT006022202206120003</v>
          </cell>
          <cell r="D1386" t="str">
            <v>沙河市博泰汽车销售有限公司</v>
          </cell>
          <cell r="E1386" t="str">
            <v>H4681000000007</v>
          </cell>
          <cell r="F1386" t="str">
            <v>底座</v>
          </cell>
          <cell r="G1386" t="str">
            <v>气囊失效</v>
          </cell>
        </row>
        <row r="1387">
          <cell r="C1387" t="str">
            <v>RCFT010206202206120002</v>
          </cell>
          <cell r="D1387" t="str">
            <v>沛县浩驰汽车修理有限公司</v>
          </cell>
          <cell r="E1387" t="str">
            <v>H0681010100A0</v>
          </cell>
          <cell r="F1387" t="str">
            <v>气悬浮</v>
          </cell>
          <cell r="G1387" t="str">
            <v>气悬浮失效</v>
          </cell>
        </row>
        <row r="1388">
          <cell r="C1388" t="str">
            <v>RCFT000052915202206120001</v>
          </cell>
          <cell r="D1388" t="str">
            <v>邱县富通汽车销售有限公司</v>
          </cell>
          <cell r="E1388" t="str">
            <v>H4681000000007</v>
          </cell>
          <cell r="F1388" t="str">
            <v>总成</v>
          </cell>
          <cell r="G1388" t="str">
            <v>底座失效</v>
          </cell>
        </row>
        <row r="1389">
          <cell r="C1389" t="str">
            <v>RCFT004864202206120003</v>
          </cell>
          <cell r="D1389" t="str">
            <v>唐山市腾达汽车贸易有限公司</v>
          </cell>
          <cell r="E1389" t="str">
            <v>H468100000226</v>
          </cell>
          <cell r="F1389" t="str">
            <v>气囊</v>
          </cell>
          <cell r="G1389" t="str">
            <v>气囊失效</v>
          </cell>
        </row>
        <row r="1390">
          <cell r="C1390" t="str">
            <v>RCFT006253202206120005</v>
          </cell>
          <cell r="D1390" t="str">
            <v>哈尔滨铭远汽车销售服务有限公司</v>
          </cell>
          <cell r="E1390" t="str">
            <v>H468100000014</v>
          </cell>
          <cell r="F1390" t="str">
            <v>底座</v>
          </cell>
          <cell r="G1390" t="str">
            <v>底座失效</v>
          </cell>
        </row>
        <row r="1391">
          <cell r="C1391" t="str">
            <v>RCFT004408202206120005</v>
          </cell>
          <cell r="D1391" t="str">
            <v>凉山州万泰汽车家园有限公司</v>
          </cell>
          <cell r="E1391" t="str">
            <v>H468100000013</v>
          </cell>
          <cell r="F1391" t="str">
            <v>底座</v>
          </cell>
          <cell r="G1391" t="str">
            <v>底座失效</v>
          </cell>
        </row>
        <row r="1392">
          <cell r="C1392" t="str">
            <v>RCFT006734202206120002</v>
          </cell>
          <cell r="D1392" t="str">
            <v>南安市联鑫汽车维修有限公司</v>
          </cell>
          <cell r="E1392" t="str">
            <v>H468100000014</v>
          </cell>
          <cell r="F1392" t="str">
            <v>气悬浮</v>
          </cell>
          <cell r="G1392" t="str">
            <v>气悬浮失效</v>
          </cell>
        </row>
        <row r="1393">
          <cell r="C1393" t="str">
            <v>RCFT006734202206120001</v>
          </cell>
          <cell r="D1393" t="str">
            <v>南安市联鑫汽车维修有限公司</v>
          </cell>
          <cell r="E1393" t="str">
            <v>H468100000014</v>
          </cell>
          <cell r="F1393" t="str">
            <v>气路开关2</v>
          </cell>
          <cell r="G1393" t="str">
            <v>气路开关失效</v>
          </cell>
        </row>
        <row r="1394">
          <cell r="C1394" t="str">
            <v>RCFT000066909202206130003</v>
          </cell>
          <cell r="D1394" t="str">
            <v>和顺县锦辉汽车服务有限公司</v>
          </cell>
          <cell r="E1394" t="str">
            <v>H4681000000007</v>
          </cell>
          <cell r="F1394" t="str">
            <v>底座</v>
          </cell>
          <cell r="G1394" t="str">
            <v>底座失效</v>
          </cell>
        </row>
        <row r="1395">
          <cell r="C1395" t="str">
            <v>RCFT000107821202206130005</v>
          </cell>
          <cell r="D1395" t="str">
            <v>绥化市朴昂汽车销售服务有限公司</v>
          </cell>
          <cell r="E1395" t="str">
            <v>H468100000014</v>
          </cell>
          <cell r="F1395" t="str">
            <v>气路开关2</v>
          </cell>
          <cell r="G1395" t="str">
            <v>气路开关失效</v>
          </cell>
        </row>
        <row r="1396">
          <cell r="C1396" t="str">
            <v>RCFT007240202206130001</v>
          </cell>
          <cell r="D1396" t="str">
            <v>江西省宜春二0六物资供应有限责任公司</v>
          </cell>
          <cell r="E1396" t="str">
            <v>H468100000014</v>
          </cell>
          <cell r="F1396" t="str">
            <v>维修</v>
          </cell>
          <cell r="G1396" t="str">
            <v>气路气管失效</v>
          </cell>
        </row>
        <row r="1397">
          <cell r="C1397" t="str">
            <v>RCFT000153168202206130001</v>
          </cell>
          <cell r="D1397" t="str">
            <v>介休市鑫通达运输有限公司</v>
          </cell>
          <cell r="E1397" t="str">
            <v>H4681000000007</v>
          </cell>
          <cell r="F1397" t="str">
            <v>底座</v>
          </cell>
          <cell r="G1397" t="str">
            <v>底座失效</v>
          </cell>
        </row>
        <row r="1398">
          <cell r="C1398" t="str">
            <v>RCFT003259202206130005</v>
          </cell>
          <cell r="D1398" t="str">
            <v>齐齐哈尔宇丰实业有限公司</v>
          </cell>
          <cell r="E1398" t="str">
            <v>H468100000213</v>
          </cell>
          <cell r="F1398" t="str">
            <v>总成</v>
          </cell>
          <cell r="G1398" t="str">
            <v>前仰角失效</v>
          </cell>
        </row>
        <row r="1399">
          <cell r="C1399" t="str">
            <v>RCFT002416202206130002</v>
          </cell>
          <cell r="D1399" t="str">
            <v>邯郸市永年区现方汽车修理厂</v>
          </cell>
          <cell r="E1399" t="str">
            <v>H468100000213</v>
          </cell>
          <cell r="F1399" t="str">
            <v>气悬浮</v>
          </cell>
          <cell r="G1399" t="str">
            <v>气悬浮失效</v>
          </cell>
        </row>
        <row r="1400">
          <cell r="C1400" t="str">
            <v>RCFT000102154202206140001</v>
          </cell>
          <cell r="D1400" t="str">
            <v>济宁通达汽车销售服务有限公司</v>
          </cell>
          <cell r="E1400" t="str">
            <v>H468100000213</v>
          </cell>
          <cell r="F1400" t="str">
            <v>维修</v>
          </cell>
          <cell r="G1400" t="str">
            <v>气路气管失效</v>
          </cell>
        </row>
        <row r="1401">
          <cell r="C1401" t="str">
            <v>RCFT006956202206140001</v>
          </cell>
          <cell r="D1401" t="str">
            <v>怀仁市鑫鑫汽车贸易有限公司</v>
          </cell>
          <cell r="E1401" t="str">
            <v>H4681000000007</v>
          </cell>
          <cell r="F1401" t="str">
            <v>底座</v>
          </cell>
          <cell r="G1401" t="str">
            <v>底座失效</v>
          </cell>
        </row>
        <row r="1402">
          <cell r="C1402" t="str">
            <v>RCFT000107820202206140001</v>
          </cell>
          <cell r="D1402" t="str">
            <v>阳城县恒泰鑫源商贸有限公司</v>
          </cell>
          <cell r="E1402" t="str">
            <v>H4681000000007</v>
          </cell>
          <cell r="F1402" t="str">
            <v>安全带</v>
          </cell>
          <cell r="G1402" t="str">
            <v>安全带失效</v>
          </cell>
        </row>
        <row r="1403">
          <cell r="C1403" t="str">
            <v>RCFT006717202206140001</v>
          </cell>
          <cell r="D1403" t="str">
            <v>西乌珠穆沁旗佳运汽车贸易有限公司</v>
          </cell>
          <cell r="E1403" t="str">
            <v>H468100000014</v>
          </cell>
          <cell r="F1403" t="str">
            <v>底座</v>
          </cell>
          <cell r="G1403" t="str">
            <v>气囊失效</v>
          </cell>
        </row>
        <row r="1404">
          <cell r="C1404" t="str">
            <v>RCFT006797202206140017</v>
          </cell>
          <cell r="D1404" t="str">
            <v>辛集市合利汽车维修服务站</v>
          </cell>
          <cell r="E1404" t="str">
            <v>H4681000000007</v>
          </cell>
          <cell r="F1404" t="str">
            <v>底座</v>
          </cell>
          <cell r="G1404" t="str">
            <v>前仰角失效</v>
          </cell>
        </row>
        <row r="1405">
          <cell r="C1405" t="str">
            <v>RCFT000079472202206140013</v>
          </cell>
          <cell r="D1405" t="str">
            <v>呼和浩特市星光汽车销售服务有限公司</v>
          </cell>
          <cell r="E1405" t="str">
            <v>H468100000014</v>
          </cell>
          <cell r="F1405" t="str">
            <v>气悬浮</v>
          </cell>
          <cell r="G1405" t="str">
            <v>气悬浮失效</v>
          </cell>
        </row>
        <row r="1406">
          <cell r="C1406" t="str">
            <v>RCFT006297202206140008</v>
          </cell>
          <cell r="D1406" t="str">
            <v>遵义市大尧和兴汽车修理厂（普通合伙）</v>
          </cell>
          <cell r="E1406" t="str">
            <v>H4681000000007</v>
          </cell>
          <cell r="F1406" t="str">
            <v>维修</v>
          </cell>
          <cell r="G1406" t="str">
            <v>气路气管失效</v>
          </cell>
        </row>
        <row r="1407">
          <cell r="C1407" t="str">
            <v>RCFT006786202206140001</v>
          </cell>
          <cell r="D1407" t="str">
            <v>新疆新宏特汽车维修有限公司</v>
          </cell>
          <cell r="E1407" t="str">
            <v>H468100000014</v>
          </cell>
          <cell r="F1407" t="str">
            <v>维修</v>
          </cell>
          <cell r="G1407" t="str">
            <v>气路气管失效</v>
          </cell>
        </row>
        <row r="1408">
          <cell r="C1408" t="str">
            <v>RCFT000020072202206140004</v>
          </cell>
          <cell r="D1408" t="str">
            <v>济宁金德物流有限公司</v>
          </cell>
          <cell r="E1408" t="str">
            <v>H468100000213</v>
          </cell>
          <cell r="F1408" t="str">
            <v>底座</v>
          </cell>
          <cell r="G1408" t="str">
            <v>底座失效</v>
          </cell>
        </row>
        <row r="1409">
          <cell r="C1409" t="str">
            <v>RCFT010172202206140002</v>
          </cell>
          <cell r="D1409" t="str">
            <v>邯郸市博曼凯旋汽车维修服务有限公司</v>
          </cell>
          <cell r="E1409" t="str">
            <v>H4681000000007</v>
          </cell>
          <cell r="F1409" t="str">
            <v>维修</v>
          </cell>
          <cell r="G1409" t="str">
            <v>气路气管失效</v>
          </cell>
        </row>
        <row r="1410">
          <cell r="C1410" t="str">
            <v>RCFT000097401202206150003</v>
          </cell>
          <cell r="D1410" t="str">
            <v>长治市耀鸿汽车服务有限公司</v>
          </cell>
          <cell r="E1410" t="str">
            <v>H468100000014</v>
          </cell>
          <cell r="F1410" t="str">
            <v>坐垫</v>
          </cell>
          <cell r="G1410" t="str">
            <v>坐垫失效</v>
          </cell>
        </row>
        <row r="1411">
          <cell r="C1411" t="str">
            <v>RCFT003856202206150002</v>
          </cell>
          <cell r="D1411" t="str">
            <v>嘉峪关市顺通汽车贸易有限公司</v>
          </cell>
          <cell r="E1411" t="str">
            <v>H468100000014</v>
          </cell>
          <cell r="F1411" t="str">
            <v>气悬浮</v>
          </cell>
          <cell r="G1411" t="str">
            <v>气悬浮失效</v>
          </cell>
        </row>
        <row r="1412">
          <cell r="C1412" t="str">
            <v>RCFT003856202206150001</v>
          </cell>
          <cell r="D1412" t="str">
            <v>嘉峪关市顺通汽车贸易有限公司</v>
          </cell>
          <cell r="E1412" t="str">
            <v>H468100000014</v>
          </cell>
          <cell r="F1412" t="str">
            <v>阻尼器</v>
          </cell>
          <cell r="G1412" t="str">
            <v>阻尼器失效</v>
          </cell>
        </row>
        <row r="1413">
          <cell r="C1413" t="str">
            <v>RCFT011018202206150005</v>
          </cell>
          <cell r="D1413" t="str">
            <v>聊城飞翔汽车配件销售有限公司</v>
          </cell>
          <cell r="E1413" t="str">
            <v>H468100000014</v>
          </cell>
          <cell r="F1413" t="str">
            <v>气路开关2</v>
          </cell>
          <cell r="G1413" t="str">
            <v>气路开关失效</v>
          </cell>
        </row>
        <row r="1414">
          <cell r="C1414" t="str">
            <v>RCFT000328276202206150004</v>
          </cell>
          <cell r="D1414" t="str">
            <v>献县启航汽车销售有限公司</v>
          </cell>
          <cell r="E1414" t="str">
            <v>H468100000014</v>
          </cell>
          <cell r="F1414" t="str">
            <v>总成</v>
          </cell>
          <cell r="G1414" t="str">
            <v>底座失效</v>
          </cell>
        </row>
        <row r="1415">
          <cell r="C1415" t="str">
            <v>RCFT000078100202206150002</v>
          </cell>
          <cell r="D1415" t="str">
            <v>嘉兴宏禾汽车服务有限公司</v>
          </cell>
          <cell r="E1415" t="str">
            <v>H468100000014</v>
          </cell>
          <cell r="F1415" t="str">
            <v>气阀</v>
          </cell>
          <cell r="G1415" t="str">
            <v>气悬浮失效</v>
          </cell>
        </row>
        <row r="1416">
          <cell r="C1416" t="str">
            <v>RCFT000319725202206150003</v>
          </cell>
          <cell r="D1416" t="str">
            <v>南京漫通汽车销售服务有限公司</v>
          </cell>
          <cell r="E1416" t="str">
            <v>H4681000000007</v>
          </cell>
          <cell r="F1416" t="str">
            <v>维修</v>
          </cell>
          <cell r="G1416" t="str">
            <v>气路气管失效</v>
          </cell>
        </row>
        <row r="1417">
          <cell r="C1417" t="str">
            <v>RCFT002331202206150004</v>
          </cell>
          <cell r="D1417" t="str">
            <v>沈阳永欣乐驰工程机械销售有限公司</v>
          </cell>
          <cell r="E1417" t="str">
            <v>H468100000014</v>
          </cell>
          <cell r="F1417" t="str">
            <v>总成</v>
          </cell>
          <cell r="G1417" t="str">
            <v>前仰角失效</v>
          </cell>
        </row>
        <row r="1418">
          <cell r="C1418" t="str">
            <v>RCFT000020072202206150001</v>
          </cell>
          <cell r="D1418" t="str">
            <v>济宁金德物流有限公司</v>
          </cell>
          <cell r="E1418" t="str">
            <v>H468100000213</v>
          </cell>
          <cell r="F1418" t="str">
            <v>气路开关2</v>
          </cell>
          <cell r="G1418" t="str">
            <v>气路开关失效</v>
          </cell>
        </row>
        <row r="1419">
          <cell r="C1419" t="str">
            <v>RCFT000145970202206150003</v>
          </cell>
          <cell r="D1419" t="str">
            <v>贵州亿福汽车销售服务有限公司</v>
          </cell>
          <cell r="E1419" t="str">
            <v>H468100000014</v>
          </cell>
          <cell r="F1419" t="str">
            <v>维修</v>
          </cell>
          <cell r="G1419" t="str">
            <v>气路气管失效</v>
          </cell>
        </row>
        <row r="1420">
          <cell r="C1420" t="str">
            <v>RCFT007243202206150007</v>
          </cell>
          <cell r="D1420" t="str">
            <v>淮北市北星汽贸有限公司</v>
          </cell>
          <cell r="E1420" t="str">
            <v>H468100000016</v>
          </cell>
          <cell r="F1420" t="str">
            <v>气悬浮</v>
          </cell>
          <cell r="G1420" t="str">
            <v>气悬浮失效</v>
          </cell>
        </row>
        <row r="1421">
          <cell r="C1421" t="str">
            <v>RCFT000279683202206160011</v>
          </cell>
          <cell r="D1421" t="str">
            <v>鄂尔多斯市致祥贸易有限责任公司</v>
          </cell>
          <cell r="E1421" t="str">
            <v>H468100000014</v>
          </cell>
          <cell r="F1421" t="str">
            <v>维修</v>
          </cell>
          <cell r="G1421" t="str">
            <v>气路气管失效</v>
          </cell>
        </row>
        <row r="1422">
          <cell r="C1422" t="str">
            <v>RCFT003872202206160043</v>
          </cell>
          <cell r="D1422" t="str">
            <v>唐山市丰润区军辉汽车销售服务处</v>
          </cell>
          <cell r="E1422" t="str">
            <v>H468100000213</v>
          </cell>
          <cell r="F1422" t="str">
            <v>维修</v>
          </cell>
          <cell r="G1422" t="str">
            <v>气路气管失效</v>
          </cell>
        </row>
        <row r="1423">
          <cell r="C1423" t="str">
            <v>RCFT003545202206160005</v>
          </cell>
          <cell r="D1423" t="str">
            <v>鄂尔多斯市盛世融兴汽车贸易有限公司</v>
          </cell>
          <cell r="E1423" t="str">
            <v>H468100000014</v>
          </cell>
          <cell r="F1423" t="str">
            <v>气悬浮</v>
          </cell>
          <cell r="G1423" t="str">
            <v>气悬浮失效</v>
          </cell>
        </row>
        <row r="1424">
          <cell r="C1424" t="str">
            <v>RCFT000321437202206160005</v>
          </cell>
          <cell r="D1424" t="str">
            <v>内蒙古泓凯汽车销售服务有限公司</v>
          </cell>
          <cell r="E1424" t="str">
            <v>H468100000014</v>
          </cell>
          <cell r="F1424" t="str">
            <v>总成</v>
          </cell>
          <cell r="G1424" t="str">
            <v>安全带失效</v>
          </cell>
        </row>
        <row r="1425">
          <cell r="C1425" t="str">
            <v>RCFT000063786202206160003</v>
          </cell>
          <cell r="D1425" t="str">
            <v>赤峰昊日商贸有限公司</v>
          </cell>
          <cell r="E1425" t="str">
            <v>H468100000014</v>
          </cell>
          <cell r="F1425" t="str">
            <v>底座</v>
          </cell>
          <cell r="G1425" t="str">
            <v>底座失效</v>
          </cell>
        </row>
        <row r="1426">
          <cell r="C1426" t="str">
            <v>RCFT007044202206160004</v>
          </cell>
          <cell r="D1426" t="str">
            <v>重庆道宏汽车销售有限公司</v>
          </cell>
          <cell r="E1426" t="str">
            <v>H0681010100A0</v>
          </cell>
          <cell r="F1426" t="str">
            <v>气路开关2</v>
          </cell>
          <cell r="G1426" t="str">
            <v>气路开关失效</v>
          </cell>
        </row>
        <row r="1427">
          <cell r="C1427" t="str">
            <v>RCFT000189171202206160002</v>
          </cell>
          <cell r="D1427" t="str">
            <v>微山宏润汽车销售服务有限公司</v>
          </cell>
          <cell r="E1427" t="str">
            <v>H468100000014</v>
          </cell>
          <cell r="F1427" t="str">
            <v>气悬浮</v>
          </cell>
          <cell r="G1427" t="str">
            <v>气悬浮失效</v>
          </cell>
        </row>
        <row r="1428">
          <cell r="C1428" t="str">
            <v>RCFT000036473202206160001</v>
          </cell>
          <cell r="D1428" t="str">
            <v>甘肃上联汽车销售有限公司</v>
          </cell>
          <cell r="E1428" t="str">
            <v>H468100000014</v>
          </cell>
          <cell r="F1428" t="str">
            <v>底座</v>
          </cell>
          <cell r="G1428" t="str">
            <v>底座失效</v>
          </cell>
        </row>
        <row r="1429">
          <cell r="C1429" t="str">
            <v>RCFT000077515202206160001</v>
          </cell>
          <cell r="D1429" t="str">
            <v>康定市康巴金马汽车销售服务有限公司巴塘分公司</v>
          </cell>
          <cell r="E1429" t="str">
            <v>H468100000013</v>
          </cell>
          <cell r="F1429" t="str">
            <v>底座</v>
          </cell>
          <cell r="G1429" t="str">
            <v>底座失效</v>
          </cell>
        </row>
        <row r="1430">
          <cell r="C1430" t="str">
            <v>RCFT006451202206170007</v>
          </cell>
          <cell r="D1430" t="str">
            <v>河北安瑞汽车销售服务有限公司</v>
          </cell>
          <cell r="E1430" t="str">
            <v>H4681000000007</v>
          </cell>
          <cell r="F1430" t="str">
            <v>底座</v>
          </cell>
          <cell r="G1430" t="str">
            <v>底座失效</v>
          </cell>
        </row>
        <row r="1431">
          <cell r="C1431" t="str">
            <v>RCFT003905202206170001</v>
          </cell>
          <cell r="D1431" t="str">
            <v>驻马店市天翔机电有限公司</v>
          </cell>
          <cell r="E1431" t="str">
            <v>H468100000014</v>
          </cell>
          <cell r="F1431" t="str">
            <v>维修</v>
          </cell>
          <cell r="G1431" t="str">
            <v>气路气管失效</v>
          </cell>
        </row>
        <row r="1432">
          <cell r="C1432" t="str">
            <v>RCFT006612202206170002</v>
          </cell>
          <cell r="D1432" t="str">
            <v>山西北星工程机械有限公司</v>
          </cell>
          <cell r="E1432" t="str">
            <v>H4681000000007</v>
          </cell>
          <cell r="F1432" t="str">
            <v>安全带</v>
          </cell>
          <cell r="G1432" t="str">
            <v>安全带失效</v>
          </cell>
        </row>
        <row r="1433">
          <cell r="C1433" t="str">
            <v>RCFT000314658202206170003</v>
          </cell>
          <cell r="D1433" t="str">
            <v>福建青大汽车维修有限公司</v>
          </cell>
          <cell r="E1433" t="str">
            <v>H468100000014</v>
          </cell>
          <cell r="F1433" t="str">
            <v>维修</v>
          </cell>
          <cell r="G1433" t="str">
            <v>底座失效</v>
          </cell>
        </row>
        <row r="1434">
          <cell r="C1434" t="str">
            <v>RCFT006773202206170002</v>
          </cell>
          <cell r="D1434" t="str">
            <v>北京市远洋汽车修理站</v>
          </cell>
          <cell r="E1434" t="str">
            <v>H468100000013</v>
          </cell>
          <cell r="F1434" t="str">
            <v>维修</v>
          </cell>
          <cell r="G1434" t="str">
            <v>气路气管失效</v>
          </cell>
        </row>
        <row r="1435">
          <cell r="C1435" t="str">
            <v>RCFT000063193202206170001</v>
          </cell>
          <cell r="D1435" t="str">
            <v>唐山聚高海汽车销售服务有限公司</v>
          </cell>
          <cell r="E1435" t="str">
            <v>H468100000014</v>
          </cell>
          <cell r="F1435" t="str">
            <v>底座</v>
          </cell>
          <cell r="G1435" t="str">
            <v>底座失效</v>
          </cell>
        </row>
        <row r="1436">
          <cell r="C1436" t="str">
            <v>RCFT000080574202206170001</v>
          </cell>
          <cell r="D1436" t="str">
            <v>威海海鹏汽车销售服务有限公司</v>
          </cell>
          <cell r="E1436" t="str">
            <v>H4681000000007</v>
          </cell>
          <cell r="F1436" t="str">
            <v>底座</v>
          </cell>
          <cell r="G1436" t="str">
            <v>气路气管失效</v>
          </cell>
        </row>
        <row r="1437">
          <cell r="C1437" t="str">
            <v>RCFT000038108202206170004</v>
          </cell>
          <cell r="D1437" t="str">
            <v>河北鸿华臻汽车销售有限公司</v>
          </cell>
          <cell r="E1437" t="str">
            <v>H468100000014</v>
          </cell>
          <cell r="F1437" t="str">
            <v>维修</v>
          </cell>
          <cell r="G1437" t="str">
            <v>气路气管失效</v>
          </cell>
        </row>
        <row r="1438">
          <cell r="C1438" t="str">
            <v>RCFT000008391202206170001</v>
          </cell>
          <cell r="D1438" t="str">
            <v>惠州市广物兴万汽车销售有限公司</v>
          </cell>
          <cell r="E1438" t="str">
            <v>H4681000000007</v>
          </cell>
          <cell r="F1438" t="str">
            <v>总成</v>
          </cell>
          <cell r="G1438" t="str">
            <v>气路气管失效</v>
          </cell>
        </row>
        <row r="1439">
          <cell r="C1439" t="str">
            <v>RCFT000021202206170002</v>
          </cell>
          <cell r="D1439" t="str">
            <v>天津市双淇博达汽车贸易有限公司</v>
          </cell>
          <cell r="E1439" t="str">
            <v>H4681010110A0</v>
          </cell>
          <cell r="F1439" t="str">
            <v>总成</v>
          </cell>
          <cell r="G1439" t="str">
            <v>气路气管失效</v>
          </cell>
        </row>
        <row r="1440">
          <cell r="C1440" t="str">
            <v>RCFT002423202206180006</v>
          </cell>
          <cell r="D1440" t="str">
            <v>天津市恒运汽车维修有限公司</v>
          </cell>
          <cell r="E1440" t="str">
            <v>H468100000016</v>
          </cell>
          <cell r="F1440" t="str">
            <v>底座</v>
          </cell>
          <cell r="G1440" t="str">
            <v>底座失效</v>
          </cell>
        </row>
        <row r="1441">
          <cell r="C1441" t="str">
            <v>RCFT006980202206180008</v>
          </cell>
          <cell r="D1441" t="str">
            <v>抚顺利丰星行汽车销售服务有限公司</v>
          </cell>
          <cell r="E1441" t="str">
            <v>H468100000016</v>
          </cell>
          <cell r="F1441" t="str">
            <v>总成</v>
          </cell>
          <cell r="G1441" t="str">
            <v>底座失效</v>
          </cell>
        </row>
        <row r="1442">
          <cell r="C1442" t="str">
            <v>RCFT000009044202206180003</v>
          </cell>
          <cell r="D1442" t="str">
            <v>武陟华运汽车服务有限公司</v>
          </cell>
          <cell r="E1442" t="str">
            <v>H468100000016</v>
          </cell>
          <cell r="F1442" t="str">
            <v>气悬浮</v>
          </cell>
          <cell r="G1442" t="str">
            <v>气悬浮失效</v>
          </cell>
        </row>
        <row r="1443">
          <cell r="C1443" t="str">
            <v>RCFT000041610202206180002</v>
          </cell>
          <cell r="D1443" t="str">
            <v>承德市众智汽车销售有限公司</v>
          </cell>
          <cell r="E1443" t="str">
            <v>H468100000213</v>
          </cell>
          <cell r="F1443" t="str">
            <v>安全带</v>
          </cell>
          <cell r="G1443" t="str">
            <v>安全带失效</v>
          </cell>
        </row>
        <row r="1444">
          <cell r="C1444" t="str">
            <v>RCFT006786202206180006</v>
          </cell>
          <cell r="D1444" t="str">
            <v>新疆新宏特汽车维修有限公司</v>
          </cell>
          <cell r="E1444" t="str">
            <v>H468100000014</v>
          </cell>
          <cell r="F1444" t="str">
            <v>气路开关2</v>
          </cell>
          <cell r="G1444" t="str">
            <v>气路开关失效</v>
          </cell>
        </row>
        <row r="1445">
          <cell r="C1445" t="str">
            <v>RCFT004401202206180001</v>
          </cell>
          <cell r="D1445" t="str">
            <v>菏泽鸿运实业有限公司</v>
          </cell>
          <cell r="E1445" t="str">
            <v>H4681000000007</v>
          </cell>
          <cell r="F1445" t="str">
            <v>调角器</v>
          </cell>
          <cell r="G1445" t="str">
            <v>调角器失效</v>
          </cell>
        </row>
        <row r="1446">
          <cell r="C1446" t="str">
            <v>RCFT006956202206190008</v>
          </cell>
          <cell r="D1446" t="str">
            <v>怀仁市鑫鑫汽车贸易有限公司</v>
          </cell>
          <cell r="E1446" t="str">
            <v>H4681000000007</v>
          </cell>
          <cell r="F1446" t="str">
            <v>气悬浮</v>
          </cell>
          <cell r="G1446" t="str">
            <v>气悬浮失效</v>
          </cell>
        </row>
        <row r="1447">
          <cell r="C1447" t="str">
            <v>RCFT009980202206190002</v>
          </cell>
          <cell r="D1447" t="str">
            <v>隆尧县瑞亨汽车维修服务有限公司</v>
          </cell>
          <cell r="E1447" t="str">
            <v>H468100000014</v>
          </cell>
          <cell r="F1447" t="str">
            <v>底座</v>
          </cell>
          <cell r="G1447" t="str">
            <v>阻尼器失效</v>
          </cell>
        </row>
        <row r="1448">
          <cell r="C1448" t="str">
            <v>RCFT000318373202206190002</v>
          </cell>
          <cell r="D1448" t="str">
            <v>永登鑫瑞祥汽车服务有限公司</v>
          </cell>
          <cell r="E1448" t="str">
            <v>H468100000014</v>
          </cell>
          <cell r="F1448" t="str">
            <v>维修</v>
          </cell>
          <cell r="G1448" t="str">
            <v>底座失效</v>
          </cell>
        </row>
        <row r="1449">
          <cell r="C1449" t="str">
            <v>RCFT000020072202206190004</v>
          </cell>
          <cell r="D1449" t="str">
            <v>济宁金德物流有限公司</v>
          </cell>
          <cell r="E1449" t="str">
            <v>H468100000014</v>
          </cell>
          <cell r="F1449" t="str">
            <v>气路开关2</v>
          </cell>
          <cell r="G1449" t="str">
            <v>气路开关失效</v>
          </cell>
        </row>
        <row r="1450">
          <cell r="C1450" t="str">
            <v>RCFT000030209202206190002</v>
          </cell>
          <cell r="D1450" t="str">
            <v>广东极越汽车贸易股份有限公司</v>
          </cell>
          <cell r="E1450" t="str">
            <v>H468100000016</v>
          </cell>
          <cell r="F1450" t="str">
            <v>维修</v>
          </cell>
          <cell r="G1450" t="str">
            <v>气路气管失效</v>
          </cell>
        </row>
        <row r="1451">
          <cell r="C1451" t="str">
            <v>RCFT010172202206190001</v>
          </cell>
          <cell r="D1451" t="str">
            <v>邯郸市博曼凯旋汽车维修服务有限公司</v>
          </cell>
          <cell r="E1451" t="str">
            <v>H4681000000007</v>
          </cell>
          <cell r="F1451" t="str">
            <v>维修</v>
          </cell>
          <cell r="G1451" t="str">
            <v>气路气管失效</v>
          </cell>
        </row>
        <row r="1452">
          <cell r="C1452" t="str">
            <v>RCFT003807202206190001</v>
          </cell>
          <cell r="D1452" t="str">
            <v>济南欧康汽车服务有限公司</v>
          </cell>
          <cell r="E1452" t="str">
            <v>H468100000014</v>
          </cell>
          <cell r="F1452" t="str">
            <v>维修</v>
          </cell>
          <cell r="G1452" t="str">
            <v>气路气管失效</v>
          </cell>
        </row>
        <row r="1453">
          <cell r="C1453" t="str">
            <v>RCFT000052953202206190002</v>
          </cell>
          <cell r="D1453" t="str">
            <v>烟台吉友汽车维修服务有限公司</v>
          </cell>
          <cell r="E1453" t="str">
            <v>H468100000013</v>
          </cell>
          <cell r="F1453" t="str">
            <v>底座</v>
          </cell>
          <cell r="G1453" t="str">
            <v>底座失效</v>
          </cell>
        </row>
        <row r="1454">
          <cell r="C1454" t="str">
            <v>RCFT000300637202206200005</v>
          </cell>
          <cell r="D1454" t="str">
            <v>平山县锦桥汽车维修有限公司</v>
          </cell>
          <cell r="E1454" t="str">
            <v>H468100000213</v>
          </cell>
          <cell r="F1454" t="str">
            <v>维修</v>
          </cell>
          <cell r="G1454" t="str">
            <v>气路气管失效</v>
          </cell>
        </row>
        <row r="1455">
          <cell r="C1455" t="str">
            <v>RCFT006809202206200005</v>
          </cell>
          <cell r="D1455" t="str">
            <v>唐山市凯隆汽车销售有限公司</v>
          </cell>
          <cell r="E1455" t="str">
            <v>H468100000226</v>
          </cell>
          <cell r="F1455" t="str">
            <v>维修</v>
          </cell>
          <cell r="G1455" t="str">
            <v>气悬浮失效</v>
          </cell>
        </row>
        <row r="1456">
          <cell r="C1456" t="str">
            <v>RCFT006759202206200005</v>
          </cell>
          <cell r="D1456" t="str">
            <v>榆林市佳泰汽车服务有限公司</v>
          </cell>
          <cell r="E1456" t="str">
            <v>H4681000000007</v>
          </cell>
          <cell r="F1456" t="str">
            <v>维修</v>
          </cell>
          <cell r="G1456" t="str">
            <v>气路气管失效</v>
          </cell>
        </row>
        <row r="1457">
          <cell r="C1457" t="str">
            <v>RCFT000107821202206200003</v>
          </cell>
          <cell r="D1457" t="str">
            <v>绥化市朴昂汽车销售服务有限公司</v>
          </cell>
          <cell r="E1457" t="str">
            <v>H468100000016</v>
          </cell>
          <cell r="F1457" t="str">
            <v>维修</v>
          </cell>
          <cell r="G1457" t="str">
            <v>气路气管失效</v>
          </cell>
        </row>
        <row r="1458">
          <cell r="C1458" t="str">
            <v>RCFT006558202206200004</v>
          </cell>
          <cell r="D1458" t="str">
            <v>临城县富强汽车维修服务有限公司</v>
          </cell>
          <cell r="E1458" t="str">
            <v>H4704010260A0</v>
          </cell>
          <cell r="F1458" t="str">
            <v>气弹簧</v>
          </cell>
          <cell r="G1458" t="str">
            <v>气弹簧失效</v>
          </cell>
        </row>
        <row r="1459">
          <cell r="C1459" t="str">
            <v>RCFT006786202206200003</v>
          </cell>
          <cell r="D1459" t="str">
            <v>新疆新宏特汽车维修有限公司</v>
          </cell>
          <cell r="E1459" t="str">
            <v>H468100000014</v>
          </cell>
          <cell r="F1459" t="str">
            <v>气悬浮</v>
          </cell>
          <cell r="G1459" t="str">
            <v>气悬浮失效</v>
          </cell>
        </row>
        <row r="1460">
          <cell r="C1460" t="str">
            <v>RCFT002423202206200006</v>
          </cell>
          <cell r="D1460" t="str">
            <v>天津市恒运汽车维修有限公司</v>
          </cell>
          <cell r="E1460" t="str">
            <v>H468100000016</v>
          </cell>
          <cell r="F1460" t="str">
            <v>底座</v>
          </cell>
          <cell r="G1460" t="str">
            <v>底座失效</v>
          </cell>
        </row>
        <row r="1461">
          <cell r="C1461" t="str">
            <v>RCFT010868202206200001</v>
          </cell>
          <cell r="D1461" t="str">
            <v>山西汇瑞达汽车销售服务有限公司</v>
          </cell>
          <cell r="E1461" t="str">
            <v>H4681000000007</v>
          </cell>
          <cell r="F1461" t="str">
            <v>维修</v>
          </cell>
          <cell r="G1461" t="str">
            <v>气路气管失效</v>
          </cell>
        </row>
        <row r="1462">
          <cell r="C1462" t="str">
            <v>RCFT000017429202206200002</v>
          </cell>
          <cell r="D1462" t="str">
            <v>曲阳县润杨汽车贸易有限公司</v>
          </cell>
          <cell r="E1462" t="str">
            <v>H468100000014</v>
          </cell>
          <cell r="F1462" t="str">
            <v>底座</v>
          </cell>
          <cell r="G1462" t="str">
            <v>底座失效</v>
          </cell>
        </row>
        <row r="1463">
          <cell r="C1463" t="str">
            <v>RCFT010511202206200001</v>
          </cell>
          <cell r="D1463" t="str">
            <v>滑县城关新川汽修厂</v>
          </cell>
          <cell r="E1463" t="str">
            <v>H468100000014</v>
          </cell>
          <cell r="F1463" t="str">
            <v>维修</v>
          </cell>
          <cell r="G1463" t="str">
            <v>气路气管失效</v>
          </cell>
        </row>
        <row r="1464">
          <cell r="C1464" t="str">
            <v>RCFT000318373202206210001</v>
          </cell>
          <cell r="D1464" t="str">
            <v>永登鑫瑞祥汽车服务有限公司</v>
          </cell>
          <cell r="E1464" t="str">
            <v>H468100000014</v>
          </cell>
          <cell r="F1464" t="str">
            <v>底座</v>
          </cell>
          <cell r="G1464" t="str">
            <v>底座失效</v>
          </cell>
        </row>
        <row r="1465">
          <cell r="C1465" t="str">
            <v>RCFT000070614202206210009</v>
          </cell>
          <cell r="D1465" t="str">
            <v>青海惠卓汽车维修服务有限公司</v>
          </cell>
          <cell r="E1465" t="str">
            <v>H468100000014</v>
          </cell>
          <cell r="F1465" t="str">
            <v>底座</v>
          </cell>
          <cell r="G1465" t="str">
            <v>阻尼器失效</v>
          </cell>
        </row>
        <row r="1466">
          <cell r="C1466" t="str">
            <v>RCFT006451202206210005</v>
          </cell>
          <cell r="D1466" t="str">
            <v>河北安瑞汽车销售服务有限公司</v>
          </cell>
          <cell r="E1466" t="str">
            <v>H468100000014</v>
          </cell>
          <cell r="F1466" t="str">
            <v>气路开关2</v>
          </cell>
          <cell r="G1466" t="str">
            <v>气路开关失效</v>
          </cell>
        </row>
        <row r="1467">
          <cell r="C1467" t="str">
            <v>RCFT000107151202206210001</v>
          </cell>
          <cell r="D1467" t="str">
            <v>泉州市精通汽车服务有限公司</v>
          </cell>
          <cell r="E1467" t="str">
            <v>H468100000016</v>
          </cell>
          <cell r="F1467" t="str">
            <v>底座</v>
          </cell>
          <cell r="G1467" t="str">
            <v>气悬浮失效</v>
          </cell>
        </row>
        <row r="1468">
          <cell r="C1468" t="str">
            <v>RCFT006611202206210008</v>
          </cell>
          <cell r="D1468" t="str">
            <v>临夏市永生汽车销售有限公司</v>
          </cell>
          <cell r="E1468" t="str">
            <v>H4704010260A0</v>
          </cell>
          <cell r="F1468" t="str">
            <v>气弹簧</v>
          </cell>
          <cell r="G1468" t="str">
            <v>气弹簧失效</v>
          </cell>
        </row>
        <row r="1469">
          <cell r="C1469" t="str">
            <v>RCFT004864202206210014</v>
          </cell>
          <cell r="D1469" t="str">
            <v>唐山市腾达汽车贸易有限公司</v>
          </cell>
          <cell r="E1469" t="str">
            <v>H468100000013</v>
          </cell>
          <cell r="F1469" t="str">
            <v>维修</v>
          </cell>
          <cell r="G1469" t="str">
            <v>气路气管失效</v>
          </cell>
        </row>
        <row r="1470">
          <cell r="C1470" t="str">
            <v>RCFT006143202206210013</v>
          </cell>
          <cell r="D1470" t="str">
            <v>南京吉顺汽车销售有限公司</v>
          </cell>
          <cell r="E1470" t="str">
            <v>H0681010100A0</v>
          </cell>
          <cell r="F1470" t="str">
            <v>维修</v>
          </cell>
          <cell r="G1470" t="str">
            <v>前仰角失效</v>
          </cell>
        </row>
        <row r="1471">
          <cell r="C1471" t="str">
            <v>RCFT006980202206210006</v>
          </cell>
          <cell r="D1471" t="str">
            <v>抚顺利丰星行汽车销售服务有限公司</v>
          </cell>
          <cell r="E1471" t="str">
            <v>H468100000013</v>
          </cell>
          <cell r="F1471" t="str">
            <v>总成</v>
          </cell>
          <cell r="G1471" t="str">
            <v>安全带失效</v>
          </cell>
        </row>
        <row r="1472">
          <cell r="C1472" t="str">
            <v>RCFT000022979202206220007</v>
          </cell>
          <cell r="D1472" t="str">
            <v>东源嘉诚汽车销售服务有限公司</v>
          </cell>
          <cell r="E1472" t="str">
            <v>H468100000013</v>
          </cell>
          <cell r="F1472" t="str">
            <v>气悬浮</v>
          </cell>
          <cell r="G1472" t="str">
            <v>气悬浮失效</v>
          </cell>
        </row>
        <row r="1473">
          <cell r="C1473" t="str">
            <v>RCFT006612202206220002</v>
          </cell>
          <cell r="D1473" t="str">
            <v>山西北星工程机械有限公司</v>
          </cell>
          <cell r="E1473" t="str">
            <v>H4681000000007</v>
          </cell>
          <cell r="F1473" t="str">
            <v>气路开关2</v>
          </cell>
          <cell r="G1473" t="str">
            <v>气路开关失效</v>
          </cell>
        </row>
        <row r="1474">
          <cell r="C1474" t="str">
            <v>RCFT003940202206220004</v>
          </cell>
          <cell r="D1474" t="str">
            <v>娄底市亚磊重型汽车销售服务有限公司</v>
          </cell>
          <cell r="E1474" t="str">
            <v>H468100000014</v>
          </cell>
          <cell r="F1474" t="str">
            <v>底座</v>
          </cell>
          <cell r="G1474" t="str">
            <v>底座失效</v>
          </cell>
        </row>
        <row r="1475">
          <cell r="C1475" t="str">
            <v>RCFT000279692202206220013</v>
          </cell>
          <cell r="D1475" t="str">
            <v>哈尔滨久霖汽车维修有限公司</v>
          </cell>
          <cell r="E1475" t="str">
            <v>H468100000016</v>
          </cell>
          <cell r="F1475" t="str">
            <v>坐垫</v>
          </cell>
          <cell r="G1475" t="str">
            <v>坐垫失效</v>
          </cell>
        </row>
        <row r="1476">
          <cell r="C1476" t="str">
            <v>RCFT000141040202206220007</v>
          </cell>
          <cell r="D1476" t="str">
            <v>大同市诺维兰汽车销售服务有限公司</v>
          </cell>
          <cell r="E1476" t="str">
            <v>H4681000000007</v>
          </cell>
          <cell r="F1476" t="str">
            <v>总成</v>
          </cell>
          <cell r="G1476" t="str">
            <v>靠背失效</v>
          </cell>
        </row>
        <row r="1477">
          <cell r="C1477" t="str">
            <v>RCFT000324167202206220001</v>
          </cell>
          <cell r="D1477" t="str">
            <v>长治市佳和恒泰汽车服务有限公司</v>
          </cell>
          <cell r="E1477" t="str">
            <v>H4681000000007</v>
          </cell>
          <cell r="F1477" t="str">
            <v>维修</v>
          </cell>
          <cell r="G1477" t="str">
            <v>气路气管失效</v>
          </cell>
        </row>
        <row r="1478">
          <cell r="C1478" t="str">
            <v>RCFT000066821202206230004</v>
          </cell>
          <cell r="D1478" t="str">
            <v>锡林郭勒盟鑫晟达汽车服务有限公司</v>
          </cell>
          <cell r="E1478" t="str">
            <v>H468100000014</v>
          </cell>
          <cell r="F1478" t="str">
            <v>气悬浮</v>
          </cell>
          <cell r="G1478" t="str">
            <v>气悬浮失效</v>
          </cell>
        </row>
        <row r="1479">
          <cell r="C1479" t="str">
            <v>RCFT006612202206230005</v>
          </cell>
          <cell r="D1479" t="str">
            <v>山西北星工程机械有限公司</v>
          </cell>
          <cell r="E1479" t="str">
            <v>H468100000014</v>
          </cell>
          <cell r="F1479" t="str">
            <v>维修</v>
          </cell>
          <cell r="G1479" t="str">
            <v>气囊失效</v>
          </cell>
        </row>
        <row r="1480">
          <cell r="C1480" t="str">
            <v>RCFT002416202206230012</v>
          </cell>
          <cell r="D1480" t="str">
            <v>邯郸市永年区现方汽车修理厂</v>
          </cell>
          <cell r="E1480" t="str">
            <v>H468100000014</v>
          </cell>
          <cell r="F1480" t="str">
            <v>气悬浮</v>
          </cell>
          <cell r="G1480" t="str">
            <v>气悬浮失效</v>
          </cell>
        </row>
        <row r="1481">
          <cell r="C1481" t="str">
            <v>RCFT002867202206230001</v>
          </cell>
          <cell r="D1481" t="str">
            <v>山东福奥圣通工贸集团有限公司滨州分公司</v>
          </cell>
          <cell r="E1481" t="str">
            <v>H468100000014</v>
          </cell>
          <cell r="F1481" t="str">
            <v>调角器</v>
          </cell>
          <cell r="G1481" t="str">
            <v>调角器失效</v>
          </cell>
        </row>
        <row r="1482">
          <cell r="C1482" t="str">
            <v>RCFT009973202206230002</v>
          </cell>
          <cell r="D1482" t="str">
            <v>吉林省大陈汽车服务有限公司</v>
          </cell>
          <cell r="E1482" t="str">
            <v>H468100000016</v>
          </cell>
          <cell r="F1482" t="str">
            <v>总成</v>
          </cell>
          <cell r="G1482" t="str">
            <v>底座失效</v>
          </cell>
        </row>
        <row r="1483">
          <cell r="C1483" t="str">
            <v>RCFT000107151202206230002</v>
          </cell>
          <cell r="D1483" t="str">
            <v>泉州市精通汽车服务有限公司</v>
          </cell>
          <cell r="E1483" t="str">
            <v>H468100000014</v>
          </cell>
          <cell r="F1483" t="str">
            <v>维修</v>
          </cell>
          <cell r="G1483" t="str">
            <v>气路开关失效</v>
          </cell>
        </row>
        <row r="1484">
          <cell r="C1484" t="str">
            <v>RCFT006734202206230002</v>
          </cell>
          <cell r="D1484" t="str">
            <v>南安市联鑫汽车维修有限公司</v>
          </cell>
          <cell r="E1484" t="str">
            <v>H468100000014</v>
          </cell>
          <cell r="F1484" t="str">
            <v>阻尼器</v>
          </cell>
          <cell r="G1484" t="str">
            <v>阻尼器失效</v>
          </cell>
        </row>
        <row r="1485">
          <cell r="C1485" t="str">
            <v>RCFT000020072202206230004</v>
          </cell>
          <cell r="D1485" t="str">
            <v>济宁金德物流有限公司</v>
          </cell>
          <cell r="E1485" t="str">
            <v>H4681000000007</v>
          </cell>
          <cell r="F1485" t="str">
            <v>安全带</v>
          </cell>
          <cell r="G1485" t="str">
            <v>安全带失效</v>
          </cell>
        </row>
        <row r="1486">
          <cell r="C1486" t="str">
            <v>RCFT000152127202206230001</v>
          </cell>
          <cell r="D1486" t="str">
            <v>内蒙古集欧汽车销售服务有限责任公司</v>
          </cell>
          <cell r="E1486" t="str">
            <v>H468100000016</v>
          </cell>
          <cell r="F1486" t="str">
            <v>气路开关2</v>
          </cell>
          <cell r="G1486" t="str">
            <v>气路开关失效</v>
          </cell>
        </row>
        <row r="1487">
          <cell r="C1487" t="str">
            <v>RCFT000300637202206240008</v>
          </cell>
          <cell r="D1487" t="str">
            <v>平山县锦桥汽车维修有限公司</v>
          </cell>
          <cell r="E1487" t="str">
            <v>H4681000000007</v>
          </cell>
          <cell r="F1487" t="str">
            <v>气路开关2</v>
          </cell>
          <cell r="G1487" t="str">
            <v>气路开关失效</v>
          </cell>
        </row>
        <row r="1488">
          <cell r="C1488" t="str">
            <v>RCFT006612202206240006</v>
          </cell>
          <cell r="D1488" t="str">
            <v>山西北星工程机械有限公司</v>
          </cell>
          <cell r="E1488" t="str">
            <v>H4681000000007</v>
          </cell>
          <cell r="F1488" t="str">
            <v>安全带</v>
          </cell>
          <cell r="G1488" t="str">
            <v>安全带失效</v>
          </cell>
        </row>
        <row r="1489">
          <cell r="C1489" t="str">
            <v>RCFT003761202206240004</v>
          </cell>
          <cell r="D1489" t="str">
            <v>连云港华泰汽车贸易有限公司</v>
          </cell>
          <cell r="E1489" t="str">
            <v>H4681000000007</v>
          </cell>
          <cell r="F1489" t="str">
            <v>维修</v>
          </cell>
          <cell r="G1489" t="str">
            <v>前仰角失效</v>
          </cell>
        </row>
        <row r="1490">
          <cell r="C1490" t="str">
            <v>RCFT000077515202206240004</v>
          </cell>
          <cell r="D1490" t="str">
            <v>康定市康巴金马汽车销售服务有限公司巴塘分公司</v>
          </cell>
          <cell r="E1490" t="str">
            <v>H468100000014</v>
          </cell>
          <cell r="F1490" t="str">
            <v>底座</v>
          </cell>
          <cell r="G1490" t="str">
            <v>底座失效</v>
          </cell>
        </row>
        <row r="1491">
          <cell r="C1491" t="str">
            <v>RCFT006897202206240006</v>
          </cell>
          <cell r="D1491" t="str">
            <v>南和县捷运汽车维修服务有限公司</v>
          </cell>
          <cell r="E1491" t="str">
            <v>H468100000213</v>
          </cell>
          <cell r="F1491" t="str">
            <v>气悬浮</v>
          </cell>
          <cell r="G1491" t="str">
            <v>气悬浮失效</v>
          </cell>
        </row>
        <row r="1492">
          <cell r="C1492" t="str">
            <v>RCFT000279691202206240010</v>
          </cell>
          <cell r="D1492" t="str">
            <v>河北睿晟汽车销售有限公司</v>
          </cell>
          <cell r="E1492" t="str">
            <v>H468100000054</v>
          </cell>
          <cell r="F1492" t="str">
            <v>副司机座椅</v>
          </cell>
          <cell r="G1492" t="str">
            <v>坐垫锁止机构</v>
          </cell>
        </row>
        <row r="1493">
          <cell r="C1493" t="str">
            <v>RCFT000055620202206240002</v>
          </cell>
          <cell r="D1493" t="str">
            <v>嘉兴市欧亚汽车销售服务有限公司</v>
          </cell>
          <cell r="E1493" t="str">
            <v>H468100000226</v>
          </cell>
          <cell r="F1493" t="str">
            <v>维修</v>
          </cell>
          <cell r="G1493" t="str">
            <v>滑轨失效</v>
          </cell>
        </row>
        <row r="1494">
          <cell r="C1494" t="str">
            <v>RCFT006451202206240001</v>
          </cell>
          <cell r="D1494" t="str">
            <v>河北安瑞汽车销售服务有限公司</v>
          </cell>
          <cell r="E1494" t="str">
            <v>H4681000000007</v>
          </cell>
          <cell r="F1494" t="str">
            <v>气悬浮</v>
          </cell>
          <cell r="G1494" t="str">
            <v>气悬浮失效</v>
          </cell>
        </row>
        <row r="1495">
          <cell r="C1495" t="str">
            <v>RCFT000262531202206240001</v>
          </cell>
          <cell r="D1495" t="str">
            <v>上海虹赢汽车修理有限公司</v>
          </cell>
          <cell r="E1495" t="str">
            <v>H4681000000007</v>
          </cell>
          <cell r="F1495" t="str">
            <v>安全带</v>
          </cell>
          <cell r="G1495" t="str">
            <v>安全带失效</v>
          </cell>
        </row>
        <row r="1496">
          <cell r="C1496" t="str">
            <v>RCFT000193801202206240002</v>
          </cell>
          <cell r="D1496" t="str">
            <v>澧县福皓汽车销售服务有限公司</v>
          </cell>
          <cell r="E1496" t="str">
            <v>H468100000014</v>
          </cell>
          <cell r="F1496" t="str">
            <v>总成</v>
          </cell>
          <cell r="G1496" t="str">
            <v>底座失效</v>
          </cell>
        </row>
        <row r="1497">
          <cell r="C1497" t="str">
            <v>RCFT010172202206250004</v>
          </cell>
          <cell r="D1497" t="str">
            <v>邯郸市博曼凯旋汽车维修服务有限公司</v>
          </cell>
          <cell r="E1497" t="str">
            <v>H4681000000007</v>
          </cell>
          <cell r="F1497" t="str">
            <v>维修</v>
          </cell>
          <cell r="G1497" t="str">
            <v>气路气管失效</v>
          </cell>
        </row>
        <row r="1498">
          <cell r="C1498" t="str">
            <v>RCFT006981202206250005</v>
          </cell>
          <cell r="D1498" t="str">
            <v>巩义市华锐汽车销售服务有限公司</v>
          </cell>
          <cell r="E1498" t="str">
            <v>H468100000014</v>
          </cell>
          <cell r="F1498" t="str">
            <v>维修</v>
          </cell>
          <cell r="G1498" t="str">
            <v>气路气管失效</v>
          </cell>
        </row>
        <row r="1499">
          <cell r="C1499" t="str">
            <v>RCFT006647202206250001</v>
          </cell>
          <cell r="D1499" t="str">
            <v>山东福奥圣通工贸集团有限公司日照分公司</v>
          </cell>
          <cell r="E1499" t="str">
            <v>H468100000014</v>
          </cell>
          <cell r="F1499" t="str">
            <v>底座</v>
          </cell>
          <cell r="G1499" t="str">
            <v>前仰角失效</v>
          </cell>
        </row>
        <row r="1500">
          <cell r="C1500" t="str">
            <v>RCFT006367202206250008</v>
          </cell>
          <cell r="D1500" t="str">
            <v>偏关县宏发汽贸有限公司</v>
          </cell>
          <cell r="E1500" t="str">
            <v>H468100000014</v>
          </cell>
          <cell r="F1500" t="str">
            <v>底座</v>
          </cell>
          <cell r="G1500" t="str">
            <v>底座失效</v>
          </cell>
        </row>
        <row r="1501">
          <cell r="C1501" t="str">
            <v>RCFT006956202206260001</v>
          </cell>
          <cell r="D1501" t="str">
            <v>怀仁市鑫鑫汽车贸易有限公司</v>
          </cell>
          <cell r="E1501" t="str">
            <v>H468100000014</v>
          </cell>
          <cell r="F1501" t="str">
            <v>维修</v>
          </cell>
          <cell r="G1501" t="str">
            <v>气囊失效</v>
          </cell>
        </row>
        <row r="1502">
          <cell r="C1502" t="str">
            <v>RCFT000097401202206260003</v>
          </cell>
          <cell r="D1502" t="str">
            <v>长治市耀鸿汽车服务有限公司</v>
          </cell>
          <cell r="E1502" t="str">
            <v>H468100000014</v>
          </cell>
          <cell r="F1502" t="str">
            <v>气悬浮</v>
          </cell>
          <cell r="G1502" t="str">
            <v>气悬浮失效</v>
          </cell>
        </row>
        <row r="1503">
          <cell r="C1503" t="str">
            <v>RCFT006362202206260002</v>
          </cell>
          <cell r="D1503" t="str">
            <v>宁城县华运汽车修理有限公司</v>
          </cell>
          <cell r="E1503" t="str">
            <v>H468100000014</v>
          </cell>
          <cell r="F1503" t="str">
            <v>气路开关2</v>
          </cell>
          <cell r="G1503" t="str">
            <v>气路开关失效</v>
          </cell>
        </row>
        <row r="1504">
          <cell r="C1504" t="str">
            <v>RCFT000005819202206260013</v>
          </cell>
          <cell r="D1504" t="str">
            <v>青海元通汽车销售服务有限公司</v>
          </cell>
          <cell r="E1504" t="str">
            <v>H468100000014</v>
          </cell>
          <cell r="F1504" t="str">
            <v>总成</v>
          </cell>
          <cell r="G1504" t="str">
            <v>安全带失效</v>
          </cell>
        </row>
        <row r="1505">
          <cell r="C1505" t="str">
            <v>RCFT000279692202206260017</v>
          </cell>
          <cell r="D1505" t="str">
            <v>哈尔滨久霖汽车维修有限公司</v>
          </cell>
          <cell r="E1505" t="str">
            <v>H468100000016</v>
          </cell>
          <cell r="F1505" t="str">
            <v>气悬浮</v>
          </cell>
          <cell r="G1505" t="str">
            <v>气悬浮失效</v>
          </cell>
        </row>
        <row r="1506">
          <cell r="C1506" t="str">
            <v>RCFT006286202206260001</v>
          </cell>
          <cell r="D1506" t="str">
            <v>襄垣县宏达汽车修理厂</v>
          </cell>
          <cell r="E1506" t="str">
            <v>H468100000014</v>
          </cell>
          <cell r="F1506" t="str">
            <v>维修</v>
          </cell>
          <cell r="G1506" t="str">
            <v>底座失效</v>
          </cell>
        </row>
        <row r="1507">
          <cell r="C1507" t="str">
            <v>RCFT000062785202206270003</v>
          </cell>
          <cell r="D1507" t="str">
            <v>河南正聚明汽车贸易有限公司</v>
          </cell>
          <cell r="E1507" t="str">
            <v>H468100000014</v>
          </cell>
          <cell r="F1507" t="str">
            <v>维修</v>
          </cell>
          <cell r="G1507" t="str">
            <v>气路气管失效</v>
          </cell>
        </row>
        <row r="1508">
          <cell r="C1508" t="str">
            <v>RCFT000001544202206270019</v>
          </cell>
          <cell r="D1508" t="str">
            <v>吉林省圣憬达汽车销售服务有限公司</v>
          </cell>
          <cell r="E1508" t="str">
            <v>H468100000014</v>
          </cell>
          <cell r="F1508" t="str">
            <v>总成</v>
          </cell>
          <cell r="G1508" t="str">
            <v>气路气管失效</v>
          </cell>
        </row>
        <row r="1509">
          <cell r="C1509" t="str">
            <v>RCFT002182202206270001</v>
          </cell>
          <cell r="D1509" t="str">
            <v>六安市天鹏汽车销售服务有限责任公司</v>
          </cell>
          <cell r="E1509" t="str">
            <v>H468100000014</v>
          </cell>
          <cell r="F1509" t="str">
            <v>气悬浮</v>
          </cell>
          <cell r="G1509" t="str">
            <v>气悬浮失效</v>
          </cell>
        </row>
        <row r="1510">
          <cell r="C1510" t="str">
            <v>RCFT000063786202206270005</v>
          </cell>
          <cell r="D1510" t="str">
            <v>赤峰昊日商贸有限公司</v>
          </cell>
          <cell r="E1510" t="str">
            <v>H4681000000007</v>
          </cell>
          <cell r="F1510" t="str">
            <v>气悬浮</v>
          </cell>
          <cell r="G1510" t="str">
            <v>气悬浮失效</v>
          </cell>
        </row>
        <row r="1511">
          <cell r="C1511" t="str">
            <v>RCFT000008853202206270011</v>
          </cell>
          <cell r="D1511" t="str">
            <v>新余众志建材有限公司</v>
          </cell>
          <cell r="E1511" t="str">
            <v>H468100000213</v>
          </cell>
          <cell r="F1511" t="str">
            <v>安全带</v>
          </cell>
          <cell r="G1511" t="str">
            <v>安全带失效</v>
          </cell>
        </row>
        <row r="1512">
          <cell r="C1512" t="str">
            <v>RCFT000008853202206270008</v>
          </cell>
          <cell r="D1512" t="str">
            <v>新余众志建材有限公司</v>
          </cell>
          <cell r="E1512" t="str">
            <v>H4681000000007</v>
          </cell>
          <cell r="F1512" t="str">
            <v>气悬浮</v>
          </cell>
          <cell r="G1512" t="str">
            <v>气悬浮失效</v>
          </cell>
        </row>
        <row r="1513">
          <cell r="C1513" t="str">
            <v>RCFT003872202206270005</v>
          </cell>
          <cell r="D1513" t="str">
            <v>唐山市丰润区军辉汽车销售服务处</v>
          </cell>
          <cell r="E1513" t="str">
            <v>H468100000014</v>
          </cell>
          <cell r="F1513" t="str">
            <v>底座</v>
          </cell>
          <cell r="G1513" t="str">
            <v>底座失效</v>
          </cell>
        </row>
        <row r="1514">
          <cell r="C1514" t="str">
            <v>RCFT000107821202206280003</v>
          </cell>
          <cell r="D1514" t="str">
            <v>绥化市朴昂汽车销售服务有限公司</v>
          </cell>
          <cell r="E1514" t="str">
            <v>H468100000013</v>
          </cell>
          <cell r="F1514" t="str">
            <v>阻尼器</v>
          </cell>
          <cell r="G1514" t="str">
            <v>阻尼器失效</v>
          </cell>
        </row>
        <row r="1515">
          <cell r="C1515" t="str">
            <v>RCFT000052913202206280002</v>
          </cell>
          <cell r="D1515" t="str">
            <v>兰州亨星伟业汽车销售服务有限公司</v>
          </cell>
          <cell r="E1515" t="str">
            <v>H468100000013</v>
          </cell>
          <cell r="F1515" t="str">
            <v>底座</v>
          </cell>
          <cell r="G1515" t="str">
            <v>底座失效</v>
          </cell>
        </row>
        <row r="1516">
          <cell r="C1516" t="str">
            <v>RCFT006451202206280001</v>
          </cell>
          <cell r="D1516" t="str">
            <v>河北安瑞汽车销售服务有限公司</v>
          </cell>
          <cell r="E1516" t="str">
            <v>H468100000226</v>
          </cell>
          <cell r="F1516" t="str">
            <v>底座</v>
          </cell>
          <cell r="G1516" t="str">
            <v>底座失效</v>
          </cell>
        </row>
        <row r="1517">
          <cell r="C1517" t="str">
            <v>RCFT010511202206280003</v>
          </cell>
          <cell r="D1517" t="str">
            <v>滑县城关新川汽修厂</v>
          </cell>
          <cell r="E1517" t="str">
            <v>H468100000014</v>
          </cell>
          <cell r="F1517" t="str">
            <v>维修</v>
          </cell>
          <cell r="G1517" t="str">
            <v>气路气管失效</v>
          </cell>
        </row>
        <row r="1518">
          <cell r="C1518" t="str">
            <v>RCFT000008391202206280001</v>
          </cell>
          <cell r="D1518" t="str">
            <v>惠州市广物兴万汽车销售有限公司</v>
          </cell>
          <cell r="E1518" t="str">
            <v>H4681000000007</v>
          </cell>
          <cell r="F1518" t="str">
            <v>总成</v>
          </cell>
          <cell r="G1518" t="str">
            <v>气悬浮失效</v>
          </cell>
        </row>
        <row r="1519">
          <cell r="C1519" t="str">
            <v>RCFT003775202206280006</v>
          </cell>
          <cell r="D1519" t="str">
            <v>辽宁利丰源达汽车销售有限公司</v>
          </cell>
          <cell r="E1519" t="str">
            <v>H468100000014</v>
          </cell>
          <cell r="F1519" t="str">
            <v>气悬浮</v>
          </cell>
          <cell r="G1519" t="str">
            <v>气悬浮失效</v>
          </cell>
        </row>
        <row r="1520">
          <cell r="C1520" t="str">
            <v>RCFT006764202206280002</v>
          </cell>
          <cell r="D1520" t="str">
            <v>禹州市华诚汽修厂</v>
          </cell>
          <cell r="E1520" t="str">
            <v>H4681000000007</v>
          </cell>
          <cell r="F1520" t="str">
            <v>气路开关2</v>
          </cell>
          <cell r="G1520" t="str">
            <v>气路开关失效</v>
          </cell>
        </row>
        <row r="1521">
          <cell r="C1521" t="str">
            <v>RCFT000020073202206280012</v>
          </cell>
          <cell r="D1521" t="str">
            <v>武威东辰亚泰汽车商贸有限公司</v>
          </cell>
          <cell r="E1521" t="str">
            <v>H468100000014</v>
          </cell>
          <cell r="F1521" t="str">
            <v>维修</v>
          </cell>
          <cell r="G1521" t="str">
            <v>气路气管失效</v>
          </cell>
        </row>
        <row r="1522">
          <cell r="C1522" t="str">
            <v>RCFT003545202206280001</v>
          </cell>
          <cell r="D1522" t="str">
            <v>鄂尔多斯市盛世融兴汽车贸易有限公司</v>
          </cell>
          <cell r="E1522" t="str">
            <v>H468100000014</v>
          </cell>
          <cell r="F1522" t="str">
            <v>底座</v>
          </cell>
          <cell r="G1522" t="str">
            <v>底座失效</v>
          </cell>
        </row>
        <row r="1523">
          <cell r="C1523" t="str">
            <v>RCFT000300632202206290002</v>
          </cell>
          <cell r="D1523" t="str">
            <v>阿克苏优昂商贸有限公司</v>
          </cell>
          <cell r="E1523" t="str">
            <v>H468100000014</v>
          </cell>
          <cell r="F1523" t="str">
            <v>维修</v>
          </cell>
          <cell r="G1523" t="str">
            <v>气路气管失效</v>
          </cell>
        </row>
        <row r="1524">
          <cell r="C1524" t="str">
            <v>RCFT000279692202206290013</v>
          </cell>
          <cell r="D1524" t="str">
            <v>哈尔滨久霖汽车维修有限公司</v>
          </cell>
          <cell r="E1524" t="str">
            <v>H468100000014</v>
          </cell>
          <cell r="F1524" t="str">
            <v>底座</v>
          </cell>
          <cell r="G1524" t="str">
            <v>底座失效</v>
          </cell>
        </row>
        <row r="1525">
          <cell r="C1525" t="str">
            <v>RCFT003545202206290006</v>
          </cell>
          <cell r="D1525" t="str">
            <v>鄂尔多斯市盛世融兴汽车贸易有限公司</v>
          </cell>
          <cell r="E1525" t="str">
            <v>H468100000213</v>
          </cell>
          <cell r="F1525" t="str">
            <v>气悬浮</v>
          </cell>
          <cell r="G1525" t="str">
            <v>气悬浮失效</v>
          </cell>
        </row>
        <row r="1526">
          <cell r="C1526" t="str">
            <v>RCFT000022979202206290005</v>
          </cell>
          <cell r="D1526" t="str">
            <v>东源嘉诚汽车销售服务有限公司</v>
          </cell>
          <cell r="E1526" t="str">
            <v>H468100000014</v>
          </cell>
          <cell r="F1526" t="str">
            <v>气悬浮</v>
          </cell>
          <cell r="G1526" t="str">
            <v>气悬浮失效</v>
          </cell>
        </row>
        <row r="1527">
          <cell r="C1527" t="str">
            <v>RCFT000155472202206290002</v>
          </cell>
          <cell r="D1527" t="str">
            <v>巨鹿县松运汽车销售服务有限公司</v>
          </cell>
          <cell r="E1527" t="str">
            <v>H468100000014</v>
          </cell>
          <cell r="F1527" t="str">
            <v>总成</v>
          </cell>
          <cell r="G1527" t="str">
            <v>气囊失效</v>
          </cell>
        </row>
        <row r="1528">
          <cell r="C1528" t="str">
            <v>RCFT006799202206290003</v>
          </cell>
          <cell r="D1528" t="str">
            <v>五寨县鸿兴汽贸有限责任公司</v>
          </cell>
          <cell r="E1528" t="str">
            <v>H468100000014</v>
          </cell>
          <cell r="F1528" t="str">
            <v>底座</v>
          </cell>
          <cell r="G1528" t="str">
            <v>气悬浮失效</v>
          </cell>
        </row>
        <row r="1529">
          <cell r="C1529" t="str">
            <v>RCFT006250202207010007</v>
          </cell>
          <cell r="D1529" t="str">
            <v>邢台市鼎力恒汽车销售有限公司</v>
          </cell>
          <cell r="E1529" t="str">
            <v>H468100000013</v>
          </cell>
          <cell r="F1529" t="str">
            <v>维修</v>
          </cell>
          <cell r="G1529" t="str">
            <v>滑轨失效</v>
          </cell>
        </row>
        <row r="1530">
          <cell r="C1530" t="str">
            <v>RCFT006734202207010008</v>
          </cell>
          <cell r="D1530" t="str">
            <v>南安市联鑫汽车维修有限公司</v>
          </cell>
          <cell r="E1530" t="str">
            <v>H468100000014</v>
          </cell>
          <cell r="F1530" t="str">
            <v>气路开关2</v>
          </cell>
          <cell r="G1530" t="str">
            <v>气路开关失效</v>
          </cell>
        </row>
        <row r="1531">
          <cell r="C1531" t="str">
            <v>RCFT003827202207010005</v>
          </cell>
          <cell r="D1531" t="str">
            <v>新疆华域盛汽车销售有限公司</v>
          </cell>
          <cell r="E1531" t="str">
            <v>H468100000014</v>
          </cell>
          <cell r="F1531" t="str">
            <v>维修</v>
          </cell>
          <cell r="G1531" t="str">
            <v>气路气管失效</v>
          </cell>
        </row>
        <row r="1532">
          <cell r="C1532" t="str">
            <v>RCFT000279692202207020002</v>
          </cell>
          <cell r="D1532" t="str">
            <v>哈尔滨久霖汽车维修有限公司</v>
          </cell>
          <cell r="E1532" t="str">
            <v>H468100000013</v>
          </cell>
          <cell r="F1532" t="str">
            <v>气路开关2</v>
          </cell>
          <cell r="G1532" t="str">
            <v>气路开关失效</v>
          </cell>
        </row>
        <row r="1533">
          <cell r="C1533" t="str">
            <v>RCFT000107821202207020004</v>
          </cell>
          <cell r="D1533" t="str">
            <v>绥化市朴昂汽车销售服务有限公司</v>
          </cell>
          <cell r="E1533" t="str">
            <v>H4681000000007</v>
          </cell>
          <cell r="F1533" t="str">
            <v>气悬浮</v>
          </cell>
          <cell r="G1533" t="str">
            <v>气悬浮失效</v>
          </cell>
        </row>
        <row r="1534">
          <cell r="C1534" t="str">
            <v>RCFT006360202207020002</v>
          </cell>
          <cell r="D1534" t="str">
            <v>商丘市中天汽车销售有限公司</v>
          </cell>
          <cell r="E1534" t="str">
            <v>H468100000014</v>
          </cell>
          <cell r="F1534" t="str">
            <v>调角器</v>
          </cell>
          <cell r="G1534" t="str">
            <v>调角器失效</v>
          </cell>
        </row>
        <row r="1535">
          <cell r="C1535" t="str">
            <v>RCFT000076580202207020004</v>
          </cell>
          <cell r="D1535" t="str">
            <v>三明市宝福汽车服务有限公司</v>
          </cell>
          <cell r="E1535" t="str">
            <v>H468100000016</v>
          </cell>
          <cell r="F1535" t="str">
            <v>维修</v>
          </cell>
          <cell r="G1535" t="str">
            <v>气路气管失效</v>
          </cell>
        </row>
        <row r="1536">
          <cell r="C1536" t="str">
            <v>RCFT000005819202207020005</v>
          </cell>
          <cell r="D1536" t="str">
            <v>青海元通汽车销售服务有限公司</v>
          </cell>
          <cell r="E1536" t="str">
            <v>H468100000014</v>
          </cell>
          <cell r="F1536" t="str">
            <v>底座</v>
          </cell>
          <cell r="G1536" t="str">
            <v>底座失效</v>
          </cell>
        </row>
        <row r="1537">
          <cell r="C1537" t="str">
            <v>RCFT010425202207020005</v>
          </cell>
          <cell r="D1537" t="str">
            <v>巴林左旗天骏汽车服务有限公司</v>
          </cell>
          <cell r="E1537" t="str">
            <v>H468100000014</v>
          </cell>
          <cell r="F1537" t="str">
            <v>底座</v>
          </cell>
          <cell r="G1537" t="str">
            <v>底座失效</v>
          </cell>
        </row>
        <row r="1538">
          <cell r="C1538" t="str">
            <v>RCFT000020072202207020001</v>
          </cell>
          <cell r="D1538" t="str">
            <v>济宁金德物流有限公司</v>
          </cell>
          <cell r="E1538" t="str">
            <v>H4681000000007</v>
          </cell>
          <cell r="F1538" t="str">
            <v>气路开关2</v>
          </cell>
          <cell r="G1538" t="str">
            <v>气路开关失效</v>
          </cell>
        </row>
        <row r="1539">
          <cell r="C1539" t="str">
            <v>RCFT003827202207030032</v>
          </cell>
          <cell r="D1539" t="str">
            <v>新疆华域盛汽车销售有限公司</v>
          </cell>
          <cell r="E1539" t="str">
            <v>H468100000213</v>
          </cell>
          <cell r="F1539" t="str">
            <v>维修</v>
          </cell>
          <cell r="G1539" t="str">
            <v>气路气管失效</v>
          </cell>
        </row>
        <row r="1540">
          <cell r="C1540" t="str">
            <v>RCFT000057151202207030001</v>
          </cell>
          <cell r="D1540" t="str">
            <v>鄂尔多斯市致远汽车服务有限责任公司</v>
          </cell>
          <cell r="E1540" t="str">
            <v>H4681000000007</v>
          </cell>
          <cell r="F1540" t="str">
            <v>气路开关2</v>
          </cell>
          <cell r="G1540" t="str">
            <v>气路开关失效</v>
          </cell>
        </row>
        <row r="1541">
          <cell r="C1541" t="str">
            <v>RCFT006453202207030004</v>
          </cell>
          <cell r="D1541" t="str">
            <v>嫩江县繁荣汽车修理部</v>
          </cell>
          <cell r="E1541" t="str">
            <v>H468100000016</v>
          </cell>
          <cell r="F1541" t="str">
            <v>阻尼器</v>
          </cell>
          <cell r="G1541" t="str">
            <v>阻尼器失效</v>
          </cell>
        </row>
        <row r="1542">
          <cell r="C1542" t="str">
            <v>RCFT006228202207030001</v>
          </cell>
          <cell r="D1542" t="str">
            <v>山东宇田汽车销售有限公司</v>
          </cell>
          <cell r="E1542" t="str">
            <v>H468100000014</v>
          </cell>
          <cell r="F1542" t="str">
            <v>气路开关2</v>
          </cell>
          <cell r="G1542" t="str">
            <v>气路开关失效</v>
          </cell>
        </row>
        <row r="1543">
          <cell r="C1543" t="str">
            <v>RCFT000039394202207030004</v>
          </cell>
          <cell r="D1543" t="str">
            <v>开原市华天汽车贸易有限公司</v>
          </cell>
          <cell r="E1543" t="str">
            <v>H468100000014</v>
          </cell>
          <cell r="F1543" t="str">
            <v>底座</v>
          </cell>
          <cell r="G1543" t="str">
            <v>气路气管失效</v>
          </cell>
        </row>
        <row r="1544">
          <cell r="C1544" t="str">
            <v>RCFT006225202207040003</v>
          </cell>
          <cell r="D1544" t="str">
            <v>赤峰星翰汽车维修服务有限公司</v>
          </cell>
          <cell r="E1544" t="str">
            <v>H468100000014</v>
          </cell>
          <cell r="F1544" t="str">
            <v>底座</v>
          </cell>
          <cell r="G1544" t="str">
            <v>阻尼器失效</v>
          </cell>
        </row>
        <row r="1545">
          <cell r="C1545" t="str">
            <v>RCFT000005579202207040005</v>
          </cell>
          <cell r="D1545" t="str">
            <v>内蒙古万通盛达汽贸有限责任公司</v>
          </cell>
          <cell r="E1545" t="str">
            <v>H468100000014</v>
          </cell>
          <cell r="F1545" t="str">
            <v>底座</v>
          </cell>
          <cell r="G1545" t="str">
            <v>气囊失效</v>
          </cell>
        </row>
        <row r="1546">
          <cell r="C1546" t="str">
            <v>RCFT000319725202207040004</v>
          </cell>
          <cell r="D1546" t="str">
            <v>南京漫通汽车销售服务有限公司</v>
          </cell>
          <cell r="E1546" t="str">
            <v>H0681010100A0</v>
          </cell>
          <cell r="F1546" t="str">
            <v>维修</v>
          </cell>
          <cell r="G1546" t="str">
            <v>气路气管失效</v>
          </cell>
        </row>
        <row r="1547">
          <cell r="C1547" t="str">
            <v>RCFT006786202207040003</v>
          </cell>
          <cell r="D1547" t="str">
            <v>新疆新宏特汽车维修有限公司</v>
          </cell>
          <cell r="E1547" t="str">
            <v>H468100000014</v>
          </cell>
          <cell r="F1547" t="str">
            <v>气路开关2</v>
          </cell>
          <cell r="G1547" t="str">
            <v>气路开关失效</v>
          </cell>
        </row>
        <row r="1548">
          <cell r="C1548" t="str">
            <v>RCFT000020072202207040001</v>
          </cell>
          <cell r="D1548" t="str">
            <v>济宁金德物流有限公司</v>
          </cell>
          <cell r="E1548" t="str">
            <v>H4681000000007</v>
          </cell>
          <cell r="F1548" t="str">
            <v>气囊</v>
          </cell>
          <cell r="G1548" t="str">
            <v>气囊失效</v>
          </cell>
        </row>
        <row r="1549">
          <cell r="C1549" t="str">
            <v>RCFT003872202207040002</v>
          </cell>
          <cell r="D1549" t="str">
            <v>唐山市丰润区军辉汽车销售服务处</v>
          </cell>
          <cell r="E1549" t="str">
            <v>H468100000013</v>
          </cell>
          <cell r="F1549" t="str">
            <v>维修</v>
          </cell>
          <cell r="G1549" t="str">
            <v>气路气管失效</v>
          </cell>
        </row>
        <row r="1550">
          <cell r="C1550" t="str">
            <v>RCFT007650202207050005</v>
          </cell>
          <cell r="D1550" t="str">
            <v>安阳市正泰汽车贸易有限公司</v>
          </cell>
          <cell r="E1550" t="str">
            <v>H468100000014</v>
          </cell>
          <cell r="F1550" t="str">
            <v>底座</v>
          </cell>
          <cell r="G1550" t="str">
            <v>底座失效</v>
          </cell>
        </row>
        <row r="1551">
          <cell r="C1551" t="str">
            <v>RCFT007650202207050004</v>
          </cell>
          <cell r="D1551" t="str">
            <v>安阳市正泰汽车贸易有限公司</v>
          </cell>
          <cell r="E1551" t="str">
            <v>H4681000000007</v>
          </cell>
          <cell r="F1551" t="str">
            <v>气悬浮</v>
          </cell>
          <cell r="G1551" t="str">
            <v>气悬浮失效</v>
          </cell>
        </row>
        <row r="1552">
          <cell r="C1552" t="str">
            <v>RCFT010000202207050001</v>
          </cell>
          <cell r="D1552" t="str">
            <v>邯郸市肥乡区永肥汽车修理厂</v>
          </cell>
          <cell r="E1552" t="str">
            <v>H4681000000007</v>
          </cell>
          <cell r="F1552" t="str">
            <v>底座</v>
          </cell>
          <cell r="G1552" t="str">
            <v>底座失效</v>
          </cell>
        </row>
        <row r="1553">
          <cell r="C1553" t="str">
            <v>RCFT010172202207050005</v>
          </cell>
          <cell r="D1553" t="str">
            <v>邯郸市博曼凯旋汽车维修服务有限公司</v>
          </cell>
          <cell r="E1553" t="str">
            <v>H468100000014</v>
          </cell>
          <cell r="F1553" t="str">
            <v>气路开关2</v>
          </cell>
          <cell r="G1553" t="str">
            <v>速降开关</v>
          </cell>
        </row>
        <row r="1554">
          <cell r="C1554" t="str">
            <v>RCFT000314658202207050002</v>
          </cell>
          <cell r="D1554" t="str">
            <v>福建青大汽车维修有限公司</v>
          </cell>
          <cell r="E1554" t="str">
            <v>H468100000014</v>
          </cell>
          <cell r="F1554" t="str">
            <v>气悬浮</v>
          </cell>
          <cell r="G1554" t="str">
            <v>气悬浮失效</v>
          </cell>
        </row>
        <row r="1555">
          <cell r="C1555" t="str">
            <v>RCFT000096467202207050004</v>
          </cell>
          <cell r="D1555" t="str">
            <v>衡水傲驰汽车贸易有限公司</v>
          </cell>
          <cell r="E1555" t="str">
            <v>H468100000014</v>
          </cell>
          <cell r="F1555" t="str">
            <v>总成</v>
          </cell>
          <cell r="G1555" t="str">
            <v>坐垫失效</v>
          </cell>
        </row>
        <row r="1556">
          <cell r="C1556" t="str">
            <v>RCFT000060552202207050003</v>
          </cell>
          <cell r="D1556" t="str">
            <v>乌审旗宏晟汽车贸易有限公司</v>
          </cell>
          <cell r="E1556" t="str">
            <v>H468100000213</v>
          </cell>
          <cell r="F1556" t="str">
            <v>维修</v>
          </cell>
          <cell r="G1556" t="str">
            <v>气路气管失效</v>
          </cell>
        </row>
        <row r="1557">
          <cell r="C1557" t="str">
            <v>RCFT000030209202207060002</v>
          </cell>
          <cell r="D1557" t="str">
            <v>广东极越汽车贸易股份有限公司</v>
          </cell>
          <cell r="E1557" t="str">
            <v>H0681010100A0</v>
          </cell>
          <cell r="F1557" t="str">
            <v>维修</v>
          </cell>
          <cell r="G1557" t="str">
            <v>气路气管失效</v>
          </cell>
        </row>
        <row r="1558">
          <cell r="C1558" t="str">
            <v>RCFT007089202207060002</v>
          </cell>
          <cell r="D1558" t="str">
            <v>山西鑫汇通汽车销售服务有限公司</v>
          </cell>
          <cell r="E1558" t="str">
            <v>H468101010007</v>
          </cell>
          <cell r="F1558" t="str">
            <v>气悬浮</v>
          </cell>
          <cell r="G1558" t="str">
            <v>气悬浮失效</v>
          </cell>
        </row>
        <row r="1559">
          <cell r="C1559" t="str">
            <v>RCFT000048202207060003</v>
          </cell>
          <cell r="D1559" t="str">
            <v>商丘风驰汽车贸易有限公司</v>
          </cell>
          <cell r="E1559" t="str">
            <v>H468100000014</v>
          </cell>
          <cell r="F1559" t="str">
            <v>维修</v>
          </cell>
          <cell r="G1559" t="str">
            <v>气路气管失效</v>
          </cell>
        </row>
        <row r="1560">
          <cell r="C1560" t="str">
            <v>RCFT003259202207060002</v>
          </cell>
          <cell r="D1560" t="str">
            <v>齐齐哈尔宇丰实业有限公司</v>
          </cell>
          <cell r="E1560" t="str">
            <v>H468100000014</v>
          </cell>
          <cell r="F1560" t="str">
            <v>底座</v>
          </cell>
          <cell r="G1560" t="str">
            <v>气悬浮失效</v>
          </cell>
        </row>
        <row r="1561">
          <cell r="C1561" t="str">
            <v>RCFT000038108202207060003</v>
          </cell>
          <cell r="D1561" t="str">
            <v>河北鸿华臻汽车销售有限公司</v>
          </cell>
          <cell r="E1561" t="str">
            <v>H468100000014</v>
          </cell>
          <cell r="F1561" t="str">
            <v>维修</v>
          </cell>
          <cell r="G1561" t="str">
            <v>底座失效</v>
          </cell>
        </row>
        <row r="1562">
          <cell r="C1562" t="str">
            <v>RCFT000079472202207060001</v>
          </cell>
          <cell r="D1562" t="str">
            <v>呼和浩特市星光汽车销售服务有限公司</v>
          </cell>
          <cell r="E1562" t="str">
            <v>H4681000000007</v>
          </cell>
          <cell r="F1562" t="str">
            <v>气悬浮</v>
          </cell>
          <cell r="G1562" t="str">
            <v>气悬浮失效</v>
          </cell>
        </row>
        <row r="1563">
          <cell r="C1563" t="str">
            <v>RCFT003827202207070001</v>
          </cell>
          <cell r="D1563" t="str">
            <v>新疆华域盛汽车销售有限公司</v>
          </cell>
          <cell r="E1563" t="str">
            <v>H468100000014</v>
          </cell>
          <cell r="F1563" t="str">
            <v>维修</v>
          </cell>
          <cell r="G1563" t="str">
            <v>气路气管失效</v>
          </cell>
        </row>
        <row r="1564">
          <cell r="C1564" t="str">
            <v>RCFT002428202207070002</v>
          </cell>
          <cell r="D1564" t="str">
            <v>阜南县晨阳汽车销售服务有限公司</v>
          </cell>
          <cell r="E1564" t="str">
            <v>H468100000014</v>
          </cell>
          <cell r="F1564" t="str">
            <v>阻尼器</v>
          </cell>
          <cell r="G1564" t="str">
            <v>阻尼器失效</v>
          </cell>
        </row>
        <row r="1565">
          <cell r="C1565" t="str">
            <v>RCFT000107821202207070008</v>
          </cell>
          <cell r="D1565" t="str">
            <v>绥化市朴昂汽车销售服务有限公司</v>
          </cell>
          <cell r="E1565" t="str">
            <v>H468100000013</v>
          </cell>
          <cell r="F1565" t="str">
            <v>底座</v>
          </cell>
          <cell r="G1565" t="str">
            <v>底座失效</v>
          </cell>
        </row>
        <row r="1566">
          <cell r="C1566" t="str">
            <v>RCFT001769202207070004</v>
          </cell>
          <cell r="D1566" t="str">
            <v>连云港市赣榆区同兴汽车修理厂</v>
          </cell>
          <cell r="E1566" t="str">
            <v>H4681000000007</v>
          </cell>
          <cell r="F1566" t="str">
            <v>气悬浮</v>
          </cell>
          <cell r="G1566" t="str">
            <v>气悬浮失效</v>
          </cell>
        </row>
        <row r="1567">
          <cell r="C1567" t="str">
            <v>RCFT004937202207070002</v>
          </cell>
          <cell r="D1567" t="str">
            <v>无锡市西运汽车修配厂</v>
          </cell>
          <cell r="E1567" t="str">
            <v>H0681010100A0</v>
          </cell>
          <cell r="F1567" t="str">
            <v>维修</v>
          </cell>
          <cell r="G1567" t="str">
            <v>气路气管失效</v>
          </cell>
        </row>
        <row r="1568">
          <cell r="C1568" t="str">
            <v>RCFT000328276202207070003</v>
          </cell>
          <cell r="D1568" t="str">
            <v>献县启航汽车销售有限公司</v>
          </cell>
          <cell r="E1568" t="str">
            <v>H468100000014</v>
          </cell>
          <cell r="F1568" t="str">
            <v>总成</v>
          </cell>
          <cell r="G1568" t="str">
            <v>底座失效</v>
          </cell>
        </row>
        <row r="1569">
          <cell r="C1569" t="str">
            <v>RCFT006980202207070007</v>
          </cell>
          <cell r="D1569" t="str">
            <v>抚顺利丰星行汽车销售服务有限公司</v>
          </cell>
          <cell r="E1569" t="str">
            <v>H4681000000007</v>
          </cell>
          <cell r="F1569" t="str">
            <v>底座</v>
          </cell>
          <cell r="G1569" t="str">
            <v>滑轨失效</v>
          </cell>
        </row>
        <row r="1570">
          <cell r="C1570" t="str">
            <v>RCFT006717202207070003</v>
          </cell>
          <cell r="D1570" t="str">
            <v>西乌珠穆沁旗佳运汽车贸易有限公司</v>
          </cell>
          <cell r="E1570" t="str">
            <v>H468100000014</v>
          </cell>
          <cell r="F1570" t="str">
            <v>坐垫</v>
          </cell>
          <cell r="G1570" t="str">
            <v>坐垫失效</v>
          </cell>
        </row>
        <row r="1571">
          <cell r="C1571" t="str">
            <v>RCFT000060299202207080007</v>
          </cell>
          <cell r="D1571" t="str">
            <v>保定市满城区凯乐汽车修理厂</v>
          </cell>
          <cell r="E1571" t="str">
            <v>H468100000014</v>
          </cell>
          <cell r="F1571" t="str">
            <v>维修</v>
          </cell>
          <cell r="G1571" t="str">
            <v>底座失效</v>
          </cell>
        </row>
        <row r="1572">
          <cell r="C1572" t="str">
            <v>RCFT006627202207080001</v>
          </cell>
          <cell r="D1572" t="str">
            <v>北京华荣顺诚汽车维修有限责任公司</v>
          </cell>
          <cell r="E1572" t="str">
            <v>H468100000013</v>
          </cell>
          <cell r="F1572" t="str">
            <v>维修</v>
          </cell>
          <cell r="G1572" t="str">
            <v>底座失效</v>
          </cell>
        </row>
        <row r="1573">
          <cell r="C1573" t="str">
            <v>RCFT004864202207080007</v>
          </cell>
          <cell r="D1573" t="str">
            <v>唐山市腾达汽车贸易有限公司</v>
          </cell>
          <cell r="E1573" t="str">
            <v>H468100000014</v>
          </cell>
          <cell r="F1573" t="str">
            <v>维修</v>
          </cell>
          <cell r="G1573" t="str">
            <v>气路气管失效</v>
          </cell>
        </row>
        <row r="1574">
          <cell r="C1574" t="str">
            <v>RCFT000060299202207080001</v>
          </cell>
          <cell r="D1574" t="str">
            <v>保定市满城区凯乐汽车修理厂</v>
          </cell>
          <cell r="E1574" t="str">
            <v>H468100000223</v>
          </cell>
          <cell r="F1574" t="str">
            <v>维修</v>
          </cell>
          <cell r="G1574" t="str">
            <v>气路气管失效</v>
          </cell>
        </row>
        <row r="1575">
          <cell r="C1575" t="str">
            <v>RCFT002416202207080002</v>
          </cell>
          <cell r="D1575" t="str">
            <v>邯郸市永年区现方汽车修理厂</v>
          </cell>
          <cell r="E1575" t="str">
            <v>H4681000000007</v>
          </cell>
          <cell r="F1575" t="str">
            <v>阻尼器</v>
          </cell>
          <cell r="G1575" t="str">
            <v>阻尼器失效</v>
          </cell>
        </row>
        <row r="1576">
          <cell r="C1576" t="str">
            <v>RCFT006362202207090005</v>
          </cell>
          <cell r="D1576" t="str">
            <v>宁城县华运汽车修理有限公司</v>
          </cell>
          <cell r="E1576" t="str">
            <v>H4681000000007</v>
          </cell>
          <cell r="F1576" t="str">
            <v>维修</v>
          </cell>
          <cell r="G1576" t="str">
            <v>气路气管失效</v>
          </cell>
        </row>
        <row r="1577">
          <cell r="C1577" t="str">
            <v>RCFT000279692202207090027</v>
          </cell>
          <cell r="D1577" t="str">
            <v>哈尔滨久霖汽车维修有限公司</v>
          </cell>
          <cell r="E1577" t="str">
            <v>H468100000014</v>
          </cell>
          <cell r="F1577" t="str">
            <v>气悬浮</v>
          </cell>
          <cell r="G1577" t="str">
            <v>气悬浮失效</v>
          </cell>
        </row>
        <row r="1578">
          <cell r="C1578" t="str">
            <v>RCFT003545202207100005</v>
          </cell>
          <cell r="D1578" t="str">
            <v>鄂尔多斯市盛世融兴汽车贸易有限公司</v>
          </cell>
          <cell r="E1578" t="str">
            <v>H468100000213</v>
          </cell>
          <cell r="F1578" t="str">
            <v>维修</v>
          </cell>
          <cell r="G1578" t="str">
            <v>气路气管失效</v>
          </cell>
        </row>
        <row r="1579">
          <cell r="C1579" t="str">
            <v>RCFT000300664202207100002</v>
          </cell>
          <cell r="D1579" t="str">
            <v>上海锦润汽车修理有限公司</v>
          </cell>
          <cell r="E1579" t="str">
            <v>H4681000000007</v>
          </cell>
          <cell r="F1579" t="str">
            <v>维修</v>
          </cell>
          <cell r="G1579" t="str">
            <v>气路气管失效</v>
          </cell>
        </row>
        <row r="1580">
          <cell r="C1580" t="str">
            <v>RCFT000300664202207100001</v>
          </cell>
          <cell r="D1580" t="str">
            <v>上海锦润汽车修理有限公司</v>
          </cell>
          <cell r="E1580" t="str">
            <v>H4681000000007</v>
          </cell>
          <cell r="F1580" t="str">
            <v>维修</v>
          </cell>
          <cell r="G1580" t="str">
            <v>气路气管失效</v>
          </cell>
        </row>
        <row r="1581">
          <cell r="C1581" t="str">
            <v>RCFT000279691202207110003</v>
          </cell>
          <cell r="D1581" t="str">
            <v>河北睿晟汽车销售有限公司</v>
          </cell>
          <cell r="E1581" t="str">
            <v>H4681000000007</v>
          </cell>
          <cell r="F1581" t="str">
            <v>底座</v>
          </cell>
          <cell r="G1581" t="str">
            <v>底座失效</v>
          </cell>
        </row>
        <row r="1582">
          <cell r="C1582" t="str">
            <v>RCFT002416202207110013</v>
          </cell>
          <cell r="D1582" t="str">
            <v>邯郸市永年区现方汽车修理厂</v>
          </cell>
          <cell r="E1582" t="str">
            <v>H468100000014</v>
          </cell>
          <cell r="F1582" t="str">
            <v>底座</v>
          </cell>
          <cell r="G1582" t="str">
            <v>底座失效</v>
          </cell>
        </row>
        <row r="1583">
          <cell r="C1583" t="str">
            <v>RCFT000152127202207110004</v>
          </cell>
          <cell r="D1583" t="str">
            <v>内蒙古集欧汽车销售服务有限责任公司</v>
          </cell>
          <cell r="E1583" t="str">
            <v>H468100000014</v>
          </cell>
          <cell r="F1583" t="str">
            <v>气路开关2</v>
          </cell>
          <cell r="G1583" t="str">
            <v>气路开关失效</v>
          </cell>
        </row>
        <row r="1584">
          <cell r="C1584" t="str">
            <v>RCFT002867202207110006</v>
          </cell>
          <cell r="D1584" t="str">
            <v>山东福奥圣通工贸集团有限公司滨州分公司</v>
          </cell>
          <cell r="E1584" t="str">
            <v>H4681000000007</v>
          </cell>
          <cell r="F1584" t="str">
            <v>维修</v>
          </cell>
          <cell r="G1584" t="str">
            <v>气悬浮失效</v>
          </cell>
        </row>
        <row r="1585">
          <cell r="C1585" t="str">
            <v>RCFT000141040202207110008</v>
          </cell>
          <cell r="D1585" t="str">
            <v>大同市诺维兰汽车销售服务有限公司</v>
          </cell>
          <cell r="E1585" t="str">
            <v>H468100000014</v>
          </cell>
          <cell r="F1585" t="str">
            <v>维修</v>
          </cell>
          <cell r="G1585" t="str">
            <v>气路气管失效</v>
          </cell>
        </row>
        <row r="1586">
          <cell r="C1586" t="str">
            <v>RCFT007002202207110003</v>
          </cell>
          <cell r="D1586" t="str">
            <v>邢台福洋汽车贸易有限公司</v>
          </cell>
          <cell r="E1586" t="str">
            <v>H468100000014</v>
          </cell>
          <cell r="F1586" t="str">
            <v>底座</v>
          </cell>
          <cell r="G1586" t="str">
            <v>气悬浮失效</v>
          </cell>
        </row>
        <row r="1587">
          <cell r="C1587" t="str">
            <v>RCFT000075317202207110001</v>
          </cell>
          <cell r="D1587" t="str">
            <v>乌海市昌达汽车销售服务有限公司</v>
          </cell>
          <cell r="E1587" t="str">
            <v>H468100000014</v>
          </cell>
          <cell r="F1587" t="str">
            <v>气路开关2</v>
          </cell>
          <cell r="G1587" t="str">
            <v>气路开关失效</v>
          </cell>
        </row>
        <row r="1588">
          <cell r="C1588" t="str">
            <v>RCFT006956202207120004</v>
          </cell>
          <cell r="D1588" t="str">
            <v>怀仁市鑫鑫汽车贸易有限公司</v>
          </cell>
          <cell r="E1588" t="str">
            <v>H468100000014</v>
          </cell>
          <cell r="F1588" t="str">
            <v>底座</v>
          </cell>
          <cell r="G1588" t="str">
            <v>底座失效</v>
          </cell>
        </row>
        <row r="1589">
          <cell r="C1589" t="str">
            <v>RCFT010172202207120001</v>
          </cell>
          <cell r="D1589" t="str">
            <v>邯郸市博曼凯旋汽车维修服务有限公司</v>
          </cell>
          <cell r="E1589" t="str">
            <v>H468100000224</v>
          </cell>
          <cell r="F1589" t="str">
            <v>维修</v>
          </cell>
          <cell r="G1589" t="str">
            <v>气囊失效</v>
          </cell>
        </row>
        <row r="1590">
          <cell r="C1590" t="str">
            <v>RCFT000300637202207120008</v>
          </cell>
          <cell r="D1590" t="str">
            <v>平山县锦桥汽车维修有限公司</v>
          </cell>
          <cell r="E1590" t="str">
            <v>H4681000000007</v>
          </cell>
          <cell r="F1590" t="str">
            <v>气阀</v>
          </cell>
          <cell r="G1590" t="str">
            <v>气路气管失效</v>
          </cell>
        </row>
        <row r="1591">
          <cell r="C1591" t="str">
            <v>RCFT000300637202207120007</v>
          </cell>
          <cell r="D1591" t="str">
            <v>平山县锦桥汽车维修有限公司</v>
          </cell>
          <cell r="E1591" t="str">
            <v>H4681000000007</v>
          </cell>
          <cell r="F1591" t="str">
            <v>总成</v>
          </cell>
          <cell r="G1591" t="str">
            <v>靠背失效</v>
          </cell>
        </row>
        <row r="1592">
          <cell r="C1592" t="str">
            <v>RCFT003872202207120015</v>
          </cell>
          <cell r="D1592" t="str">
            <v>唐山市丰润区军辉汽车销售服务处</v>
          </cell>
          <cell r="E1592" t="str">
            <v>H468100000014</v>
          </cell>
          <cell r="F1592" t="str">
            <v>底座</v>
          </cell>
          <cell r="G1592" t="str">
            <v>底座失效</v>
          </cell>
        </row>
        <row r="1593">
          <cell r="C1593" t="str">
            <v>RCFT000075317202207120003</v>
          </cell>
          <cell r="D1593" t="str">
            <v>乌海市昌达汽车销售服务有限公司</v>
          </cell>
          <cell r="E1593" t="str">
            <v>H4681000000007</v>
          </cell>
          <cell r="F1593" t="str">
            <v>气悬浮</v>
          </cell>
          <cell r="G1593" t="str">
            <v>气悬浮失效</v>
          </cell>
        </row>
        <row r="1594">
          <cell r="C1594" t="str">
            <v>RCFT000158992202207120007</v>
          </cell>
          <cell r="D1594" t="str">
            <v>会理寰宇沌鑫商贸有限公司</v>
          </cell>
          <cell r="E1594" t="str">
            <v>H468100000013</v>
          </cell>
          <cell r="F1594" t="str">
            <v>底座</v>
          </cell>
          <cell r="G1594" t="str">
            <v>底座失效</v>
          </cell>
        </row>
        <row r="1595">
          <cell r="C1595" t="str">
            <v>RCFT000266819202207120001</v>
          </cell>
          <cell r="D1595" t="str">
            <v>哈尔滨市运滕汽车维修有限公司</v>
          </cell>
          <cell r="E1595" t="str">
            <v>H4681000000007</v>
          </cell>
          <cell r="F1595" t="str">
            <v>底座</v>
          </cell>
          <cell r="G1595" t="str">
            <v>底座失效</v>
          </cell>
        </row>
        <row r="1596">
          <cell r="C1596" t="str">
            <v>RCFT006864202207120003</v>
          </cell>
          <cell r="D1596" t="str">
            <v>沙河市义丰汽车维修有限公司</v>
          </cell>
          <cell r="E1596" t="str">
            <v>H468100000014</v>
          </cell>
          <cell r="F1596" t="str">
            <v>底座</v>
          </cell>
          <cell r="G1596" t="str">
            <v>底座失效</v>
          </cell>
        </row>
        <row r="1597">
          <cell r="C1597" t="str">
            <v>RCFT000089202207120001</v>
          </cell>
          <cell r="D1597" t="str">
            <v>北京银汉华星商贸有限公司</v>
          </cell>
          <cell r="E1597" t="str">
            <v>H468100000013</v>
          </cell>
          <cell r="F1597" t="str">
            <v>底座</v>
          </cell>
          <cell r="G1597" t="str">
            <v>底座失效</v>
          </cell>
        </row>
        <row r="1598">
          <cell r="C1598" t="str">
            <v>RCFT010847202207120001</v>
          </cell>
          <cell r="D1598" t="str">
            <v>焦作市顺缘贸易有限公司</v>
          </cell>
          <cell r="E1598" t="str">
            <v>H0681010100A0</v>
          </cell>
          <cell r="F1598" t="str">
            <v>维修</v>
          </cell>
          <cell r="G1598" t="str">
            <v>气路气管失效</v>
          </cell>
        </row>
        <row r="1599">
          <cell r="C1599" t="str">
            <v>RCFT000025202207120003</v>
          </cell>
          <cell r="D1599" t="str">
            <v>临沂贵华汽车销售服务有限公司</v>
          </cell>
          <cell r="E1599" t="str">
            <v>H4704010260A0</v>
          </cell>
          <cell r="F1599" t="str">
            <v>气弹簧</v>
          </cell>
          <cell r="G1599" t="str">
            <v>气弹簧失效</v>
          </cell>
        </row>
        <row r="1600">
          <cell r="C1600" t="str">
            <v>RCFT000060299202207120006</v>
          </cell>
          <cell r="D1600" t="str">
            <v>保定市满城区凯乐汽车修理厂</v>
          </cell>
          <cell r="E1600" t="str">
            <v>H468100000014</v>
          </cell>
          <cell r="F1600" t="str">
            <v>维修</v>
          </cell>
          <cell r="G1600" t="str">
            <v>气路气管失效</v>
          </cell>
        </row>
        <row r="1601">
          <cell r="C1601" t="str">
            <v>RCFT010868202207120003</v>
          </cell>
          <cell r="D1601" t="str">
            <v>山西汇瑞达汽车销售服务有限公司</v>
          </cell>
          <cell r="E1601" t="str">
            <v>H4681000000007</v>
          </cell>
          <cell r="F1601" t="str">
            <v>维修</v>
          </cell>
          <cell r="G1601" t="str">
            <v>安全带失效</v>
          </cell>
        </row>
        <row r="1602">
          <cell r="C1602" t="str">
            <v>RCFT000062593202207130002</v>
          </cell>
          <cell r="D1602" t="str">
            <v>伊宁市立创汽车销售有限公司</v>
          </cell>
          <cell r="E1602" t="str">
            <v>H468100000014</v>
          </cell>
          <cell r="F1602" t="str">
            <v>维修</v>
          </cell>
          <cell r="G1602" t="str">
            <v>气路气管失效</v>
          </cell>
        </row>
        <row r="1603">
          <cell r="C1603" t="str">
            <v>RCFT000141040202207130008</v>
          </cell>
          <cell r="D1603" t="str">
            <v>大同市诺维兰汽车销售服务有限公司</v>
          </cell>
          <cell r="E1603" t="str">
            <v>H468100000016</v>
          </cell>
          <cell r="F1603" t="str">
            <v>维修</v>
          </cell>
          <cell r="G1603" t="str">
            <v>气路气管失效</v>
          </cell>
        </row>
        <row r="1604">
          <cell r="C1604" t="str">
            <v>RCFT000107151202207130002</v>
          </cell>
          <cell r="D1604" t="str">
            <v>泉州市精通汽车服务有限公司</v>
          </cell>
          <cell r="E1604" t="str">
            <v>H468100000014</v>
          </cell>
          <cell r="F1604" t="str">
            <v>阻尼器拉线</v>
          </cell>
          <cell r="G1604" t="str">
            <v>阻尼器失效</v>
          </cell>
        </row>
        <row r="1605">
          <cell r="C1605" t="str">
            <v>RCFT000055620202207130002</v>
          </cell>
          <cell r="D1605" t="str">
            <v>嘉兴市欧亚汽车销售服务有限公司</v>
          </cell>
          <cell r="E1605" t="str">
            <v>H468100000213</v>
          </cell>
          <cell r="F1605" t="str">
            <v>维修</v>
          </cell>
          <cell r="G1605" t="str">
            <v>气路气管失效</v>
          </cell>
        </row>
        <row r="1606">
          <cell r="C1606" t="str">
            <v>RCFT000300639202207130001</v>
          </cell>
          <cell r="D1606" t="str">
            <v>新疆景源卓业汽车维修服务有限公司</v>
          </cell>
          <cell r="E1606" t="str">
            <v>H468100000014</v>
          </cell>
          <cell r="F1606" t="str">
            <v>总成</v>
          </cell>
          <cell r="G1606" t="str">
            <v>底座失效</v>
          </cell>
        </row>
        <row r="1607">
          <cell r="C1607" t="str">
            <v>RCFT007021202207130008</v>
          </cell>
          <cell r="D1607" t="str">
            <v>济宁盛鑫汽车销售有限公司</v>
          </cell>
          <cell r="E1607" t="str">
            <v>H468100000014</v>
          </cell>
          <cell r="F1607" t="str">
            <v>气路开关2</v>
          </cell>
          <cell r="G1607" t="str">
            <v>气路开关失效</v>
          </cell>
        </row>
        <row r="1608">
          <cell r="C1608" t="str">
            <v>RCFT000279692202207140008</v>
          </cell>
          <cell r="D1608" t="str">
            <v>哈尔滨久霖汽车维修有限公司</v>
          </cell>
          <cell r="E1608" t="str">
            <v>H468100000016</v>
          </cell>
          <cell r="F1608" t="str">
            <v>气囊</v>
          </cell>
          <cell r="G1608" t="str">
            <v>气囊失效</v>
          </cell>
        </row>
        <row r="1609">
          <cell r="C1609" t="str">
            <v>RCFT000319952202207140007</v>
          </cell>
          <cell r="D1609" t="str">
            <v>伊吾县锦途汽车服务有限公司</v>
          </cell>
          <cell r="E1609" t="str">
            <v>H468100000014</v>
          </cell>
          <cell r="F1609" t="str">
            <v>维修</v>
          </cell>
          <cell r="G1609" t="str">
            <v>气路气管失效</v>
          </cell>
        </row>
        <row r="1610">
          <cell r="C1610" t="str">
            <v>RCFT000319952202207140004</v>
          </cell>
          <cell r="D1610" t="str">
            <v>伊吾县锦途汽车服务有限公司</v>
          </cell>
          <cell r="E1610" t="str">
            <v>H468100000014</v>
          </cell>
          <cell r="F1610" t="str">
            <v>维修</v>
          </cell>
          <cell r="G1610" t="str">
            <v>气路气管失效</v>
          </cell>
        </row>
        <row r="1611">
          <cell r="C1611" t="str">
            <v>RCFT000009059202207140001</v>
          </cell>
          <cell r="D1611" t="str">
            <v>衢州市衢江区广鸿汽车销售有限公司</v>
          </cell>
          <cell r="E1611" t="str">
            <v>H468100000014</v>
          </cell>
          <cell r="F1611" t="str">
            <v>气悬浮</v>
          </cell>
          <cell r="G1611" t="str">
            <v>气悬浮失效</v>
          </cell>
        </row>
        <row r="1612">
          <cell r="C1612" t="str">
            <v>RCFT000319725202207140004</v>
          </cell>
          <cell r="D1612" t="str">
            <v>南京漫通汽车销售服务有限公司</v>
          </cell>
          <cell r="E1612" t="str">
            <v>H0681010100A0</v>
          </cell>
          <cell r="F1612" t="str">
            <v>维修</v>
          </cell>
          <cell r="G1612" t="str">
            <v>气路气管失效</v>
          </cell>
        </row>
        <row r="1613">
          <cell r="C1613" t="str">
            <v>RCFT000300635202207140003</v>
          </cell>
          <cell r="D1613" t="str">
            <v>山东京福达汽车销售服务有限公司</v>
          </cell>
          <cell r="E1613" t="str">
            <v>H468100000213</v>
          </cell>
          <cell r="F1613" t="str">
            <v>维修</v>
          </cell>
          <cell r="G1613" t="str">
            <v>气路气管失效</v>
          </cell>
        </row>
        <row r="1614">
          <cell r="C1614" t="str">
            <v>RCFT006297202207140001</v>
          </cell>
          <cell r="D1614" t="str">
            <v>遵义市大尧和兴汽车修理厂（普通合伙）</v>
          </cell>
          <cell r="E1614" t="str">
            <v>H4681000000007</v>
          </cell>
          <cell r="F1614" t="str">
            <v>气悬浮</v>
          </cell>
          <cell r="G1614" t="str">
            <v>气悬浮失效</v>
          </cell>
        </row>
        <row r="1615">
          <cell r="C1615" t="str">
            <v>RCFT003764202207140002</v>
          </cell>
          <cell r="D1615" t="str">
            <v>苏州市跃进汽车修配厂</v>
          </cell>
          <cell r="E1615" t="str">
            <v>H0681010100A0</v>
          </cell>
          <cell r="F1615" t="str">
            <v>气路开关2</v>
          </cell>
          <cell r="G1615" t="str">
            <v>气路开关失效</v>
          </cell>
        </row>
        <row r="1616">
          <cell r="C1616" t="str">
            <v>RCFT006979202207140006</v>
          </cell>
          <cell r="D1616" t="str">
            <v>阜平县易航汽车修理厂</v>
          </cell>
          <cell r="E1616" t="str">
            <v>H468100000014</v>
          </cell>
          <cell r="F1616" t="str">
            <v>底座</v>
          </cell>
          <cell r="G1616" t="str">
            <v>底座失效</v>
          </cell>
        </row>
        <row r="1617">
          <cell r="C1617" t="str">
            <v>RCFT005137202207150002</v>
          </cell>
          <cell r="D1617" t="str">
            <v>山东和泰汽车销售服务有限公司</v>
          </cell>
          <cell r="E1617" t="str">
            <v>H468100000213</v>
          </cell>
          <cell r="F1617" t="str">
            <v>维修</v>
          </cell>
          <cell r="G1617" t="str">
            <v>安全带失效</v>
          </cell>
        </row>
        <row r="1618">
          <cell r="C1618" t="str">
            <v>RCFT006956202207150001</v>
          </cell>
          <cell r="D1618" t="str">
            <v>怀仁市鑫鑫汽车贸易有限公司</v>
          </cell>
          <cell r="E1618" t="str">
            <v>H4681000000007</v>
          </cell>
          <cell r="F1618" t="str">
            <v>底座</v>
          </cell>
          <cell r="G1618" t="str">
            <v>底座失效</v>
          </cell>
        </row>
        <row r="1619">
          <cell r="C1619" t="str">
            <v>RCFT002416202207150016</v>
          </cell>
          <cell r="D1619" t="str">
            <v>邯郸市永年区现方汽车修理厂</v>
          </cell>
          <cell r="E1619" t="str">
            <v>H468100000014</v>
          </cell>
          <cell r="F1619" t="str">
            <v>气悬浮</v>
          </cell>
          <cell r="G1619" t="str">
            <v>气悬浮失效</v>
          </cell>
        </row>
        <row r="1620">
          <cell r="C1620" t="str">
            <v>RCFT006809202207150001</v>
          </cell>
          <cell r="D1620" t="str">
            <v>唐山市凯隆汽车销售有限公司</v>
          </cell>
          <cell r="E1620" t="str">
            <v>H468100000226</v>
          </cell>
          <cell r="F1620" t="str">
            <v>维修</v>
          </cell>
          <cell r="G1620" t="str">
            <v>安全带失效</v>
          </cell>
        </row>
        <row r="1621">
          <cell r="C1621" t="str">
            <v>RCFT003797202207150002</v>
          </cell>
          <cell r="D1621" t="str">
            <v>陕西伊斯特汽车贸易有限公司</v>
          </cell>
          <cell r="E1621" t="str">
            <v>H468100000014</v>
          </cell>
          <cell r="F1621" t="str">
            <v>维修</v>
          </cell>
          <cell r="G1621" t="str">
            <v>气路气管失效</v>
          </cell>
        </row>
        <row r="1622">
          <cell r="C1622" t="str">
            <v>RCFT006786202207150002</v>
          </cell>
          <cell r="D1622" t="str">
            <v>新疆新宏特汽车维修有限公司</v>
          </cell>
          <cell r="E1622" t="str">
            <v>H468100000014</v>
          </cell>
          <cell r="F1622" t="str">
            <v>维修</v>
          </cell>
          <cell r="G1622" t="str">
            <v>气路气管失效</v>
          </cell>
        </row>
        <row r="1623">
          <cell r="C1623" t="str">
            <v>RCFT003940202207150003</v>
          </cell>
          <cell r="D1623" t="str">
            <v>娄底市亚磊重型汽车销售服务有限公司</v>
          </cell>
          <cell r="E1623" t="str">
            <v>H468100000014</v>
          </cell>
          <cell r="F1623" t="str">
            <v>底座</v>
          </cell>
          <cell r="G1623" t="str">
            <v>底座失效</v>
          </cell>
        </row>
        <row r="1624">
          <cell r="C1624" t="str">
            <v>RCFT000321437202207150001</v>
          </cell>
          <cell r="D1624" t="str">
            <v>内蒙古泓凯汽车销售服务有限公司</v>
          </cell>
          <cell r="E1624" t="str">
            <v>H468100000014</v>
          </cell>
          <cell r="F1624" t="str">
            <v>坐垫</v>
          </cell>
          <cell r="G1624" t="str">
            <v>坐垫失效</v>
          </cell>
        </row>
        <row r="1625">
          <cell r="C1625" t="str">
            <v>RCFT000108016202207150001</v>
          </cell>
          <cell r="D1625" t="str">
            <v>涞水环达商贸有限公司</v>
          </cell>
          <cell r="E1625" t="str">
            <v>H468100000013</v>
          </cell>
          <cell r="F1625" t="str">
            <v>底座</v>
          </cell>
          <cell r="G1625" t="str">
            <v>底座失效</v>
          </cell>
        </row>
        <row r="1626">
          <cell r="C1626" t="str">
            <v>RCFT000279691202207160012</v>
          </cell>
          <cell r="D1626" t="str">
            <v>河北睿晟汽车销售有限公司</v>
          </cell>
          <cell r="E1626" t="str">
            <v>H468100000014</v>
          </cell>
          <cell r="F1626" t="str">
            <v>坐垫</v>
          </cell>
          <cell r="G1626" t="str">
            <v>坐垫失效</v>
          </cell>
        </row>
        <row r="1627">
          <cell r="C1627" t="str">
            <v>RCFT000021202207160001</v>
          </cell>
          <cell r="D1627" t="str">
            <v>天津市双淇博达汽车贸易有限公司</v>
          </cell>
          <cell r="E1627" t="str">
            <v>H4681000000007</v>
          </cell>
          <cell r="F1627" t="str">
            <v>维修</v>
          </cell>
          <cell r="G1627" t="str">
            <v>气路开关失效</v>
          </cell>
        </row>
        <row r="1628">
          <cell r="C1628" t="str">
            <v>RCFT000323393202207160007</v>
          </cell>
          <cell r="D1628" t="str">
            <v>邢台鑫曼汽车销售有限公司</v>
          </cell>
          <cell r="E1628" t="str">
            <v>H468100000014</v>
          </cell>
          <cell r="F1628" t="str">
            <v>底座</v>
          </cell>
          <cell r="G1628" t="str">
            <v>底座失效</v>
          </cell>
        </row>
        <row r="1629">
          <cell r="C1629" t="str">
            <v>RCFT010868202207160001</v>
          </cell>
          <cell r="D1629" t="str">
            <v>山西汇瑞达汽车销售服务有限公司</v>
          </cell>
          <cell r="E1629" t="str">
            <v>H4681000000007</v>
          </cell>
          <cell r="F1629" t="str">
            <v>底座</v>
          </cell>
          <cell r="G1629" t="str">
            <v>气路气管失效</v>
          </cell>
        </row>
        <row r="1630">
          <cell r="C1630" t="str">
            <v>RCFT006323202207170001</v>
          </cell>
          <cell r="D1630" t="str">
            <v>徐州市睿鹏汽车有限公司</v>
          </cell>
          <cell r="E1630" t="str">
            <v>H468100000014</v>
          </cell>
          <cell r="F1630" t="str">
            <v>气悬浮</v>
          </cell>
          <cell r="G1630" t="str">
            <v>气悬浮失效</v>
          </cell>
        </row>
        <row r="1631">
          <cell r="C1631" t="str">
            <v>RCFT006899202207170007</v>
          </cell>
          <cell r="D1631" t="str">
            <v>宁波北仑飞翔汽车维修服务有限公司</v>
          </cell>
          <cell r="E1631" t="str">
            <v>H4681000000007</v>
          </cell>
          <cell r="F1631" t="str">
            <v>气路开关2</v>
          </cell>
          <cell r="G1631" t="str">
            <v>气路开关失效</v>
          </cell>
        </row>
        <row r="1632">
          <cell r="C1632" t="str">
            <v>RCFT003545202207170004</v>
          </cell>
          <cell r="D1632" t="str">
            <v>鄂尔多斯市盛世融兴汽车贸易有限公司</v>
          </cell>
          <cell r="E1632" t="str">
            <v>H468100000213</v>
          </cell>
          <cell r="F1632" t="str">
            <v>维修</v>
          </cell>
          <cell r="G1632" t="str">
            <v>气路气管失效</v>
          </cell>
        </row>
        <row r="1633">
          <cell r="C1633" t="str">
            <v>RCFT003764202207170001</v>
          </cell>
          <cell r="D1633" t="str">
            <v>苏州市跃进汽车修配厂</v>
          </cell>
          <cell r="E1633" t="str">
            <v>H468100000016</v>
          </cell>
          <cell r="F1633" t="str">
            <v>维修</v>
          </cell>
          <cell r="G1633" t="str">
            <v>气路气管失效</v>
          </cell>
        </row>
        <row r="1634">
          <cell r="C1634" t="str">
            <v>RCFT000085571202207170003</v>
          </cell>
          <cell r="D1634" t="str">
            <v>保定市荣城汽车销售服务有限公司</v>
          </cell>
          <cell r="E1634" t="str">
            <v>H468100000014</v>
          </cell>
          <cell r="F1634" t="str">
            <v>底座</v>
          </cell>
          <cell r="G1634" t="str">
            <v>底座失效</v>
          </cell>
        </row>
        <row r="1635">
          <cell r="C1635" t="str">
            <v>RCFT010756202207180001</v>
          </cell>
          <cell r="D1635" t="str">
            <v>乌兰县瑞顺汽车服务有限公司</v>
          </cell>
          <cell r="E1635" t="str">
            <v>H468100000014</v>
          </cell>
          <cell r="F1635" t="str">
            <v>底座</v>
          </cell>
          <cell r="G1635" t="str">
            <v>气囊失效</v>
          </cell>
        </row>
        <row r="1636">
          <cell r="C1636" t="str">
            <v>RCFT006323202207180003</v>
          </cell>
          <cell r="D1636" t="str">
            <v>徐州市睿鹏汽车有限公司</v>
          </cell>
          <cell r="E1636" t="str">
            <v>H468100000014</v>
          </cell>
          <cell r="F1636" t="str">
            <v>维修</v>
          </cell>
          <cell r="G1636" t="str">
            <v>气路气管失效</v>
          </cell>
        </row>
        <row r="1637">
          <cell r="C1637" t="str">
            <v>RCFT000097401202207180001</v>
          </cell>
          <cell r="D1637" t="str">
            <v>长治市耀鸿汽车服务有限公司</v>
          </cell>
          <cell r="E1637" t="str">
            <v>H468100000014</v>
          </cell>
          <cell r="F1637" t="str">
            <v>维修</v>
          </cell>
          <cell r="G1637" t="str">
            <v>气路气管失效</v>
          </cell>
        </row>
        <row r="1638">
          <cell r="C1638" t="str">
            <v>RCFT003827202207180009</v>
          </cell>
          <cell r="D1638" t="str">
            <v>新疆华域盛汽车销售有限公司</v>
          </cell>
          <cell r="E1638" t="str">
            <v>H468100000226</v>
          </cell>
          <cell r="F1638" t="str">
            <v>气囊</v>
          </cell>
          <cell r="G1638" t="str">
            <v>气囊失效</v>
          </cell>
        </row>
        <row r="1639">
          <cell r="C1639" t="str">
            <v>RCFT002331202207180001</v>
          </cell>
          <cell r="D1639" t="str">
            <v>沈阳永欣乐驰工程机械销售有限公司</v>
          </cell>
          <cell r="E1639" t="str">
            <v>H468100000014</v>
          </cell>
          <cell r="F1639" t="str">
            <v>总成</v>
          </cell>
          <cell r="G1639" t="str">
            <v>安全带失效</v>
          </cell>
        </row>
        <row r="1640">
          <cell r="C1640" t="str">
            <v>RCFT003545202207180004</v>
          </cell>
          <cell r="D1640" t="str">
            <v>鄂尔多斯市盛世融兴汽车贸易有限公司</v>
          </cell>
          <cell r="E1640" t="str">
            <v>H468100000213</v>
          </cell>
          <cell r="F1640" t="str">
            <v>气路开关2</v>
          </cell>
          <cell r="G1640" t="str">
            <v>气路气管失效</v>
          </cell>
        </row>
        <row r="1641">
          <cell r="C1641" t="str">
            <v>RCFT003545202207180003</v>
          </cell>
          <cell r="D1641" t="str">
            <v>鄂尔多斯市盛世融兴汽车贸易有限公司</v>
          </cell>
          <cell r="E1641" t="str">
            <v>H4681000000007</v>
          </cell>
          <cell r="F1641" t="str">
            <v>气悬浮</v>
          </cell>
          <cell r="G1641" t="str">
            <v>气悬浮失效</v>
          </cell>
        </row>
        <row r="1642">
          <cell r="C1642" t="str">
            <v>RCFT007091202207180001</v>
          </cell>
          <cell r="D1642" t="str">
            <v>忻州汇福汽车销售服务有限公司</v>
          </cell>
          <cell r="E1642" t="str">
            <v>H468100000014</v>
          </cell>
          <cell r="F1642" t="str">
            <v>维修</v>
          </cell>
          <cell r="G1642" t="str">
            <v>气路气管失效</v>
          </cell>
        </row>
        <row r="1643">
          <cell r="C1643" t="str">
            <v>RCFT006776202207180005</v>
          </cell>
          <cell r="D1643" t="str">
            <v>翼城县鼎盛汽车贸易有限公司</v>
          </cell>
          <cell r="E1643" t="str">
            <v>H468100000014</v>
          </cell>
          <cell r="F1643" t="str">
            <v>气路开关2</v>
          </cell>
          <cell r="G1643" t="str">
            <v>气路开关失效</v>
          </cell>
        </row>
        <row r="1644">
          <cell r="C1644" t="str">
            <v>RCFT000107151202207180005</v>
          </cell>
          <cell r="D1644" t="str">
            <v>泉州市精通汽车服务有限公司</v>
          </cell>
          <cell r="E1644" t="str">
            <v>H468100000054</v>
          </cell>
          <cell r="F1644" t="str">
            <v>安全带</v>
          </cell>
          <cell r="G1644" t="str">
            <v>安全带失效</v>
          </cell>
        </row>
        <row r="1645">
          <cell r="C1645" t="str">
            <v>RCFT006717202207190001</v>
          </cell>
          <cell r="D1645" t="str">
            <v>西乌珠穆沁旗佳运汽车贸易有限公司</v>
          </cell>
          <cell r="E1645" t="str">
            <v>H468100000014</v>
          </cell>
          <cell r="F1645" t="str">
            <v>底座</v>
          </cell>
          <cell r="G1645" t="str">
            <v>底座失效</v>
          </cell>
        </row>
        <row r="1646">
          <cell r="C1646" t="str">
            <v>RCFT000145969202207190004</v>
          </cell>
          <cell r="D1646" t="str">
            <v>朔州市驰源汽车销售服务有限公司</v>
          </cell>
          <cell r="E1646" t="str">
            <v>H470400000109</v>
          </cell>
          <cell r="F1646" t="str">
            <v>卧铺</v>
          </cell>
          <cell r="G1646" t="str">
            <v>卧铺</v>
          </cell>
        </row>
        <row r="1647">
          <cell r="C1647" t="str">
            <v>RCFT003775202207190006</v>
          </cell>
          <cell r="D1647" t="str">
            <v>辽宁利丰源达汽车销售有限公司</v>
          </cell>
          <cell r="E1647" t="str">
            <v>H468100000016</v>
          </cell>
          <cell r="F1647" t="str">
            <v>底座</v>
          </cell>
          <cell r="G1647" t="str">
            <v>底座失效</v>
          </cell>
        </row>
        <row r="1648">
          <cell r="C1648" t="str">
            <v>RCFT007002202207190002</v>
          </cell>
          <cell r="D1648" t="str">
            <v>邢台福洋汽车贸易有限公司</v>
          </cell>
          <cell r="E1648" t="str">
            <v>H468100000014</v>
          </cell>
          <cell r="F1648" t="str">
            <v>底座</v>
          </cell>
          <cell r="G1648" t="str">
            <v>气路气管失效</v>
          </cell>
        </row>
        <row r="1649">
          <cell r="C1649" t="str">
            <v>RCFT000152127202207190001</v>
          </cell>
          <cell r="D1649" t="str">
            <v>内蒙古集欧汽车销售服务有限责任公司</v>
          </cell>
          <cell r="E1649" t="str">
            <v>H468100000014</v>
          </cell>
          <cell r="F1649" t="str">
            <v>气悬浮</v>
          </cell>
          <cell r="G1649" t="str">
            <v>气悬浮失效</v>
          </cell>
        </row>
        <row r="1650">
          <cell r="C1650" t="str">
            <v>RCFT000075317202207190018</v>
          </cell>
          <cell r="D1650" t="str">
            <v>乌海市昌达汽车销售服务有限公司</v>
          </cell>
          <cell r="E1650" t="str">
            <v>H4681000000007</v>
          </cell>
          <cell r="F1650" t="str">
            <v>维修</v>
          </cell>
          <cell r="G1650" t="str">
            <v>气路气管失效</v>
          </cell>
        </row>
        <row r="1651">
          <cell r="C1651" t="str">
            <v>RCFT000279692202207190012</v>
          </cell>
          <cell r="D1651" t="str">
            <v>哈尔滨久霖汽车维修有限公司</v>
          </cell>
          <cell r="E1651" t="str">
            <v>H4681000000007</v>
          </cell>
          <cell r="F1651" t="str">
            <v>阻尼器</v>
          </cell>
          <cell r="G1651" t="str">
            <v>阻尼器失效</v>
          </cell>
        </row>
        <row r="1652">
          <cell r="C1652" t="str">
            <v>RCFT000279692202207190010</v>
          </cell>
          <cell r="D1652" t="str">
            <v>哈尔滨久霖汽车维修有限公司</v>
          </cell>
          <cell r="E1652" t="str">
            <v>H468100000013</v>
          </cell>
          <cell r="F1652" t="str">
            <v>底座</v>
          </cell>
          <cell r="G1652" t="str">
            <v>底座失效</v>
          </cell>
        </row>
        <row r="1653">
          <cell r="C1653" t="str">
            <v>RCFT003545202207200003</v>
          </cell>
          <cell r="D1653" t="str">
            <v>鄂尔多斯市盛世融兴汽车贸易有限公司</v>
          </cell>
          <cell r="E1653" t="str">
            <v>H4681000000007</v>
          </cell>
          <cell r="F1653" t="str">
            <v>气悬浮</v>
          </cell>
          <cell r="G1653" t="str">
            <v>气悬浮失效</v>
          </cell>
        </row>
        <row r="1654">
          <cell r="C1654" t="str">
            <v>RCFT000108016202207200005</v>
          </cell>
          <cell r="D1654" t="str">
            <v>涞水环达商贸有限公司</v>
          </cell>
          <cell r="E1654" t="str">
            <v>H468100000013</v>
          </cell>
          <cell r="F1654" t="str">
            <v>底座</v>
          </cell>
          <cell r="G1654" t="str">
            <v>靠背失效</v>
          </cell>
        </row>
        <row r="1655">
          <cell r="C1655" t="str">
            <v>RCFT000005579202207200001</v>
          </cell>
          <cell r="D1655" t="str">
            <v>内蒙古万通盛达汽贸有限责任公司</v>
          </cell>
          <cell r="E1655" t="str">
            <v>H468100000013</v>
          </cell>
          <cell r="F1655" t="str">
            <v>底座</v>
          </cell>
          <cell r="G1655" t="str">
            <v>底座失效</v>
          </cell>
        </row>
        <row r="1656">
          <cell r="C1656" t="str">
            <v>RCFT000268057202207200001</v>
          </cell>
          <cell r="D1656" t="str">
            <v>唐山市古冶区全新汽修厂</v>
          </cell>
          <cell r="E1656" t="str">
            <v>H468100000014</v>
          </cell>
          <cell r="F1656" t="str">
            <v>气囊</v>
          </cell>
          <cell r="G1656" t="str">
            <v>气囊失效</v>
          </cell>
        </row>
        <row r="1657">
          <cell r="C1657" t="str">
            <v>RCFT000075317202207200002</v>
          </cell>
          <cell r="D1657" t="str">
            <v>乌海市昌达汽车销售服务有限公司</v>
          </cell>
          <cell r="E1657" t="str">
            <v>H4681000000007</v>
          </cell>
          <cell r="F1657" t="str">
            <v>气路开关2</v>
          </cell>
          <cell r="G1657" t="str">
            <v>气路开关失效</v>
          </cell>
        </row>
        <row r="1658">
          <cell r="C1658" t="str">
            <v>RCFT000321437202207210009</v>
          </cell>
          <cell r="D1658" t="str">
            <v>内蒙古泓凯汽车销售服务有限公司</v>
          </cell>
          <cell r="E1658" t="str">
            <v>H468100000014</v>
          </cell>
          <cell r="F1658" t="str">
            <v>总成</v>
          </cell>
          <cell r="G1658" t="str">
            <v>底座失效</v>
          </cell>
        </row>
        <row r="1659">
          <cell r="C1659" t="str">
            <v>RCFT000279691202207210007</v>
          </cell>
          <cell r="D1659" t="str">
            <v>河北睿晟汽车销售有限公司</v>
          </cell>
          <cell r="E1659" t="str">
            <v>H468100000224</v>
          </cell>
          <cell r="F1659" t="str">
            <v>气悬浮</v>
          </cell>
          <cell r="G1659" t="str">
            <v>气悬浮失效</v>
          </cell>
        </row>
        <row r="1660">
          <cell r="C1660" t="str">
            <v>RCFT006228202207210017</v>
          </cell>
          <cell r="D1660" t="str">
            <v>山东宇田汽车销售有限公司</v>
          </cell>
          <cell r="E1660" t="str">
            <v>H468100000213</v>
          </cell>
          <cell r="F1660" t="str">
            <v>坐垫</v>
          </cell>
          <cell r="G1660" t="str">
            <v>坐垫失效</v>
          </cell>
        </row>
        <row r="1661">
          <cell r="C1661" t="str">
            <v>RCFT007253202207210001</v>
          </cell>
          <cell r="D1661" t="str">
            <v>盂县晋田汽车销售服务有限公司</v>
          </cell>
          <cell r="E1661" t="str">
            <v>H4681000000007</v>
          </cell>
          <cell r="F1661" t="str">
            <v>底座</v>
          </cell>
          <cell r="G1661" t="str">
            <v>前仰角失效</v>
          </cell>
        </row>
        <row r="1662">
          <cell r="C1662" t="str">
            <v>RCFT010000202207210006</v>
          </cell>
          <cell r="D1662" t="str">
            <v>邯郸市肥乡区永肥汽车修理厂</v>
          </cell>
          <cell r="E1662" t="str">
            <v>H4681000000007</v>
          </cell>
          <cell r="F1662" t="str">
            <v>底座</v>
          </cell>
          <cell r="G1662" t="str">
            <v>底座失效</v>
          </cell>
        </row>
        <row r="1663">
          <cell r="C1663" t="str">
            <v>RCFT000005579202207210007</v>
          </cell>
          <cell r="D1663" t="str">
            <v>内蒙古万通盛达汽贸有限责任公司</v>
          </cell>
          <cell r="E1663" t="str">
            <v>H4681000000007</v>
          </cell>
          <cell r="F1663" t="str">
            <v>调角器</v>
          </cell>
          <cell r="G1663" t="str">
            <v>调角器失效</v>
          </cell>
        </row>
        <row r="1664">
          <cell r="C1664" t="str">
            <v>RCFT003882202207210007</v>
          </cell>
          <cell r="D1664" t="str">
            <v>河北晨阳汽车贸易有限公司</v>
          </cell>
          <cell r="E1664" t="str">
            <v>H468100000213</v>
          </cell>
          <cell r="F1664" t="str">
            <v>维修</v>
          </cell>
          <cell r="G1664" t="str">
            <v>气路气管失效</v>
          </cell>
        </row>
        <row r="1665">
          <cell r="C1665" t="str">
            <v>RCFT002416202207210011</v>
          </cell>
          <cell r="D1665" t="str">
            <v>邯郸市永年区现方汽车修理厂</v>
          </cell>
          <cell r="E1665" t="str">
            <v>H468100000014</v>
          </cell>
          <cell r="F1665" t="str">
            <v>底座</v>
          </cell>
          <cell r="G1665" t="str">
            <v>底座失效</v>
          </cell>
        </row>
        <row r="1666">
          <cell r="C1666" t="str">
            <v>RCFT000108016202207220002</v>
          </cell>
          <cell r="D1666" t="str">
            <v>涞水环达商贸有限公司</v>
          </cell>
          <cell r="E1666" t="str">
            <v>H468100000013</v>
          </cell>
          <cell r="F1666" t="str">
            <v>底座</v>
          </cell>
          <cell r="G1666" t="str">
            <v>气囊失效</v>
          </cell>
        </row>
        <row r="1667">
          <cell r="C1667" t="str">
            <v>RCFT003746202207220005</v>
          </cell>
          <cell r="D1667" t="str">
            <v>衡阳市中翔商用汽车服务有限公司</v>
          </cell>
          <cell r="E1667" t="str">
            <v>H2821010100A0</v>
          </cell>
          <cell r="F1667" t="str">
            <v>后视镜</v>
          </cell>
          <cell r="G1667" t="str">
            <v>后视镜失效</v>
          </cell>
        </row>
        <row r="1668">
          <cell r="C1668" t="str">
            <v>RCFT003746202207220002</v>
          </cell>
          <cell r="D1668" t="str">
            <v>衡阳市中翔商用汽车服务有限公司</v>
          </cell>
          <cell r="E1668" t="str">
            <v>H2821010200A0</v>
          </cell>
          <cell r="F1668" t="str">
            <v>后视镜</v>
          </cell>
          <cell r="G1668" t="str">
            <v>后视镜失效</v>
          </cell>
        </row>
        <row r="1669">
          <cell r="C1669" t="str">
            <v>RCFT007650202207220008</v>
          </cell>
          <cell r="D1669" t="str">
            <v>安阳市正泰汽车贸易有限公司</v>
          </cell>
          <cell r="E1669" t="str">
            <v>H468100000016</v>
          </cell>
          <cell r="F1669" t="str">
            <v>调角器</v>
          </cell>
          <cell r="G1669" t="str">
            <v>调角器失效</v>
          </cell>
        </row>
        <row r="1670">
          <cell r="C1670" t="str">
            <v>RCFT000279691202207230001</v>
          </cell>
          <cell r="D1670" t="str">
            <v>河北睿晟汽车销售有限公司</v>
          </cell>
          <cell r="E1670" t="str">
            <v>H468100000014</v>
          </cell>
          <cell r="F1670" t="str">
            <v>安全带</v>
          </cell>
          <cell r="G1670" t="str">
            <v>安全带失效</v>
          </cell>
        </row>
        <row r="1671">
          <cell r="C1671" t="str">
            <v>RCFT010172202207230004</v>
          </cell>
          <cell r="D1671" t="str">
            <v>邯郸市博曼凯旋汽车维修服务有限公司</v>
          </cell>
          <cell r="E1671" t="str">
            <v>H468100000213</v>
          </cell>
          <cell r="F1671" t="str">
            <v>维修</v>
          </cell>
          <cell r="G1671" t="str">
            <v>安全带失效</v>
          </cell>
        </row>
        <row r="1672">
          <cell r="C1672" t="str">
            <v>RCFT004596202207230003</v>
          </cell>
          <cell r="D1672" t="str">
            <v>南丰县昌新汽车修理有限公司</v>
          </cell>
          <cell r="E1672" t="str">
            <v>H468100000016</v>
          </cell>
          <cell r="F1672" t="str">
            <v>底座</v>
          </cell>
          <cell r="G1672" t="str">
            <v>气悬浮失效</v>
          </cell>
        </row>
        <row r="1673">
          <cell r="C1673" t="str">
            <v>RCFT003933202207230001</v>
          </cell>
          <cell r="D1673" t="str">
            <v>鹤壁市志和同力汽车销售服务有限公司</v>
          </cell>
          <cell r="E1673" t="str">
            <v>H468100000224</v>
          </cell>
          <cell r="F1673" t="str">
            <v>维修</v>
          </cell>
          <cell r="G1673" t="str">
            <v>安全带失效</v>
          </cell>
        </row>
        <row r="1674">
          <cell r="C1674" t="str">
            <v>RCFT000141040202207230002</v>
          </cell>
          <cell r="D1674" t="str">
            <v>大同市诺维兰汽车销售服务有限公司</v>
          </cell>
          <cell r="E1674" t="str">
            <v>H468100000014</v>
          </cell>
          <cell r="F1674" t="str">
            <v>维修</v>
          </cell>
          <cell r="G1674" t="str">
            <v>气路气管失效</v>
          </cell>
        </row>
        <row r="1675">
          <cell r="C1675" t="str">
            <v>RCFT003880202207230002</v>
          </cell>
          <cell r="D1675" t="str">
            <v>赞皇县众合汽车配件销售有限责任公司</v>
          </cell>
          <cell r="E1675" t="str">
            <v>H468100000213</v>
          </cell>
          <cell r="F1675" t="str">
            <v>维修</v>
          </cell>
          <cell r="G1675" t="str">
            <v>气路气管失效</v>
          </cell>
        </row>
        <row r="1676">
          <cell r="C1676" t="str">
            <v>RCFT000174800202207230003</v>
          </cell>
          <cell r="D1676" t="str">
            <v>金华陆普卡汽车销售服务有限公司</v>
          </cell>
          <cell r="E1676" t="str">
            <v>H4681000000007</v>
          </cell>
          <cell r="F1676" t="str">
            <v>维修</v>
          </cell>
          <cell r="G1676" t="str">
            <v>气路气管失效</v>
          </cell>
        </row>
        <row r="1677">
          <cell r="C1677" t="str">
            <v>RCFT000145969202207230003</v>
          </cell>
          <cell r="D1677" t="str">
            <v>朔州市驰源汽车销售服务有限公司</v>
          </cell>
          <cell r="E1677" t="str">
            <v>H468100000014</v>
          </cell>
          <cell r="F1677" t="str">
            <v>底座</v>
          </cell>
          <cell r="G1677" t="str">
            <v>气囊失效</v>
          </cell>
        </row>
        <row r="1678">
          <cell r="C1678" t="str">
            <v>RCFT000152127202207230002</v>
          </cell>
          <cell r="D1678" t="str">
            <v>内蒙古集欧汽车销售服务有限责任公司</v>
          </cell>
          <cell r="E1678" t="str">
            <v>H468100000014</v>
          </cell>
          <cell r="F1678" t="str">
            <v>气悬浮</v>
          </cell>
          <cell r="G1678" t="str">
            <v>气悬浮失效</v>
          </cell>
        </row>
        <row r="1679">
          <cell r="C1679" t="str">
            <v>RCFT006759202207230007</v>
          </cell>
          <cell r="D1679" t="str">
            <v>榆林市佳泰汽车服务有限公司</v>
          </cell>
          <cell r="E1679" t="str">
            <v>H4681000000007</v>
          </cell>
          <cell r="F1679" t="str">
            <v>气路开关2</v>
          </cell>
          <cell r="G1679" t="str">
            <v>气路开关失效</v>
          </cell>
        </row>
        <row r="1680">
          <cell r="C1680" t="str">
            <v>RCFT000279692202207240005</v>
          </cell>
          <cell r="D1680" t="str">
            <v>哈尔滨久霖汽车维修有限公司</v>
          </cell>
          <cell r="E1680" t="str">
            <v>H468100000014</v>
          </cell>
          <cell r="F1680" t="str">
            <v>气路开关2</v>
          </cell>
          <cell r="G1680" t="str">
            <v>气路开关失效</v>
          </cell>
        </row>
        <row r="1681">
          <cell r="C1681" t="str">
            <v>RCFT003940202207240006</v>
          </cell>
          <cell r="D1681" t="str">
            <v>娄底市亚磊重型汽车销售服务有限公司</v>
          </cell>
          <cell r="E1681" t="str">
            <v>H468100000014</v>
          </cell>
          <cell r="F1681" t="str">
            <v>底座</v>
          </cell>
          <cell r="G1681" t="str">
            <v>底座失效</v>
          </cell>
        </row>
        <row r="1682">
          <cell r="C1682" t="str">
            <v>RCFT010172202207240001</v>
          </cell>
          <cell r="D1682" t="str">
            <v>邯郸市博曼凯旋汽车维修服务有限公司</v>
          </cell>
          <cell r="E1682" t="str">
            <v>H468100000014</v>
          </cell>
          <cell r="F1682" t="str">
            <v>底座</v>
          </cell>
          <cell r="G1682" t="str">
            <v>气悬浮失效</v>
          </cell>
        </row>
        <row r="1683">
          <cell r="C1683" t="str">
            <v>RCFT000085571202207240004</v>
          </cell>
          <cell r="D1683" t="str">
            <v>保定市荣城汽车销售服务有限公司</v>
          </cell>
          <cell r="E1683" t="str">
            <v>H468100000014</v>
          </cell>
          <cell r="F1683" t="str">
            <v>底座</v>
          </cell>
          <cell r="G1683" t="str">
            <v>气悬浮失效</v>
          </cell>
        </row>
        <row r="1684">
          <cell r="C1684" t="str">
            <v>RCFT006956202207240005</v>
          </cell>
          <cell r="D1684" t="str">
            <v>怀仁市鑫鑫汽车贸易有限公司</v>
          </cell>
          <cell r="E1684" t="str">
            <v>H468100000014</v>
          </cell>
          <cell r="F1684" t="str">
            <v>气悬浮</v>
          </cell>
          <cell r="G1684" t="str">
            <v>气悬浮失效</v>
          </cell>
        </row>
        <row r="1685">
          <cell r="C1685" t="str">
            <v>RCFT006956202207240004</v>
          </cell>
          <cell r="D1685" t="str">
            <v>怀仁市鑫鑫汽车贸易有限公司</v>
          </cell>
          <cell r="E1685" t="str">
            <v>H4681000000007</v>
          </cell>
          <cell r="F1685" t="str">
            <v>靠背</v>
          </cell>
          <cell r="G1685" t="str">
            <v>靠背失效</v>
          </cell>
        </row>
        <row r="1686">
          <cell r="C1686" t="str">
            <v>RCFT002416202207240004</v>
          </cell>
          <cell r="D1686" t="str">
            <v>邯郸市永年区现方汽车修理厂</v>
          </cell>
          <cell r="E1686" t="str">
            <v>H4681000000007</v>
          </cell>
          <cell r="F1686" t="str">
            <v>阻尼器</v>
          </cell>
          <cell r="G1686" t="str">
            <v>阻尼器失效</v>
          </cell>
        </row>
        <row r="1687">
          <cell r="C1687" t="str">
            <v>RCFT000020072202207250003</v>
          </cell>
          <cell r="D1687" t="str">
            <v>济宁金德物流有限公司</v>
          </cell>
          <cell r="E1687" t="str">
            <v>H4681000000007</v>
          </cell>
          <cell r="F1687" t="str">
            <v>气路开关2</v>
          </cell>
          <cell r="G1687" t="str">
            <v>气路开关失效</v>
          </cell>
        </row>
        <row r="1688">
          <cell r="C1688" t="str">
            <v>RCFT000020072202207250002</v>
          </cell>
          <cell r="D1688" t="str">
            <v>济宁金德物流有限公司</v>
          </cell>
          <cell r="E1688" t="str">
            <v>H4681000000007</v>
          </cell>
          <cell r="F1688" t="str">
            <v>气路开关2</v>
          </cell>
          <cell r="G1688" t="str">
            <v>气路开关失效</v>
          </cell>
        </row>
        <row r="1689">
          <cell r="C1689" t="str">
            <v>RCFT006612202207260017</v>
          </cell>
          <cell r="D1689" t="str">
            <v>山西北星工程机械有限公司</v>
          </cell>
          <cell r="E1689" t="str">
            <v>H0681010100A0</v>
          </cell>
          <cell r="F1689" t="str">
            <v>维修</v>
          </cell>
          <cell r="G1689" t="str">
            <v>气路气管失效</v>
          </cell>
        </row>
        <row r="1690">
          <cell r="C1690" t="str">
            <v>RCFT000107821202207260005</v>
          </cell>
          <cell r="D1690" t="str">
            <v>绥化市朴昂汽车销售服务有限公司</v>
          </cell>
          <cell r="E1690" t="str">
            <v>H468100000014</v>
          </cell>
          <cell r="F1690" t="str">
            <v>底座</v>
          </cell>
          <cell r="G1690" t="str">
            <v>底座失效</v>
          </cell>
        </row>
        <row r="1691">
          <cell r="C1691" t="str">
            <v>RCFT000021202207260011</v>
          </cell>
          <cell r="D1691" t="str">
            <v>天津市双淇博达汽车贸易有限公司</v>
          </cell>
          <cell r="E1691" t="str">
            <v>无</v>
          </cell>
          <cell r="F1691" t="str">
            <v>维修</v>
          </cell>
          <cell r="G1691" t="str">
            <v>气路气管失效</v>
          </cell>
        </row>
        <row r="1692">
          <cell r="C1692" t="str">
            <v>RCFT003797202207260011</v>
          </cell>
          <cell r="D1692" t="str">
            <v>陕西伊斯特汽车贸易有限公司</v>
          </cell>
          <cell r="E1692" t="str">
            <v>H468100000014</v>
          </cell>
          <cell r="F1692" t="str">
            <v>气路开关2</v>
          </cell>
          <cell r="G1692" t="str">
            <v>气路开关失效</v>
          </cell>
        </row>
        <row r="1693">
          <cell r="C1693" t="str">
            <v>RCFT010086202207260001</v>
          </cell>
          <cell r="D1693" t="str">
            <v>山西诚通汇汽车销售有限公司</v>
          </cell>
          <cell r="E1693" t="str">
            <v>H4681000000007</v>
          </cell>
          <cell r="F1693" t="str">
            <v>维修</v>
          </cell>
          <cell r="G1693" t="str">
            <v>气路气管失效</v>
          </cell>
        </row>
        <row r="1694">
          <cell r="C1694" t="str">
            <v>RCFT010082202207260001</v>
          </cell>
          <cell r="D1694" t="str">
            <v>玛纳斯县利安达汽车销售服务有限公司</v>
          </cell>
          <cell r="E1694" t="str">
            <v>H468100000014</v>
          </cell>
          <cell r="F1694" t="str">
            <v>总成</v>
          </cell>
          <cell r="G1694" t="str">
            <v>坐垫失效</v>
          </cell>
        </row>
        <row r="1695">
          <cell r="C1695" t="str">
            <v>RCFT010756202207260002</v>
          </cell>
          <cell r="D1695" t="str">
            <v>乌兰县瑞顺汽车服务有限公司</v>
          </cell>
          <cell r="E1695" t="str">
            <v>H468100000014</v>
          </cell>
          <cell r="F1695" t="str">
            <v>靠背</v>
          </cell>
          <cell r="G1695" t="str">
            <v>靠背失效</v>
          </cell>
        </row>
        <row r="1696">
          <cell r="C1696" t="str">
            <v>RCFT006251202207260001</v>
          </cell>
          <cell r="D1696" t="str">
            <v>华鲁汽贸（枣庄）有限公司</v>
          </cell>
          <cell r="E1696" t="str">
            <v>H468100000014</v>
          </cell>
          <cell r="F1696" t="str">
            <v>底座</v>
          </cell>
          <cell r="G1696" t="str">
            <v>底座失效</v>
          </cell>
        </row>
        <row r="1697">
          <cell r="C1697" t="str">
            <v>RCFT000048202207260001</v>
          </cell>
          <cell r="D1697" t="str">
            <v>商丘风驰汽车贸易有限公司</v>
          </cell>
          <cell r="E1697" t="str">
            <v>H468100000213</v>
          </cell>
          <cell r="F1697" t="str">
            <v>维修</v>
          </cell>
          <cell r="G1697" t="str">
            <v>气悬浮失效</v>
          </cell>
        </row>
        <row r="1698">
          <cell r="C1698" t="str">
            <v>RCFT006612202207260002</v>
          </cell>
          <cell r="D1698" t="str">
            <v>山西北星工程机械有限公司</v>
          </cell>
          <cell r="E1698" t="str">
            <v>H468100000014</v>
          </cell>
          <cell r="F1698" t="str">
            <v>维修</v>
          </cell>
          <cell r="G1698" t="str">
            <v>气路气管失效</v>
          </cell>
        </row>
        <row r="1699">
          <cell r="C1699" t="str">
            <v>RCFT006897202207270010</v>
          </cell>
          <cell r="D1699" t="str">
            <v>南和县捷运汽车维修服务有限公司</v>
          </cell>
          <cell r="E1699" t="str">
            <v>H4681000000007</v>
          </cell>
          <cell r="F1699" t="str">
            <v>气悬浮</v>
          </cell>
          <cell r="G1699" t="str">
            <v>气悬浮失效</v>
          </cell>
        </row>
        <row r="1700">
          <cell r="C1700" t="str">
            <v>RCFT000332901202207270003</v>
          </cell>
          <cell r="D1700" t="str">
            <v>保定市鑫凯乐汽车贸易有限公司</v>
          </cell>
          <cell r="E1700" t="str">
            <v>H468100000014</v>
          </cell>
          <cell r="F1700" t="str">
            <v>维修</v>
          </cell>
          <cell r="G1700" t="str">
            <v>气路气管失效</v>
          </cell>
        </row>
        <row r="1701">
          <cell r="C1701" t="str">
            <v>RCFT000029531202207270001</v>
          </cell>
          <cell r="D1701" t="str">
            <v>保德县捷顺运输有限公司</v>
          </cell>
          <cell r="E1701" t="str">
            <v>H468100000014</v>
          </cell>
          <cell r="F1701" t="str">
            <v>气悬浮</v>
          </cell>
          <cell r="G1701" t="str">
            <v>气悬浮失效</v>
          </cell>
        </row>
        <row r="1702">
          <cell r="C1702" t="str">
            <v>RCFT000152127202207270005</v>
          </cell>
          <cell r="D1702" t="str">
            <v>内蒙古集欧汽车销售服务有限责任公司</v>
          </cell>
          <cell r="E1702" t="str">
            <v>H468100000014</v>
          </cell>
          <cell r="F1702" t="str">
            <v>阻尼器拉线</v>
          </cell>
          <cell r="G1702" t="str">
            <v>阻尼器失效</v>
          </cell>
        </row>
        <row r="1703">
          <cell r="C1703" t="str">
            <v>RCFT000022979202207270010</v>
          </cell>
          <cell r="D1703" t="str">
            <v>东源嘉诚汽车销售服务有限公司</v>
          </cell>
          <cell r="E1703" t="str">
            <v>H468100000014</v>
          </cell>
          <cell r="F1703" t="str">
            <v>维修</v>
          </cell>
          <cell r="G1703" t="str">
            <v>气悬浮失效</v>
          </cell>
        </row>
        <row r="1704">
          <cell r="C1704" t="str">
            <v>RCFT000107820202207270009</v>
          </cell>
          <cell r="D1704" t="str">
            <v>阳城县恒泰鑫源商贸有限公司</v>
          </cell>
          <cell r="E1704" t="str">
            <v>H468100000014</v>
          </cell>
          <cell r="F1704" t="str">
            <v>维修</v>
          </cell>
          <cell r="G1704" t="str">
            <v>气悬浮失效</v>
          </cell>
        </row>
        <row r="1705">
          <cell r="C1705" t="str">
            <v>RCFT000107821202207270001</v>
          </cell>
          <cell r="D1705" t="str">
            <v>绥化市朴昂汽车销售服务有限公司</v>
          </cell>
          <cell r="E1705" t="str">
            <v>H468100000014</v>
          </cell>
          <cell r="F1705" t="str">
            <v>维修</v>
          </cell>
          <cell r="G1705" t="str">
            <v>气路气管失效</v>
          </cell>
        </row>
        <row r="1706">
          <cell r="C1706" t="str">
            <v>RCFT002416202207270008</v>
          </cell>
          <cell r="D1706" t="str">
            <v>邯郸市永年区现方汽车修理厂</v>
          </cell>
          <cell r="E1706" t="str">
            <v>H4704010260A0</v>
          </cell>
          <cell r="F1706" t="str">
            <v>气弹簧</v>
          </cell>
          <cell r="G1706" t="str">
            <v>气弹簧失效</v>
          </cell>
        </row>
        <row r="1707">
          <cell r="C1707" t="str">
            <v>RCFT006981202207270003</v>
          </cell>
          <cell r="D1707" t="str">
            <v>巩义市华锐汽车销售服务有限公司</v>
          </cell>
          <cell r="E1707" t="str">
            <v>H468100000014</v>
          </cell>
          <cell r="F1707" t="str">
            <v>维修</v>
          </cell>
          <cell r="G1707" t="str">
            <v>前仰角失效</v>
          </cell>
        </row>
        <row r="1708">
          <cell r="C1708" t="str">
            <v>RCFT004864202207270001</v>
          </cell>
          <cell r="D1708" t="str">
            <v>唐山市腾达汽车贸易有限公司</v>
          </cell>
          <cell r="E1708" t="str">
            <v>H468100000226</v>
          </cell>
          <cell r="F1708" t="str">
            <v>维修</v>
          </cell>
          <cell r="G1708" t="str">
            <v>坐垫失效</v>
          </cell>
        </row>
        <row r="1709">
          <cell r="C1709" t="str">
            <v>RCFT000107821202207280007</v>
          </cell>
          <cell r="D1709" t="str">
            <v>绥化市朴昂汽车销售服务有限公司</v>
          </cell>
          <cell r="E1709" t="str">
            <v>H468100000014</v>
          </cell>
          <cell r="F1709" t="str">
            <v>气悬浮</v>
          </cell>
          <cell r="G1709" t="str">
            <v>气悬浮失效</v>
          </cell>
        </row>
        <row r="1710">
          <cell r="C1710" t="str">
            <v>RCFT000107821202207280005</v>
          </cell>
          <cell r="D1710" t="str">
            <v>绥化市朴昂汽车销售服务有限公司</v>
          </cell>
          <cell r="E1710" t="str">
            <v>H468100000014</v>
          </cell>
          <cell r="F1710" t="str">
            <v>底座</v>
          </cell>
          <cell r="G1710" t="str">
            <v>底座失效</v>
          </cell>
        </row>
        <row r="1711">
          <cell r="C1711" t="str">
            <v>RCFT000020072202207280012</v>
          </cell>
          <cell r="D1711" t="str">
            <v>济宁金德物流有限公司</v>
          </cell>
          <cell r="E1711" t="str">
            <v>H4681000000007</v>
          </cell>
          <cell r="F1711" t="str">
            <v>气路开关2</v>
          </cell>
          <cell r="G1711" t="str">
            <v>气路开关失效</v>
          </cell>
        </row>
        <row r="1712">
          <cell r="C1712" t="str">
            <v>RCFT003797202207280013</v>
          </cell>
          <cell r="D1712" t="str">
            <v>陕西伊斯特汽车贸易有限公司</v>
          </cell>
          <cell r="E1712" t="str">
            <v>H468100000014</v>
          </cell>
          <cell r="F1712" t="str">
            <v>维修</v>
          </cell>
          <cell r="G1712" t="str">
            <v>气路气管失效</v>
          </cell>
        </row>
        <row r="1713">
          <cell r="C1713" t="str">
            <v>RCFT006306202207280004</v>
          </cell>
          <cell r="D1713" t="str">
            <v>张家口市宣化鸿运汽车维修有限公司洋河南分公司</v>
          </cell>
          <cell r="E1713" t="str">
            <v>H468100000014</v>
          </cell>
          <cell r="F1713" t="str">
            <v>底座</v>
          </cell>
          <cell r="G1713" t="str">
            <v>底座失效</v>
          </cell>
        </row>
        <row r="1714">
          <cell r="C1714" t="str">
            <v>RCFT000279683202207280001</v>
          </cell>
          <cell r="D1714" t="str">
            <v>鄂尔多斯市致祥贸易有限责任公司</v>
          </cell>
          <cell r="E1714" t="str">
            <v>H468100000014</v>
          </cell>
          <cell r="F1714" t="str">
            <v>气悬浮</v>
          </cell>
          <cell r="G1714" t="str">
            <v>气悬浮失效</v>
          </cell>
        </row>
        <row r="1715">
          <cell r="C1715" t="str">
            <v>RCFT010048202207280001</v>
          </cell>
          <cell r="D1715" t="str">
            <v>东莞市瑞通汽车贸易有限公司</v>
          </cell>
          <cell r="E1715" t="str">
            <v>H468100000213</v>
          </cell>
          <cell r="F1715" t="str">
            <v>安全带</v>
          </cell>
          <cell r="G1715" t="str">
            <v>安全带失效</v>
          </cell>
        </row>
        <row r="1716">
          <cell r="C1716" t="str">
            <v>RCFT000332901202207290022</v>
          </cell>
          <cell r="D1716" t="str">
            <v>保定市鑫凯乐汽车贸易有限公司</v>
          </cell>
          <cell r="E1716" t="str">
            <v>H468100000224</v>
          </cell>
          <cell r="F1716" t="str">
            <v>维修</v>
          </cell>
          <cell r="G1716" t="str">
            <v>气悬浮失效</v>
          </cell>
        </row>
        <row r="1717">
          <cell r="C1717" t="str">
            <v>RCFT002184202207290001</v>
          </cell>
          <cell r="D1717" t="str">
            <v>宽城双益汽车销售服务有限公司</v>
          </cell>
          <cell r="E1717" t="str">
            <v>H468100000013</v>
          </cell>
          <cell r="F1717" t="str">
            <v>底座</v>
          </cell>
          <cell r="G1717" t="str">
            <v>气路开关失效</v>
          </cell>
        </row>
        <row r="1718">
          <cell r="C1718" t="str">
            <v>RCFT000107151202207290002</v>
          </cell>
          <cell r="D1718" t="str">
            <v>泉州市精通汽车服务有限公司</v>
          </cell>
          <cell r="E1718" t="str">
            <v>H468100000014</v>
          </cell>
          <cell r="F1718" t="str">
            <v>维修</v>
          </cell>
          <cell r="G1718" t="str">
            <v>底座失效</v>
          </cell>
        </row>
        <row r="1719">
          <cell r="C1719" t="str">
            <v>RCFT002867202207290002</v>
          </cell>
          <cell r="D1719" t="str">
            <v>山东福奥圣通工贸集团有限公司滨州分公司</v>
          </cell>
          <cell r="E1719" t="str">
            <v>H468100000213</v>
          </cell>
          <cell r="F1719" t="str">
            <v>维修</v>
          </cell>
          <cell r="G1719" t="str">
            <v>前仰角失效</v>
          </cell>
        </row>
        <row r="1720">
          <cell r="C1720" t="str">
            <v>RCFT000155472202207300005</v>
          </cell>
          <cell r="D1720" t="str">
            <v>巨鹿县松运汽车销售服务有限公司</v>
          </cell>
          <cell r="E1720" t="str">
            <v>H4681000000007</v>
          </cell>
          <cell r="F1720" t="str">
            <v>底座</v>
          </cell>
          <cell r="G1720" t="str">
            <v>底座失效</v>
          </cell>
        </row>
        <row r="1721">
          <cell r="C1721" t="str">
            <v>RCFT000108016202207300002</v>
          </cell>
          <cell r="D1721" t="str">
            <v>涞水环达商贸有限公司</v>
          </cell>
          <cell r="E1721" t="str">
            <v>H468100000013</v>
          </cell>
          <cell r="F1721" t="str">
            <v>底座</v>
          </cell>
          <cell r="G1721" t="str">
            <v>底座失效</v>
          </cell>
        </row>
        <row r="1722">
          <cell r="C1722" t="str">
            <v>RCFT010172202207300008</v>
          </cell>
          <cell r="D1722" t="str">
            <v>邯郸市博曼凯旋汽车维修服务有限公司</v>
          </cell>
          <cell r="E1722" t="str">
            <v>H4681000000007</v>
          </cell>
          <cell r="F1722" t="str">
            <v>维修</v>
          </cell>
          <cell r="G1722" t="str">
            <v>气路气管失效</v>
          </cell>
        </row>
        <row r="1723">
          <cell r="C1723" t="str">
            <v>RCFT006853202207300001</v>
          </cell>
          <cell r="D1723" t="str">
            <v>敦化市骏起汽车销售服务有限公司</v>
          </cell>
          <cell r="E1723" t="str">
            <v>H468100000013</v>
          </cell>
          <cell r="F1723" t="str">
            <v>维修</v>
          </cell>
          <cell r="G1723" t="str">
            <v>气路气管失效</v>
          </cell>
        </row>
        <row r="1724">
          <cell r="C1724" t="str">
            <v>RCFT010082202207310001</v>
          </cell>
          <cell r="D1724" t="str">
            <v>玛纳斯县利安达汽车销售服务有限公司</v>
          </cell>
          <cell r="E1724" t="str">
            <v>H468100000014</v>
          </cell>
          <cell r="F1724" t="str">
            <v>底座</v>
          </cell>
          <cell r="G1724" t="str">
            <v>底座失效</v>
          </cell>
        </row>
        <row r="1725">
          <cell r="C1725" t="str">
            <v>RCFT000332398202207310001</v>
          </cell>
          <cell r="D1725" t="str">
            <v>赤峰天翼汽车服务有限公司</v>
          </cell>
          <cell r="E1725" t="str">
            <v>H468100000054</v>
          </cell>
          <cell r="F1725" t="str">
            <v>维修</v>
          </cell>
          <cell r="G1725" t="str">
            <v>调角器失效</v>
          </cell>
        </row>
        <row r="1726">
          <cell r="C1726" t="str">
            <v>RCFT000017429202207310011</v>
          </cell>
          <cell r="D1726" t="str">
            <v>曲阳县润杨汽车贸易有限公司</v>
          </cell>
          <cell r="E1726" t="str">
            <v>H468100000213</v>
          </cell>
          <cell r="F1726" t="str">
            <v>底座</v>
          </cell>
          <cell r="G1726" t="str">
            <v>前仰角失效</v>
          </cell>
        </row>
        <row r="1727">
          <cell r="C1727" t="str">
            <v>RCFT000017429202207310009</v>
          </cell>
          <cell r="D1727" t="str">
            <v>曲阳县润杨汽车贸易有限公司</v>
          </cell>
          <cell r="E1727" t="str">
            <v>H468100000213</v>
          </cell>
          <cell r="F1727" t="str">
            <v>底座</v>
          </cell>
          <cell r="G1727" t="str">
            <v>阻尼器失效</v>
          </cell>
        </row>
        <row r="1728">
          <cell r="C1728" t="str">
            <v>RCFT006956202207310007</v>
          </cell>
          <cell r="D1728" t="str">
            <v>怀仁市鑫鑫汽车贸易有限公司</v>
          </cell>
          <cell r="E1728" t="str">
            <v>H468100000014</v>
          </cell>
          <cell r="F1728" t="str">
            <v>底座</v>
          </cell>
          <cell r="G1728" t="str">
            <v>底座失效</v>
          </cell>
        </row>
        <row r="1729">
          <cell r="C1729" t="str">
            <v>RCFT006574202207310019</v>
          </cell>
          <cell r="D1729" t="str">
            <v>临沂市晟通汽车销售服务有限公司</v>
          </cell>
          <cell r="E1729" t="str">
            <v>H468100000014</v>
          </cell>
          <cell r="F1729" t="str">
            <v>底座</v>
          </cell>
          <cell r="G1729" t="str">
            <v>底座失效</v>
          </cell>
        </row>
        <row r="1730">
          <cell r="C1730" t="str">
            <v>RCFT000328276202207310001</v>
          </cell>
          <cell r="D1730" t="str">
            <v>献县启航汽车销售有限公司</v>
          </cell>
          <cell r="E1730" t="str">
            <v>H468100000014</v>
          </cell>
          <cell r="F1730" t="str">
            <v>总成</v>
          </cell>
          <cell r="G1730" t="str">
            <v>气悬浮失效</v>
          </cell>
        </row>
        <row r="1731">
          <cell r="C1731" t="str">
            <v>RCFT006909202208010015</v>
          </cell>
          <cell r="D1731" t="str">
            <v>临沂惠华汽车销售服务有限公司</v>
          </cell>
          <cell r="E1731" t="str">
            <v>H468100000014</v>
          </cell>
          <cell r="F1731" t="str">
            <v>坐垫</v>
          </cell>
          <cell r="G1731" t="str">
            <v>坐垫失效</v>
          </cell>
        </row>
        <row r="1732">
          <cell r="C1732" t="str">
            <v>RCFT006909202208010013</v>
          </cell>
          <cell r="D1732" t="str">
            <v>临沂惠华汽车销售服务有限公司</v>
          </cell>
          <cell r="E1732" t="str">
            <v>H468100000014</v>
          </cell>
          <cell r="F1732" t="str">
            <v>底座</v>
          </cell>
          <cell r="G1732" t="str">
            <v>气囊失效</v>
          </cell>
        </row>
        <row r="1733">
          <cell r="C1733" t="str">
            <v>RCFT000279683202208010003</v>
          </cell>
          <cell r="D1733" t="str">
            <v>鄂尔多斯市致祥贸易有限责任公司</v>
          </cell>
          <cell r="E1733" t="str">
            <v>H468100000213</v>
          </cell>
          <cell r="F1733" t="str">
            <v>气囊</v>
          </cell>
          <cell r="G1733" t="str">
            <v>气囊失效</v>
          </cell>
        </row>
        <row r="1734">
          <cell r="C1734" t="str">
            <v>RCFT004864202208010012</v>
          </cell>
          <cell r="D1734" t="str">
            <v>唐山市腾达汽车贸易有限公司</v>
          </cell>
          <cell r="E1734" t="str">
            <v>H468100000013</v>
          </cell>
          <cell r="F1734" t="str">
            <v>维修</v>
          </cell>
          <cell r="G1734" t="str">
            <v>气路气管失效</v>
          </cell>
        </row>
        <row r="1735">
          <cell r="C1735" t="str">
            <v>RCFT010945202208010001</v>
          </cell>
          <cell r="D1735" t="str">
            <v>咸阳桥源汽车贸易有限公司</v>
          </cell>
          <cell r="E1735" t="str">
            <v>H4681000000007</v>
          </cell>
          <cell r="F1735" t="str">
            <v>气囊</v>
          </cell>
          <cell r="G1735" t="str">
            <v>气囊失效</v>
          </cell>
        </row>
        <row r="1736">
          <cell r="C1736" t="str">
            <v>RCFT000158992202208010002</v>
          </cell>
          <cell r="D1736" t="str">
            <v>会理寰宇沌鑫商贸有限公司</v>
          </cell>
          <cell r="E1736" t="str">
            <v>H468100000013</v>
          </cell>
          <cell r="F1736" t="str">
            <v>底座</v>
          </cell>
          <cell r="G1736" t="str">
            <v>底座失效</v>
          </cell>
        </row>
        <row r="1737">
          <cell r="C1737" t="str">
            <v>RCFT000079472202208010001</v>
          </cell>
          <cell r="D1737" t="str">
            <v>呼和浩特市星光汽车销售服务有限公司</v>
          </cell>
          <cell r="E1737" t="str">
            <v>H468100000014</v>
          </cell>
          <cell r="F1737" t="str">
            <v>气悬浮</v>
          </cell>
          <cell r="G1737" t="str">
            <v>气悬浮失效</v>
          </cell>
        </row>
        <row r="1738">
          <cell r="C1738" t="str">
            <v>RCFT006799202208020002</v>
          </cell>
          <cell r="D1738" t="str">
            <v>五寨县鸿兴汽贸有限责任公司</v>
          </cell>
          <cell r="E1738" t="str">
            <v>H468100000014</v>
          </cell>
          <cell r="F1738" t="str">
            <v>底座</v>
          </cell>
          <cell r="G1738" t="str">
            <v>底座失效</v>
          </cell>
        </row>
        <row r="1739">
          <cell r="C1739" t="str">
            <v>RCFT000020072202208020004</v>
          </cell>
          <cell r="D1739" t="str">
            <v>济宁金德物流有限公司</v>
          </cell>
          <cell r="E1739" t="str">
            <v>H468100000213</v>
          </cell>
          <cell r="F1739" t="str">
            <v>气路开关2</v>
          </cell>
          <cell r="G1739" t="str">
            <v>气路开关失效</v>
          </cell>
        </row>
        <row r="1740">
          <cell r="C1740" t="str">
            <v>RCFT000063792202208020003</v>
          </cell>
          <cell r="D1740" t="str">
            <v>准格尔旗裕汇汽车贸易有限公司</v>
          </cell>
          <cell r="E1740" t="str">
            <v>H4681000000007</v>
          </cell>
          <cell r="F1740" t="str">
            <v>阻尼器</v>
          </cell>
          <cell r="G1740" t="str">
            <v>阻尼器失效</v>
          </cell>
        </row>
        <row r="1741">
          <cell r="C1741" t="str">
            <v>RCFT010748202208020001</v>
          </cell>
          <cell r="D1741" t="str">
            <v>武安市劲玉达汽车销售有限公司</v>
          </cell>
          <cell r="E1741" t="str">
            <v>H4681000000007</v>
          </cell>
          <cell r="F1741" t="str">
            <v>维修</v>
          </cell>
          <cell r="G1741" t="str">
            <v>气路气管失效</v>
          </cell>
        </row>
        <row r="1742">
          <cell r="C1742" t="str">
            <v>RCFT006786202208020002</v>
          </cell>
          <cell r="D1742" t="str">
            <v>新疆新宏特汽车维修有限公司</v>
          </cell>
          <cell r="E1742" t="str">
            <v>H468100000014</v>
          </cell>
          <cell r="F1742" t="str">
            <v>底座</v>
          </cell>
          <cell r="G1742" t="str">
            <v>底座失效</v>
          </cell>
        </row>
        <row r="1743">
          <cell r="C1743" t="str">
            <v>RCFT000022979202208020004</v>
          </cell>
          <cell r="D1743" t="str">
            <v>东源嘉诚汽车销售服务有限公司</v>
          </cell>
          <cell r="E1743" t="str">
            <v>H468100000014</v>
          </cell>
          <cell r="F1743" t="str">
            <v>气悬浮</v>
          </cell>
          <cell r="G1743" t="str">
            <v>气悬浮失效</v>
          </cell>
        </row>
        <row r="1744">
          <cell r="C1744" t="str">
            <v>RCFT000266819202208020005</v>
          </cell>
          <cell r="D1744" t="str">
            <v>哈尔滨市运滕汽车维修有限公司</v>
          </cell>
          <cell r="E1744" t="str">
            <v>H468100000014</v>
          </cell>
          <cell r="F1744" t="str">
            <v>维修</v>
          </cell>
          <cell r="G1744" t="str">
            <v>气路气管失效</v>
          </cell>
        </row>
        <row r="1745">
          <cell r="C1745" t="str">
            <v>RCFT006450202208030008</v>
          </cell>
          <cell r="D1745" t="str">
            <v>天津大正汽车销售有限公司</v>
          </cell>
          <cell r="E1745" t="str">
            <v>H468100000213</v>
          </cell>
          <cell r="F1745" t="str">
            <v>维修</v>
          </cell>
          <cell r="G1745" t="str">
            <v>前仰角失效</v>
          </cell>
        </row>
        <row r="1746">
          <cell r="C1746" t="str">
            <v>RCFT006786202208040003</v>
          </cell>
          <cell r="D1746" t="str">
            <v>新疆新宏特汽车维修有限公司</v>
          </cell>
          <cell r="E1746" t="str">
            <v>H468100000014</v>
          </cell>
          <cell r="F1746" t="str">
            <v>底座</v>
          </cell>
          <cell r="G1746" t="str">
            <v>底座失效</v>
          </cell>
        </row>
        <row r="1747">
          <cell r="C1747" t="str">
            <v>RCFT002416202208040015</v>
          </cell>
          <cell r="D1747" t="str">
            <v>邯郸市永年区现方汽车修理厂</v>
          </cell>
          <cell r="E1747" t="str">
            <v>H468100000213</v>
          </cell>
          <cell r="F1747" t="str">
            <v>维修</v>
          </cell>
          <cell r="G1747" t="str">
            <v>气路气管失效</v>
          </cell>
        </row>
        <row r="1748">
          <cell r="C1748" t="str">
            <v>RCFT002416202208040011</v>
          </cell>
          <cell r="D1748" t="str">
            <v>邯郸市永年区现方汽车修理厂</v>
          </cell>
          <cell r="E1748" t="str">
            <v>H468100000014</v>
          </cell>
          <cell r="F1748" t="str">
            <v>气悬浮</v>
          </cell>
          <cell r="G1748" t="str">
            <v>气悬浮失效</v>
          </cell>
        </row>
        <row r="1749">
          <cell r="C1749" t="str">
            <v>RCFT006956202208050002</v>
          </cell>
          <cell r="D1749" t="str">
            <v>怀仁市鑫鑫汽车贸易有限公司</v>
          </cell>
          <cell r="E1749" t="str">
            <v>H468100000014</v>
          </cell>
          <cell r="F1749" t="str">
            <v>底座</v>
          </cell>
          <cell r="G1749" t="str">
            <v>底座失效</v>
          </cell>
        </row>
        <row r="1750">
          <cell r="C1750" t="str">
            <v>RCFT000332901202208050006</v>
          </cell>
          <cell r="D1750" t="str">
            <v>保定市鑫凯乐汽车贸易有限公司</v>
          </cell>
          <cell r="E1750" t="str">
            <v>H468100000224</v>
          </cell>
          <cell r="F1750" t="str">
            <v>维修</v>
          </cell>
          <cell r="G1750" t="str">
            <v>气路气管失效</v>
          </cell>
        </row>
        <row r="1751">
          <cell r="C1751" t="str">
            <v>RCFT000328276202208050003</v>
          </cell>
          <cell r="D1751" t="str">
            <v>献县启航汽车销售有限公司</v>
          </cell>
          <cell r="E1751" t="str">
            <v>H468100000014</v>
          </cell>
          <cell r="F1751" t="str">
            <v>总成</v>
          </cell>
          <cell r="G1751" t="str">
            <v>坐垫失效</v>
          </cell>
        </row>
        <row r="1752">
          <cell r="C1752" t="str">
            <v>RCFT000266819202208050003</v>
          </cell>
          <cell r="D1752" t="str">
            <v>哈尔滨市运滕汽车维修有限公司</v>
          </cell>
          <cell r="E1752" t="str">
            <v>H468100000016</v>
          </cell>
          <cell r="F1752" t="str">
            <v>阻尼器</v>
          </cell>
          <cell r="G1752" t="str">
            <v>阻尼器失效</v>
          </cell>
        </row>
        <row r="1753">
          <cell r="C1753" t="str">
            <v>RCFT000120615202208050003</v>
          </cell>
          <cell r="D1753" t="str">
            <v>盐山李红军汽修厂</v>
          </cell>
          <cell r="E1753" t="str">
            <v>H0821030100A0</v>
          </cell>
          <cell r="F1753" t="str">
            <v>后视镜</v>
          </cell>
          <cell r="G1753" t="str">
            <v>后视镜失效</v>
          </cell>
        </row>
        <row r="1754">
          <cell r="C1754" t="str">
            <v>RCFT000332901202208050002</v>
          </cell>
          <cell r="D1754" t="str">
            <v>保定市鑫凯乐汽车贸易有限公司</v>
          </cell>
          <cell r="E1754" t="str">
            <v>H468100000224</v>
          </cell>
          <cell r="F1754" t="str">
            <v>维修</v>
          </cell>
          <cell r="G1754" t="str">
            <v>阻尼拉线塑料件</v>
          </cell>
        </row>
        <row r="1755">
          <cell r="C1755" t="str">
            <v>RCFT000266819202208060011</v>
          </cell>
          <cell r="D1755" t="str">
            <v>哈尔滨市运滕汽车维修有限公司</v>
          </cell>
          <cell r="E1755" t="str">
            <v>H468100000016</v>
          </cell>
          <cell r="F1755" t="str">
            <v>阻尼器</v>
          </cell>
          <cell r="G1755" t="str">
            <v>阻尼器失效</v>
          </cell>
        </row>
        <row r="1756">
          <cell r="C1756" t="str">
            <v>RCFT003788202208060001</v>
          </cell>
          <cell r="D1756" t="str">
            <v>巴彦淖尔市杰丰汽车销售服务有限公司</v>
          </cell>
          <cell r="E1756" t="str">
            <v>H468100000014</v>
          </cell>
          <cell r="F1756" t="str">
            <v>气路开关2</v>
          </cell>
          <cell r="G1756" t="str">
            <v>气路开关失效</v>
          </cell>
        </row>
        <row r="1757">
          <cell r="C1757" t="str">
            <v>RCFT000332901202208060002</v>
          </cell>
          <cell r="D1757" t="str">
            <v>保定市鑫凯乐汽车贸易有限公司</v>
          </cell>
          <cell r="E1757" t="str">
            <v>H468100000014</v>
          </cell>
          <cell r="F1757" t="str">
            <v>维修</v>
          </cell>
          <cell r="G1757" t="str">
            <v>底座失效</v>
          </cell>
        </row>
        <row r="1758">
          <cell r="C1758" t="str">
            <v>RCFT010945202208060001</v>
          </cell>
          <cell r="D1758" t="str">
            <v>咸阳桥源汽车贸易有限公司</v>
          </cell>
          <cell r="E1758" t="str">
            <v>H4681000000007</v>
          </cell>
          <cell r="F1758" t="str">
            <v>阻尼器</v>
          </cell>
          <cell r="G1758" t="str">
            <v>阻尼器失效</v>
          </cell>
        </row>
        <row r="1759">
          <cell r="C1759" t="str">
            <v>RCFT004864202208070011</v>
          </cell>
          <cell r="D1759" t="str">
            <v>唐山市腾达汽车贸易有限公司</v>
          </cell>
          <cell r="E1759" t="str">
            <v>H468100000213</v>
          </cell>
          <cell r="F1759" t="str">
            <v>维修</v>
          </cell>
          <cell r="G1759" t="str">
            <v>气路气管失效</v>
          </cell>
        </row>
        <row r="1760">
          <cell r="C1760" t="str">
            <v>RCFT002331202208070001</v>
          </cell>
          <cell r="D1760" t="str">
            <v>沈阳永欣乐驰工程机械销售有限公司</v>
          </cell>
          <cell r="E1760" t="str">
            <v>H468100000014</v>
          </cell>
          <cell r="F1760" t="str">
            <v>总成</v>
          </cell>
          <cell r="G1760" t="str">
            <v>靠背失效</v>
          </cell>
        </row>
        <row r="1761">
          <cell r="C1761" t="str">
            <v>RCFT006786202208070003</v>
          </cell>
          <cell r="D1761" t="str">
            <v>新疆新宏特汽车维修有限公司</v>
          </cell>
          <cell r="E1761" t="str">
            <v>H468100000014</v>
          </cell>
          <cell r="F1761" t="str">
            <v>气阀</v>
          </cell>
          <cell r="G1761" t="str">
            <v>气悬浮失效</v>
          </cell>
        </row>
        <row r="1762">
          <cell r="C1762" t="str">
            <v>RCFT006799202208070007</v>
          </cell>
          <cell r="D1762" t="str">
            <v>五寨县鸿兴汽贸有限责任公司</v>
          </cell>
          <cell r="E1762" t="str">
            <v>H468100000014</v>
          </cell>
          <cell r="F1762" t="str">
            <v>底座</v>
          </cell>
          <cell r="G1762" t="str">
            <v>阻尼器失效</v>
          </cell>
        </row>
        <row r="1763">
          <cell r="C1763" t="str">
            <v>RCFT003545202208080001</v>
          </cell>
          <cell r="D1763" t="str">
            <v>鄂尔多斯市盛世融兴汽车贸易有限公司</v>
          </cell>
          <cell r="E1763" t="str">
            <v>H468100000213</v>
          </cell>
          <cell r="F1763" t="str">
            <v>气悬浮</v>
          </cell>
          <cell r="G1763" t="str">
            <v>气悬浮失效</v>
          </cell>
        </row>
        <row r="1764">
          <cell r="C1764" t="str">
            <v>RCFT006966202208080003</v>
          </cell>
          <cell r="D1764" t="str">
            <v>哈密市隆祥商贸有限责任公司</v>
          </cell>
          <cell r="E1764" t="str">
            <v>H468100000014</v>
          </cell>
          <cell r="F1764" t="str">
            <v>气囊</v>
          </cell>
          <cell r="G1764" t="str">
            <v>气囊失效</v>
          </cell>
        </row>
        <row r="1765">
          <cell r="C1765" t="str">
            <v>RCFT006956202208080005</v>
          </cell>
          <cell r="D1765" t="str">
            <v>怀仁市鑫鑫汽车贸易有限公司</v>
          </cell>
          <cell r="E1765" t="str">
            <v>H468100000014</v>
          </cell>
          <cell r="F1765" t="str">
            <v>底座</v>
          </cell>
          <cell r="G1765" t="str">
            <v>底座失效</v>
          </cell>
        </row>
        <row r="1766">
          <cell r="C1766" t="str">
            <v>RCFT006342202208080002</v>
          </cell>
          <cell r="D1766" t="str">
            <v>唐山海港卓盈商贸有限公司</v>
          </cell>
          <cell r="E1766" t="str">
            <v>H468100000014</v>
          </cell>
          <cell r="F1766" t="str">
            <v>靠背</v>
          </cell>
          <cell r="G1766" t="str">
            <v>靠背失效</v>
          </cell>
        </row>
        <row r="1767">
          <cell r="C1767" t="str">
            <v>RCFT009973202208080004</v>
          </cell>
          <cell r="D1767" t="str">
            <v>吉林省大陈汽车服务有限公司</v>
          </cell>
          <cell r="E1767" t="str">
            <v>H0681010100A0</v>
          </cell>
          <cell r="F1767" t="str">
            <v>维修</v>
          </cell>
          <cell r="G1767" t="str">
            <v>底座失效</v>
          </cell>
        </row>
        <row r="1768">
          <cell r="C1768" t="str">
            <v>RCFT000279691202208080006</v>
          </cell>
          <cell r="D1768" t="str">
            <v>河北睿晟汽车销售有限公司</v>
          </cell>
          <cell r="E1768" t="str">
            <v>H468100000014</v>
          </cell>
          <cell r="F1768" t="str">
            <v>底座</v>
          </cell>
          <cell r="G1768" t="str">
            <v>底座失效</v>
          </cell>
        </row>
        <row r="1769">
          <cell r="C1769" t="str">
            <v>RCFT000057151202208080004</v>
          </cell>
          <cell r="D1769" t="str">
            <v>鄂尔多斯市致远汽车服务有限责任公司</v>
          </cell>
          <cell r="E1769" t="str">
            <v>H4681000000007</v>
          </cell>
          <cell r="F1769" t="str">
            <v>气路开关2</v>
          </cell>
          <cell r="G1769" t="str">
            <v>气路开关失效</v>
          </cell>
        </row>
        <row r="1770">
          <cell r="C1770" t="str">
            <v>RCFT000057151202208080002</v>
          </cell>
          <cell r="D1770" t="str">
            <v>鄂尔多斯市致远汽车服务有限责任公司</v>
          </cell>
          <cell r="E1770" t="str">
            <v>H4681000000007</v>
          </cell>
          <cell r="F1770" t="str">
            <v>气路开关2</v>
          </cell>
          <cell r="G1770" t="str">
            <v>气路开关失效</v>
          </cell>
        </row>
        <row r="1771">
          <cell r="C1771" t="str">
            <v>RCFT000279691202208080004</v>
          </cell>
          <cell r="D1771" t="str">
            <v>河北睿晟汽车销售有限公司</v>
          </cell>
          <cell r="E1771" t="str">
            <v>H468100000224</v>
          </cell>
          <cell r="F1771" t="str">
            <v>气路开关2</v>
          </cell>
          <cell r="G1771" t="str">
            <v>气路开关失效</v>
          </cell>
        </row>
        <row r="1772">
          <cell r="C1772" t="str">
            <v>RCFT000319725202208080001</v>
          </cell>
          <cell r="D1772" t="str">
            <v>南京漫通汽车销售服务有限公司</v>
          </cell>
          <cell r="E1772" t="str">
            <v>H4681000000007</v>
          </cell>
          <cell r="F1772" t="str">
            <v>维修</v>
          </cell>
          <cell r="G1772" t="str">
            <v>气路气管失效</v>
          </cell>
        </row>
        <row r="1773">
          <cell r="C1773" t="str">
            <v>RCFT000107821202208080001</v>
          </cell>
          <cell r="D1773" t="str">
            <v>绥化市朴昂汽车销售服务有限公司</v>
          </cell>
          <cell r="E1773" t="str">
            <v>H468100000016</v>
          </cell>
          <cell r="F1773" t="str">
            <v>气悬浮</v>
          </cell>
          <cell r="G1773" t="str">
            <v>气悬浮失效</v>
          </cell>
        </row>
        <row r="1774">
          <cell r="C1774" t="str">
            <v>RCFT000025202208090005</v>
          </cell>
          <cell r="D1774" t="str">
            <v>临沂贵华汽车销售服务有限公司</v>
          </cell>
          <cell r="E1774" t="str">
            <v>H468100000213</v>
          </cell>
          <cell r="F1774" t="str">
            <v>维修</v>
          </cell>
          <cell r="G1774" t="str">
            <v>气路气管失效</v>
          </cell>
        </row>
        <row r="1775">
          <cell r="C1775" t="str">
            <v>RCFT007021202208090011</v>
          </cell>
          <cell r="D1775" t="str">
            <v>济宁盛鑫汽车销售有限公司</v>
          </cell>
          <cell r="E1775" t="str">
            <v>H468100000213</v>
          </cell>
          <cell r="F1775" t="str">
            <v>维修</v>
          </cell>
          <cell r="G1775" t="str">
            <v>气路气管失效</v>
          </cell>
        </row>
        <row r="1776">
          <cell r="C1776" t="str">
            <v>RCFT000011137202208090006</v>
          </cell>
          <cell r="D1776" t="str">
            <v>河北广义汽车贸易有限公司</v>
          </cell>
          <cell r="E1776" t="str">
            <v>H468100000213</v>
          </cell>
          <cell r="F1776" t="str">
            <v>总成</v>
          </cell>
          <cell r="G1776" t="str">
            <v>底座失效</v>
          </cell>
        </row>
        <row r="1777">
          <cell r="C1777" t="str">
            <v>RCFT000266819202208090007</v>
          </cell>
          <cell r="D1777" t="str">
            <v>哈尔滨市运滕汽车维修有限公司</v>
          </cell>
          <cell r="E1777" t="str">
            <v>H468100000014</v>
          </cell>
          <cell r="F1777" t="str">
            <v>气悬浮</v>
          </cell>
          <cell r="G1777" t="str">
            <v>气悬浮失效</v>
          </cell>
        </row>
        <row r="1778">
          <cell r="C1778" t="str">
            <v>RCFT000279691202208100008</v>
          </cell>
          <cell r="D1778" t="str">
            <v>河北睿晟汽车销售有限公司</v>
          </cell>
          <cell r="E1778" t="str">
            <v>H468100000014</v>
          </cell>
          <cell r="F1778" t="str">
            <v>气悬浮</v>
          </cell>
          <cell r="G1778" t="str">
            <v>气悬浮失效</v>
          </cell>
        </row>
        <row r="1779">
          <cell r="C1779" t="str">
            <v>RCFT007002202208100009</v>
          </cell>
          <cell r="D1779" t="str">
            <v>邢台福洋汽车贸易有限公司</v>
          </cell>
          <cell r="E1779" t="str">
            <v>H468100000213</v>
          </cell>
          <cell r="F1779" t="str">
            <v>气悬浮</v>
          </cell>
          <cell r="G1779" t="str">
            <v>气悬浮失效</v>
          </cell>
        </row>
        <row r="1780">
          <cell r="C1780" t="str">
            <v>RCFT006022202208100003</v>
          </cell>
          <cell r="D1780" t="str">
            <v>沙河市博泰汽车销售有限公司</v>
          </cell>
          <cell r="E1780" t="str">
            <v>H4704010260A0</v>
          </cell>
          <cell r="F1780" t="str">
            <v>气弹簧</v>
          </cell>
          <cell r="G1780" t="str">
            <v>气弹簧失效</v>
          </cell>
        </row>
        <row r="1781">
          <cell r="C1781" t="str">
            <v>RCFT006897202208100001</v>
          </cell>
          <cell r="D1781" t="str">
            <v>南和县捷运汽车维修服务有限公司</v>
          </cell>
          <cell r="E1781" t="str">
            <v>H468100000014</v>
          </cell>
          <cell r="F1781" t="str">
            <v>气悬浮</v>
          </cell>
          <cell r="G1781" t="str">
            <v>气悬浮失效</v>
          </cell>
        </row>
        <row r="1782">
          <cell r="C1782" t="str">
            <v>RCFT000055620202208100001</v>
          </cell>
          <cell r="D1782" t="str">
            <v>嘉兴市欧亚汽车销售服务有限公司</v>
          </cell>
          <cell r="E1782" t="str">
            <v>H468100000213</v>
          </cell>
          <cell r="F1782" t="str">
            <v>维修</v>
          </cell>
          <cell r="G1782" t="str">
            <v>气路气管失效</v>
          </cell>
        </row>
        <row r="1783">
          <cell r="C1783" t="str">
            <v>RCFT000107821202208110003</v>
          </cell>
          <cell r="D1783" t="str">
            <v>绥化市朴昂汽车销售服务有限公司</v>
          </cell>
          <cell r="E1783" t="str">
            <v>H468100000014</v>
          </cell>
          <cell r="F1783" t="str">
            <v>阻尼器</v>
          </cell>
          <cell r="G1783" t="str">
            <v>阻尼器失效</v>
          </cell>
        </row>
        <row r="1784">
          <cell r="C1784" t="str">
            <v>RCFT000141040202208110001</v>
          </cell>
          <cell r="D1784" t="str">
            <v>大同市诺维兰汽车销售服务有限公司</v>
          </cell>
          <cell r="E1784" t="str">
            <v>H468100000014</v>
          </cell>
          <cell r="F1784" t="str">
            <v>维修</v>
          </cell>
          <cell r="G1784" t="str">
            <v>气路气管失效</v>
          </cell>
        </row>
        <row r="1785">
          <cell r="C1785" t="str">
            <v>RCFT006439202208110002</v>
          </cell>
          <cell r="D1785" t="str">
            <v>临沂市骏龙汽车销售服务有限公司</v>
          </cell>
          <cell r="E1785" t="str">
            <v>H468100000213</v>
          </cell>
          <cell r="F1785" t="str">
            <v>气路开关2</v>
          </cell>
          <cell r="G1785" t="str">
            <v>气路开关失效</v>
          </cell>
        </row>
        <row r="1786">
          <cell r="C1786" t="str">
            <v>RCFT002423202208110001</v>
          </cell>
          <cell r="D1786" t="str">
            <v>天津市恒运汽车维修有限公司</v>
          </cell>
          <cell r="E1786" t="str">
            <v>H468100000213</v>
          </cell>
          <cell r="F1786" t="str">
            <v>气悬浮</v>
          </cell>
          <cell r="G1786" t="str">
            <v>气悬浮失效</v>
          </cell>
        </row>
        <row r="1787">
          <cell r="C1787" t="str">
            <v>RCFT000001544202208110004</v>
          </cell>
          <cell r="D1787" t="str">
            <v>吉林省圣憬达汽车销售服务有限公司</v>
          </cell>
          <cell r="E1787" t="str">
            <v>H468100000014</v>
          </cell>
          <cell r="F1787" t="str">
            <v>总成</v>
          </cell>
          <cell r="G1787" t="str">
            <v>底座失效</v>
          </cell>
        </row>
        <row r="1788">
          <cell r="C1788" t="str">
            <v>RCFT000049793202208120004</v>
          </cell>
          <cell r="D1788" t="str">
            <v>宁武县鼎源汽修服务有限责任公司</v>
          </cell>
          <cell r="E1788" t="str">
            <v>H468100000014</v>
          </cell>
          <cell r="F1788" t="str">
            <v>底座</v>
          </cell>
          <cell r="G1788" t="str">
            <v>底座失效</v>
          </cell>
        </row>
        <row r="1789">
          <cell r="C1789" t="str">
            <v>RCFT000279691202208130009</v>
          </cell>
          <cell r="D1789" t="str">
            <v>河北睿晟汽车销售有限公司</v>
          </cell>
          <cell r="E1789" t="str">
            <v>H4681000000007</v>
          </cell>
          <cell r="F1789" t="str">
            <v>安全带</v>
          </cell>
          <cell r="G1789" t="str">
            <v>安全带失效</v>
          </cell>
        </row>
        <row r="1790">
          <cell r="C1790" t="str">
            <v>RCFT000141040202208130012</v>
          </cell>
          <cell r="D1790" t="str">
            <v>大同市诺维兰汽车销售服务有限公司</v>
          </cell>
          <cell r="E1790" t="str">
            <v>H468100000016</v>
          </cell>
          <cell r="F1790" t="str">
            <v>维修</v>
          </cell>
          <cell r="G1790" t="str">
            <v>气路气管失效</v>
          </cell>
        </row>
        <row r="1791">
          <cell r="C1791" t="str">
            <v>RCFT003824202208130002</v>
          </cell>
          <cell r="D1791" t="str">
            <v>宜宾市人和汽车服务有限责任公司</v>
          </cell>
          <cell r="E1791" t="str">
            <v>H0681010100A0</v>
          </cell>
          <cell r="F1791" t="str">
            <v>维修</v>
          </cell>
          <cell r="G1791" t="str">
            <v>气路气管失效</v>
          </cell>
        </row>
        <row r="1792">
          <cell r="C1792" t="str">
            <v>RCFT006799202208130004</v>
          </cell>
          <cell r="D1792" t="str">
            <v>五寨县鸿兴汽贸有限责任公司</v>
          </cell>
          <cell r="E1792" t="str">
            <v>H468100000014</v>
          </cell>
          <cell r="F1792" t="str">
            <v>底座</v>
          </cell>
          <cell r="G1792" t="str">
            <v>阻尼器失效</v>
          </cell>
        </row>
        <row r="1793">
          <cell r="C1793" t="str">
            <v>RCFT004864202208130001</v>
          </cell>
          <cell r="D1793" t="str">
            <v>唐山市腾达汽车贸易有限公司</v>
          </cell>
          <cell r="E1793" t="str">
            <v>H468100000013</v>
          </cell>
          <cell r="F1793" t="str">
            <v>维修</v>
          </cell>
          <cell r="G1793" t="str">
            <v>气路气管失效</v>
          </cell>
        </row>
        <row r="1794">
          <cell r="C1794" t="str">
            <v>RCFT002416202208130004</v>
          </cell>
          <cell r="D1794" t="str">
            <v>邯郸市永年区现方汽车修理厂</v>
          </cell>
          <cell r="E1794" t="str">
            <v>H468100000054</v>
          </cell>
          <cell r="F1794" t="str">
            <v>总成</v>
          </cell>
          <cell r="G1794" t="str">
            <v>坐垫锁止机构</v>
          </cell>
        </row>
        <row r="1795">
          <cell r="C1795" t="str">
            <v>RCFT003922202208140001</v>
          </cell>
          <cell r="D1795" t="str">
            <v>邢台瑞曼汽车贸易有限公司</v>
          </cell>
          <cell r="E1795" t="str">
            <v>H4704010260A0</v>
          </cell>
          <cell r="F1795" t="str">
            <v>气弹簧</v>
          </cell>
          <cell r="G1795" t="str">
            <v>气弹簧失效</v>
          </cell>
        </row>
        <row r="1796">
          <cell r="C1796" t="str">
            <v>RCFT000079472202208140005</v>
          </cell>
          <cell r="D1796" t="str">
            <v>呼和浩特市星光汽车销售服务有限公司</v>
          </cell>
          <cell r="E1796" t="str">
            <v>H4681000000007</v>
          </cell>
          <cell r="F1796" t="str">
            <v>气悬浮</v>
          </cell>
          <cell r="G1796" t="str">
            <v>气悬浮失效</v>
          </cell>
        </row>
        <row r="1797">
          <cell r="C1797" t="str">
            <v>RCFT006956202208140005</v>
          </cell>
          <cell r="D1797" t="str">
            <v>怀仁市鑫鑫汽车贸易有限公司</v>
          </cell>
          <cell r="E1797" t="str">
            <v>H468100000014</v>
          </cell>
          <cell r="F1797" t="str">
            <v>底座</v>
          </cell>
          <cell r="G1797" t="str">
            <v>底座失效</v>
          </cell>
        </row>
        <row r="1798">
          <cell r="C1798" t="str">
            <v>RCFT006797202208140003</v>
          </cell>
          <cell r="D1798" t="str">
            <v>辛集市合利汽车维修服务站</v>
          </cell>
          <cell r="E1798" t="str">
            <v>H468100000213</v>
          </cell>
          <cell r="F1798" t="str">
            <v>坐垫</v>
          </cell>
          <cell r="G1798" t="str">
            <v>坐垫失效</v>
          </cell>
        </row>
        <row r="1799">
          <cell r="C1799" t="str">
            <v>RCFT006980202208140004</v>
          </cell>
          <cell r="D1799" t="str">
            <v>抚顺利丰星行汽车销售服务有限公司</v>
          </cell>
          <cell r="E1799" t="str">
            <v>H468100000016</v>
          </cell>
          <cell r="F1799" t="str">
            <v>总成</v>
          </cell>
          <cell r="G1799" t="str">
            <v>底座失效</v>
          </cell>
        </row>
        <row r="1800">
          <cell r="C1800" t="str">
            <v>RCFT006759202208140003</v>
          </cell>
          <cell r="D1800" t="str">
            <v>榆林市佳泰汽车服务有限公司</v>
          </cell>
          <cell r="E1800" t="str">
            <v>H4681000000007</v>
          </cell>
          <cell r="F1800" t="str">
            <v>维修</v>
          </cell>
          <cell r="G1800" t="str">
            <v>气路气管失效</v>
          </cell>
        </row>
        <row r="1801">
          <cell r="C1801" t="str">
            <v>RCFT010748202208150004</v>
          </cell>
          <cell r="D1801" t="str">
            <v>武安市劲玉达汽车销售有限公司</v>
          </cell>
          <cell r="E1801" t="str">
            <v>H4681000000007</v>
          </cell>
          <cell r="F1801" t="str">
            <v>总成</v>
          </cell>
          <cell r="G1801" t="str">
            <v>底座失效</v>
          </cell>
        </row>
        <row r="1802">
          <cell r="C1802" t="str">
            <v>RCFT000324166202208150004</v>
          </cell>
          <cell r="D1802" t="str">
            <v>邯郸市德来汽车销售服务有限公司</v>
          </cell>
          <cell r="E1802" t="str">
            <v>H468100000014</v>
          </cell>
          <cell r="F1802" t="str">
            <v>底座</v>
          </cell>
          <cell r="G1802" t="str">
            <v>气路气管失效</v>
          </cell>
        </row>
        <row r="1803">
          <cell r="C1803" t="str">
            <v>RCFT000025202208150001</v>
          </cell>
          <cell r="D1803" t="str">
            <v>临沂贵华汽车销售服务有限公司</v>
          </cell>
          <cell r="E1803" t="str">
            <v>H468100000213</v>
          </cell>
          <cell r="F1803" t="str">
            <v>气路开关2</v>
          </cell>
          <cell r="G1803" t="str">
            <v>气路开关失效</v>
          </cell>
        </row>
        <row r="1804">
          <cell r="C1804" t="str">
            <v>RCFT000196331202208150002</v>
          </cell>
          <cell r="D1804" t="str">
            <v>朝阳骏驰汽车销售服务有限公司</v>
          </cell>
          <cell r="E1804" t="str">
            <v>H4681000000007</v>
          </cell>
          <cell r="F1804" t="str">
            <v>气悬浮</v>
          </cell>
          <cell r="G1804" t="str">
            <v>气悬浮失效</v>
          </cell>
        </row>
        <row r="1805">
          <cell r="C1805" t="str">
            <v>RCFT000266819202208150008</v>
          </cell>
          <cell r="D1805" t="str">
            <v>哈尔滨市运滕汽车维修有限公司</v>
          </cell>
          <cell r="E1805" t="str">
            <v>H468100000014</v>
          </cell>
          <cell r="F1805" t="str">
            <v>气路开关2</v>
          </cell>
          <cell r="G1805" t="str">
            <v>气路开关失效</v>
          </cell>
        </row>
        <row r="1806">
          <cell r="C1806" t="str">
            <v>RCFT001697202208160001</v>
          </cell>
          <cell r="D1806" t="str">
            <v>赣州元昌汽车贸易有限公司</v>
          </cell>
          <cell r="E1806" t="str">
            <v>H468100000014</v>
          </cell>
          <cell r="F1806" t="str">
            <v>维修</v>
          </cell>
          <cell r="G1806" t="str">
            <v>气路气管失效</v>
          </cell>
        </row>
        <row r="1807">
          <cell r="C1807" t="str">
            <v>RCFT000038108202208160002</v>
          </cell>
          <cell r="D1807" t="str">
            <v>河北鸿华臻汽车销售有限公司</v>
          </cell>
          <cell r="E1807" t="str">
            <v>H468100000224</v>
          </cell>
          <cell r="F1807" t="str">
            <v>底座</v>
          </cell>
          <cell r="G1807" t="str">
            <v>底座失效</v>
          </cell>
        </row>
        <row r="1808">
          <cell r="C1808" t="str">
            <v>RCFT007002202208160005</v>
          </cell>
          <cell r="D1808" t="str">
            <v>邢台福洋汽车贸易有限公司</v>
          </cell>
          <cell r="E1808" t="str">
            <v>H468100000224</v>
          </cell>
          <cell r="F1808" t="str">
            <v>底座</v>
          </cell>
          <cell r="G1808" t="str">
            <v>底座失效</v>
          </cell>
        </row>
        <row r="1809">
          <cell r="C1809" t="str">
            <v>RCFT006717202208160004</v>
          </cell>
          <cell r="D1809" t="str">
            <v>西乌珠穆沁旗佳运汽车贸易有限公司</v>
          </cell>
          <cell r="E1809" t="str">
            <v>H4681000000014</v>
          </cell>
          <cell r="F1809" t="str">
            <v>底座</v>
          </cell>
          <cell r="G1809" t="str">
            <v>气囊失效</v>
          </cell>
        </row>
        <row r="1810">
          <cell r="C1810" t="str">
            <v>RCFT000332901202208160005</v>
          </cell>
          <cell r="D1810" t="str">
            <v>保定市鑫凯乐汽车贸易有限公司</v>
          </cell>
          <cell r="E1810" t="str">
            <v>H4681000000014</v>
          </cell>
          <cell r="F1810" t="str">
            <v>维修</v>
          </cell>
          <cell r="G1810" t="str">
            <v>气路气管失效</v>
          </cell>
        </row>
        <row r="1811">
          <cell r="C1811" t="str">
            <v>RCFT004385202208160001</v>
          </cell>
          <cell r="D1811" t="str">
            <v>北京綦齿机电有限公司</v>
          </cell>
          <cell r="E1811" t="str">
            <v>H4681000000013</v>
          </cell>
          <cell r="F1811" t="str">
            <v>维修</v>
          </cell>
          <cell r="G1811" t="str">
            <v>气路气管失效</v>
          </cell>
        </row>
        <row r="1812">
          <cell r="C1812" t="str">
            <v>RCFT006909202208160005</v>
          </cell>
          <cell r="D1812" t="str">
            <v>临沂惠华汽车销售服务有限公司</v>
          </cell>
          <cell r="E1812" t="str">
            <v>H4681000000013</v>
          </cell>
          <cell r="F1812" t="str">
            <v>底座</v>
          </cell>
          <cell r="G1812" t="str">
            <v>底座失效</v>
          </cell>
        </row>
        <row r="1813">
          <cell r="C1813" t="str">
            <v>RCFT010048202208160005</v>
          </cell>
          <cell r="D1813" t="str">
            <v>东莞市瑞通汽车贸易有限公司</v>
          </cell>
          <cell r="E1813" t="str">
            <v>H468100000213</v>
          </cell>
          <cell r="F1813" t="str">
            <v>靠背</v>
          </cell>
          <cell r="G1813" t="str">
            <v>安全带失效</v>
          </cell>
        </row>
        <row r="1814">
          <cell r="C1814" t="str">
            <v>RCFT009973202208160002</v>
          </cell>
          <cell r="D1814" t="str">
            <v>吉林省大陈汽车服务有限公司</v>
          </cell>
          <cell r="E1814" t="str">
            <v>HO681010100A0</v>
          </cell>
          <cell r="F1814" t="str">
            <v>维修</v>
          </cell>
          <cell r="G1814" t="str">
            <v>底座失效</v>
          </cell>
        </row>
        <row r="1815">
          <cell r="C1815" t="str">
            <v>RCFT000279691202208170022</v>
          </cell>
          <cell r="D1815" t="str">
            <v>河北睿晟汽车销售有限公司</v>
          </cell>
          <cell r="E1815" t="str">
            <v>H46810000224</v>
          </cell>
          <cell r="F1815" t="str">
            <v>安全带</v>
          </cell>
          <cell r="G1815" t="str">
            <v>安全带失效</v>
          </cell>
        </row>
        <row r="1816">
          <cell r="C1816" t="str">
            <v>RCFT000279691202208170021</v>
          </cell>
          <cell r="D1816" t="str">
            <v>河北睿晟汽车销售有限公司</v>
          </cell>
          <cell r="E1816" t="str">
            <v>H46810000224</v>
          </cell>
          <cell r="F1816" t="str">
            <v>气路开关2</v>
          </cell>
          <cell r="G1816" t="str">
            <v>气路开关失效</v>
          </cell>
        </row>
        <row r="1817">
          <cell r="C1817" t="str">
            <v>RCFT000279691202208170014</v>
          </cell>
          <cell r="D1817" t="str">
            <v>河北睿晟汽车销售有限公司</v>
          </cell>
          <cell r="E1817" t="str">
            <v>H4681000000014</v>
          </cell>
          <cell r="F1817" t="str">
            <v>气路开关2</v>
          </cell>
          <cell r="G1817" t="str">
            <v>气路开关失效</v>
          </cell>
        </row>
        <row r="1818">
          <cell r="C1818" t="str">
            <v>RCFT006897202208170008</v>
          </cell>
          <cell r="D1818" t="str">
            <v>南和县捷运汽车维修服务有限公司</v>
          </cell>
          <cell r="E1818" t="str">
            <v>H468100000213</v>
          </cell>
          <cell r="F1818" t="str">
            <v>气悬浮</v>
          </cell>
          <cell r="G1818" t="str">
            <v>气悬浮失效</v>
          </cell>
        </row>
        <row r="1819">
          <cell r="C1819" t="str">
            <v>RCFT006776202208170005</v>
          </cell>
          <cell r="D1819" t="str">
            <v>翼城县鼎盛汽车贸易有限公司</v>
          </cell>
          <cell r="E1819" t="str">
            <v>H468100000213</v>
          </cell>
          <cell r="F1819" t="str">
            <v>气囊</v>
          </cell>
          <cell r="G1819" t="str">
            <v>气囊失效</v>
          </cell>
        </row>
        <row r="1820">
          <cell r="C1820" t="str">
            <v>RCFT000107821202208170011</v>
          </cell>
          <cell r="D1820" t="str">
            <v>绥化市朴昂汽车销售服务有限公司</v>
          </cell>
          <cell r="E1820" t="str">
            <v>H4681000000014</v>
          </cell>
          <cell r="F1820" t="str">
            <v>气路开关2</v>
          </cell>
          <cell r="G1820" t="str">
            <v>气路开关失效</v>
          </cell>
        </row>
        <row r="1821">
          <cell r="C1821" t="str">
            <v>RCFT000279692202208170011</v>
          </cell>
          <cell r="D1821" t="str">
            <v>哈尔滨久霖汽车维修有限公司</v>
          </cell>
          <cell r="E1821" t="str">
            <v>H4681000000016</v>
          </cell>
          <cell r="F1821" t="str">
            <v>气悬浮</v>
          </cell>
          <cell r="G1821" t="str">
            <v>气悬浮失效</v>
          </cell>
        </row>
        <row r="1822">
          <cell r="C1822" t="str">
            <v>RCFT006776202208180003</v>
          </cell>
          <cell r="D1822" t="str">
            <v>翼城县鼎盛汽车贸易有限公司</v>
          </cell>
          <cell r="E1822" t="str">
            <v>H4681000000014</v>
          </cell>
          <cell r="F1822" t="str">
            <v>气悬浮</v>
          </cell>
          <cell r="G1822" t="str">
            <v>气悬浮失效</v>
          </cell>
        </row>
        <row r="1823">
          <cell r="C1823" t="str">
            <v>RCFT007002202208180006</v>
          </cell>
          <cell r="D1823" t="str">
            <v>邢台福洋汽车贸易有限公司</v>
          </cell>
          <cell r="E1823" t="str">
            <v>H46810000054</v>
          </cell>
          <cell r="F1823" t="str">
            <v>坐垫</v>
          </cell>
          <cell r="G1823" t="str">
            <v>坐垫失效</v>
          </cell>
        </row>
        <row r="1824">
          <cell r="C1824" t="str">
            <v>RCFT007002202208180005</v>
          </cell>
          <cell r="D1824" t="str">
            <v>邢台福洋汽车贸易有限公司</v>
          </cell>
          <cell r="E1824" t="str">
            <v>H46810000224</v>
          </cell>
          <cell r="F1824" t="str">
            <v>坐垫</v>
          </cell>
          <cell r="G1824" t="str">
            <v>坐垫失效</v>
          </cell>
        </row>
        <row r="1825">
          <cell r="C1825" t="str">
            <v>RCFT002278202208180001</v>
          </cell>
          <cell r="D1825" t="str">
            <v>杭州驰文汽车服务有限公司</v>
          </cell>
          <cell r="E1825" t="str">
            <v>H4681000000007</v>
          </cell>
          <cell r="F1825" t="str">
            <v>维修</v>
          </cell>
          <cell r="G1825" t="str">
            <v>气路气管失效</v>
          </cell>
        </row>
        <row r="1826">
          <cell r="C1826" t="str">
            <v>RCFT007650202208180006</v>
          </cell>
          <cell r="D1826" t="str">
            <v>安阳市正泰汽车贸易有限公司</v>
          </cell>
          <cell r="E1826" t="str">
            <v>H468100000226</v>
          </cell>
          <cell r="F1826" t="str">
            <v>气囊</v>
          </cell>
          <cell r="G1826" t="str">
            <v>气囊失效</v>
          </cell>
        </row>
        <row r="1827">
          <cell r="C1827" t="str">
            <v>RCFT000152127202208190003</v>
          </cell>
          <cell r="D1827" t="str">
            <v>内蒙古集欧汽车销售服务有限责任公司</v>
          </cell>
          <cell r="E1827" t="str">
            <v>H468100000014</v>
          </cell>
          <cell r="F1827" t="str">
            <v>总成</v>
          </cell>
          <cell r="G1827" t="str">
            <v>底座失效</v>
          </cell>
        </row>
        <row r="1828">
          <cell r="C1828" t="str">
            <v>RCFT000319690202208190008</v>
          </cell>
          <cell r="D1828" t="str">
            <v>内蒙古欧晟汽车贸易有限公司</v>
          </cell>
          <cell r="E1828" t="str">
            <v>H468100000014</v>
          </cell>
          <cell r="F1828" t="str">
            <v>气悬浮</v>
          </cell>
          <cell r="G1828" t="str">
            <v>气悬浮失效</v>
          </cell>
        </row>
        <row r="1829">
          <cell r="C1829" t="str">
            <v>RCFT006897202208200010</v>
          </cell>
          <cell r="D1829" t="str">
            <v>南和县捷运汽车维修服务有限公司</v>
          </cell>
          <cell r="E1829" t="str">
            <v>H468100000014</v>
          </cell>
          <cell r="F1829" t="str">
            <v>维修</v>
          </cell>
          <cell r="G1829" t="str">
            <v>气路气管失效</v>
          </cell>
        </row>
        <row r="1830">
          <cell r="C1830" t="str">
            <v>RCFT000171219202208200001</v>
          </cell>
          <cell r="D1830" t="str">
            <v>兴和县博运汽贸有限责任公司</v>
          </cell>
          <cell r="E1830" t="str">
            <v>H468100000014</v>
          </cell>
          <cell r="F1830" t="str">
            <v>维修</v>
          </cell>
          <cell r="G1830" t="str">
            <v>气路气管失效</v>
          </cell>
        </row>
        <row r="1831">
          <cell r="C1831" t="str">
            <v>RCFT006362202208200003</v>
          </cell>
          <cell r="D1831" t="str">
            <v>宁城县华运汽车修理有限公司</v>
          </cell>
          <cell r="E1831" t="str">
            <v>H4681000000007</v>
          </cell>
          <cell r="F1831" t="str">
            <v>维修</v>
          </cell>
          <cell r="G1831" t="str">
            <v>气路气管失效</v>
          </cell>
        </row>
        <row r="1832">
          <cell r="C1832" t="str">
            <v>RCFT000091202208200006</v>
          </cell>
          <cell r="D1832" t="str">
            <v>山东福奥圣通工贸集团有限公司</v>
          </cell>
          <cell r="E1832" t="str">
            <v>H4681000000007</v>
          </cell>
          <cell r="F1832" t="str">
            <v>靠背</v>
          </cell>
          <cell r="G1832" t="str">
            <v>靠背失效</v>
          </cell>
        </row>
        <row r="1833">
          <cell r="C1833" t="str">
            <v>RCFT000024683202208200022</v>
          </cell>
          <cell r="D1833" t="str">
            <v>深圳市德圣汽车服务有限公司</v>
          </cell>
          <cell r="E1833" t="str">
            <v>H468100000014</v>
          </cell>
          <cell r="F1833" t="str">
            <v>维修</v>
          </cell>
          <cell r="G1833" t="str">
            <v>气路气管失效</v>
          </cell>
        </row>
        <row r="1834">
          <cell r="C1834" t="str">
            <v>RCFT000017429202208200001</v>
          </cell>
          <cell r="D1834" t="str">
            <v>曲阳县润杨汽车贸易有限公司</v>
          </cell>
          <cell r="E1834" t="str">
            <v>H468100000014</v>
          </cell>
          <cell r="F1834" t="str">
            <v>底座</v>
          </cell>
          <cell r="G1834" t="str">
            <v>底座失效</v>
          </cell>
        </row>
        <row r="1835">
          <cell r="C1835" t="str">
            <v>RCFT006776202208200001</v>
          </cell>
          <cell r="D1835" t="str">
            <v>翼城县鼎盛汽车贸易有限公司</v>
          </cell>
          <cell r="E1835" t="str">
            <v>H468100000213</v>
          </cell>
          <cell r="F1835" t="str">
            <v>气路开关2</v>
          </cell>
          <cell r="G1835" t="str">
            <v>气路开关失效</v>
          </cell>
        </row>
        <row r="1836">
          <cell r="C1836" t="str">
            <v>RCFT000332901202208200002</v>
          </cell>
          <cell r="D1836" t="str">
            <v>保定市鑫凯乐汽车贸易有限公司</v>
          </cell>
          <cell r="E1836" t="str">
            <v>H468100000013</v>
          </cell>
          <cell r="F1836" t="str">
            <v>维修</v>
          </cell>
          <cell r="G1836" t="str">
            <v>气路气管失效</v>
          </cell>
        </row>
        <row r="1837">
          <cell r="C1837" t="str">
            <v>RCFT002416202208210012</v>
          </cell>
          <cell r="D1837" t="str">
            <v>邯郸市永年区现方汽车修理厂</v>
          </cell>
          <cell r="E1837" t="str">
            <v>H468100000213</v>
          </cell>
          <cell r="F1837" t="str">
            <v>阻尼器</v>
          </cell>
          <cell r="G1837" t="str">
            <v>阻尼器失效</v>
          </cell>
        </row>
        <row r="1838">
          <cell r="C1838" t="str">
            <v>RCFT007018202208210004</v>
          </cell>
          <cell r="D1838" t="str">
            <v>漯河市路遥汽车销售服务有限公司</v>
          </cell>
          <cell r="E1838" t="str">
            <v>H4681000000007</v>
          </cell>
          <cell r="F1838" t="str">
            <v>维修</v>
          </cell>
          <cell r="G1838" t="str">
            <v>气路气管失效</v>
          </cell>
        </row>
        <row r="1839">
          <cell r="C1839" t="str">
            <v>RCFT009832202208210002</v>
          </cell>
          <cell r="D1839" t="str">
            <v>上海创远汽车销售有限公司</v>
          </cell>
          <cell r="E1839" t="str">
            <v>H468100000013</v>
          </cell>
          <cell r="F1839" t="str">
            <v>维修</v>
          </cell>
          <cell r="G1839" t="str">
            <v>气路气管失效</v>
          </cell>
        </row>
        <row r="1840">
          <cell r="C1840" t="str">
            <v>RCFT006792202208210003</v>
          </cell>
          <cell r="D1840" t="str">
            <v>辽阳利丰星行汽车销售服务有限公司</v>
          </cell>
          <cell r="E1840" t="str">
            <v>H468100000014</v>
          </cell>
          <cell r="F1840" t="str">
            <v>底座</v>
          </cell>
          <cell r="G1840" t="str">
            <v>阻尼拉线塑料件</v>
          </cell>
        </row>
        <row r="1841">
          <cell r="C1841" t="str">
            <v>RCFT000038108202208210003</v>
          </cell>
          <cell r="D1841" t="str">
            <v>河北鸿华臻汽车销售有限公司</v>
          </cell>
          <cell r="E1841" t="str">
            <v>H468100000226</v>
          </cell>
          <cell r="F1841" t="str">
            <v>气悬浮</v>
          </cell>
          <cell r="G1841" t="str">
            <v>气悬浮失效</v>
          </cell>
        </row>
        <row r="1842">
          <cell r="C1842" t="str">
            <v>RCFT000020072202208210001</v>
          </cell>
          <cell r="D1842" t="str">
            <v>济宁金德物流有限公司</v>
          </cell>
          <cell r="E1842" t="str">
            <v>H4681000000007</v>
          </cell>
          <cell r="F1842" t="str">
            <v>气路开关2</v>
          </cell>
          <cell r="G1842" t="str">
            <v>气路开关失效</v>
          </cell>
        </row>
        <row r="1843">
          <cell r="C1843" t="str">
            <v>RCFT006734202208220006</v>
          </cell>
          <cell r="D1843" t="str">
            <v>南安市联鑫汽车维修有限公司</v>
          </cell>
          <cell r="E1843" t="str">
            <v>H468100000016</v>
          </cell>
          <cell r="F1843" t="str">
            <v>安全带</v>
          </cell>
          <cell r="G1843" t="str">
            <v>安全带失效</v>
          </cell>
        </row>
        <row r="1844">
          <cell r="C1844" t="str">
            <v>RCFT006734202208220005</v>
          </cell>
          <cell r="D1844" t="str">
            <v>南安市联鑫汽车维修有限公司</v>
          </cell>
          <cell r="E1844" t="str">
            <v>H468100000016</v>
          </cell>
          <cell r="F1844" t="str">
            <v>底座</v>
          </cell>
          <cell r="G1844" t="str">
            <v>底座失效</v>
          </cell>
        </row>
        <row r="1845">
          <cell r="C1845" t="str">
            <v>RCFT000011137202208220007</v>
          </cell>
          <cell r="D1845" t="str">
            <v>河北广义汽车贸易有限公司</v>
          </cell>
          <cell r="E1845" t="str">
            <v>H4681000000007</v>
          </cell>
          <cell r="F1845" t="str">
            <v>底座</v>
          </cell>
          <cell r="G1845" t="str">
            <v>底座失效</v>
          </cell>
        </row>
        <row r="1846">
          <cell r="C1846" t="str">
            <v>RCFT010756202208220001</v>
          </cell>
          <cell r="D1846" t="str">
            <v>乌兰县瑞顺汽车服务有限公司</v>
          </cell>
          <cell r="E1846" t="str">
            <v>H468100000014</v>
          </cell>
          <cell r="F1846" t="str">
            <v>底座</v>
          </cell>
          <cell r="G1846" t="str">
            <v>底座失效</v>
          </cell>
        </row>
        <row r="1847">
          <cell r="C1847" t="str">
            <v>RCFT000332901202208220003</v>
          </cell>
          <cell r="D1847" t="str">
            <v>保定市鑫凯乐汽车贸易有限公司</v>
          </cell>
          <cell r="E1847" t="str">
            <v>H468100000013</v>
          </cell>
          <cell r="F1847" t="str">
            <v>维修</v>
          </cell>
          <cell r="G1847" t="str">
            <v>气路气管失效</v>
          </cell>
        </row>
        <row r="1848">
          <cell r="C1848" t="str">
            <v>RCFT006717202208220005</v>
          </cell>
          <cell r="D1848" t="str">
            <v>西乌珠穆沁旗佳运汽车贸易有限公司</v>
          </cell>
          <cell r="E1848" t="str">
            <v>H468100000014</v>
          </cell>
          <cell r="F1848" t="str">
            <v>坐垫</v>
          </cell>
          <cell r="G1848" t="str">
            <v>坐垫失效</v>
          </cell>
        </row>
        <row r="1849">
          <cell r="C1849" t="str">
            <v>RCFT000052913202208220001</v>
          </cell>
          <cell r="D1849" t="str">
            <v>兰州亨星伟业汽车销售服务有限公司</v>
          </cell>
          <cell r="E1849" t="str">
            <v>H468100000013</v>
          </cell>
          <cell r="F1849" t="str">
            <v>维修</v>
          </cell>
          <cell r="G1849" t="str">
            <v>气悬浮失效</v>
          </cell>
        </row>
        <row r="1850">
          <cell r="C1850" t="str">
            <v>RCFT000030194202208220001</v>
          </cell>
          <cell r="D1850" t="str">
            <v>佛山市南海远威汽车贸易有限公司</v>
          </cell>
          <cell r="E1850" t="str">
            <v>H468100000014</v>
          </cell>
          <cell r="F1850" t="str">
            <v>气阀</v>
          </cell>
          <cell r="G1850" t="str">
            <v>气悬浮失效</v>
          </cell>
        </row>
        <row r="1851">
          <cell r="C1851" t="str">
            <v>RCFT000096642202208220003</v>
          </cell>
          <cell r="D1851" t="str">
            <v>吉林市达欧汽车销售服务有限公司</v>
          </cell>
          <cell r="E1851" t="str">
            <v>H468100000014</v>
          </cell>
          <cell r="F1851" t="str">
            <v>底座</v>
          </cell>
          <cell r="G1851" t="str">
            <v>底座失效</v>
          </cell>
        </row>
        <row r="1852">
          <cell r="C1852" t="str">
            <v>RCFT000089202208220001</v>
          </cell>
          <cell r="D1852" t="str">
            <v>北京银汉华星商贸有限公司</v>
          </cell>
          <cell r="E1852" t="str">
            <v>H468100000013</v>
          </cell>
          <cell r="F1852" t="str">
            <v>底座</v>
          </cell>
          <cell r="G1852" t="str">
            <v>底座失效</v>
          </cell>
        </row>
        <row r="1853">
          <cell r="C1853" t="str">
            <v>RCFT003820202208230005</v>
          </cell>
          <cell r="D1853" t="str">
            <v>阳泉市迅力汽车修理有限责任公司</v>
          </cell>
          <cell r="E1853" t="str">
            <v>H4681000000007</v>
          </cell>
          <cell r="F1853" t="str">
            <v>维修</v>
          </cell>
          <cell r="G1853" t="str">
            <v>安全带失效</v>
          </cell>
        </row>
        <row r="1854">
          <cell r="C1854" t="str">
            <v>RCFT003823202208230001</v>
          </cell>
          <cell r="D1854" t="str">
            <v>攀枝花市京福汽车销售服务有限公司</v>
          </cell>
          <cell r="E1854" t="str">
            <v>H468100000013</v>
          </cell>
          <cell r="F1854" t="str">
            <v>底座</v>
          </cell>
          <cell r="G1854" t="str">
            <v>底座失效</v>
          </cell>
        </row>
        <row r="1855">
          <cell r="C1855" t="str">
            <v>RCFT000107821202208230003</v>
          </cell>
          <cell r="D1855" t="str">
            <v>绥化市朴昂汽车销售服务有限公司</v>
          </cell>
          <cell r="E1855" t="str">
            <v>H468100000014</v>
          </cell>
          <cell r="F1855" t="str">
            <v>底座</v>
          </cell>
          <cell r="G1855" t="str">
            <v>底座失效</v>
          </cell>
        </row>
        <row r="1856">
          <cell r="C1856" t="str">
            <v>RCFT000009044202208230001</v>
          </cell>
          <cell r="D1856" t="str">
            <v>武陟华运汽车服务有限公司</v>
          </cell>
          <cell r="E1856" t="str">
            <v>H0681010100A0</v>
          </cell>
          <cell r="F1856" t="str">
            <v>维修</v>
          </cell>
          <cell r="G1856" t="str">
            <v>气路气管失效</v>
          </cell>
        </row>
        <row r="1857">
          <cell r="C1857" t="str">
            <v>RCFT003797202208230011</v>
          </cell>
          <cell r="D1857" t="str">
            <v>陕西伊斯特汽车贸易有限公司</v>
          </cell>
          <cell r="E1857" t="str">
            <v>H468100000014</v>
          </cell>
          <cell r="F1857" t="str">
            <v>底座</v>
          </cell>
          <cell r="G1857" t="str">
            <v>底座失效</v>
          </cell>
        </row>
        <row r="1858">
          <cell r="C1858" t="str">
            <v>RCFT000008972202208230001</v>
          </cell>
          <cell r="D1858" t="str">
            <v>济宁宇田汽车贸易有限公司</v>
          </cell>
          <cell r="E1858" t="str">
            <v>H468100000213</v>
          </cell>
          <cell r="F1858" t="str">
            <v>维修</v>
          </cell>
          <cell r="G1858" t="str">
            <v>气路气管失效</v>
          </cell>
        </row>
        <row r="1859">
          <cell r="C1859" t="str">
            <v>RCFT000048202208240003</v>
          </cell>
          <cell r="D1859" t="str">
            <v>商丘风驰汽车贸易有限公司</v>
          </cell>
          <cell r="E1859" t="str">
            <v>H468100000226</v>
          </cell>
          <cell r="F1859" t="str">
            <v>维修</v>
          </cell>
          <cell r="G1859" t="str">
            <v>气悬浮失效</v>
          </cell>
        </row>
        <row r="1860">
          <cell r="C1860" t="str">
            <v>RCFT003764202208240001</v>
          </cell>
          <cell r="D1860" t="str">
            <v>苏州市跃进汽车修配厂</v>
          </cell>
          <cell r="E1860" t="str">
            <v>H468100000014</v>
          </cell>
          <cell r="F1860" t="str">
            <v>维修</v>
          </cell>
          <cell r="G1860" t="str">
            <v>气路气管失效</v>
          </cell>
        </row>
        <row r="1861">
          <cell r="C1861" t="str">
            <v>RCFT010172202208240007</v>
          </cell>
          <cell r="D1861" t="str">
            <v>邯郸市博曼凯旋汽车维修服务有限公司</v>
          </cell>
          <cell r="E1861" t="str">
            <v>H468100000014</v>
          </cell>
          <cell r="F1861" t="str">
            <v>维修</v>
          </cell>
          <cell r="G1861" t="str">
            <v>气路气管失效</v>
          </cell>
        </row>
        <row r="1862">
          <cell r="C1862" t="str">
            <v>RCFT004864202208240013</v>
          </cell>
          <cell r="D1862" t="str">
            <v>唐山市腾达汽车贸易有限公司</v>
          </cell>
          <cell r="E1862" t="str">
            <v>H468100000226</v>
          </cell>
          <cell r="F1862" t="str">
            <v>维修</v>
          </cell>
          <cell r="G1862" t="str">
            <v>气路气管失效</v>
          </cell>
        </row>
        <row r="1863">
          <cell r="C1863" t="str">
            <v>RCFT006627202208240001</v>
          </cell>
          <cell r="D1863" t="str">
            <v>北京华荣顺诚汽车维修有限责任公司</v>
          </cell>
          <cell r="E1863" t="str">
            <v>H468100000016</v>
          </cell>
          <cell r="F1863" t="str">
            <v>维修</v>
          </cell>
          <cell r="G1863" t="str">
            <v>气路气管失效</v>
          </cell>
        </row>
        <row r="1864">
          <cell r="C1864" t="str">
            <v>RCFT010950202208240002</v>
          </cell>
          <cell r="D1864" t="str">
            <v>贵州贵兴合汽车服务有限公司</v>
          </cell>
          <cell r="E1864" t="str">
            <v>H468100000014</v>
          </cell>
          <cell r="F1864" t="str">
            <v>气悬浮</v>
          </cell>
          <cell r="G1864" t="str">
            <v>气悬浮失效</v>
          </cell>
        </row>
        <row r="1865">
          <cell r="C1865" t="str">
            <v>RCFT000048202208250001</v>
          </cell>
          <cell r="D1865" t="str">
            <v>商丘风驰汽车贸易有限公司</v>
          </cell>
          <cell r="E1865" t="str">
            <v>H4681000000007</v>
          </cell>
          <cell r="F1865" t="str">
            <v>维修</v>
          </cell>
          <cell r="G1865" t="str">
            <v>前仰角失效</v>
          </cell>
        </row>
        <row r="1866">
          <cell r="C1866" t="str">
            <v>RCFT006306202208250006</v>
          </cell>
          <cell r="D1866" t="str">
            <v>张家口市宣化鸿运汽车维修有限公司洋河南分公司</v>
          </cell>
          <cell r="E1866" t="str">
            <v>H468100000013</v>
          </cell>
          <cell r="F1866" t="str">
            <v>底座</v>
          </cell>
          <cell r="G1866" t="str">
            <v>底座失效</v>
          </cell>
        </row>
        <row r="1867">
          <cell r="C1867" t="str">
            <v>RCFT000332901202208250007</v>
          </cell>
          <cell r="D1867" t="str">
            <v>保定市鑫凯乐汽车贸易有限公司</v>
          </cell>
          <cell r="E1867" t="str">
            <v>H468100000014</v>
          </cell>
          <cell r="F1867" t="str">
            <v>维修</v>
          </cell>
          <cell r="G1867" t="str">
            <v>气悬浮失效</v>
          </cell>
        </row>
        <row r="1868">
          <cell r="C1868" t="str">
            <v>RCFT000332901202208250005</v>
          </cell>
          <cell r="D1868" t="str">
            <v>保定市鑫凯乐汽车贸易有限公司</v>
          </cell>
          <cell r="E1868" t="str">
            <v>H468100000014</v>
          </cell>
          <cell r="F1868" t="str">
            <v>维修</v>
          </cell>
          <cell r="G1868" t="str">
            <v>气悬浮失效</v>
          </cell>
        </row>
        <row r="1869">
          <cell r="C1869" t="str">
            <v>RCFT004396202208250001</v>
          </cell>
          <cell r="D1869" t="str">
            <v>睢宁县常青汽车销售服务有限公司</v>
          </cell>
          <cell r="E1869" t="str">
            <v>H468100000014</v>
          </cell>
          <cell r="F1869" t="str">
            <v>维修</v>
          </cell>
          <cell r="G1869" t="str">
            <v>气路气管失效</v>
          </cell>
        </row>
        <row r="1870">
          <cell r="C1870" t="str">
            <v>RCFT006853202208250001</v>
          </cell>
          <cell r="D1870" t="str">
            <v>敦化市骏起汽车销售服务有限公司</v>
          </cell>
          <cell r="E1870" t="str">
            <v>H468100000013</v>
          </cell>
          <cell r="F1870" t="str">
            <v>维修</v>
          </cell>
          <cell r="G1870" t="str">
            <v>气路气管失效</v>
          </cell>
        </row>
        <row r="1871">
          <cell r="C1871" t="str">
            <v>RCFT006792202208260004</v>
          </cell>
          <cell r="D1871" t="str">
            <v>辽阳利丰星行汽车销售服务有限公司</v>
          </cell>
          <cell r="E1871" t="str">
            <v>H468100000014</v>
          </cell>
          <cell r="F1871" t="str">
            <v>底座</v>
          </cell>
          <cell r="G1871" t="str">
            <v>气悬浮失效</v>
          </cell>
        </row>
        <row r="1872">
          <cell r="C1872" t="str">
            <v>RCFT000332901202208260006</v>
          </cell>
          <cell r="D1872" t="str">
            <v>保定市鑫凯乐汽车贸易有限公司</v>
          </cell>
          <cell r="E1872" t="str">
            <v>H468100000013</v>
          </cell>
          <cell r="F1872" t="str">
            <v>维修</v>
          </cell>
          <cell r="G1872" t="str">
            <v>气路气管失效</v>
          </cell>
        </row>
        <row r="1873">
          <cell r="C1873" t="str">
            <v>RCFT000319952202208260013</v>
          </cell>
          <cell r="D1873" t="str">
            <v>伊吾县锦途汽车服务有限公司</v>
          </cell>
          <cell r="E1873" t="str">
            <v>H468100000014</v>
          </cell>
          <cell r="F1873" t="str">
            <v>气路开关2</v>
          </cell>
          <cell r="G1873" t="str">
            <v>气路开关失效</v>
          </cell>
        </row>
        <row r="1874">
          <cell r="C1874" t="str">
            <v>RCFT003746202208260006</v>
          </cell>
          <cell r="D1874" t="str">
            <v>衡阳市中翔商用汽车服务有限公司</v>
          </cell>
          <cell r="E1874" t="str">
            <v>H468100000226</v>
          </cell>
          <cell r="F1874" t="str">
            <v>气悬浮</v>
          </cell>
          <cell r="G1874" t="str">
            <v>气悬浮失效</v>
          </cell>
        </row>
        <row r="1875">
          <cell r="C1875" t="str">
            <v>RCFT002416202208260011</v>
          </cell>
          <cell r="D1875" t="str">
            <v>邯郸市永年区现方汽车修理厂</v>
          </cell>
          <cell r="E1875" t="str">
            <v>H468100000014</v>
          </cell>
          <cell r="F1875" t="str">
            <v>气路开关2</v>
          </cell>
          <cell r="G1875" t="str">
            <v>气路开关失效</v>
          </cell>
        </row>
        <row r="1876">
          <cell r="C1876" t="str">
            <v>RCFT000008972202208260002</v>
          </cell>
          <cell r="D1876" t="str">
            <v>济宁宇田汽车贸易有限公司</v>
          </cell>
          <cell r="E1876" t="str">
            <v>H468100000213</v>
          </cell>
          <cell r="F1876" t="str">
            <v>维修</v>
          </cell>
          <cell r="G1876" t="str">
            <v>气路气管失效</v>
          </cell>
        </row>
        <row r="1877">
          <cell r="C1877" t="str">
            <v>RCFT000075317202208260019</v>
          </cell>
          <cell r="D1877" t="str">
            <v>乌海市昌达汽车销售服务有限公司</v>
          </cell>
          <cell r="E1877" t="str">
            <v>H4681000000007</v>
          </cell>
          <cell r="F1877" t="str">
            <v>维修</v>
          </cell>
          <cell r="G1877" t="str">
            <v>气路气管失效</v>
          </cell>
        </row>
        <row r="1878">
          <cell r="C1878" t="str">
            <v>RCFT000075317202208260016</v>
          </cell>
          <cell r="D1878" t="str">
            <v>乌海市昌达汽车销售服务有限公司</v>
          </cell>
          <cell r="E1878" t="str">
            <v>H4681000000007</v>
          </cell>
          <cell r="F1878" t="str">
            <v>安全带</v>
          </cell>
          <cell r="G1878" t="str">
            <v>安全带失效</v>
          </cell>
        </row>
        <row r="1879">
          <cell r="C1879" t="str">
            <v>RCFT000266819202208260002</v>
          </cell>
          <cell r="D1879" t="str">
            <v>哈尔滨市运滕汽车维修有限公司</v>
          </cell>
          <cell r="E1879" t="str">
            <v>H468100000014</v>
          </cell>
          <cell r="F1879" t="str">
            <v>底座</v>
          </cell>
          <cell r="G1879" t="str">
            <v>底座失效</v>
          </cell>
        </row>
        <row r="1880">
          <cell r="C1880" t="str">
            <v>RCFT000279691202208270008</v>
          </cell>
          <cell r="D1880" t="str">
            <v>河北睿晟汽车销售有限公司</v>
          </cell>
          <cell r="E1880" t="str">
            <v>H468100000014</v>
          </cell>
          <cell r="F1880" t="str">
            <v>底座</v>
          </cell>
          <cell r="G1880" t="str">
            <v>气悬浮失效</v>
          </cell>
        </row>
        <row r="1881">
          <cell r="C1881" t="str">
            <v>RCFT000057151202208270012</v>
          </cell>
          <cell r="D1881" t="str">
            <v>鄂尔多斯市致远汽车服务有限责任公司</v>
          </cell>
          <cell r="E1881" t="str">
            <v>H4681000000007</v>
          </cell>
          <cell r="F1881" t="str">
            <v>靠背</v>
          </cell>
          <cell r="G1881" t="str">
            <v>靠背失效</v>
          </cell>
        </row>
        <row r="1882">
          <cell r="C1882" t="str">
            <v>RCFT000057151202208270006</v>
          </cell>
          <cell r="D1882" t="str">
            <v>鄂尔多斯市致远汽车服务有限责任公司</v>
          </cell>
          <cell r="E1882" t="str">
            <v>H468100000213</v>
          </cell>
          <cell r="F1882" t="str">
            <v>维修</v>
          </cell>
          <cell r="G1882" t="str">
            <v>气路气管失效</v>
          </cell>
        </row>
        <row r="1883">
          <cell r="C1883" t="str">
            <v>RCFT000024683202208270004</v>
          </cell>
          <cell r="D1883" t="str">
            <v>深圳市德圣汽车服务有限公司</v>
          </cell>
          <cell r="E1883" t="str">
            <v>H468100000014</v>
          </cell>
          <cell r="F1883" t="str">
            <v>气悬浮</v>
          </cell>
          <cell r="G1883" t="str">
            <v>气悬浮失效</v>
          </cell>
        </row>
        <row r="1884">
          <cell r="C1884" t="str">
            <v>RCFT000011819202208270001</v>
          </cell>
          <cell r="D1884" t="str">
            <v>大理鸿嘉商贸有限公司</v>
          </cell>
          <cell r="E1884" t="str">
            <v>H468100000014</v>
          </cell>
          <cell r="F1884" t="str">
            <v>底座</v>
          </cell>
          <cell r="G1884" t="str">
            <v>气囊失效</v>
          </cell>
        </row>
        <row r="1885">
          <cell r="C1885" t="str">
            <v>RCFT007002202208270014</v>
          </cell>
          <cell r="D1885" t="str">
            <v>邢台福洋汽车贸易有限公司</v>
          </cell>
          <cell r="E1885" t="str">
            <v>H4681000000007</v>
          </cell>
          <cell r="F1885" t="str">
            <v>底座</v>
          </cell>
          <cell r="G1885" t="str">
            <v>气悬浮失效</v>
          </cell>
        </row>
        <row r="1886">
          <cell r="C1886" t="str">
            <v>RCFT000009044202208270002</v>
          </cell>
          <cell r="D1886" t="str">
            <v>武陟华运汽车服务有限公司</v>
          </cell>
          <cell r="E1886" t="str">
            <v>H0681010100A0</v>
          </cell>
          <cell r="F1886" t="str">
            <v>维修</v>
          </cell>
          <cell r="G1886" t="str">
            <v>底座失效</v>
          </cell>
        </row>
        <row r="1887">
          <cell r="C1887" t="str">
            <v>RCFT006323202208270001</v>
          </cell>
          <cell r="D1887" t="str">
            <v>徐州市睿鹏汽车有限公司</v>
          </cell>
          <cell r="E1887" t="str">
            <v>H468100000014</v>
          </cell>
          <cell r="F1887" t="str">
            <v>气路开关2</v>
          </cell>
          <cell r="G1887" t="str">
            <v>气路开关失效</v>
          </cell>
        </row>
        <row r="1888">
          <cell r="C1888" t="str">
            <v>RCFT000332901202208270003</v>
          </cell>
          <cell r="D1888" t="str">
            <v>保定市鑫凯乐汽车贸易有限公司</v>
          </cell>
          <cell r="E1888" t="str">
            <v>H468100000013</v>
          </cell>
          <cell r="F1888" t="str">
            <v>维修</v>
          </cell>
          <cell r="G1888" t="str">
            <v>气路气管失效</v>
          </cell>
        </row>
        <row r="1889">
          <cell r="C1889" t="str">
            <v>RCFT000332901202208270002</v>
          </cell>
          <cell r="D1889" t="str">
            <v>保定市鑫凯乐汽车贸易有限公司</v>
          </cell>
          <cell r="E1889" t="str">
            <v>H468100000013</v>
          </cell>
          <cell r="F1889" t="str">
            <v>维修</v>
          </cell>
          <cell r="G1889" t="str">
            <v>气路气管失效</v>
          </cell>
        </row>
        <row r="1890">
          <cell r="C1890" t="str">
            <v>RCFT006911202208270001</v>
          </cell>
          <cell r="D1890" t="str">
            <v>洛阳心同汽车服务有限公司</v>
          </cell>
          <cell r="E1890" t="str">
            <v>H468100000013</v>
          </cell>
          <cell r="F1890" t="str">
            <v>坐垫</v>
          </cell>
          <cell r="G1890" t="str">
            <v>坐垫失效</v>
          </cell>
        </row>
        <row r="1891">
          <cell r="C1891" t="str">
            <v>RCFT000066909202208280001</v>
          </cell>
          <cell r="D1891" t="str">
            <v>和顺县锦辉汽车服务有限公司</v>
          </cell>
          <cell r="E1891" t="str">
            <v>H4681000000007</v>
          </cell>
          <cell r="F1891" t="str">
            <v>底座</v>
          </cell>
          <cell r="G1891" t="str">
            <v>底座失效</v>
          </cell>
        </row>
        <row r="1892">
          <cell r="C1892" t="str">
            <v>RCFT007650202208280003</v>
          </cell>
          <cell r="D1892" t="str">
            <v>安阳市正泰汽车贸易有限公司</v>
          </cell>
          <cell r="E1892" t="str">
            <v>H468100000226</v>
          </cell>
          <cell r="F1892" t="str">
            <v>气路开关2</v>
          </cell>
          <cell r="G1892" t="str">
            <v>气路开关失效</v>
          </cell>
        </row>
        <row r="1893">
          <cell r="C1893" t="str">
            <v>RCFT010000202208280011</v>
          </cell>
          <cell r="D1893" t="str">
            <v>邯郸市肥乡区永肥汽车修理厂</v>
          </cell>
          <cell r="E1893" t="str">
            <v>H468100000224</v>
          </cell>
          <cell r="F1893" t="str">
            <v>维修</v>
          </cell>
          <cell r="G1893" t="str">
            <v>阻尼拉线塑料件</v>
          </cell>
        </row>
        <row r="1894">
          <cell r="C1894" t="str">
            <v>RCFT000279692202208280006</v>
          </cell>
          <cell r="D1894" t="str">
            <v>哈尔滨久霖汽车维修有限公司</v>
          </cell>
          <cell r="E1894" t="str">
            <v>H468100000016</v>
          </cell>
          <cell r="F1894" t="str">
            <v>气路开关2</v>
          </cell>
          <cell r="G1894" t="str">
            <v>气路开关失效</v>
          </cell>
        </row>
        <row r="1895">
          <cell r="C1895" t="str">
            <v>RCFT006828202208280002</v>
          </cell>
          <cell r="D1895" t="str">
            <v>太和县范氏汽车服务有限公司</v>
          </cell>
          <cell r="E1895" t="str">
            <v>H468100000014</v>
          </cell>
          <cell r="F1895" t="str">
            <v>气路开关2</v>
          </cell>
          <cell r="G1895" t="str">
            <v>气路开关失效</v>
          </cell>
        </row>
        <row r="1896">
          <cell r="C1896" t="str">
            <v>RCFT000324110202208280001</v>
          </cell>
          <cell r="D1896" t="str">
            <v>涉县博美汽车修理有限公司</v>
          </cell>
          <cell r="E1896" t="str">
            <v>H468100000213</v>
          </cell>
          <cell r="F1896" t="str">
            <v>底座</v>
          </cell>
          <cell r="G1896" t="str">
            <v>底座失效</v>
          </cell>
        </row>
        <row r="1897">
          <cell r="C1897" t="str">
            <v>RCFT000332901202208280002</v>
          </cell>
          <cell r="D1897" t="str">
            <v>保定市鑫凯乐汽车贸易有限公司</v>
          </cell>
          <cell r="E1897" t="str">
            <v>H468100000014</v>
          </cell>
          <cell r="F1897" t="str">
            <v>维修</v>
          </cell>
          <cell r="G1897" t="str">
            <v>气悬浮失效</v>
          </cell>
        </row>
        <row r="1898">
          <cell r="C1898" t="str">
            <v>RCFT005037202208280001</v>
          </cell>
          <cell r="D1898" t="str">
            <v>溧阳市顺昌汽车修配厂</v>
          </cell>
          <cell r="E1898" t="str">
            <v>H4681000000007</v>
          </cell>
          <cell r="F1898" t="str">
            <v>调角器</v>
          </cell>
          <cell r="G1898" t="str">
            <v>调角器失效</v>
          </cell>
        </row>
        <row r="1899">
          <cell r="C1899" t="str">
            <v>RCFT006253202208290019</v>
          </cell>
          <cell r="D1899" t="str">
            <v>哈尔滨铭远汽车销售服务有限公司</v>
          </cell>
          <cell r="E1899" t="str">
            <v>H4681000000007</v>
          </cell>
          <cell r="F1899" t="str">
            <v>底座</v>
          </cell>
          <cell r="G1899" t="str">
            <v>前仰角失效</v>
          </cell>
        </row>
        <row r="1900">
          <cell r="C1900" t="str">
            <v>RCFT007044202208290005</v>
          </cell>
          <cell r="D1900" t="str">
            <v>重庆道宏汽车销售有限公司</v>
          </cell>
          <cell r="E1900" t="str">
            <v>H468100000213</v>
          </cell>
          <cell r="F1900" t="str">
            <v>维修</v>
          </cell>
          <cell r="G1900" t="str">
            <v>气路气管失效</v>
          </cell>
        </row>
        <row r="1901">
          <cell r="C1901" t="str">
            <v>RCFT006799202208290001</v>
          </cell>
          <cell r="D1901" t="str">
            <v>五寨县鸿兴汽贸有限责任公司</v>
          </cell>
          <cell r="E1901" t="str">
            <v>H468100000014</v>
          </cell>
          <cell r="F1901" t="str">
            <v>底座</v>
          </cell>
          <cell r="G1901" t="str">
            <v>阻尼拉线塑料件</v>
          </cell>
        </row>
        <row r="1902">
          <cell r="C1902" t="str">
            <v>RCFT000141040202208290005</v>
          </cell>
          <cell r="D1902" t="str">
            <v>大同市诺维兰汽车销售服务有限公司</v>
          </cell>
          <cell r="E1902" t="str">
            <v>H468100000224</v>
          </cell>
          <cell r="F1902" t="str">
            <v>维修</v>
          </cell>
          <cell r="G1902" t="str">
            <v>气路气管失效</v>
          </cell>
        </row>
        <row r="1903">
          <cell r="C1903" t="str">
            <v>RCFT000279691202208290010</v>
          </cell>
          <cell r="D1903" t="str">
            <v>河北睿晟汽车销售有限公司</v>
          </cell>
          <cell r="E1903" t="str">
            <v>H4681000000007</v>
          </cell>
          <cell r="F1903" t="str">
            <v>底座</v>
          </cell>
          <cell r="G1903" t="str">
            <v>底座失效</v>
          </cell>
        </row>
        <row r="1904">
          <cell r="C1904" t="str">
            <v>RCFT006402202208290003</v>
          </cell>
          <cell r="D1904" t="str">
            <v>鹤岗市鹤腾汽车销售有限公司</v>
          </cell>
          <cell r="E1904" t="str">
            <v>H0681010100A0</v>
          </cell>
          <cell r="F1904" t="str">
            <v>气囊</v>
          </cell>
          <cell r="G1904" t="str">
            <v>气囊失效</v>
          </cell>
        </row>
        <row r="1905">
          <cell r="C1905" t="str">
            <v>RCFT003783202208290002</v>
          </cell>
          <cell r="D1905" t="str">
            <v>辽阳鼎运达汽车销售服务有限公司</v>
          </cell>
          <cell r="E1905" t="str">
            <v>H468100000014</v>
          </cell>
          <cell r="F1905" t="str">
            <v>维修</v>
          </cell>
          <cell r="G1905" t="str">
            <v>气路气管失效</v>
          </cell>
        </row>
        <row r="1906">
          <cell r="C1906" t="str">
            <v>RCFT000300632202208300001</v>
          </cell>
          <cell r="D1906" t="str">
            <v>阿克苏优昂商贸有限公司</v>
          </cell>
          <cell r="E1906" t="str">
            <v>H468100000014</v>
          </cell>
          <cell r="F1906" t="str">
            <v>维修</v>
          </cell>
          <cell r="G1906" t="str">
            <v>气路气管失效</v>
          </cell>
        </row>
        <row r="1907">
          <cell r="C1907" t="str">
            <v>RCFT000318974202208300003</v>
          </cell>
          <cell r="D1907" t="str">
            <v>内蒙古鑫欧汽车销售服务有限公司</v>
          </cell>
          <cell r="E1907" t="str">
            <v>H468100000016</v>
          </cell>
          <cell r="F1907" t="str">
            <v>气路开关2</v>
          </cell>
          <cell r="G1907" t="str">
            <v>气路开关失效</v>
          </cell>
        </row>
        <row r="1908">
          <cell r="C1908" t="str">
            <v>RCFT000078100202208300007</v>
          </cell>
          <cell r="D1908" t="str">
            <v>嘉兴宏禾汽车服务有限公司</v>
          </cell>
          <cell r="E1908" t="str">
            <v>H4681000000007</v>
          </cell>
          <cell r="F1908" t="str">
            <v>维修</v>
          </cell>
          <cell r="G1908" t="str">
            <v>气路气管失效</v>
          </cell>
        </row>
        <row r="1909">
          <cell r="C1909" t="str">
            <v>RCFT010015202208300004</v>
          </cell>
          <cell r="D1909" t="str">
            <v>武汉福康行车业有限公司</v>
          </cell>
          <cell r="E1909" t="str">
            <v>H468100000213</v>
          </cell>
          <cell r="F1909" t="str">
            <v>气悬浮</v>
          </cell>
          <cell r="G1909" t="str">
            <v>气悬浮失效</v>
          </cell>
        </row>
        <row r="1910">
          <cell r="C1910" t="str">
            <v>RCFT000091202208300001</v>
          </cell>
          <cell r="D1910" t="str">
            <v>山东福奥圣通工贸集团有限公司</v>
          </cell>
          <cell r="E1910" t="str">
            <v>H468100000224</v>
          </cell>
          <cell r="F1910" t="str">
            <v>气悬浮</v>
          </cell>
          <cell r="G1910" t="str">
            <v>气悬浮失效</v>
          </cell>
        </row>
        <row r="1911">
          <cell r="C1911" t="str">
            <v>RCFT000193801202208300001</v>
          </cell>
          <cell r="D1911" t="str">
            <v>澧县福皓汽车销售服务有限公司</v>
          </cell>
          <cell r="E1911" t="str">
            <v>H4681000000007</v>
          </cell>
          <cell r="F1911" t="str">
            <v>总成</v>
          </cell>
          <cell r="G1911" t="str">
            <v>安全带失效</v>
          </cell>
        </row>
        <row r="1912">
          <cell r="C1912" t="str">
            <v>RCFT002428202208310002</v>
          </cell>
          <cell r="D1912" t="str">
            <v>阜南县晨阳汽车销售服务有限公司</v>
          </cell>
          <cell r="E1912" t="str">
            <v>H468100000014</v>
          </cell>
          <cell r="F1912" t="str">
            <v>底座</v>
          </cell>
          <cell r="G1912" t="str">
            <v>底座失效</v>
          </cell>
        </row>
        <row r="1913">
          <cell r="C1913" t="str">
            <v>RCFT010172202208310003</v>
          </cell>
          <cell r="D1913" t="str">
            <v>邯郸市博曼凯旋汽车维修服务有限公司</v>
          </cell>
          <cell r="E1913" t="str">
            <v>H4681000000007</v>
          </cell>
          <cell r="F1913" t="str">
            <v>维修</v>
          </cell>
          <cell r="G1913" t="str">
            <v>气路气管失效</v>
          </cell>
        </row>
        <row r="1914">
          <cell r="C1914" t="str">
            <v>RCFT000145970202208310010</v>
          </cell>
          <cell r="D1914" t="str">
            <v>贵州亿福汽车销售服务有限公司</v>
          </cell>
          <cell r="E1914" t="str">
            <v>H468100000014</v>
          </cell>
          <cell r="F1914" t="str">
            <v>气悬浮</v>
          </cell>
          <cell r="G1914" t="str">
            <v>气悬浮失效</v>
          </cell>
        </row>
        <row r="1915">
          <cell r="C1915" t="str">
            <v>RCFT002416202208310005</v>
          </cell>
          <cell r="D1915" t="str">
            <v>邯郸市永年区现方汽车修理厂</v>
          </cell>
          <cell r="E1915" t="str">
            <v>H468100000014</v>
          </cell>
          <cell r="F1915" t="str">
            <v>仰角手柄</v>
          </cell>
          <cell r="G1915" t="str">
            <v>前仰角失效</v>
          </cell>
        </row>
        <row r="1916">
          <cell r="C1916" t="str">
            <v>RCFT000017376202208310003</v>
          </cell>
          <cell r="D1916" t="str">
            <v>兰州启路汽车服务有限公司</v>
          </cell>
          <cell r="E1916" t="str">
            <v>H468100000213</v>
          </cell>
          <cell r="F1916" t="str">
            <v>维修</v>
          </cell>
          <cell r="G1916" t="str">
            <v>气路气管失效</v>
          </cell>
        </row>
        <row r="1917">
          <cell r="C1917" t="str">
            <v>RCFT006797202209010033</v>
          </cell>
          <cell r="D1917" t="str">
            <v>辛集市合利汽车维修服务站</v>
          </cell>
          <cell r="E1917" t="str">
            <v>H468100000213</v>
          </cell>
          <cell r="F1917" t="str">
            <v>气悬浮</v>
          </cell>
          <cell r="G1917" t="str">
            <v>气悬浮失效</v>
          </cell>
        </row>
        <row r="1918">
          <cell r="C1918" t="str">
            <v>RCFT006797202209010032</v>
          </cell>
          <cell r="D1918" t="str">
            <v>辛集市合利汽车维修服务站</v>
          </cell>
          <cell r="E1918" t="str">
            <v>H468100000014</v>
          </cell>
          <cell r="F1918" t="str">
            <v>气路开关2</v>
          </cell>
          <cell r="G1918" t="str">
            <v>气路开关失效</v>
          </cell>
        </row>
        <row r="1919">
          <cell r="C1919" t="str">
            <v>RCFT000075317202209010011</v>
          </cell>
          <cell r="D1919" t="str">
            <v>乌海市昌达汽车销售服务有限公司</v>
          </cell>
          <cell r="E1919" t="str">
            <v>H4681000000007</v>
          </cell>
          <cell r="F1919" t="str">
            <v>维修</v>
          </cell>
          <cell r="G1919" t="str">
            <v>气路气管失效</v>
          </cell>
        </row>
        <row r="1920">
          <cell r="C1920" t="str">
            <v>RCFT000032858202209010001</v>
          </cell>
          <cell r="D1920" t="str">
            <v>乌海市裕轮商贸有限公司</v>
          </cell>
          <cell r="E1920" t="str">
            <v>H4681000000007</v>
          </cell>
          <cell r="F1920" t="str">
            <v>维修</v>
          </cell>
          <cell r="G1920" t="str">
            <v>气路气管失效</v>
          </cell>
        </row>
        <row r="1921">
          <cell r="C1921" t="str">
            <v>RCFT000332901202209010009</v>
          </cell>
          <cell r="D1921" t="str">
            <v>保定市鑫凯乐汽车贸易有限公司</v>
          </cell>
          <cell r="E1921" t="str">
            <v>H468100000224</v>
          </cell>
          <cell r="F1921" t="str">
            <v>维修</v>
          </cell>
          <cell r="G1921" t="str">
            <v>气路气管失效</v>
          </cell>
        </row>
        <row r="1922">
          <cell r="C1922" t="str">
            <v>RCFT003746202209010001</v>
          </cell>
          <cell r="D1922" t="str">
            <v>衡阳市中翔商用汽车服务有限公司</v>
          </cell>
          <cell r="E1922" t="str">
            <v>H468100000226</v>
          </cell>
          <cell r="F1922" t="str">
            <v>气囊 </v>
          </cell>
          <cell r="G1922" t="str">
            <v>气囊失效</v>
          </cell>
        </row>
        <row r="1923">
          <cell r="C1923" t="str">
            <v>RCFT000020072202209010003</v>
          </cell>
          <cell r="D1923" t="str">
            <v>济宁金德物流有限公司</v>
          </cell>
          <cell r="E1923" t="str">
            <v>H4681000000007</v>
          </cell>
          <cell r="F1923" t="str">
            <v>气路开关2</v>
          </cell>
          <cell r="G1923" t="str">
            <v>气路开关失效</v>
          </cell>
        </row>
        <row r="1924">
          <cell r="C1924" t="str">
            <v>RCFT006647202209010006</v>
          </cell>
          <cell r="D1924" t="str">
            <v>山东福奥圣通工贸集团有限公司日照分公司</v>
          </cell>
          <cell r="E1924" t="str">
            <v>H4681000000007</v>
          </cell>
          <cell r="F1924" t="str">
            <v>维修</v>
          </cell>
          <cell r="G1924" t="str">
            <v>气路气管失效</v>
          </cell>
        </row>
        <row r="1925">
          <cell r="C1925" t="str">
            <v>RCFT000021202209020006</v>
          </cell>
          <cell r="D1925" t="str">
            <v>天津市双淇博达汽车贸易有限公司</v>
          </cell>
          <cell r="E1925" t="str">
            <v>H468100000213</v>
          </cell>
          <cell r="F1925" t="str">
            <v>底座</v>
          </cell>
          <cell r="G1925" t="str">
            <v>气路气管失效</v>
          </cell>
        </row>
        <row r="1926">
          <cell r="C1926" t="str">
            <v>RCFT000279691202209020016</v>
          </cell>
          <cell r="D1926" t="str">
            <v>河北睿晟汽车销售有限公司</v>
          </cell>
          <cell r="E1926" t="str">
            <v>H468100000014</v>
          </cell>
          <cell r="F1926" t="str">
            <v>气悬浮</v>
          </cell>
          <cell r="G1926" t="str">
            <v>气悬浮失效</v>
          </cell>
        </row>
        <row r="1927">
          <cell r="C1927" t="str">
            <v>RCFT000279691202209020010</v>
          </cell>
          <cell r="D1927" t="str">
            <v>河北睿晟汽车销售有限公司</v>
          </cell>
          <cell r="E1927" t="str">
            <v>H468100000014</v>
          </cell>
          <cell r="F1927" t="str">
            <v>气悬浮</v>
          </cell>
          <cell r="G1927" t="str">
            <v>气悬浮失效</v>
          </cell>
        </row>
        <row r="1928">
          <cell r="C1928" t="str">
            <v>RCFT000279691202209020007</v>
          </cell>
          <cell r="D1928" t="str">
            <v>河北睿晟汽车销售有限公司</v>
          </cell>
          <cell r="E1928" t="str">
            <v>H468100000213</v>
          </cell>
          <cell r="F1928" t="str">
            <v>气路开关2</v>
          </cell>
          <cell r="G1928" t="str">
            <v>气路开关失效</v>
          </cell>
        </row>
        <row r="1929">
          <cell r="C1929" t="str">
            <v>RCFT009938202209020002</v>
          </cell>
          <cell r="D1929" t="str">
            <v>长沙星光永盛汽车维修服务有限公司</v>
          </cell>
          <cell r="E1929" t="str">
            <v>H468100000014</v>
          </cell>
          <cell r="F1929" t="str">
            <v>气阀</v>
          </cell>
          <cell r="G1929" t="str">
            <v>气悬浮失效</v>
          </cell>
        </row>
        <row r="1930">
          <cell r="C1930" t="str">
            <v>RCFT006717202209020001</v>
          </cell>
          <cell r="D1930" t="str">
            <v>西乌珠穆沁旗佳运汽车贸易有限公司</v>
          </cell>
          <cell r="E1930" t="str">
            <v>H468100000014</v>
          </cell>
          <cell r="F1930" t="str">
            <v>底座</v>
          </cell>
          <cell r="G1930" t="str">
            <v>阻尼器失效</v>
          </cell>
        </row>
        <row r="1931">
          <cell r="C1931" t="str">
            <v>RCFT003259202209020004</v>
          </cell>
          <cell r="D1931" t="str">
            <v>齐齐哈尔宇丰实业有限公司</v>
          </cell>
          <cell r="E1931" t="str">
            <v>H468100000213</v>
          </cell>
          <cell r="F1931" t="str">
            <v>总成</v>
          </cell>
          <cell r="G1931" t="str">
            <v>底座失效</v>
          </cell>
        </row>
        <row r="1932">
          <cell r="C1932" t="str">
            <v>RCFT000048202209020001</v>
          </cell>
          <cell r="D1932" t="str">
            <v>商丘风驰汽车贸易有限公司</v>
          </cell>
          <cell r="E1932" t="str">
            <v>H468100000014</v>
          </cell>
          <cell r="F1932" t="str">
            <v>气路开关2</v>
          </cell>
          <cell r="G1932" t="str">
            <v>气路开关失效</v>
          </cell>
        </row>
        <row r="1933">
          <cell r="C1933" t="str">
            <v>RCFT002416202209020001</v>
          </cell>
          <cell r="D1933" t="str">
            <v>邯郸市永年区现方汽车修理厂</v>
          </cell>
          <cell r="E1933" t="str">
            <v>H468100000014</v>
          </cell>
          <cell r="F1933" t="str">
            <v>气路开关2</v>
          </cell>
          <cell r="G1933" t="str">
            <v>气路开关失效</v>
          </cell>
        </row>
        <row r="1934">
          <cell r="C1934" t="str">
            <v>RCFT010000202209020001</v>
          </cell>
          <cell r="D1934" t="str">
            <v>邯郸市肥乡区永肥汽车修理厂</v>
          </cell>
          <cell r="E1934" t="str">
            <v>H468100000224</v>
          </cell>
          <cell r="F1934" t="str">
            <v>维修</v>
          </cell>
          <cell r="G1934" t="str">
            <v>气路气管失效</v>
          </cell>
        </row>
        <row r="1935">
          <cell r="C1935" t="str">
            <v>RCFT000323393202209020001</v>
          </cell>
          <cell r="D1935" t="str">
            <v>邢台鑫曼汽车销售有限公司</v>
          </cell>
          <cell r="E1935" t="str">
            <v>H468100000014</v>
          </cell>
          <cell r="F1935" t="str">
            <v>底座</v>
          </cell>
          <cell r="G1935" t="str">
            <v>底座失效</v>
          </cell>
        </row>
        <row r="1936">
          <cell r="C1936" t="str">
            <v>RCFT006828202209030004</v>
          </cell>
          <cell r="D1936" t="str">
            <v>太和县范氏汽车服务有限公司</v>
          </cell>
          <cell r="E1936" t="str">
            <v>H468100000014</v>
          </cell>
          <cell r="F1936" t="str">
            <v>气悬浮</v>
          </cell>
          <cell r="G1936" t="str">
            <v>气悬浮失效</v>
          </cell>
        </row>
        <row r="1937">
          <cell r="C1937" t="str">
            <v>RCFT000262531202209030001</v>
          </cell>
          <cell r="D1937" t="str">
            <v>上海虹赢汽车修理有限公司</v>
          </cell>
        </row>
        <row r="1938">
          <cell r="C1938" t="str">
            <v>RCFT006797202209030007</v>
          </cell>
          <cell r="D1938" t="str">
            <v>辛集市合利汽车维修服务站</v>
          </cell>
          <cell r="E1938" t="str">
            <v>H468100000014</v>
          </cell>
          <cell r="F1938" t="str">
            <v>气悬浮</v>
          </cell>
          <cell r="G1938" t="str">
            <v>气悬浮失效</v>
          </cell>
        </row>
        <row r="1939">
          <cell r="C1939" t="str">
            <v>RCFT000060552202209030003</v>
          </cell>
          <cell r="D1939" t="str">
            <v>乌审旗宏晟汽车贸易有限公司</v>
          </cell>
          <cell r="E1939" t="str">
            <v>H468100000213</v>
          </cell>
          <cell r="F1939" t="str">
            <v>维修</v>
          </cell>
          <cell r="G1939" t="str">
            <v>气路气管失效</v>
          </cell>
        </row>
        <row r="1940">
          <cell r="C1940" t="str">
            <v>RCFT000048202209030002</v>
          </cell>
          <cell r="D1940" t="str">
            <v>商丘风驰汽车贸易有限公司</v>
          </cell>
          <cell r="E1940" t="str">
            <v>H468100000226</v>
          </cell>
          <cell r="F1940" t="str">
            <v>维修</v>
          </cell>
          <cell r="G1940" t="str">
            <v>前仰角失效</v>
          </cell>
        </row>
        <row r="1941">
          <cell r="C1941" t="str">
            <v>RCFT000318373202209040004</v>
          </cell>
          <cell r="D1941" t="str">
            <v>永登鑫瑞祥汽车服务有限公司</v>
          </cell>
          <cell r="E1941" t="str">
            <v>H468100000014</v>
          </cell>
          <cell r="F1941" t="str">
            <v>气阀</v>
          </cell>
          <cell r="G1941" t="str">
            <v>气悬浮失效</v>
          </cell>
        </row>
        <row r="1942">
          <cell r="C1942" t="str">
            <v>RCFT000153168202209040001</v>
          </cell>
          <cell r="D1942" t="str">
            <v>介休市鑫通达运输有限公司</v>
          </cell>
          <cell r="E1942" t="str">
            <v>H4681000000007</v>
          </cell>
          <cell r="F1942" t="str">
            <v>总成</v>
          </cell>
          <cell r="G1942" t="str">
            <v>底座失效</v>
          </cell>
        </row>
        <row r="1943">
          <cell r="C1943" t="str">
            <v>RCFT006323202209040001</v>
          </cell>
          <cell r="D1943" t="str">
            <v>徐州市睿鹏汽车有限公司</v>
          </cell>
          <cell r="E1943" t="str">
            <v>H0681010100A0</v>
          </cell>
          <cell r="F1943" t="str">
            <v>维修</v>
          </cell>
          <cell r="G1943" t="str">
            <v>气路气管失效</v>
          </cell>
        </row>
        <row r="1944">
          <cell r="C1944" t="str">
            <v>RCFT007002202209040001</v>
          </cell>
          <cell r="D1944" t="str">
            <v>邢台福洋汽车贸易有限公司</v>
          </cell>
          <cell r="E1944" t="str">
            <v>H468100000014</v>
          </cell>
          <cell r="F1944" t="str">
            <v>底座</v>
          </cell>
          <cell r="G1944" t="str">
            <v>气悬浮失效</v>
          </cell>
        </row>
        <row r="1945">
          <cell r="C1945" t="str">
            <v>RCFT006798202209040001</v>
          </cell>
          <cell r="D1945" t="str">
            <v>武安市永兴汽车维修服务有限公司</v>
          </cell>
          <cell r="E1945" t="str">
            <v>H468100000213</v>
          </cell>
          <cell r="F1945" t="str">
            <v>底座</v>
          </cell>
          <cell r="G1945" t="str">
            <v>气路气管失效</v>
          </cell>
        </row>
        <row r="1946">
          <cell r="C1946" t="str">
            <v>RCFT000057151202209050003</v>
          </cell>
          <cell r="D1946" t="str">
            <v>鄂尔多斯市致远汽车服务有限责任公司</v>
          </cell>
          <cell r="E1946" t="str">
            <v>H468100000014</v>
          </cell>
          <cell r="F1946" t="str">
            <v>气路开关2</v>
          </cell>
          <cell r="G1946" t="str">
            <v>气路开关失效</v>
          </cell>
        </row>
        <row r="1947">
          <cell r="C1947" t="str">
            <v>RCFT000075317202209050002</v>
          </cell>
          <cell r="D1947" t="str">
            <v>乌海市昌达汽车销售服务有限公司</v>
          </cell>
          <cell r="E1947" t="str">
            <v>H468100000014</v>
          </cell>
          <cell r="F1947" t="str">
            <v>维修</v>
          </cell>
          <cell r="G1947" t="str">
            <v>气囊失效</v>
          </cell>
        </row>
        <row r="1948">
          <cell r="C1948" t="str">
            <v>RCFT003880202209050004</v>
          </cell>
          <cell r="D1948" t="str">
            <v>赞皇县众合汽车配件销售有限责任公司</v>
          </cell>
          <cell r="E1948" t="str">
            <v>H468100000213</v>
          </cell>
          <cell r="F1948" t="str">
            <v>维修</v>
          </cell>
          <cell r="G1948" t="str">
            <v>气路气管失效</v>
          </cell>
        </row>
        <row r="1949">
          <cell r="C1949" t="str">
            <v>RCFT003761202209050005</v>
          </cell>
          <cell r="D1949" t="str">
            <v>连云港华泰汽车贸易有限公司</v>
          </cell>
          <cell r="E1949" t="str">
            <v>H468100000213</v>
          </cell>
          <cell r="F1949" t="str">
            <v>维修</v>
          </cell>
          <cell r="G1949" t="str">
            <v>气路气管失效</v>
          </cell>
        </row>
        <row r="1950">
          <cell r="C1950" t="str">
            <v>RCFT010086202209050004</v>
          </cell>
          <cell r="D1950" t="str">
            <v>山西诚通汇汽车销售有限公司</v>
          </cell>
          <cell r="E1950" t="str">
            <v>H4681000000007</v>
          </cell>
          <cell r="F1950" t="str">
            <v>维修</v>
          </cell>
          <cell r="G1950" t="str">
            <v>气悬浮失效</v>
          </cell>
        </row>
        <row r="1951">
          <cell r="C1951" t="str">
            <v>RCFT000107824202209050001</v>
          </cell>
          <cell r="D1951" t="str">
            <v>宁德市时达汽车维修服务有限公司</v>
          </cell>
          <cell r="E1951" t="str">
            <v>H468100000014</v>
          </cell>
          <cell r="F1951" t="str">
            <v>气路开关2</v>
          </cell>
          <cell r="G1951" t="str">
            <v>气路开关失效</v>
          </cell>
        </row>
        <row r="1952">
          <cell r="C1952" t="str">
            <v>RCFT003880202209050002</v>
          </cell>
          <cell r="D1952" t="str">
            <v>赞皇县众合汽车配件销售有限责任公司</v>
          </cell>
          <cell r="E1952" t="str">
            <v>H4681000000007</v>
          </cell>
          <cell r="F1952" t="str">
            <v>维修</v>
          </cell>
          <cell r="G1952" t="str">
            <v>气路气管失效</v>
          </cell>
        </row>
        <row r="1953">
          <cell r="C1953" t="str">
            <v>RCFT000279680202209050001</v>
          </cell>
          <cell r="D1953" t="str">
            <v>厦门锋润汽车服务有限公司</v>
          </cell>
          <cell r="E1953" t="str">
            <v>H4681000000007</v>
          </cell>
          <cell r="F1953" t="str">
            <v>维修</v>
          </cell>
          <cell r="G1953" t="str">
            <v>气路气管失效</v>
          </cell>
        </row>
        <row r="1954">
          <cell r="C1954" t="str">
            <v>RCFT003764202209060001</v>
          </cell>
          <cell r="D1954" t="str">
            <v>苏州市跃进汽车修配厂</v>
          </cell>
          <cell r="E1954" t="str">
            <v>H468100000213</v>
          </cell>
          <cell r="F1954" t="str">
            <v>维修</v>
          </cell>
          <cell r="G1954" t="str">
            <v>气路气管失效</v>
          </cell>
        </row>
        <row r="1955">
          <cell r="C1955" t="str">
            <v>RCFT004068202209060003</v>
          </cell>
          <cell r="D1955" t="str">
            <v>霍林郭勒百通科技有限公司</v>
          </cell>
          <cell r="E1955" t="str">
            <v>H2821010100A0</v>
          </cell>
          <cell r="F1955" t="str">
            <v>后视镜</v>
          </cell>
          <cell r="G1955" t="str">
            <v>后视镜失效</v>
          </cell>
        </row>
        <row r="1956">
          <cell r="C1956" t="str">
            <v>RCFT003856202209060001</v>
          </cell>
          <cell r="D1956" t="str">
            <v>嘉峪关市顺通汽车贸易有限公司</v>
          </cell>
          <cell r="E1956" t="str">
            <v>H468100000014</v>
          </cell>
          <cell r="F1956" t="str">
            <v>气悬浮</v>
          </cell>
          <cell r="G1956" t="str">
            <v>气悬浮失效</v>
          </cell>
        </row>
        <row r="1957">
          <cell r="C1957" t="str">
            <v>RCFT000020072202209070002</v>
          </cell>
          <cell r="D1957" t="str">
            <v>济宁金德物流有限公司</v>
          </cell>
          <cell r="E1957" t="str">
            <v>H4681000000007</v>
          </cell>
          <cell r="F1957" t="str">
            <v>底座</v>
          </cell>
          <cell r="G1957" t="str">
            <v>底座失效</v>
          </cell>
        </row>
        <row r="1958">
          <cell r="C1958" t="str">
            <v>RCFT000319725202209070003</v>
          </cell>
          <cell r="D1958" t="str">
            <v>南京漫通汽车销售服务有限公司</v>
          </cell>
          <cell r="E1958" t="str">
            <v>H4681000000007</v>
          </cell>
          <cell r="F1958" t="str">
            <v>维修</v>
          </cell>
          <cell r="G1958" t="str">
            <v>气路气管失效</v>
          </cell>
        </row>
        <row r="1959">
          <cell r="C1959" t="str">
            <v>RCFT000279691202209070003</v>
          </cell>
          <cell r="D1959" t="str">
            <v>河北睿晟汽车销售有限公司</v>
          </cell>
          <cell r="E1959" t="str">
            <v>H468100000224</v>
          </cell>
          <cell r="F1959" t="str">
            <v>安全带</v>
          </cell>
          <cell r="G1959" t="str">
            <v>安全带失效</v>
          </cell>
        </row>
        <row r="1960">
          <cell r="C1960" t="str">
            <v>RCFT006801202209080025</v>
          </cell>
          <cell r="D1960" t="str">
            <v>五寨县荣泰汽车贸易有限责任公司</v>
          </cell>
          <cell r="E1960" t="str">
            <v>H468100000014</v>
          </cell>
          <cell r="F1960" t="str">
            <v>底座</v>
          </cell>
          <cell r="G1960" t="str">
            <v>底座失效</v>
          </cell>
        </row>
        <row r="1961">
          <cell r="C1961" t="str">
            <v>RCFT006956202209080001</v>
          </cell>
          <cell r="D1961" t="str">
            <v>怀仁市鑫鑫汽车贸易有限公司</v>
          </cell>
          <cell r="E1961" t="str">
            <v>H468100000014</v>
          </cell>
          <cell r="F1961" t="str">
            <v>气悬浮</v>
          </cell>
          <cell r="G1961" t="str">
            <v>气悬浮失效</v>
          </cell>
        </row>
        <row r="1962">
          <cell r="C1962" t="str">
            <v>RCFT000048202209080008</v>
          </cell>
          <cell r="D1962" t="str">
            <v>商丘风驰汽车贸易有限公司</v>
          </cell>
          <cell r="E1962" t="str">
            <v>H468100000014</v>
          </cell>
          <cell r="F1962" t="str">
            <v>维修</v>
          </cell>
          <cell r="G1962" t="str">
            <v>气路气管失效</v>
          </cell>
        </row>
        <row r="1963">
          <cell r="C1963" t="str">
            <v>RCFT000048202209080007</v>
          </cell>
          <cell r="D1963" t="str">
            <v>商丘风驰汽车贸易有限公司</v>
          </cell>
          <cell r="E1963" t="str">
            <v>H468100000014</v>
          </cell>
          <cell r="F1963" t="str">
            <v>靠背</v>
          </cell>
          <cell r="G1963" t="str">
            <v>安全带失效</v>
          </cell>
        </row>
        <row r="1964">
          <cell r="C1964" t="str">
            <v>RCFT006897202209080012</v>
          </cell>
          <cell r="D1964" t="str">
            <v>南和县捷运汽车维修服务有限公司</v>
          </cell>
          <cell r="E1964" t="str">
            <v>H468100000014</v>
          </cell>
          <cell r="F1964" t="str">
            <v>气路开关2</v>
          </cell>
          <cell r="G1964" t="str">
            <v>气路开关失效</v>
          </cell>
        </row>
        <row r="1965">
          <cell r="C1965" t="str">
            <v>RCFT000017429202209080023</v>
          </cell>
          <cell r="D1965" t="str">
            <v>曲阳县润杨汽车贸易有限公司</v>
          </cell>
          <cell r="E1965" t="str">
            <v>H468100000014</v>
          </cell>
          <cell r="F1965" t="str">
            <v>气路开关2</v>
          </cell>
          <cell r="G1965" t="str">
            <v>气路开关失效</v>
          </cell>
        </row>
        <row r="1966">
          <cell r="C1966" t="str">
            <v>RCFT004864202209080018</v>
          </cell>
          <cell r="D1966" t="str">
            <v>唐山市腾达汽车贸易有限公司</v>
          </cell>
          <cell r="E1966" t="str">
            <v>H468100000224</v>
          </cell>
          <cell r="F1966" t="str">
            <v>维修</v>
          </cell>
          <cell r="G1966" t="str">
            <v>气路气管失效</v>
          </cell>
        </row>
        <row r="1967">
          <cell r="C1967" t="str">
            <v>RCFT006916202209080001</v>
          </cell>
          <cell r="D1967" t="str">
            <v>临城县志云汽车维修服务有限公司</v>
          </cell>
          <cell r="E1967" t="str">
            <v>H468100000224</v>
          </cell>
          <cell r="F1967" t="str">
            <v>气阀</v>
          </cell>
          <cell r="G1967" t="str">
            <v>气悬浮失效</v>
          </cell>
        </row>
        <row r="1968">
          <cell r="C1968" t="str">
            <v>RCFT000279691202209080004</v>
          </cell>
          <cell r="D1968" t="str">
            <v>河北睿晟汽车销售有限公司</v>
          </cell>
          <cell r="E1968" t="str">
            <v>H468100000224</v>
          </cell>
          <cell r="F1968" t="str">
            <v>气悬浮</v>
          </cell>
          <cell r="G1968" t="str">
            <v>气悬浮失效</v>
          </cell>
        </row>
        <row r="1969">
          <cell r="C1969" t="str">
            <v>RCFT000279691202209080003</v>
          </cell>
          <cell r="D1969" t="str">
            <v>河北睿晟汽车销售有限公司</v>
          </cell>
          <cell r="E1969" t="str">
            <v>H468100000224</v>
          </cell>
          <cell r="F1969" t="str">
            <v>气路开关2</v>
          </cell>
          <cell r="G1969" t="str">
            <v>气路开关失效</v>
          </cell>
        </row>
        <row r="1970">
          <cell r="C1970" t="str">
            <v>RCFT006864202209090004</v>
          </cell>
          <cell r="D1970" t="str">
            <v>沙河市义丰汽车维修有限公司</v>
          </cell>
          <cell r="E1970" t="str">
            <v>H4681000000007</v>
          </cell>
          <cell r="F1970" t="str">
            <v>底座</v>
          </cell>
          <cell r="G1970" t="str">
            <v>底座失效</v>
          </cell>
        </row>
        <row r="1971">
          <cell r="C1971" t="str">
            <v>RCFT000079472202209090009</v>
          </cell>
          <cell r="D1971" t="str">
            <v>呼和浩特市星光汽车销售服务有限公司</v>
          </cell>
          <cell r="E1971" t="str">
            <v>H468100000014</v>
          </cell>
          <cell r="F1971" t="str">
            <v>气悬浮</v>
          </cell>
          <cell r="G1971" t="str">
            <v>气悬浮失效</v>
          </cell>
        </row>
        <row r="1972">
          <cell r="C1972" t="str">
            <v>RCFT006731202209090001</v>
          </cell>
          <cell r="D1972" t="str">
            <v>海城市然泰汽车维修有限公司</v>
          </cell>
          <cell r="E1972" t="str">
            <v>H468100000014</v>
          </cell>
          <cell r="F1972" t="str">
            <v>气路开关2</v>
          </cell>
          <cell r="G1972" t="str">
            <v>气路开关失效</v>
          </cell>
        </row>
        <row r="1973">
          <cell r="C1973" t="str">
            <v>RCFT003856202209090001</v>
          </cell>
          <cell r="D1973" t="str">
            <v>嘉峪关市顺通汽车贸易有限公司</v>
          </cell>
          <cell r="E1973" t="str">
            <v>H468100000014</v>
          </cell>
          <cell r="F1973" t="str">
            <v>气路开关2</v>
          </cell>
          <cell r="G1973" t="str">
            <v>气路开关失效</v>
          </cell>
        </row>
        <row r="1974">
          <cell r="C1974" t="str">
            <v>RCFT000332901202209100014</v>
          </cell>
          <cell r="D1974" t="str">
            <v>保定市鑫凯乐汽车贸易有限公司</v>
          </cell>
          <cell r="E1974" t="str">
            <v>H468100000224</v>
          </cell>
          <cell r="F1974" t="str">
            <v>维修</v>
          </cell>
          <cell r="G1974" t="str">
            <v>气路气管失效</v>
          </cell>
        </row>
        <row r="1975">
          <cell r="C1975" t="str">
            <v>RCFT000279692202209100001</v>
          </cell>
          <cell r="D1975" t="str">
            <v>哈尔滨久霖汽车维修有限公司</v>
          </cell>
          <cell r="E1975" t="str">
            <v>H468100000014</v>
          </cell>
          <cell r="F1975" t="str">
            <v>气囊 </v>
          </cell>
          <cell r="G1975" t="str">
            <v>气囊失效</v>
          </cell>
        </row>
        <row r="1976">
          <cell r="C1976" t="str">
            <v>RCFT000324167202209100001</v>
          </cell>
          <cell r="D1976" t="str">
            <v>长治市佳和恒泰汽车服务有限公司</v>
          </cell>
          <cell r="E1976" t="str">
            <v>H468100000016</v>
          </cell>
          <cell r="F1976" t="str">
            <v>维修</v>
          </cell>
          <cell r="G1976" t="str">
            <v>气路气管失效</v>
          </cell>
        </row>
        <row r="1977">
          <cell r="C1977" t="str">
            <v>RCFT000052953202209110002</v>
          </cell>
          <cell r="D1977" t="str">
            <v>烟台吉友汽车维修服务有限公司</v>
          </cell>
          <cell r="E1977" t="str">
            <v>H468100000014</v>
          </cell>
          <cell r="F1977" t="str">
            <v>靠背</v>
          </cell>
          <cell r="G1977" t="str">
            <v>坐垫失效</v>
          </cell>
        </row>
        <row r="1978">
          <cell r="C1978" t="str">
            <v>RCFT006764202209110002</v>
          </cell>
          <cell r="D1978" t="str">
            <v>禹州市华诚汽修厂</v>
          </cell>
          <cell r="E1978" t="str">
            <v>H468100000014</v>
          </cell>
          <cell r="F1978" t="str">
            <v>维修</v>
          </cell>
          <cell r="G1978" t="str">
            <v>气路气管失效</v>
          </cell>
        </row>
        <row r="1979">
          <cell r="C1979" t="str">
            <v>RCFT000332901202209110002</v>
          </cell>
          <cell r="D1979" t="str">
            <v>保定市鑫凯乐汽车贸易有限公司</v>
          </cell>
          <cell r="E1979" t="str">
            <v>H468100000013</v>
          </cell>
          <cell r="F1979" t="str">
            <v>维修</v>
          </cell>
          <cell r="G1979" t="str">
            <v>气路气管失效</v>
          </cell>
        </row>
        <row r="1980">
          <cell r="C1980" t="str">
            <v>RCFT000107820202209110002</v>
          </cell>
          <cell r="D1980" t="str">
            <v>阳城县恒泰鑫源商贸有限公司</v>
          </cell>
          <cell r="E1980" t="str">
            <v>H468100000014</v>
          </cell>
          <cell r="F1980" t="str">
            <v>总成</v>
          </cell>
          <cell r="G1980" t="str">
            <v>气路开关失效</v>
          </cell>
        </row>
        <row r="1981">
          <cell r="C1981" t="str">
            <v>RCFT002416202209120008</v>
          </cell>
          <cell r="D1981" t="str">
            <v>邯郸市永年区现方汽车修理厂</v>
          </cell>
          <cell r="E1981" t="str">
            <v>H468100000226</v>
          </cell>
          <cell r="F1981" t="str">
            <v>气路开关2</v>
          </cell>
          <cell r="G1981" t="str">
            <v>气路开关失效</v>
          </cell>
        </row>
        <row r="1982">
          <cell r="C1982" t="str">
            <v>RCFT000052965202209120002</v>
          </cell>
          <cell r="D1982" t="str">
            <v>贵州省沂鸿汽车服务有限公司</v>
          </cell>
          <cell r="E1982" t="str">
            <v>H468100000014</v>
          </cell>
          <cell r="F1982" t="str">
            <v>气悬浮</v>
          </cell>
          <cell r="G1982" t="str">
            <v>气悬浮失效</v>
          </cell>
        </row>
        <row r="1983">
          <cell r="C1983" t="str">
            <v>RCFT000039604202209120004</v>
          </cell>
          <cell r="D1983" t="str">
            <v>菏泽市元翔汽车销售有限公司</v>
          </cell>
          <cell r="E1983" t="str">
            <v>H4681000000007</v>
          </cell>
          <cell r="F1983" t="str">
            <v>维修</v>
          </cell>
          <cell r="G1983" t="str">
            <v>气路气管失效</v>
          </cell>
        </row>
        <row r="1984">
          <cell r="C1984" t="str">
            <v>RCFT000261863202209130003</v>
          </cell>
          <cell r="D1984" t="str">
            <v>临沂众卡汽车销售服务有限公司</v>
          </cell>
          <cell r="E1984" t="str">
            <v>H468100000014</v>
          </cell>
          <cell r="F1984" t="str">
            <v>底座</v>
          </cell>
          <cell r="G1984" t="str">
            <v>底座失效</v>
          </cell>
        </row>
        <row r="1985">
          <cell r="C1985" t="str">
            <v>RCFT000300637202209130006</v>
          </cell>
          <cell r="D1985" t="str">
            <v>平山县锦桥汽车维修有限公司</v>
          </cell>
          <cell r="E1985" t="str">
            <v>H468100000213</v>
          </cell>
          <cell r="F1985" t="str">
            <v>维修</v>
          </cell>
          <cell r="G1985" t="str">
            <v>气路气管失效</v>
          </cell>
        </row>
        <row r="1986">
          <cell r="C1986" t="str">
            <v>RCFT000279680202209130003</v>
          </cell>
          <cell r="D1986" t="str">
            <v>厦门锋润汽车服务有限公司</v>
          </cell>
          <cell r="E1986" t="str">
            <v>H468100000014</v>
          </cell>
          <cell r="F1986" t="str">
            <v>维修</v>
          </cell>
          <cell r="G1986" t="str">
            <v>气路气管失效</v>
          </cell>
        </row>
        <row r="1987">
          <cell r="C1987" t="str">
            <v>RCFT006337202209130001</v>
          </cell>
          <cell r="D1987" t="str">
            <v>乌鲁木齐鑫成隆祥石油科技有限公司</v>
          </cell>
          <cell r="E1987" t="str">
            <v>H468100000013</v>
          </cell>
          <cell r="F1987" t="str">
            <v>维修</v>
          </cell>
          <cell r="G1987" t="str">
            <v>气悬浮失效</v>
          </cell>
        </row>
        <row r="1988">
          <cell r="C1988" t="str">
            <v>RCFT000319725202209130004</v>
          </cell>
          <cell r="D1988" t="str">
            <v>南京漫通汽车销售服务有限公司</v>
          </cell>
          <cell r="E1988" t="str">
            <v>H4681000000007</v>
          </cell>
          <cell r="F1988" t="str">
            <v>维修</v>
          </cell>
          <cell r="G1988" t="str">
            <v>气路气管失效</v>
          </cell>
        </row>
        <row r="1989">
          <cell r="C1989" t="str">
            <v>RCFT006828202209130005</v>
          </cell>
          <cell r="D1989" t="str">
            <v>太和县范氏汽车服务有限公司</v>
          </cell>
          <cell r="E1989" t="str">
            <v>H468100000014</v>
          </cell>
          <cell r="F1989" t="str">
            <v>气悬浮</v>
          </cell>
          <cell r="G1989" t="str">
            <v>气悬浮失效</v>
          </cell>
        </row>
        <row r="1990">
          <cell r="C1990" t="str">
            <v>RCFT006306202209130009</v>
          </cell>
          <cell r="D1990" t="str">
            <v>张家口市宣化鸿运汽车维修有限公司洋河南分公司</v>
          </cell>
          <cell r="E1990" t="str">
            <v>H4681000000007</v>
          </cell>
          <cell r="F1990" t="str">
            <v>底座</v>
          </cell>
          <cell r="G1990" t="str">
            <v>底座失效</v>
          </cell>
        </row>
        <row r="1991">
          <cell r="C1991" t="str">
            <v>RCFT010086202209130018</v>
          </cell>
          <cell r="D1991" t="str">
            <v>山西诚通汇汽车销售有限公司</v>
          </cell>
          <cell r="E1991" t="str">
            <v>H0681010100A0</v>
          </cell>
          <cell r="F1991" t="str">
            <v>维修</v>
          </cell>
          <cell r="G1991" t="str">
            <v>气悬浮失效</v>
          </cell>
        </row>
        <row r="1992">
          <cell r="C1992" t="str">
            <v>RCFT000057151202209140009</v>
          </cell>
          <cell r="D1992" t="str">
            <v>鄂尔多斯市致远汽车服务有限责任公司</v>
          </cell>
          <cell r="E1992" t="str">
            <v>H4681000000007</v>
          </cell>
          <cell r="F1992" t="str">
            <v>维修</v>
          </cell>
          <cell r="G1992" t="str">
            <v>底座失效</v>
          </cell>
        </row>
        <row r="1993">
          <cell r="C1993" t="str">
            <v>RCFT007018202209140002</v>
          </cell>
          <cell r="D1993" t="str">
            <v>漯河市路遥汽车销售服务有限公司</v>
          </cell>
          <cell r="E1993" t="str">
            <v>H4681000000007</v>
          </cell>
          <cell r="F1993" t="str">
            <v>底座</v>
          </cell>
          <cell r="G1993" t="str">
            <v>底座失效</v>
          </cell>
        </row>
        <row r="1994">
          <cell r="C1994" t="str">
            <v>RCFT000193801202209140003</v>
          </cell>
          <cell r="D1994" t="str">
            <v>澧县福皓汽车销售服务有限公司</v>
          </cell>
          <cell r="E1994" t="str">
            <v>H468100000054</v>
          </cell>
          <cell r="F1994" t="str">
            <v>副司机座椅</v>
          </cell>
          <cell r="G1994" t="str">
            <v>坐垫锁止机构</v>
          </cell>
        </row>
        <row r="1995">
          <cell r="C1995" t="str">
            <v>RCFT000038108202209140005</v>
          </cell>
          <cell r="D1995" t="str">
            <v>河北鸿华臻汽车销售有限公司</v>
          </cell>
          <cell r="E1995" t="str">
            <v>H468100000226</v>
          </cell>
          <cell r="F1995" t="str">
            <v>维修</v>
          </cell>
          <cell r="G1995" t="str">
            <v>气路气管失效</v>
          </cell>
        </row>
        <row r="1996">
          <cell r="C1996" t="str">
            <v>RCFT000107821202209140002</v>
          </cell>
          <cell r="D1996" t="str">
            <v>绥化市朴昂汽车销售服务有限公司</v>
          </cell>
          <cell r="E1996" t="str">
            <v>H468100000014</v>
          </cell>
          <cell r="F1996" t="str">
            <v>气路开关2</v>
          </cell>
          <cell r="G1996" t="str">
            <v>气路开关失效</v>
          </cell>
        </row>
        <row r="1997">
          <cell r="C1997" t="str">
            <v>RCFT000332901202209140002</v>
          </cell>
          <cell r="D1997" t="str">
            <v>保定市鑫凯乐汽车贸易有限公司</v>
          </cell>
          <cell r="E1997" t="str">
            <v>H468100000013</v>
          </cell>
          <cell r="F1997" t="str">
            <v>维修</v>
          </cell>
          <cell r="G1997" t="str">
            <v>气路气管失效</v>
          </cell>
        </row>
        <row r="1998">
          <cell r="C1998" t="str">
            <v>RCFT000324167202209140001</v>
          </cell>
          <cell r="D1998" t="str">
            <v>长治市佳和恒泰汽车服务有限公司</v>
          </cell>
          <cell r="E1998" t="str">
            <v>H2821010100A0</v>
          </cell>
          <cell r="F1998" t="str">
            <v>后视镜</v>
          </cell>
          <cell r="G1998" t="str">
            <v>后视镜失效</v>
          </cell>
        </row>
        <row r="1999">
          <cell r="C1999" t="str">
            <v>RCFT006279202209150004</v>
          </cell>
          <cell r="D1999" t="str">
            <v>神木市腾祥汽车服务有限公司</v>
          </cell>
          <cell r="E1999" t="str">
            <v>H4681000000007</v>
          </cell>
          <cell r="F1999" t="str">
            <v>维修</v>
          </cell>
          <cell r="G1999" t="str">
            <v>气路气管失效</v>
          </cell>
        </row>
        <row r="2000">
          <cell r="C2000" t="str">
            <v>RCFT000171219202209150002</v>
          </cell>
          <cell r="D2000" t="str">
            <v>兴和县博运汽贸有限责任公司</v>
          </cell>
          <cell r="E2000" t="str">
            <v>H468100000014</v>
          </cell>
          <cell r="F2000" t="str">
            <v>维修</v>
          </cell>
          <cell r="G2000" t="str">
            <v>气路气管失效</v>
          </cell>
        </row>
        <row r="2001">
          <cell r="C2001" t="str">
            <v>RCFT006253202209150004</v>
          </cell>
          <cell r="D2001" t="str">
            <v>哈尔滨铭远汽车销售服务有限公司</v>
          </cell>
          <cell r="E2001" t="str">
            <v>H468100000014</v>
          </cell>
          <cell r="F2001" t="str">
            <v>底座</v>
          </cell>
          <cell r="G2001" t="str">
            <v>底座失效</v>
          </cell>
        </row>
        <row r="2002">
          <cell r="C2002" t="str">
            <v>RCFT002416202209150002</v>
          </cell>
          <cell r="D2002" t="str">
            <v>邯郸市永年区现方汽车修理厂</v>
          </cell>
          <cell r="E2002" t="str">
            <v>H468100000213</v>
          </cell>
          <cell r="F2002" t="str">
            <v>气路开关2</v>
          </cell>
          <cell r="G2002" t="str">
            <v>气路开关失效</v>
          </cell>
        </row>
        <row r="2003">
          <cell r="C2003" t="str">
            <v>RCFT006759202209150001</v>
          </cell>
          <cell r="D2003" t="str">
            <v>榆林市佳泰汽车服务有限公司</v>
          </cell>
          <cell r="E2003" t="str">
            <v>H4681000000007</v>
          </cell>
          <cell r="F2003" t="str">
            <v>维修</v>
          </cell>
          <cell r="G2003" t="str">
            <v>气路气管失效</v>
          </cell>
        </row>
        <row r="2004">
          <cell r="C2004" t="str">
            <v>RCFT010867202209150005</v>
          </cell>
          <cell r="D2004" t="str">
            <v>高邑俊杰汽车销售服务有限公司</v>
          </cell>
          <cell r="E2004" t="str">
            <v>H468100000224</v>
          </cell>
          <cell r="F2004" t="str">
            <v>底座</v>
          </cell>
          <cell r="G2004" t="str">
            <v>底座失效</v>
          </cell>
        </row>
        <row r="2005">
          <cell r="C2005" t="str">
            <v>RCFT000279683202209160010</v>
          </cell>
          <cell r="D2005" t="str">
            <v>鄂尔多斯市致祥贸易有限责任公司</v>
          </cell>
          <cell r="E2005" t="str">
            <v>H468100000014</v>
          </cell>
          <cell r="F2005" t="str">
            <v>气悬浮</v>
          </cell>
          <cell r="G2005" t="str">
            <v>气悬浮失效</v>
          </cell>
        </row>
        <row r="2006">
          <cell r="C2006" t="str">
            <v>RCFT000279692202209160001</v>
          </cell>
          <cell r="D2006" t="str">
            <v>哈尔滨久霖汽车维修有限公司</v>
          </cell>
          <cell r="E2006" t="str">
            <v>H468100000014</v>
          </cell>
          <cell r="F2006" t="str">
            <v>气悬浮</v>
          </cell>
          <cell r="G2006" t="str">
            <v>气悬浮失效</v>
          </cell>
        </row>
        <row r="2007">
          <cell r="C2007" t="str">
            <v>RCFT006897202209160010</v>
          </cell>
          <cell r="D2007" t="str">
            <v>南和县捷运汽车维修服务有限公司</v>
          </cell>
          <cell r="E2007" t="str">
            <v>H4681000000007</v>
          </cell>
          <cell r="F2007" t="str">
            <v>气悬浮</v>
          </cell>
          <cell r="G2007" t="str">
            <v>气悬浮失效</v>
          </cell>
        </row>
        <row r="2008">
          <cell r="C2008" t="str">
            <v>RCFT000279691202209160007</v>
          </cell>
          <cell r="D2008" t="str">
            <v>河北睿晟汽车销售有限公司</v>
          </cell>
          <cell r="E2008" t="str">
            <v>H468100000014</v>
          </cell>
          <cell r="F2008" t="str">
            <v>底座</v>
          </cell>
          <cell r="G2008" t="str">
            <v>底座失效</v>
          </cell>
        </row>
        <row r="2009">
          <cell r="C2009" t="str">
            <v>RCFT000196331202209160002</v>
          </cell>
          <cell r="D2009" t="str">
            <v>朝阳骏驰汽车销售服务有限公司</v>
          </cell>
          <cell r="E2009" t="str">
            <v>H4681000000007</v>
          </cell>
          <cell r="F2009" t="str">
            <v>气悬浮</v>
          </cell>
          <cell r="G2009" t="str">
            <v>气悬浮失效</v>
          </cell>
        </row>
        <row r="2010">
          <cell r="C2010" t="str">
            <v>RCFT011018202209160007</v>
          </cell>
          <cell r="D2010" t="str">
            <v>聊城飞翔汽车配件销售有限公司</v>
          </cell>
          <cell r="E2010" t="str">
            <v>H468100000224</v>
          </cell>
          <cell r="F2010" t="str">
            <v>气路开关2</v>
          </cell>
          <cell r="G2010" t="str">
            <v>气路开关失效</v>
          </cell>
        </row>
        <row r="2011">
          <cell r="C2011" t="str">
            <v>RCFT000025202209160001</v>
          </cell>
          <cell r="D2011" t="str">
            <v>临沂贵华汽车销售服务有限公司</v>
          </cell>
          <cell r="E2011" t="str">
            <v>H468100000213</v>
          </cell>
          <cell r="F2011" t="str">
            <v>底座</v>
          </cell>
          <cell r="G2011" t="str">
            <v>前仰角失效</v>
          </cell>
        </row>
        <row r="2012">
          <cell r="C2012" t="str">
            <v>RCFT000314658202209160002</v>
          </cell>
          <cell r="D2012" t="str">
            <v>福建青大汽车维修有限公司</v>
          </cell>
          <cell r="E2012" t="str">
            <v>H468100000014</v>
          </cell>
          <cell r="F2012" t="str">
            <v>气悬浮</v>
          </cell>
          <cell r="G2012" t="str">
            <v>气悬浮失效</v>
          </cell>
        </row>
        <row r="2013">
          <cell r="C2013" t="str">
            <v>RCFT006253202209160006</v>
          </cell>
          <cell r="D2013" t="str">
            <v>哈尔滨铭远汽车销售服务有限公司</v>
          </cell>
          <cell r="E2013" t="str">
            <v>H4681000000007</v>
          </cell>
          <cell r="F2013" t="str">
            <v>底座</v>
          </cell>
          <cell r="G2013" t="str">
            <v>底座失效</v>
          </cell>
        </row>
        <row r="2014">
          <cell r="C2014" t="str">
            <v>RCFT000332901202209160006</v>
          </cell>
          <cell r="D2014" t="str">
            <v>保定市鑫凯乐汽车贸易有限公司</v>
          </cell>
          <cell r="E2014" t="str">
            <v>H468100000013</v>
          </cell>
          <cell r="F2014" t="str">
            <v>维修</v>
          </cell>
          <cell r="G2014" t="str">
            <v>气路气管失效</v>
          </cell>
        </row>
        <row r="2015">
          <cell r="C2015" t="str">
            <v>RCFT004864202209160011</v>
          </cell>
          <cell r="D2015" t="str">
            <v>唐山市腾达汽车贸易有限公司</v>
          </cell>
          <cell r="E2015" t="str">
            <v>H4681000000007</v>
          </cell>
          <cell r="F2015" t="str">
            <v>阻尼器</v>
          </cell>
          <cell r="G2015" t="str">
            <v>阻尼器失效</v>
          </cell>
        </row>
        <row r="2016">
          <cell r="C2016" t="str">
            <v>RCFT006864202209160003</v>
          </cell>
          <cell r="D2016" t="str">
            <v>沙河市义丰汽车维修有限公司</v>
          </cell>
          <cell r="E2016" t="str">
            <v>H468100000213</v>
          </cell>
          <cell r="F2016" t="str">
            <v>维修</v>
          </cell>
          <cell r="G2016" t="str">
            <v>气路气管失效</v>
          </cell>
        </row>
        <row r="2017">
          <cell r="C2017" t="str">
            <v>RCFT002416202209160005</v>
          </cell>
          <cell r="D2017" t="str">
            <v>邯郸市永年区现方汽车修理厂</v>
          </cell>
          <cell r="E2017" t="str">
            <v>H4681000000007</v>
          </cell>
          <cell r="F2017" t="str">
            <v>阻尼器</v>
          </cell>
          <cell r="G2017" t="str">
            <v>阻尼器失效</v>
          </cell>
        </row>
        <row r="2018">
          <cell r="C2018" t="str">
            <v>RCFT003761202209170010</v>
          </cell>
          <cell r="D2018" t="str">
            <v>连云港华泰汽车贸易有限公司</v>
          </cell>
          <cell r="E2018" t="str">
            <v>H468100000213</v>
          </cell>
          <cell r="F2018" t="str">
            <v>维修</v>
          </cell>
          <cell r="G2018" t="str">
            <v>气路气管失效</v>
          </cell>
        </row>
        <row r="2019">
          <cell r="C2019" t="str">
            <v>RCFT000096642202209170002</v>
          </cell>
          <cell r="D2019" t="str">
            <v>吉林市达欧汽车销售服务有限公司</v>
          </cell>
          <cell r="E2019" t="str">
            <v>H468100000014</v>
          </cell>
          <cell r="F2019" t="str">
            <v>底座</v>
          </cell>
          <cell r="G2019" t="str">
            <v>底座失效</v>
          </cell>
        </row>
        <row r="2020">
          <cell r="C2020" t="str">
            <v>RCFT000107151202209170003</v>
          </cell>
          <cell r="D2020" t="str">
            <v>泉州市精通汽车服务有限公司</v>
          </cell>
          <cell r="E2020" t="str">
            <v>H468100000054</v>
          </cell>
          <cell r="F2020" t="str">
            <v>安全带</v>
          </cell>
          <cell r="G2020" t="str">
            <v>安全带失效</v>
          </cell>
        </row>
        <row r="2021">
          <cell r="C2021" t="str">
            <v>RCFT000279691202209170016</v>
          </cell>
          <cell r="D2021" t="str">
            <v>河北睿晟汽车销售有限公司</v>
          </cell>
          <cell r="E2021" t="str">
            <v>H468100000224</v>
          </cell>
          <cell r="F2021" t="str">
            <v>底座</v>
          </cell>
          <cell r="G2021" t="str">
            <v>底座失效</v>
          </cell>
        </row>
        <row r="2022">
          <cell r="C2022" t="str">
            <v>RCFT006798202209170002</v>
          </cell>
          <cell r="D2022" t="str">
            <v>武安市永兴汽车维修服务有限公司</v>
          </cell>
          <cell r="E2022" t="str">
            <v>H4681000000007</v>
          </cell>
          <cell r="F2022" t="str">
            <v>底座</v>
          </cell>
          <cell r="G2022" t="str">
            <v>底座失效</v>
          </cell>
        </row>
        <row r="2023">
          <cell r="C2023" t="str">
            <v>RCFT000022979202209170001</v>
          </cell>
          <cell r="D2023" t="str">
            <v>东源嘉诚汽车销售服务有限公司</v>
          </cell>
          <cell r="E2023" t="str">
            <v>H468100000016</v>
          </cell>
          <cell r="F2023" t="str">
            <v>总成</v>
          </cell>
          <cell r="G2023" t="str">
            <v>靠背失效</v>
          </cell>
        </row>
        <row r="2024">
          <cell r="C2024" t="str">
            <v>RCFT000048202209170003</v>
          </cell>
          <cell r="D2024" t="str">
            <v>商丘风驰汽车贸易有限公司</v>
          </cell>
          <cell r="E2024" t="str">
            <v>H4681000000007</v>
          </cell>
          <cell r="F2024" t="str">
            <v>气路开关2</v>
          </cell>
          <cell r="G2024" t="str">
            <v>气路开关失效</v>
          </cell>
        </row>
        <row r="2025">
          <cell r="C2025" t="str">
            <v>RCFT006956202209170002</v>
          </cell>
          <cell r="D2025" t="str">
            <v>怀仁市鑫鑫汽车贸易有限公司</v>
          </cell>
          <cell r="E2025" t="str">
            <v>H468100000014</v>
          </cell>
          <cell r="F2025" t="str">
            <v>底座</v>
          </cell>
          <cell r="G2025" t="str">
            <v>底座失效</v>
          </cell>
        </row>
        <row r="2026">
          <cell r="C2026" t="str">
            <v>RCFT006764202209170002</v>
          </cell>
          <cell r="D2026" t="str">
            <v>禹州市华诚汽修厂</v>
          </cell>
          <cell r="E2026" t="str">
            <v>H468100000014</v>
          </cell>
          <cell r="F2026" t="str">
            <v>阻尼器</v>
          </cell>
          <cell r="G2026" t="str">
            <v>阻尼器失效</v>
          </cell>
        </row>
        <row r="2027">
          <cell r="C2027" t="str">
            <v>RCFT006443202209170004</v>
          </cell>
          <cell r="D2027" t="str">
            <v>鄂托克旗丰泰盛隆汽车贸易有限公司</v>
          </cell>
          <cell r="E2027" t="str">
            <v>H4681000000007</v>
          </cell>
          <cell r="F2027" t="str">
            <v>气悬浮</v>
          </cell>
          <cell r="G2027" t="str">
            <v>气悬浮失效</v>
          </cell>
        </row>
        <row r="2028">
          <cell r="C2028" t="str">
            <v>RCFT000085202209170001</v>
          </cell>
          <cell r="D2028" t="str">
            <v>沧州市荣辉汽车贸易有限公司</v>
          </cell>
          <cell r="E2028" t="str">
            <v>H468100000226</v>
          </cell>
          <cell r="F2028" t="str">
            <v>维修</v>
          </cell>
          <cell r="G2028" t="str">
            <v>前仰角失效</v>
          </cell>
        </row>
        <row r="2029">
          <cell r="C2029" t="str">
            <v>RCFT000143483202209170002</v>
          </cell>
          <cell r="D2029" t="str">
            <v>宁国市隆鑫汽车销售服务有限公司</v>
          </cell>
          <cell r="E2029" t="str">
            <v>H4681000000007</v>
          </cell>
          <cell r="F2029" t="str">
            <v>底座</v>
          </cell>
          <cell r="G2029" t="str">
            <v>底座失效</v>
          </cell>
        </row>
        <row r="2030">
          <cell r="C2030" t="str">
            <v>RCFT000279680202209180001</v>
          </cell>
          <cell r="D2030" t="str">
            <v>厦门锋润汽车服务有限公司</v>
          </cell>
          <cell r="E2030" t="str">
            <v>H4681000000007</v>
          </cell>
          <cell r="F2030" t="str">
            <v>维修</v>
          </cell>
          <cell r="G2030" t="str">
            <v>前仰角失效</v>
          </cell>
        </row>
        <row r="2031">
          <cell r="C2031" t="str">
            <v>RCFT000332901202209180018</v>
          </cell>
          <cell r="D2031" t="str">
            <v>保定市鑫凯乐汽车贸易有限公司</v>
          </cell>
          <cell r="E2031" t="str">
            <v>H468100000013</v>
          </cell>
          <cell r="F2031" t="str">
            <v>维修</v>
          </cell>
          <cell r="G2031" t="str">
            <v>气路气管失效</v>
          </cell>
        </row>
        <row r="2032">
          <cell r="C2032" t="str">
            <v>RCFT000332901202209180016</v>
          </cell>
          <cell r="D2032" t="str">
            <v>保定市鑫凯乐汽车贸易有限公司</v>
          </cell>
          <cell r="E2032" t="str">
            <v>H468100000013</v>
          </cell>
          <cell r="F2032" t="str">
            <v>维修</v>
          </cell>
          <cell r="G2032" t="str">
            <v>气路气管失效</v>
          </cell>
        </row>
        <row r="2033">
          <cell r="C2033" t="str">
            <v>RCFT000332901202209180013</v>
          </cell>
          <cell r="D2033" t="str">
            <v>保定市鑫凯乐汽车贸易有限公司</v>
          </cell>
          <cell r="E2033" t="str">
            <v>H468100000013</v>
          </cell>
          <cell r="F2033" t="str">
            <v>维修</v>
          </cell>
          <cell r="G2033" t="str">
            <v>气路气管失效</v>
          </cell>
        </row>
        <row r="2034">
          <cell r="C2034" t="str">
            <v>RCFT000332901202209180011</v>
          </cell>
          <cell r="D2034" t="str">
            <v>保定市鑫凯乐汽车贸易有限公司</v>
          </cell>
          <cell r="E2034" t="str">
            <v>H468100000013</v>
          </cell>
          <cell r="F2034" t="str">
            <v>维修</v>
          </cell>
          <cell r="G2034" t="str">
            <v>气路气管失效</v>
          </cell>
        </row>
        <row r="2035">
          <cell r="C2035" t="str">
            <v>RCFT000332901202209180009</v>
          </cell>
          <cell r="D2035" t="str">
            <v>保定市鑫凯乐汽车贸易有限公司</v>
          </cell>
          <cell r="E2035" t="str">
            <v>H468100000013</v>
          </cell>
          <cell r="F2035" t="str">
            <v>维修</v>
          </cell>
          <cell r="G2035" t="str">
            <v>气路气管失效</v>
          </cell>
        </row>
        <row r="2036">
          <cell r="C2036" t="str">
            <v>RCFT000332901202209180008</v>
          </cell>
          <cell r="D2036" t="str">
            <v>保定市鑫凯乐汽车贸易有限公司</v>
          </cell>
          <cell r="E2036" t="str">
            <v>H468100000013</v>
          </cell>
          <cell r="F2036" t="str">
            <v>维修</v>
          </cell>
          <cell r="G2036" t="str">
            <v>气路气管失效</v>
          </cell>
        </row>
        <row r="2037">
          <cell r="C2037" t="str">
            <v>RCFT006797202209180005</v>
          </cell>
          <cell r="D2037" t="str">
            <v>辛集市合利汽车维修服务站</v>
          </cell>
          <cell r="E2037" t="str">
            <v>H468100000014</v>
          </cell>
          <cell r="F2037" t="str">
            <v>气悬浮</v>
          </cell>
          <cell r="G2037" t="str">
            <v>气悬浮失效</v>
          </cell>
        </row>
        <row r="2038">
          <cell r="C2038" t="str">
            <v>RCFT000300637202209190019</v>
          </cell>
          <cell r="D2038" t="str">
            <v>平山县锦桥汽车维修有限公司</v>
          </cell>
          <cell r="E2038" t="str">
            <v>H468100000014</v>
          </cell>
          <cell r="F2038" t="str">
            <v>维修</v>
          </cell>
          <cell r="G2038" t="str">
            <v>气路气管失效</v>
          </cell>
        </row>
        <row r="2039">
          <cell r="C2039" t="str">
            <v>RCFT006250202209190008</v>
          </cell>
          <cell r="D2039" t="str">
            <v>邢台市鼎力恒汽车销售有限公司</v>
          </cell>
          <cell r="E2039" t="str">
            <v>无</v>
          </cell>
          <cell r="F2039" t="str">
            <v>维修</v>
          </cell>
          <cell r="G2039" t="str">
            <v>气路气管失效</v>
          </cell>
        </row>
        <row r="2040">
          <cell r="C2040" t="str">
            <v>RCFT000039394202209190004</v>
          </cell>
          <cell r="D2040" t="str">
            <v>开原市华天汽车贸易有限公司</v>
          </cell>
          <cell r="E2040" t="str">
            <v>H468100000014</v>
          </cell>
          <cell r="F2040" t="str">
            <v>底座</v>
          </cell>
          <cell r="G2040" t="str">
            <v>底座失效</v>
          </cell>
        </row>
        <row r="2041">
          <cell r="C2041" t="str">
            <v>RCFT000101858202209190005</v>
          </cell>
          <cell r="D2041" t="str">
            <v>沧州连众汽车销售有限公司</v>
          </cell>
          <cell r="E2041" t="str">
            <v>H468100000213</v>
          </cell>
          <cell r="F2041" t="str">
            <v>维修</v>
          </cell>
          <cell r="G2041" t="str">
            <v>安全带失效</v>
          </cell>
        </row>
        <row r="2042">
          <cell r="C2042" t="str">
            <v>RCFT003783202209190006</v>
          </cell>
          <cell r="D2042" t="str">
            <v>辽阳鼎运达汽车销售服务有限公司</v>
          </cell>
          <cell r="E2042" t="str">
            <v>H468100000013</v>
          </cell>
          <cell r="F2042" t="str">
            <v>气囊 </v>
          </cell>
          <cell r="G2042" t="str">
            <v>气囊失效</v>
          </cell>
        </row>
        <row r="2043">
          <cell r="C2043" t="str">
            <v>RCFT000279692202209190012</v>
          </cell>
          <cell r="D2043" t="str">
            <v>哈尔滨久霖汽车维修有限公司</v>
          </cell>
          <cell r="E2043" t="str">
            <v>H468100000016</v>
          </cell>
          <cell r="F2043" t="str">
            <v>气悬浮</v>
          </cell>
          <cell r="G2043" t="str">
            <v>气悬浮失效</v>
          </cell>
        </row>
        <row r="2044">
          <cell r="C2044" t="str">
            <v>RCFT000279692202209190005</v>
          </cell>
          <cell r="D2044" t="str">
            <v>哈尔滨久霖汽车维修有限公司</v>
          </cell>
          <cell r="E2044" t="str">
            <v>H468100000016</v>
          </cell>
          <cell r="F2044" t="str">
            <v>气路开关2</v>
          </cell>
          <cell r="G2044" t="str">
            <v>气路开关失效</v>
          </cell>
        </row>
        <row r="2045">
          <cell r="C2045" t="str">
            <v>RCFT000075317202209200005</v>
          </cell>
          <cell r="D2045" t="str">
            <v>乌海市昌达汽车销售服务有限公司</v>
          </cell>
          <cell r="E2045" t="str">
            <v>H4681000000007</v>
          </cell>
          <cell r="F2045" t="str">
            <v>维修</v>
          </cell>
          <cell r="G2045" t="str">
            <v>气路气管失效</v>
          </cell>
        </row>
        <row r="2046">
          <cell r="C2046" t="str">
            <v>RCFT002416202209200014</v>
          </cell>
          <cell r="D2046" t="str">
            <v>邯郸市永年区现方汽车修理厂</v>
          </cell>
          <cell r="E2046" t="str">
            <v>H468100000014</v>
          </cell>
          <cell r="F2046" t="str">
            <v>气悬浮</v>
          </cell>
          <cell r="G2046" t="str">
            <v>气悬浮失效</v>
          </cell>
        </row>
        <row r="2047">
          <cell r="C2047" t="str">
            <v>RCFT002395202209200017</v>
          </cell>
          <cell r="D2047" t="str">
            <v>成都劲驰汽车销售服务有限公司</v>
          </cell>
          <cell r="E2047" t="str">
            <v>H468100000014</v>
          </cell>
          <cell r="F2047" t="str">
            <v>总成</v>
          </cell>
          <cell r="G2047" t="str">
            <v>底座失效</v>
          </cell>
        </row>
        <row r="2048">
          <cell r="C2048" t="str">
            <v>RCFT000055620202209200001</v>
          </cell>
          <cell r="D2048" t="str">
            <v>嘉兴市欧亚汽车销售服务有限公司</v>
          </cell>
          <cell r="E2048" t="str">
            <v>H4681000000007</v>
          </cell>
          <cell r="F2048" t="str">
            <v>维修</v>
          </cell>
          <cell r="G2048" t="str">
            <v>气路气管失效</v>
          </cell>
        </row>
        <row r="2049">
          <cell r="C2049" t="str">
            <v>RCFT000091202209200002</v>
          </cell>
          <cell r="D2049" t="str">
            <v>山东福奥圣通工贸集团有限公司</v>
          </cell>
          <cell r="E2049" t="str">
            <v>H468100000014</v>
          </cell>
          <cell r="F2049" t="str">
            <v>气路开关2</v>
          </cell>
          <cell r="G2049" t="str">
            <v>气路开关失效</v>
          </cell>
        </row>
        <row r="2050">
          <cell r="C2050" t="str">
            <v>RCFT000089202209200001</v>
          </cell>
          <cell r="D2050" t="str">
            <v>北京银汉华星商贸有限公司</v>
          </cell>
          <cell r="E2050" t="str">
            <v>H468100000013</v>
          </cell>
          <cell r="F2050" t="str">
            <v>安全带</v>
          </cell>
          <cell r="G2050" t="str">
            <v>安全带失效</v>
          </cell>
        </row>
        <row r="2051">
          <cell r="C2051" t="str">
            <v>RCFT006762202209200004</v>
          </cell>
          <cell r="D2051" t="str">
            <v>玉田县利华汽车修理厂</v>
          </cell>
          <cell r="E2051" t="str">
            <v>H4681000000007</v>
          </cell>
          <cell r="F2051" t="str">
            <v>安全带</v>
          </cell>
          <cell r="G2051" t="str">
            <v>安全带失效</v>
          </cell>
        </row>
        <row r="2052">
          <cell r="C2052" t="str">
            <v>RCFT006762202209200003</v>
          </cell>
          <cell r="D2052" t="str">
            <v>玉田县利华汽车修理厂</v>
          </cell>
          <cell r="E2052" t="str">
            <v>H4704010260A0</v>
          </cell>
          <cell r="F2052" t="str">
            <v>气弹簧</v>
          </cell>
          <cell r="G2052" t="str">
            <v>气弹簧失效</v>
          </cell>
        </row>
        <row r="2053">
          <cell r="C2053" t="str">
            <v>RCFT000319952202209210002</v>
          </cell>
          <cell r="D2053" t="str">
            <v>伊吾县锦途汽车服务有限公司</v>
          </cell>
          <cell r="E2053" t="str">
            <v>H468100000213</v>
          </cell>
          <cell r="F2053" t="str">
            <v>维修</v>
          </cell>
          <cell r="G2053" t="str">
            <v>安全带失效</v>
          </cell>
        </row>
        <row r="2054">
          <cell r="C2054" t="str">
            <v>RCFT000017429202209210002</v>
          </cell>
          <cell r="D2054" t="str">
            <v>曲阳县润杨汽车贸易有限公司</v>
          </cell>
          <cell r="E2054" t="str">
            <v>H4681000000007</v>
          </cell>
          <cell r="F2054" t="str">
            <v>底座</v>
          </cell>
          <cell r="G2054" t="str">
            <v>底座失效</v>
          </cell>
        </row>
        <row r="2055">
          <cell r="C2055" t="str">
            <v>RCFT000017429202209210001</v>
          </cell>
          <cell r="D2055" t="str">
            <v>曲阳县润杨汽车贸易有限公司</v>
          </cell>
          <cell r="E2055" t="str">
            <v>H4681000000007</v>
          </cell>
          <cell r="F2055" t="str">
            <v>底座</v>
          </cell>
          <cell r="G2055" t="str">
            <v>底座失效</v>
          </cell>
        </row>
        <row r="2056">
          <cell r="C2056" t="str">
            <v>RCFT007253202209220002</v>
          </cell>
          <cell r="D2056" t="str">
            <v>盂县晋田汽车销售服务有限公司</v>
          </cell>
          <cell r="E2056" t="str">
            <v>H4681000000007</v>
          </cell>
          <cell r="F2056" t="str">
            <v>底座</v>
          </cell>
          <cell r="G2056" t="str">
            <v>前仰角失效</v>
          </cell>
        </row>
        <row r="2057">
          <cell r="C2057" t="str">
            <v>RCFT000096653202209220002</v>
          </cell>
          <cell r="D2057" t="str">
            <v>高唐县兴晟汽车维修服务有限公司</v>
          </cell>
          <cell r="E2057" t="str">
            <v>H468100000213</v>
          </cell>
          <cell r="F2057" t="str">
            <v>维修</v>
          </cell>
          <cell r="G2057" t="str">
            <v>气路气管失效</v>
          </cell>
        </row>
        <row r="2058">
          <cell r="C2058" t="str">
            <v>RCFT000300637202209220001</v>
          </cell>
          <cell r="D2058" t="str">
            <v>平山县锦桥汽车维修有限公司</v>
          </cell>
          <cell r="E2058" t="str">
            <v>H468100000213</v>
          </cell>
          <cell r="F2058" t="str">
            <v>维修</v>
          </cell>
          <cell r="G2058" t="str">
            <v>气路气管失效</v>
          </cell>
        </row>
        <row r="2059">
          <cell r="C2059" t="str">
            <v>RCFT006022202209220004</v>
          </cell>
          <cell r="D2059" t="str">
            <v>沙河市博泰汽车销售有限公司</v>
          </cell>
          <cell r="E2059" t="str">
            <v>H468100000213</v>
          </cell>
          <cell r="F2059" t="str">
            <v>维修</v>
          </cell>
          <cell r="G2059" t="str">
            <v>气路气管失效</v>
          </cell>
        </row>
        <row r="2060">
          <cell r="C2060" t="str">
            <v>RCFT006828202209220004</v>
          </cell>
          <cell r="D2060" t="str">
            <v>太和县范氏汽车服务有限公司</v>
          </cell>
          <cell r="E2060" t="str">
            <v>H468100000014</v>
          </cell>
          <cell r="F2060" t="str">
            <v>气悬浮</v>
          </cell>
          <cell r="G2060" t="str">
            <v>气悬浮失效</v>
          </cell>
        </row>
        <row r="2061">
          <cell r="C2061" t="str">
            <v>RCFT002331202209220001</v>
          </cell>
          <cell r="D2061" t="str">
            <v>沈阳永欣乐驰工程机械销售有限公司</v>
          </cell>
          <cell r="E2061" t="str">
            <v>H468100000014</v>
          </cell>
          <cell r="F2061" t="str">
            <v>底座</v>
          </cell>
          <cell r="G2061" t="str">
            <v>前仰角失效</v>
          </cell>
        </row>
        <row r="2062">
          <cell r="C2062" t="str">
            <v>RCFT000088210202209220001</v>
          </cell>
          <cell r="D2062" t="str">
            <v>郴州钜驰汽车销售服务有限公司</v>
          </cell>
          <cell r="E2062" t="str">
            <v>H468100000014</v>
          </cell>
          <cell r="F2062" t="str">
            <v>维修</v>
          </cell>
          <cell r="G2062" t="str">
            <v>气路气管失效</v>
          </cell>
        </row>
        <row r="2063">
          <cell r="C2063" t="str">
            <v>RCFT010344202209220003</v>
          </cell>
          <cell r="D2063" t="str">
            <v>黑龙江福仕达汽车销售有限公司</v>
          </cell>
          <cell r="E2063" t="str">
            <v>H468100000014</v>
          </cell>
          <cell r="F2063" t="str">
            <v>靠背</v>
          </cell>
          <cell r="G2063" t="str">
            <v>靠背失效</v>
          </cell>
        </row>
        <row r="2064">
          <cell r="C2064" t="str">
            <v>RCFT000279683202209230014</v>
          </cell>
          <cell r="D2064" t="str">
            <v>鄂尔多斯市致祥贸易有限责任公司</v>
          </cell>
          <cell r="E2064" t="str">
            <v>H468100000213</v>
          </cell>
          <cell r="F2064" t="str">
            <v>维修</v>
          </cell>
          <cell r="G2064" t="str">
            <v>气路气管失效</v>
          </cell>
        </row>
        <row r="2065">
          <cell r="C2065" t="str">
            <v>RCFT000279683202209230005</v>
          </cell>
          <cell r="D2065" t="str">
            <v>鄂尔多斯市致祥贸易有限责任公司</v>
          </cell>
          <cell r="E2065" t="str">
            <v>H468100000014</v>
          </cell>
          <cell r="F2065" t="str">
            <v>底座</v>
          </cell>
          <cell r="G2065" t="str">
            <v>底座失效</v>
          </cell>
        </row>
        <row r="2066">
          <cell r="C2066" t="str">
            <v>RCFT000115238202209230001</v>
          </cell>
          <cell r="D2066" t="str">
            <v>景德镇市万玛商贸有限公司</v>
          </cell>
          <cell r="E2066" t="str">
            <v>H468100000014</v>
          </cell>
          <cell r="F2066" t="str">
            <v>气悬浮</v>
          </cell>
          <cell r="G2066" t="str">
            <v>气悬浮失效</v>
          </cell>
        </row>
        <row r="2067">
          <cell r="C2067" t="str">
            <v>RCFT006799202209230004</v>
          </cell>
          <cell r="D2067" t="str">
            <v>五寨县鸿兴汽贸有限责任公司</v>
          </cell>
          <cell r="E2067" t="str">
            <v>H468100000014</v>
          </cell>
          <cell r="F2067" t="str">
            <v>底座</v>
          </cell>
          <cell r="G2067" t="str">
            <v>阻尼器失效</v>
          </cell>
        </row>
        <row r="2068">
          <cell r="C2068" t="str">
            <v>RCFT000174800202209230006</v>
          </cell>
          <cell r="D2068" t="str">
            <v>金华陆普卡汽车销售服务有限公司</v>
          </cell>
          <cell r="E2068" t="str">
            <v>H468100000014</v>
          </cell>
          <cell r="F2068" t="str">
            <v>气悬浮</v>
          </cell>
          <cell r="G2068" t="str">
            <v>气悬浮失效</v>
          </cell>
        </row>
        <row r="2069">
          <cell r="C2069" t="str">
            <v>RCFT000022979202209230002</v>
          </cell>
          <cell r="D2069" t="str">
            <v>东源嘉诚汽车销售服务有限公司</v>
          </cell>
          <cell r="E2069" t="str">
            <v>H4681000000007</v>
          </cell>
          <cell r="F2069" t="str">
            <v>维修</v>
          </cell>
          <cell r="G2069" t="str">
            <v>气路气管失效</v>
          </cell>
        </row>
        <row r="2070">
          <cell r="C2070" t="str">
            <v>RCFT000165326202209230003</v>
          </cell>
          <cell r="D2070" t="str">
            <v>贵港市聚宏汽车维修服务有限公司</v>
          </cell>
          <cell r="E2070" t="str">
            <v>H468100000014</v>
          </cell>
          <cell r="F2070" t="str">
            <v>总成</v>
          </cell>
          <cell r="G2070" t="str">
            <v>安全带失效</v>
          </cell>
        </row>
        <row r="2071">
          <cell r="C2071" t="str">
            <v>RCFT006450202209230004</v>
          </cell>
          <cell r="D2071" t="str">
            <v>天津大正汽车销售有限公司</v>
          </cell>
          <cell r="E2071" t="str">
            <v>H468100000014</v>
          </cell>
          <cell r="F2071" t="str">
            <v>气路开关2</v>
          </cell>
          <cell r="G2071" t="str">
            <v>气路开关失效</v>
          </cell>
        </row>
        <row r="2072">
          <cell r="C2072" t="str">
            <v>RCFT000332901202209240004</v>
          </cell>
          <cell r="D2072" t="str">
            <v>保定市鑫凯乐汽车贸易有限公司</v>
          </cell>
          <cell r="E2072" t="str">
            <v>H468100000014</v>
          </cell>
          <cell r="F2072" t="str">
            <v>维修</v>
          </cell>
          <cell r="G2072" t="str">
            <v>气路气管失效</v>
          </cell>
        </row>
        <row r="2073">
          <cell r="C2073" t="str">
            <v>RCFT006360202209240001</v>
          </cell>
          <cell r="D2073" t="str">
            <v>商丘市中天汽车销售有限公司</v>
          </cell>
          <cell r="E2073" t="str">
            <v>H468100000213</v>
          </cell>
          <cell r="F2073" t="str">
            <v>气悬浮</v>
          </cell>
          <cell r="G2073" t="str">
            <v>气悬浮失效</v>
          </cell>
        </row>
        <row r="2074">
          <cell r="C2074" t="str">
            <v>RCFT000107820202209240001</v>
          </cell>
          <cell r="D2074" t="str">
            <v>阳城县恒泰鑫源商贸有限公司</v>
          </cell>
          <cell r="E2074" t="str">
            <v>H4681000000007</v>
          </cell>
          <cell r="F2074" t="str">
            <v>安全带</v>
          </cell>
          <cell r="G2074" t="str">
            <v>安全带失效</v>
          </cell>
        </row>
        <row r="2075">
          <cell r="C2075" t="str">
            <v>RCFT006797202209240006</v>
          </cell>
          <cell r="D2075" t="str">
            <v>辛集市合利汽车维修服务站</v>
          </cell>
          <cell r="E2075" t="str">
            <v>H468100000213</v>
          </cell>
          <cell r="F2075" t="str">
            <v>气悬浮</v>
          </cell>
          <cell r="G2075" t="str">
            <v>气悬浮失效</v>
          </cell>
        </row>
        <row r="2076">
          <cell r="C2076" t="str">
            <v>RCFT000020073202209240005</v>
          </cell>
          <cell r="D2076" t="str">
            <v>武威东辰亚泰汽车商贸有限公司</v>
          </cell>
          <cell r="E2076" t="str">
            <v>H468100000016</v>
          </cell>
          <cell r="F2076" t="str">
            <v>阻尼器</v>
          </cell>
          <cell r="G2076" t="str">
            <v>阻尼器失效</v>
          </cell>
        </row>
        <row r="2077">
          <cell r="C2077" t="str">
            <v>RCFT006759202209240002</v>
          </cell>
          <cell r="D2077" t="str">
            <v>榆林市佳泰汽车服务有限公司</v>
          </cell>
          <cell r="E2077" t="str">
            <v>H468100000014</v>
          </cell>
          <cell r="F2077" t="str">
            <v>气路开关2</v>
          </cell>
          <cell r="G2077" t="str">
            <v>气路开关失效</v>
          </cell>
        </row>
        <row r="2078">
          <cell r="C2078" t="str">
            <v>RCFT000052915202209240001</v>
          </cell>
          <cell r="D2078" t="str">
            <v>邱县富通汽车销售有限公司</v>
          </cell>
          <cell r="E2078" t="str">
            <v>H468100000224</v>
          </cell>
          <cell r="F2078" t="str">
            <v>气路开关2</v>
          </cell>
          <cell r="G2078" t="str">
            <v>气路开关失效</v>
          </cell>
        </row>
        <row r="2079">
          <cell r="C2079" t="str">
            <v>RCFT006385202209250002</v>
          </cell>
          <cell r="D2079" t="str">
            <v>济宁宏伟专用汽车维修有限公司</v>
          </cell>
          <cell r="E2079" t="str">
            <v>H468100000014</v>
          </cell>
          <cell r="F2079" t="str">
            <v>维修</v>
          </cell>
          <cell r="G2079" t="str">
            <v>气路气管失效</v>
          </cell>
        </row>
        <row r="2080">
          <cell r="C2080" t="str">
            <v>RCFT006897202209250008</v>
          </cell>
          <cell r="D2080" t="str">
            <v>南和县捷运汽车维修服务有限公司</v>
          </cell>
          <cell r="E2080" t="str">
            <v>H468100000014</v>
          </cell>
          <cell r="F2080" t="str">
            <v>底座</v>
          </cell>
          <cell r="G2080" t="str">
            <v>底座失效</v>
          </cell>
        </row>
        <row r="2081">
          <cell r="C2081" t="str">
            <v>RCFT006897202209250005</v>
          </cell>
          <cell r="D2081" t="str">
            <v>南和县捷运汽车维修服务有限公司</v>
          </cell>
          <cell r="E2081" t="str">
            <v>H468100000014</v>
          </cell>
          <cell r="F2081" t="str">
            <v>气悬浮</v>
          </cell>
          <cell r="G2081" t="str">
            <v>气悬浮失效</v>
          </cell>
        </row>
        <row r="2082">
          <cell r="C2082" t="str">
            <v>RCFT000324167202209250003</v>
          </cell>
          <cell r="D2082" t="str">
            <v>长治市佳和恒泰汽车服务有限公司</v>
          </cell>
          <cell r="E2082" t="str">
            <v>H468100000226</v>
          </cell>
          <cell r="F2082" t="str">
            <v>底座</v>
          </cell>
          <cell r="G2082" t="str">
            <v>前仰角失效</v>
          </cell>
        </row>
        <row r="2083">
          <cell r="C2083" t="str">
            <v>RCFT000009044202209250001</v>
          </cell>
          <cell r="D2083" t="str">
            <v>武陟华运汽车服务有限公司</v>
          </cell>
          <cell r="E2083" t="str">
            <v>H0681010100A0</v>
          </cell>
          <cell r="F2083" t="str">
            <v>维修</v>
          </cell>
          <cell r="G2083" t="str">
            <v>气路气管失效</v>
          </cell>
        </row>
        <row r="2084">
          <cell r="C2084" t="str">
            <v>RCFT010000202209260008</v>
          </cell>
          <cell r="D2084" t="str">
            <v>邯郸市肥乡区永肥汽车修理厂</v>
          </cell>
          <cell r="E2084" t="str">
            <v>H468100000226</v>
          </cell>
          <cell r="F2084" t="str">
            <v>维修</v>
          </cell>
          <cell r="G2084" t="str">
            <v>气路气管失效</v>
          </cell>
        </row>
        <row r="2085">
          <cell r="C2085" t="str">
            <v>RCFT011018202209260003</v>
          </cell>
          <cell r="D2085" t="str">
            <v>聊城飞翔汽车配件销售有限公司</v>
          </cell>
          <cell r="E2085" t="str">
            <v>H468100000014</v>
          </cell>
          <cell r="F2085" t="str">
            <v>底座</v>
          </cell>
          <cell r="G2085" t="str">
            <v>底座失效</v>
          </cell>
        </row>
        <row r="2086">
          <cell r="C2086" t="str">
            <v>RCFT000324167202209260003</v>
          </cell>
          <cell r="D2086" t="str">
            <v>长治市佳和恒泰汽车服务有限公司</v>
          </cell>
          <cell r="E2086" t="str">
            <v>H468100000226</v>
          </cell>
          <cell r="F2086" t="str">
            <v>底座</v>
          </cell>
          <cell r="G2086" t="str">
            <v>前仰角失效</v>
          </cell>
        </row>
        <row r="2087">
          <cell r="C2087" t="str">
            <v>RCFT000314658202209260001</v>
          </cell>
          <cell r="D2087" t="str">
            <v>福建青大汽车维修有限公司</v>
          </cell>
          <cell r="E2087" t="str">
            <v>H468100000014</v>
          </cell>
          <cell r="F2087" t="str">
            <v>气悬浮</v>
          </cell>
          <cell r="G2087" t="str">
            <v>气悬浮失效</v>
          </cell>
        </row>
        <row r="2088">
          <cell r="C2088" t="str">
            <v>RCFT006022202209260001</v>
          </cell>
          <cell r="D2088" t="str">
            <v>沙河市博泰汽车销售有限公司</v>
          </cell>
          <cell r="E2088" t="str">
            <v>H4681000000007</v>
          </cell>
          <cell r="F2088" t="str">
            <v>底座</v>
          </cell>
          <cell r="G2088" t="str">
            <v>底座失效</v>
          </cell>
        </row>
        <row r="2089">
          <cell r="C2089" t="str">
            <v>RCFT003259202209260012</v>
          </cell>
          <cell r="D2089" t="str">
            <v>齐齐哈尔宇丰实业有限公司</v>
          </cell>
          <cell r="E2089" t="str">
            <v>H468100000014</v>
          </cell>
          <cell r="F2089" t="str">
            <v>气阀</v>
          </cell>
          <cell r="G2089" t="str">
            <v>气悬浮失效</v>
          </cell>
        </row>
        <row r="2090">
          <cell r="C2090" t="str">
            <v>RCFT000011819202209260029</v>
          </cell>
          <cell r="D2090" t="str">
            <v>大理鸿嘉商贸有限公司</v>
          </cell>
          <cell r="E2090" t="str">
            <v>H468100000014</v>
          </cell>
          <cell r="F2090" t="str">
            <v>底座</v>
          </cell>
          <cell r="G2090" t="str">
            <v>前仰角失效</v>
          </cell>
        </row>
        <row r="2091">
          <cell r="C2091" t="str">
            <v>RCFT002416202209260003</v>
          </cell>
          <cell r="D2091" t="str">
            <v>邯郸市永年区现方汽车修理厂</v>
          </cell>
          <cell r="E2091" t="str">
            <v>H468100000014</v>
          </cell>
          <cell r="F2091" t="str">
            <v>气悬浮</v>
          </cell>
          <cell r="G2091" t="str">
            <v>气悬浮失效</v>
          </cell>
        </row>
        <row r="2092">
          <cell r="C2092" t="str">
            <v>RCFT000063789202209270007</v>
          </cell>
          <cell r="D2092" t="str">
            <v>河北凯昌祥汽车销售服务有限公司</v>
          </cell>
          <cell r="E2092" t="str">
            <v>H4681000000007</v>
          </cell>
          <cell r="F2092" t="str">
            <v>气悬浮</v>
          </cell>
          <cell r="G2092" t="str">
            <v>气悬浮失效</v>
          </cell>
        </row>
        <row r="2093">
          <cell r="C2093" t="str">
            <v>RCFT000020072202209270008</v>
          </cell>
          <cell r="D2093" t="str">
            <v>济宁金德物流有限公司</v>
          </cell>
          <cell r="E2093" t="str">
            <v>H468100000213</v>
          </cell>
          <cell r="F2093" t="str">
            <v>气路开关2</v>
          </cell>
          <cell r="G2093" t="str">
            <v>气路开关失效</v>
          </cell>
        </row>
        <row r="2094">
          <cell r="C2094" t="str">
            <v>RCFT000020072202209270007</v>
          </cell>
          <cell r="D2094" t="str">
            <v>济宁金德物流有限公司</v>
          </cell>
          <cell r="E2094" t="str">
            <v>H468100000213</v>
          </cell>
          <cell r="F2094" t="str">
            <v>气路开关2</v>
          </cell>
          <cell r="G2094" t="str">
            <v>气路开关失效</v>
          </cell>
        </row>
        <row r="2095">
          <cell r="C2095" t="str">
            <v>RCFT010937202209270001</v>
          </cell>
          <cell r="D2095" t="str">
            <v>成都佳辉汽车销售服务有限公司</v>
          </cell>
          <cell r="E2095" t="str">
            <v>H468100000014</v>
          </cell>
          <cell r="F2095" t="str">
            <v>维修</v>
          </cell>
          <cell r="G2095" t="str">
            <v>气路气管失效</v>
          </cell>
        </row>
        <row r="2096">
          <cell r="C2096" t="str">
            <v>RCFT000279683202209270004</v>
          </cell>
          <cell r="D2096" t="str">
            <v>鄂尔多斯市致祥贸易有限责任公司</v>
          </cell>
          <cell r="E2096" t="str">
            <v>H468100000014</v>
          </cell>
          <cell r="F2096" t="str">
            <v>气悬浮</v>
          </cell>
          <cell r="G2096" t="str">
            <v>气悬浮失效</v>
          </cell>
        </row>
        <row r="2097">
          <cell r="C2097" t="str">
            <v>RCFT000039604202209270001</v>
          </cell>
          <cell r="D2097" t="str">
            <v>菏泽市元翔汽车销售有限公司</v>
          </cell>
          <cell r="E2097" t="str">
            <v>H468100000224</v>
          </cell>
          <cell r="F2097" t="str">
            <v>气囊 </v>
          </cell>
          <cell r="G2097" t="str">
            <v>气囊失效</v>
          </cell>
        </row>
        <row r="2098">
          <cell r="C2098" t="str">
            <v>RCFT000079115202209270004</v>
          </cell>
          <cell r="D2098" t="str">
            <v>南阳市恒嘉汽车销售服务有限公司</v>
          </cell>
          <cell r="E2098" t="str">
            <v>H468100000016</v>
          </cell>
          <cell r="F2098" t="str">
            <v>坐垫</v>
          </cell>
          <cell r="G2098" t="str">
            <v>坐垫失效</v>
          </cell>
        </row>
        <row r="2099">
          <cell r="C2099" t="str">
            <v>RCFT006776202209270003</v>
          </cell>
          <cell r="D2099" t="str">
            <v>翼城县鼎盛汽车贸易有限公司</v>
          </cell>
          <cell r="E2099" t="str">
            <v>H4681000000007</v>
          </cell>
          <cell r="F2099" t="str">
            <v>坐垫</v>
          </cell>
          <cell r="G2099" t="str">
            <v>坐垫失效</v>
          </cell>
        </row>
        <row r="2100">
          <cell r="C2100" t="str">
            <v>RCFT009973202209270001</v>
          </cell>
          <cell r="D2100" t="str">
            <v>吉林省大陈汽车服务有限公司</v>
          </cell>
          <cell r="E2100" t="str">
            <v>H468100000016</v>
          </cell>
          <cell r="F2100" t="str">
            <v>总成（6.23曾报单）</v>
          </cell>
          <cell r="G2100" t="str">
            <v>气悬浮失效</v>
          </cell>
        </row>
        <row r="2101">
          <cell r="C2101" t="str">
            <v>RCFT006717202209280005</v>
          </cell>
          <cell r="D2101" t="str">
            <v>西乌珠穆沁旗佳运汽车贸易有限公司</v>
          </cell>
          <cell r="E2101" t="str">
            <v>H468100000014</v>
          </cell>
          <cell r="F2101" t="str">
            <v>坐垫</v>
          </cell>
          <cell r="G2101" t="str">
            <v>坐垫失效</v>
          </cell>
        </row>
        <row r="2102">
          <cell r="C2102" t="str">
            <v>RCFT000048202209280007</v>
          </cell>
          <cell r="D2102" t="str">
            <v>商丘风驰汽车贸易有限公司</v>
          </cell>
          <cell r="E2102" t="str">
            <v>H4681000000007</v>
          </cell>
          <cell r="F2102" t="str">
            <v>气路开关2</v>
          </cell>
          <cell r="G2102" t="str">
            <v>气路开关失效</v>
          </cell>
        </row>
        <row r="2103">
          <cell r="C2103" t="str">
            <v>RCFT007002202209280012</v>
          </cell>
          <cell r="D2103" t="str">
            <v>邢台福洋汽车贸易有限公司</v>
          </cell>
          <cell r="E2103" t="str">
            <v>H468100000014</v>
          </cell>
          <cell r="F2103" t="str">
            <v>底座</v>
          </cell>
          <cell r="G2103" t="str">
            <v>前仰角失效</v>
          </cell>
        </row>
        <row r="2104">
          <cell r="C2104" t="str">
            <v>RCFT000324167202209280005</v>
          </cell>
          <cell r="D2104" t="str">
            <v>长治市佳和恒泰汽车服务有限公司</v>
          </cell>
          <cell r="E2104" t="str">
            <v>H468100000226</v>
          </cell>
          <cell r="F2104" t="str">
            <v>安全带</v>
          </cell>
          <cell r="G2104" t="str">
            <v>安全带失效</v>
          </cell>
        </row>
        <row r="2105">
          <cell r="C2105" t="str">
            <v>RCFT000153168202209280001</v>
          </cell>
          <cell r="D2105" t="str">
            <v>介休市鑫通达运输有限公司</v>
          </cell>
          <cell r="E2105" t="str">
            <v>H4681000000007</v>
          </cell>
          <cell r="F2105" t="str">
            <v>总成</v>
          </cell>
          <cell r="G2105" t="str">
            <v>底座失效</v>
          </cell>
        </row>
        <row r="2106">
          <cell r="C2106" t="str">
            <v>RCFT001672202209280008</v>
          </cell>
          <cell r="D2106" t="str">
            <v>邢台上联汽车销售有限公司</v>
          </cell>
          <cell r="E2106" t="str">
            <v>H468100000213</v>
          </cell>
          <cell r="F2106" t="str">
            <v>气悬浮</v>
          </cell>
          <cell r="G2106" t="str">
            <v>气悬浮失效</v>
          </cell>
        </row>
        <row r="2107">
          <cell r="C2107" t="str">
            <v>RCFT000332398202209280006</v>
          </cell>
          <cell r="D2107" t="str">
            <v>赤峰天翼汽车服务有限公司</v>
          </cell>
          <cell r="E2107" t="str">
            <v>H4681000000007</v>
          </cell>
          <cell r="F2107" t="str">
            <v>底座</v>
          </cell>
          <cell r="G2107" t="str">
            <v>底座失效</v>
          </cell>
        </row>
        <row r="2108">
          <cell r="C2108" t="str">
            <v>RCFT000332398202209280004</v>
          </cell>
          <cell r="D2108" t="str">
            <v>赤峰天翼汽车服务有限公司</v>
          </cell>
          <cell r="E2108" t="str">
            <v>H468100000014</v>
          </cell>
          <cell r="F2108" t="str">
            <v>底座</v>
          </cell>
          <cell r="G2108" t="str">
            <v>底座失效</v>
          </cell>
        </row>
        <row r="2109">
          <cell r="C2109" t="str">
            <v>RCFT000017429202209280003</v>
          </cell>
          <cell r="D2109" t="str">
            <v>曲阳县润杨汽车贸易有限公司</v>
          </cell>
          <cell r="E2109" t="str">
            <v>H4681000000007</v>
          </cell>
          <cell r="F2109" t="str">
            <v>气路开关2</v>
          </cell>
          <cell r="G2109" t="str">
            <v>气路开关失效</v>
          </cell>
        </row>
        <row r="2110">
          <cell r="C2110" t="str">
            <v>RCFT007645202209290002</v>
          </cell>
          <cell r="D2110" t="str">
            <v>绥化福仕达汽车销售服务有限公司</v>
          </cell>
          <cell r="E2110" t="str">
            <v>H4704010260A0</v>
          </cell>
          <cell r="F2110" t="str">
            <v>气弹簧</v>
          </cell>
          <cell r="G2110" t="str">
            <v>气弹簧失效</v>
          </cell>
        </row>
        <row r="2111">
          <cell r="C2111" t="str">
            <v>RCFT004888202209290006</v>
          </cell>
          <cell r="D2111" t="str">
            <v>天津市启迪汽车维修有限公司</v>
          </cell>
          <cell r="E2111" t="str">
            <v>H468100000226</v>
          </cell>
          <cell r="F2111" t="str">
            <v>靠背</v>
          </cell>
          <cell r="G2111" t="str">
            <v>靠背失效</v>
          </cell>
        </row>
        <row r="2112">
          <cell r="C2112" t="str">
            <v>RCFT000107821202209290001</v>
          </cell>
          <cell r="D2112" t="str">
            <v>绥化市朴昂汽车销售服务有限公司</v>
          </cell>
          <cell r="E2112" t="str">
            <v>H468100000014</v>
          </cell>
          <cell r="F2112" t="str">
            <v>坐垫</v>
          </cell>
          <cell r="G2112" t="str">
            <v>坐垫失效</v>
          </cell>
        </row>
        <row r="2113">
          <cell r="C2113" t="str">
            <v>RCFT007089202209290003</v>
          </cell>
          <cell r="D2113" t="str">
            <v>山西鑫汇通汽车销售服务有限公司</v>
          </cell>
          <cell r="E2113" t="str">
            <v>H468100000213</v>
          </cell>
          <cell r="F2113" t="str">
            <v>气控阀</v>
          </cell>
          <cell r="G2113" t="str">
            <v>气控阀</v>
          </cell>
        </row>
        <row r="2114">
          <cell r="C2114" t="str">
            <v>RCFT000324167202209300005</v>
          </cell>
          <cell r="D2114" t="str">
            <v>长治市佳和恒泰汽车服务有限公司</v>
          </cell>
          <cell r="E2114" t="str">
            <v>H468100000213</v>
          </cell>
          <cell r="F2114" t="str">
            <v>底座</v>
          </cell>
          <cell r="G2114" t="str">
            <v>前仰角失效</v>
          </cell>
        </row>
        <row r="2115">
          <cell r="C2115" t="str">
            <v>RCFT007002202209300016</v>
          </cell>
          <cell r="D2115" t="str">
            <v>邢台福洋汽车贸易有限公司</v>
          </cell>
          <cell r="E2115" t="str">
            <v>H468100000014</v>
          </cell>
          <cell r="F2115" t="str">
            <v>坐垫</v>
          </cell>
          <cell r="G2115" t="str">
            <v>坐垫失效</v>
          </cell>
        </row>
        <row r="2116">
          <cell r="C2116" t="str">
            <v>RCFT006897202209300003</v>
          </cell>
          <cell r="D2116" t="str">
            <v>南和县捷运汽车维修服务有限公司</v>
          </cell>
          <cell r="E2116" t="str">
            <v>H468100000213</v>
          </cell>
          <cell r="F2116" t="str">
            <v>坐垫</v>
          </cell>
          <cell r="G2116" t="str">
            <v>坐垫失效</v>
          </cell>
        </row>
        <row r="2117">
          <cell r="C2117" t="str">
            <v>RCFT000279692202209300010</v>
          </cell>
          <cell r="D2117" t="str">
            <v>哈尔滨久霖汽车维修有限公司</v>
          </cell>
          <cell r="E2117" t="str">
            <v>H468100000016</v>
          </cell>
          <cell r="F2117" t="str">
            <v>阻尼器</v>
          </cell>
          <cell r="G2117" t="str">
            <v>阻尼器失效</v>
          </cell>
        </row>
        <row r="2118">
          <cell r="C2118" t="str">
            <v>RCFT006256202209300003</v>
          </cell>
          <cell r="D2118" t="str">
            <v>古交市东飞贸易有限公司</v>
          </cell>
          <cell r="E2118" t="str">
            <v>H4681000000007</v>
          </cell>
          <cell r="F2118" t="str">
            <v>底座</v>
          </cell>
          <cell r="G2118" t="str">
            <v>底座失效</v>
          </cell>
        </row>
        <row r="2119">
          <cell r="C2119" t="str">
            <v>RCFT000266819202209300018</v>
          </cell>
          <cell r="D2119" t="str">
            <v>哈尔滨市运滕汽车维修有限公司</v>
          </cell>
          <cell r="E2119" t="str">
            <v>H468100000014</v>
          </cell>
          <cell r="F2119" t="str">
            <v>阻尼器</v>
          </cell>
          <cell r="G2119" t="str">
            <v>阻尼器失效</v>
          </cell>
        </row>
        <row r="2120">
          <cell r="C2120" t="str">
            <v>RCFT000279692202209300008</v>
          </cell>
          <cell r="D2120" t="str">
            <v>哈尔滨久霖汽车维修有限公司</v>
          </cell>
          <cell r="E2120" t="str">
            <v>H468100000016</v>
          </cell>
          <cell r="F2120" t="str">
            <v>气悬浮</v>
          </cell>
          <cell r="G2120" t="str">
            <v>气悬浮失效</v>
          </cell>
        </row>
        <row r="2121">
          <cell r="C2121" t="str">
            <v>RCFT000075317202209300009</v>
          </cell>
          <cell r="D2121" t="str">
            <v>乌海市昌达汽车销售服务有限公司</v>
          </cell>
          <cell r="E2121" t="str">
            <v>H468100000213</v>
          </cell>
          <cell r="F2121" t="str">
            <v>维修</v>
          </cell>
          <cell r="G2121" t="str">
            <v>气路气管失效</v>
          </cell>
        </row>
        <row r="2122">
          <cell r="C2122" t="str">
            <v>RCFT002416202209300003</v>
          </cell>
          <cell r="D2122" t="str">
            <v>邯郸市永年区现方汽车修理厂</v>
          </cell>
          <cell r="E2122" t="str">
            <v>H468100000014</v>
          </cell>
          <cell r="F2122" t="str">
            <v>阻尼器</v>
          </cell>
          <cell r="G2122" t="str">
            <v>阻尼器失效</v>
          </cell>
        </row>
        <row r="2123">
          <cell r="C2123" t="str">
            <v>RCFT006855202209300001</v>
          </cell>
          <cell r="D2123" t="str">
            <v>保定中汇汽车贸易有限公司</v>
          </cell>
          <cell r="E2123" t="str">
            <v>H1821010100A0</v>
          </cell>
          <cell r="F2123" t="str">
            <v>后视镜</v>
          </cell>
          <cell r="G2123" t="str">
            <v>后视镜失效</v>
          </cell>
        </row>
        <row r="2124">
          <cell r="C2124" t="str">
            <v>RCFT000108016202210010001</v>
          </cell>
          <cell r="D2124" t="str">
            <v>涞水环达商贸有限公司</v>
          </cell>
          <cell r="E2124" t="str">
            <v>H468100000013</v>
          </cell>
          <cell r="F2124" t="str">
            <v>底座</v>
          </cell>
          <cell r="G2124" t="str">
            <v>底座失效</v>
          </cell>
        </row>
        <row r="2125">
          <cell r="C2125" t="str">
            <v>RCFT006828202210010010</v>
          </cell>
          <cell r="D2125" t="str">
            <v>太和县范氏汽车服务有限公司</v>
          </cell>
          <cell r="E2125" t="str">
            <v>H468100000014</v>
          </cell>
          <cell r="F2125" t="str">
            <v>气悬浮</v>
          </cell>
          <cell r="G2125" t="str">
            <v>气悬浮失效</v>
          </cell>
        </row>
        <row r="2126">
          <cell r="C2126" t="str">
            <v>RCFT000011137202210010004</v>
          </cell>
          <cell r="D2126" t="str">
            <v>河北广义汽车贸易有限公司</v>
          </cell>
          <cell r="E2126" t="str">
            <v>H4681000000007</v>
          </cell>
          <cell r="F2126" t="str">
            <v>底座</v>
          </cell>
          <cell r="G2126" t="str">
            <v>底座失效</v>
          </cell>
        </row>
        <row r="2127">
          <cell r="C2127" t="str">
            <v>RCFT003764202210010002</v>
          </cell>
          <cell r="D2127" t="str">
            <v>苏州市跃进汽车修配厂</v>
          </cell>
          <cell r="E2127" t="str">
            <v>H4821010010A0</v>
          </cell>
          <cell r="F2127" t="str">
            <v>后视镜</v>
          </cell>
          <cell r="G2127" t="str">
            <v>后视镜失效</v>
          </cell>
        </row>
        <row r="2128">
          <cell r="C2128" t="str">
            <v>RCFT000300637202210010001</v>
          </cell>
          <cell r="D2128" t="str">
            <v>平山县锦桥汽车维修有限公司</v>
          </cell>
          <cell r="E2128" t="str">
            <v>H468100000014</v>
          </cell>
          <cell r="F2128" t="str">
            <v>阻尼器</v>
          </cell>
          <cell r="G2128" t="str">
            <v>阻尼器失效</v>
          </cell>
        </row>
        <row r="2129">
          <cell r="C2129" t="str">
            <v>RCFT000261863202210020012</v>
          </cell>
          <cell r="D2129" t="str">
            <v>临沂众卡汽车销售服务有限公司</v>
          </cell>
          <cell r="E2129" t="str">
            <v>H468100000014</v>
          </cell>
          <cell r="F2129" t="str">
            <v>底座</v>
          </cell>
          <cell r="G2129" t="str">
            <v>底座失效</v>
          </cell>
        </row>
        <row r="2130">
          <cell r="C2130" t="str">
            <v>RCFT006962202210020001</v>
          </cell>
          <cell r="D2130" t="str">
            <v>横山县宏达汽车服务有限责任公司</v>
          </cell>
          <cell r="E2130" t="str">
            <v>H4681000000007</v>
          </cell>
          <cell r="F2130" t="str">
            <v>安全带</v>
          </cell>
          <cell r="G2130" t="str">
            <v>安全带失效</v>
          </cell>
        </row>
        <row r="2131">
          <cell r="C2131" t="str">
            <v>RCFT011018202210020015</v>
          </cell>
          <cell r="D2131" t="str">
            <v>聊城飞翔汽车配件销售有限公司</v>
          </cell>
          <cell r="E2131" t="str">
            <v>H468100000213</v>
          </cell>
          <cell r="F2131" t="str">
            <v>气路开关2</v>
          </cell>
          <cell r="G2131" t="str">
            <v>气路开关失效</v>
          </cell>
        </row>
        <row r="2132">
          <cell r="C2132" t="str">
            <v>RCFT011018202210020010</v>
          </cell>
          <cell r="D2132" t="str">
            <v>聊城飞翔汽车配件销售有限公司</v>
          </cell>
          <cell r="E2132" t="str">
            <v>H4681000000007</v>
          </cell>
          <cell r="F2132" t="str">
            <v>气路开关2</v>
          </cell>
          <cell r="G2132" t="str">
            <v>气路开关失效</v>
          </cell>
        </row>
        <row r="2133">
          <cell r="C2133" t="str">
            <v>RCFT006341202210020006</v>
          </cell>
          <cell r="D2133" t="str">
            <v>温县瑞通汽车销售服务有限公司</v>
          </cell>
          <cell r="E2133" t="str">
            <v>H468100000014</v>
          </cell>
          <cell r="F2133" t="str">
            <v>底座</v>
          </cell>
          <cell r="G2133" t="str">
            <v>底座失效</v>
          </cell>
        </row>
        <row r="2134">
          <cell r="C2134" t="str">
            <v>RCFT000328276202210020001</v>
          </cell>
          <cell r="D2134" t="str">
            <v>献县启航汽车销售有限公司</v>
          </cell>
          <cell r="E2134" t="str">
            <v>H468100000014</v>
          </cell>
          <cell r="F2134" t="str">
            <v>总成</v>
          </cell>
          <cell r="G2134" t="str">
            <v>安全带失效</v>
          </cell>
        </row>
        <row r="2135">
          <cell r="C2135" t="str">
            <v>RCFT000332901202210020003</v>
          </cell>
          <cell r="D2135" t="str">
            <v>保定市鑫凯乐汽车贸易有限公司</v>
          </cell>
          <cell r="E2135" t="str">
            <v>H468100000013</v>
          </cell>
          <cell r="F2135" t="str">
            <v>维修</v>
          </cell>
          <cell r="G2135" t="str">
            <v>气路气管失效</v>
          </cell>
        </row>
        <row r="2136">
          <cell r="C2136" t="str">
            <v>RCFT000048202210020003</v>
          </cell>
          <cell r="D2136" t="str">
            <v>商丘风驰汽车贸易有限公司</v>
          </cell>
          <cell r="E2136" t="str">
            <v>H4681000000007</v>
          </cell>
          <cell r="F2136" t="str">
            <v>底座</v>
          </cell>
          <cell r="G2136" t="str">
            <v>底座失效</v>
          </cell>
        </row>
        <row r="2137">
          <cell r="C2137" t="str">
            <v>RCFT000048202210020002</v>
          </cell>
          <cell r="D2137" t="str">
            <v>商丘风驰汽车贸易有限公司</v>
          </cell>
          <cell r="E2137" t="str">
            <v>H4681000000007</v>
          </cell>
          <cell r="F2137" t="str">
            <v>坐垫</v>
          </cell>
          <cell r="G2137" t="str">
            <v>坐垫失效</v>
          </cell>
        </row>
        <row r="2138">
          <cell r="C2138" t="str">
            <v>RCFT004864202210030011</v>
          </cell>
          <cell r="D2138" t="str">
            <v>唐山市腾达汽车贸易有限公司</v>
          </cell>
          <cell r="E2138" t="str">
            <v>H468100000014</v>
          </cell>
          <cell r="F2138" t="str">
            <v>维修</v>
          </cell>
          <cell r="G2138" t="str">
            <v>气路气管失效</v>
          </cell>
        </row>
        <row r="2139">
          <cell r="C2139" t="str">
            <v>RCFT006797202210030001</v>
          </cell>
          <cell r="D2139" t="str">
            <v>辛集市合利汽车维修服务站</v>
          </cell>
          <cell r="E2139" t="str">
            <v>H468100000213</v>
          </cell>
          <cell r="F2139" t="str">
            <v>气囊</v>
          </cell>
          <cell r="G2139" t="str">
            <v>气囊失效</v>
          </cell>
        </row>
        <row r="2140">
          <cell r="C2140" t="str">
            <v>RCFT002416202210030003</v>
          </cell>
          <cell r="D2140" t="str">
            <v>邯郸市永年区现方汽车修理厂</v>
          </cell>
          <cell r="E2140" t="str">
            <v>H468100000213</v>
          </cell>
          <cell r="F2140" t="str">
            <v>阻尼器</v>
          </cell>
          <cell r="G2140" t="str">
            <v>阻尼器失效</v>
          </cell>
        </row>
        <row r="2141">
          <cell r="C2141" t="str">
            <v>RCFT006450202210030017</v>
          </cell>
          <cell r="D2141" t="str">
            <v>天津大正汽车销售有限公司</v>
          </cell>
          <cell r="E2141" t="str">
            <v>H4681000000007</v>
          </cell>
          <cell r="F2141" t="str">
            <v>气悬浮</v>
          </cell>
          <cell r="G2141" t="str">
            <v>气悬浮失效</v>
          </cell>
        </row>
        <row r="2142">
          <cell r="C2142" t="str">
            <v>RCFT006916202210040004</v>
          </cell>
          <cell r="D2142" t="str">
            <v>临城县志云汽车维修服务有限公司</v>
          </cell>
          <cell r="E2142" t="str">
            <v>H468100000213</v>
          </cell>
          <cell r="F2142" t="str">
            <v>坐垫</v>
          </cell>
          <cell r="G2142" t="str">
            <v>坐垫失效</v>
          </cell>
        </row>
        <row r="2143">
          <cell r="C2143" t="str">
            <v>RCFT006253202210040019</v>
          </cell>
          <cell r="D2143" t="str">
            <v>哈尔滨铭远汽车销售服务有限公司</v>
          </cell>
          <cell r="E2143" t="str">
            <v>H468100000014</v>
          </cell>
          <cell r="F2143" t="str">
            <v>底座</v>
          </cell>
          <cell r="G2143" t="str">
            <v>前仰角失效</v>
          </cell>
        </row>
        <row r="2144">
          <cell r="C2144" t="str">
            <v>RCFT003812202210040001</v>
          </cell>
          <cell r="D2144" t="str">
            <v>山东滨州黄河科技发展有限责任公司</v>
          </cell>
          <cell r="E2144" t="str">
            <v>H468100000014</v>
          </cell>
          <cell r="F2144" t="str">
            <v>底座</v>
          </cell>
          <cell r="G2144" t="str">
            <v>底座失效</v>
          </cell>
        </row>
        <row r="2145">
          <cell r="C2145" t="str">
            <v>RCFT006734202210050007</v>
          </cell>
          <cell r="D2145" t="str">
            <v>南安市联鑫汽车维修有限公司</v>
          </cell>
          <cell r="E2145" t="str">
            <v>H468100000014</v>
          </cell>
          <cell r="F2145" t="str">
            <v>气路开关2</v>
          </cell>
          <cell r="G2145" t="str">
            <v>气路开关失效</v>
          </cell>
        </row>
        <row r="2146">
          <cell r="C2146" t="str">
            <v>RCFT000332901202210050007</v>
          </cell>
          <cell r="D2146" t="str">
            <v>保定市鑫凯乐汽车贸易有限公司</v>
          </cell>
          <cell r="E2146" t="str">
            <v>H468100000013</v>
          </cell>
          <cell r="F2146" t="str">
            <v>维修</v>
          </cell>
          <cell r="G2146" t="str">
            <v>气路气管失效</v>
          </cell>
        </row>
        <row r="2147">
          <cell r="C2147" t="str">
            <v>RCFT006751202210050001</v>
          </cell>
          <cell r="D2147" t="str">
            <v>漳州元方汽车维修有限公司</v>
          </cell>
          <cell r="E2147" t="str">
            <v>H468100000013</v>
          </cell>
          <cell r="F2147" t="str">
            <v>气悬浮</v>
          </cell>
          <cell r="G2147" t="str">
            <v>气悬浮失效</v>
          </cell>
        </row>
        <row r="2148">
          <cell r="C2148" t="str">
            <v>RCFT000332901202210050006</v>
          </cell>
          <cell r="D2148" t="str">
            <v>保定市鑫凯乐汽车贸易有限公司</v>
          </cell>
          <cell r="E2148" t="str">
            <v>H468100000013</v>
          </cell>
          <cell r="F2148" t="str">
            <v>维修</v>
          </cell>
          <cell r="G2148" t="str">
            <v>气路气管失效</v>
          </cell>
        </row>
        <row r="2149">
          <cell r="C2149" t="str">
            <v>RCFT010086202210050003</v>
          </cell>
          <cell r="D2149" t="str">
            <v>山西诚通汇汽车销售有限公司</v>
          </cell>
          <cell r="E2149" t="str">
            <v>H468100000213</v>
          </cell>
          <cell r="F2149" t="str">
            <v>维修</v>
          </cell>
          <cell r="G2149" t="str">
            <v>气路气管失效</v>
          </cell>
        </row>
        <row r="2150">
          <cell r="C2150" t="str">
            <v>RCFT000332901202210050004</v>
          </cell>
          <cell r="D2150" t="str">
            <v>保定市鑫凯乐汽车贸易有限公司</v>
          </cell>
          <cell r="E2150" t="str">
            <v>H468100000016</v>
          </cell>
          <cell r="F2150" t="str">
            <v>维修</v>
          </cell>
          <cell r="G2150" t="str">
            <v>气路气管失效</v>
          </cell>
        </row>
        <row r="2151">
          <cell r="C2151" t="str">
            <v>RCFT000096467202210050003</v>
          </cell>
          <cell r="D2151" t="str">
            <v>衡水傲驰汽车贸易有限公司</v>
          </cell>
          <cell r="E2151" t="str">
            <v>H468100000014</v>
          </cell>
          <cell r="F2151" t="str">
            <v>底座</v>
          </cell>
          <cell r="G2151" t="str">
            <v>底座失效</v>
          </cell>
        </row>
        <row r="2152">
          <cell r="C2152" t="str">
            <v>RCFT003872202210050006</v>
          </cell>
          <cell r="D2152" t="str">
            <v>唐山市丰润区军辉汽车销售服务处</v>
          </cell>
          <cell r="E2152" t="str">
            <v>H468100000014</v>
          </cell>
          <cell r="F2152" t="str">
            <v>底座</v>
          </cell>
          <cell r="G2152" t="str">
            <v>底座失效</v>
          </cell>
        </row>
        <row r="2153">
          <cell r="C2153" t="str">
            <v>RCFT006797202210050001</v>
          </cell>
          <cell r="D2153" t="str">
            <v>辛集市合利汽车维修服务站</v>
          </cell>
          <cell r="E2153" t="str">
            <v>H468100000014</v>
          </cell>
          <cell r="F2153" t="str">
            <v>气悬浮</v>
          </cell>
          <cell r="G2153" t="str">
            <v>气悬浮失效</v>
          </cell>
        </row>
        <row r="2154">
          <cell r="C2154" t="str">
            <v>RCFT000279691202210050001</v>
          </cell>
          <cell r="D2154" t="str">
            <v>河北睿晟汽车销售有限公司</v>
          </cell>
          <cell r="E2154" t="str">
            <v>H468100000054</v>
          </cell>
          <cell r="F2154" t="str">
            <v>总成</v>
          </cell>
          <cell r="G2154" t="str">
            <v>坐垫锁止机构</v>
          </cell>
        </row>
        <row r="2155">
          <cell r="C2155" t="str">
            <v>RCFT000083074202210050002</v>
          </cell>
          <cell r="D2155" t="str">
            <v>徐州凯曼汽车销售服务有限公司</v>
          </cell>
          <cell r="E2155" t="str">
            <v>H468100000016</v>
          </cell>
          <cell r="F2155" t="str">
            <v>维修</v>
          </cell>
          <cell r="G2155" t="str">
            <v>安全带失效</v>
          </cell>
        </row>
        <row r="2156">
          <cell r="C2156" t="str">
            <v>RCFT001679202210050004</v>
          </cell>
          <cell r="D2156" t="str">
            <v>重庆驰龙汽车集团有限公司</v>
          </cell>
          <cell r="E2156" t="str">
            <v>H468100000014</v>
          </cell>
          <cell r="F2156" t="str">
            <v>维修</v>
          </cell>
          <cell r="G2156" t="str">
            <v>气路气管失效</v>
          </cell>
        </row>
        <row r="2157">
          <cell r="C2157" t="str">
            <v>RCFT001679202210050002</v>
          </cell>
          <cell r="D2157" t="str">
            <v>重庆驰龙汽车集团有限公司</v>
          </cell>
          <cell r="E2157" t="str">
            <v>H468100000014</v>
          </cell>
          <cell r="F2157" t="str">
            <v>安全带</v>
          </cell>
          <cell r="G2157" t="str">
            <v>安全带失效</v>
          </cell>
        </row>
        <row r="2158">
          <cell r="C2158" t="str">
            <v>RCFT006306202210060004</v>
          </cell>
          <cell r="D2158" t="str">
            <v>张家口市宣化鸿运汽车维修有限公司洋河南分公司</v>
          </cell>
          <cell r="E2158" t="str">
            <v>H4681000000007</v>
          </cell>
          <cell r="F2158" t="str">
            <v>底座</v>
          </cell>
          <cell r="G2158" t="str">
            <v>底座失效</v>
          </cell>
        </row>
        <row r="2159">
          <cell r="C2159" t="str">
            <v>RCFT006717202210060004</v>
          </cell>
          <cell r="D2159" t="str">
            <v>西乌珠穆沁旗佳运汽车贸易有限公司</v>
          </cell>
          <cell r="E2159" t="str">
            <v>H468100000014</v>
          </cell>
          <cell r="F2159" t="str">
            <v>底座</v>
          </cell>
          <cell r="G2159" t="str">
            <v>底座失效</v>
          </cell>
        </row>
        <row r="2160">
          <cell r="C2160" t="str">
            <v>RCFT006367202210060003</v>
          </cell>
          <cell r="D2160" t="str">
            <v>偏关县宏发汽贸有限公司</v>
          </cell>
          <cell r="E2160" t="str">
            <v>H468100000014</v>
          </cell>
          <cell r="F2160" t="str">
            <v>气路开关2</v>
          </cell>
          <cell r="G2160" t="str">
            <v>气路开关失效</v>
          </cell>
        </row>
        <row r="2161">
          <cell r="C2161" t="str">
            <v>RCFT006734202210060001</v>
          </cell>
          <cell r="D2161" t="str">
            <v>南安市联鑫汽车维修有限公司</v>
          </cell>
          <cell r="E2161" t="str">
            <v>H468100000014</v>
          </cell>
          <cell r="F2161" t="str">
            <v>底座</v>
          </cell>
          <cell r="G2161" t="str">
            <v>底座失效</v>
          </cell>
        </row>
        <row r="2162">
          <cell r="C2162" t="str">
            <v>RCFT000266819202210060007</v>
          </cell>
          <cell r="D2162" t="str">
            <v>哈尔滨市运滕汽车维修有限公司</v>
          </cell>
          <cell r="E2162" t="str">
            <v>H468100000014</v>
          </cell>
          <cell r="F2162" t="str">
            <v>维修</v>
          </cell>
          <cell r="G2162" t="str">
            <v>气路气管失效</v>
          </cell>
        </row>
        <row r="2163">
          <cell r="C2163" t="str">
            <v>RCFT000030194202210060002</v>
          </cell>
          <cell r="D2163" t="str">
            <v>佛山市南海远威汽车贸易有限公司</v>
          </cell>
          <cell r="E2163" t="str">
            <v>H468100000014</v>
          </cell>
          <cell r="F2163" t="str">
            <v>底座</v>
          </cell>
          <cell r="G2163" t="str">
            <v>底座失效</v>
          </cell>
        </row>
        <row r="2164">
          <cell r="C2164" t="str">
            <v>RCFT000005579202210060002</v>
          </cell>
          <cell r="D2164" t="str">
            <v>内蒙古万通盛达汽贸有限责任公司</v>
          </cell>
          <cell r="E2164" t="str">
            <v>H468100000014</v>
          </cell>
          <cell r="F2164" t="str">
            <v>底座</v>
          </cell>
          <cell r="G2164" t="str">
            <v>气囊失效</v>
          </cell>
        </row>
        <row r="2165">
          <cell r="C2165" t="str">
            <v>RCFT000266819202210060003</v>
          </cell>
          <cell r="D2165" t="str">
            <v>哈尔滨市运滕汽车维修有限公司</v>
          </cell>
          <cell r="E2165" t="str">
            <v>H468100000016</v>
          </cell>
          <cell r="F2165" t="str">
            <v>阻尼器</v>
          </cell>
          <cell r="G2165" t="str">
            <v>阻尼器失效</v>
          </cell>
        </row>
        <row r="2166">
          <cell r="C2166" t="str">
            <v>RCFT006143202210060015</v>
          </cell>
          <cell r="D2166" t="str">
            <v>南京吉顺汽车销售有限公司</v>
          </cell>
          <cell r="E2166" t="str">
            <v>H468100000014</v>
          </cell>
          <cell r="F2166" t="str">
            <v>气阀</v>
          </cell>
          <cell r="G2166" t="str">
            <v>气悬浮失效</v>
          </cell>
        </row>
        <row r="2167">
          <cell r="C2167" t="str">
            <v>RCFT000332398202210070018</v>
          </cell>
          <cell r="D2167" t="str">
            <v>赤峰天翼汽车服务有限公司</v>
          </cell>
          <cell r="E2167" t="str">
            <v>H4681000000007</v>
          </cell>
          <cell r="F2167" t="str">
            <v>底座</v>
          </cell>
          <cell r="G2167" t="str">
            <v>气悬浮失效</v>
          </cell>
        </row>
        <row r="2168">
          <cell r="C2168" t="str">
            <v>RCFT006256202210070009</v>
          </cell>
          <cell r="D2168" t="str">
            <v>古交市东飞贸易有限公司</v>
          </cell>
          <cell r="E2168" t="str">
            <v>H468100000016</v>
          </cell>
          <cell r="F2168" t="str">
            <v>底座</v>
          </cell>
          <cell r="G2168" t="str">
            <v>底座失效</v>
          </cell>
        </row>
        <row r="2169">
          <cell r="C2169" t="str">
            <v>RCFT006256202210070006</v>
          </cell>
          <cell r="D2169" t="str">
            <v>古交市东飞贸易有限公司</v>
          </cell>
          <cell r="E2169" t="str">
            <v>H4681000000007</v>
          </cell>
          <cell r="F2169" t="str">
            <v>维修</v>
          </cell>
          <cell r="G2169" t="str">
            <v>气悬浮失效</v>
          </cell>
        </row>
        <row r="2170">
          <cell r="C2170" t="str">
            <v>RCFT010510202210070002</v>
          </cell>
          <cell r="D2170" t="str">
            <v>怀化市恒隆汽车维修有限公司</v>
          </cell>
          <cell r="E2170" t="str">
            <v>H468100000016</v>
          </cell>
          <cell r="F2170" t="str">
            <v>维修</v>
          </cell>
          <cell r="G2170" t="str">
            <v>气路气管失效</v>
          </cell>
        </row>
        <row r="2171">
          <cell r="C2171" t="str">
            <v>RCFT000108016202210070002</v>
          </cell>
          <cell r="D2171" t="str">
            <v>涞水环达商贸有限公司</v>
          </cell>
          <cell r="E2171" t="str">
            <v>H468100000013</v>
          </cell>
          <cell r="F2171" t="str">
            <v>底座</v>
          </cell>
          <cell r="G2171" t="str">
            <v>底座失效</v>
          </cell>
        </row>
        <row r="2172">
          <cell r="C2172" t="str">
            <v>RCFT003872202210070003</v>
          </cell>
          <cell r="D2172" t="str">
            <v>唐山市丰润区军辉汽车销售服务处</v>
          </cell>
          <cell r="E2172" t="str">
            <v>H468100000213</v>
          </cell>
          <cell r="F2172" t="str">
            <v>底座</v>
          </cell>
          <cell r="G2172" t="str">
            <v>底座失效</v>
          </cell>
        </row>
        <row r="2173">
          <cell r="C2173" t="str">
            <v>RCFT000261863202210070004</v>
          </cell>
          <cell r="D2173" t="str">
            <v>临沂众卡汽车销售服务有限公司</v>
          </cell>
          <cell r="E2173" t="str">
            <v>H468100000014</v>
          </cell>
          <cell r="F2173" t="str">
            <v>维修</v>
          </cell>
          <cell r="G2173" t="str">
            <v>底座失效</v>
          </cell>
        </row>
        <row r="2174">
          <cell r="C2174" t="str">
            <v>RCFT002416202210070004</v>
          </cell>
          <cell r="D2174" t="str">
            <v>邯郸市永年区现方汽车修理厂</v>
          </cell>
          <cell r="E2174" t="str">
            <v>H4681000000007</v>
          </cell>
          <cell r="F2174" t="str">
            <v>气悬浮</v>
          </cell>
          <cell r="G2174" t="str">
            <v>气悬浮失效</v>
          </cell>
        </row>
        <row r="2175">
          <cell r="C2175" t="str">
            <v>RCFT000332398202210080005</v>
          </cell>
          <cell r="D2175" t="str">
            <v>赤峰天翼汽车服务有限公司</v>
          </cell>
          <cell r="E2175" t="str">
            <v>H468100000014</v>
          </cell>
          <cell r="F2175" t="str">
            <v>底座</v>
          </cell>
          <cell r="G2175" t="str">
            <v>气悬浮失效</v>
          </cell>
        </row>
        <row r="2176">
          <cell r="C2176" t="str">
            <v>RCFT000032858202210080001</v>
          </cell>
          <cell r="D2176" t="str">
            <v>乌海市裕轮商贸有限公司</v>
          </cell>
          <cell r="E2176" t="str">
            <v>H4681000000007</v>
          </cell>
          <cell r="F2176" t="str">
            <v>维修</v>
          </cell>
          <cell r="G2176" t="str">
            <v>气路气管失效</v>
          </cell>
        </row>
        <row r="2177">
          <cell r="C2177" t="str">
            <v>RCFT006627202210080002</v>
          </cell>
          <cell r="D2177" t="str">
            <v>北京华荣顺诚汽车维修有限责任公司</v>
          </cell>
          <cell r="E2177" t="str">
            <v>H468100000013</v>
          </cell>
          <cell r="F2177" t="str">
            <v>维修</v>
          </cell>
          <cell r="G2177" t="str">
            <v>气悬浮失效</v>
          </cell>
        </row>
        <row r="2178">
          <cell r="C2178" t="str">
            <v>RCFT002331202210080003</v>
          </cell>
          <cell r="D2178" t="str">
            <v>沈阳永欣乐驰工程机械销售有限公司</v>
          </cell>
          <cell r="E2178" t="str">
            <v>H468100000014</v>
          </cell>
          <cell r="F2178" t="str">
            <v>底座</v>
          </cell>
          <cell r="G2178" t="str">
            <v>滑轨失效</v>
          </cell>
        </row>
        <row r="2179">
          <cell r="C2179" t="str">
            <v>RCFT003775202210080006</v>
          </cell>
          <cell r="D2179" t="str">
            <v>辽宁利丰源达汽车销售有限公司</v>
          </cell>
          <cell r="E2179" t="str">
            <v>H468100000014</v>
          </cell>
          <cell r="F2179" t="str">
            <v>阻尼器</v>
          </cell>
          <cell r="G2179" t="str">
            <v>阻尼器失效</v>
          </cell>
        </row>
        <row r="2180">
          <cell r="C2180" t="str">
            <v>RCFT003545202210080015</v>
          </cell>
          <cell r="D2180" t="str">
            <v>鄂尔多斯市盛世融兴汽车贸易有限公司</v>
          </cell>
          <cell r="E2180" t="str">
            <v>H4681000000007</v>
          </cell>
          <cell r="F2180" t="str">
            <v>底座</v>
          </cell>
          <cell r="G2180" t="str">
            <v>底座失效</v>
          </cell>
        </row>
        <row r="2181">
          <cell r="C2181" t="str">
            <v>RCFT003545202210080013</v>
          </cell>
          <cell r="D2181" t="str">
            <v>鄂尔多斯市盛世融兴汽车贸易有限公司</v>
          </cell>
          <cell r="E2181" t="str">
            <v>H4681000000007</v>
          </cell>
          <cell r="F2181" t="str">
            <v>维修</v>
          </cell>
          <cell r="G2181" t="str">
            <v>气路气管失效</v>
          </cell>
        </row>
        <row r="2182">
          <cell r="C2182" t="str">
            <v>RCFT010155202210080001</v>
          </cell>
          <cell r="D2182" t="str">
            <v>盐城东茂汽车销售服务有限公司</v>
          </cell>
          <cell r="E2182" t="str">
            <v>H468100000226</v>
          </cell>
          <cell r="F2182" t="str">
            <v>维修</v>
          </cell>
          <cell r="G2182" t="str">
            <v>气路气管失效</v>
          </cell>
        </row>
        <row r="2183">
          <cell r="C2183" t="str">
            <v>RCFT002416202210080011</v>
          </cell>
          <cell r="D2183" t="str">
            <v>邯郸市永年区现方汽车修理厂</v>
          </cell>
          <cell r="E2183" t="str">
            <v>H468100000014</v>
          </cell>
          <cell r="F2183" t="str">
            <v>气悬浮</v>
          </cell>
          <cell r="G2183" t="str">
            <v>气悬浮失效</v>
          </cell>
        </row>
        <row r="2184">
          <cell r="C2184" t="str">
            <v>RCFT000332398202210090006</v>
          </cell>
          <cell r="D2184" t="str">
            <v>赤峰天翼汽车服务有限公司</v>
          </cell>
          <cell r="E2184" t="str">
            <v>H468100000014</v>
          </cell>
          <cell r="F2184" t="str">
            <v>底座</v>
          </cell>
          <cell r="G2184" t="str">
            <v>滑轨失效</v>
          </cell>
        </row>
        <row r="2185">
          <cell r="C2185" t="str">
            <v>RCFT000020072202210090004</v>
          </cell>
          <cell r="D2185" t="str">
            <v>济宁金德物流有限公司</v>
          </cell>
          <cell r="E2185" t="str">
            <v>H468100000213</v>
          </cell>
          <cell r="F2185" t="str">
            <v>气路开关2</v>
          </cell>
          <cell r="G2185" t="str">
            <v>气路开关失效</v>
          </cell>
        </row>
        <row r="2186">
          <cell r="C2186" t="str">
            <v>RCFT003783202210090006</v>
          </cell>
          <cell r="D2186" t="str">
            <v>辽阳鼎运达汽车销售服务有限公司</v>
          </cell>
          <cell r="E2186" t="str">
            <v>H468100000013</v>
          </cell>
          <cell r="F2186" t="str">
            <v>气囊</v>
          </cell>
          <cell r="G2186" t="str">
            <v>气囊失效</v>
          </cell>
        </row>
        <row r="2187">
          <cell r="C2187" t="str">
            <v>RCFT001672202210090007</v>
          </cell>
          <cell r="D2187" t="str">
            <v>邢台上联汽车销售有限公司</v>
          </cell>
          <cell r="E2187" t="str">
            <v>H468100000224</v>
          </cell>
          <cell r="F2187" t="str">
            <v>气悬浮</v>
          </cell>
          <cell r="G2187" t="str">
            <v>气悬浮失效</v>
          </cell>
        </row>
        <row r="2188">
          <cell r="C2188" t="str">
            <v>RCFT000107151202210090004</v>
          </cell>
          <cell r="D2188" t="str">
            <v>泉州市精通汽车服务有限公司</v>
          </cell>
          <cell r="E2188" t="str">
            <v>H468100000014</v>
          </cell>
          <cell r="F2188" t="str">
            <v>气路开关2</v>
          </cell>
          <cell r="G2188" t="str">
            <v>气路开关失效</v>
          </cell>
        </row>
        <row r="2189">
          <cell r="C2189" t="str">
            <v>RCFT000038108202210090002</v>
          </cell>
          <cell r="D2189" t="str">
            <v>河北鸿华臻汽车销售有限公司</v>
          </cell>
          <cell r="E2189" t="str">
            <v>H468100000226</v>
          </cell>
          <cell r="F2189" t="str">
            <v>底座</v>
          </cell>
          <cell r="G2189" t="str">
            <v>底座失效</v>
          </cell>
        </row>
        <row r="2190">
          <cell r="C2190" t="str">
            <v>RCFT006797202210090001</v>
          </cell>
          <cell r="D2190" t="str">
            <v>辛集市合利汽车维修服务站</v>
          </cell>
          <cell r="E2190" t="str">
            <v>H468100000224</v>
          </cell>
          <cell r="F2190" t="str">
            <v>底座</v>
          </cell>
          <cell r="G2190" t="str">
            <v>底座失效</v>
          </cell>
        </row>
        <row r="2191">
          <cell r="C2191" t="str">
            <v>RCFT000073975202210090001</v>
          </cell>
          <cell r="D2191" t="str">
            <v>东营市永杰车辆救援服务有限公司</v>
          </cell>
          <cell r="E2191" t="str">
            <v>H470400000211</v>
          </cell>
          <cell r="F2191" t="str">
            <v>上卧铺</v>
          </cell>
          <cell r="G2191" t="str">
            <v>卧铺</v>
          </cell>
        </row>
        <row r="2192">
          <cell r="C2192" t="str">
            <v>RCFT003783202210100004</v>
          </cell>
          <cell r="D2192" t="str">
            <v>辽阳鼎运达汽车销售服务有限公司</v>
          </cell>
          <cell r="E2192" t="str">
            <v>H468100000013</v>
          </cell>
          <cell r="F2192" t="str">
            <v>气阀</v>
          </cell>
          <cell r="G2192" t="str">
            <v>气悬浮失效</v>
          </cell>
        </row>
        <row r="2193">
          <cell r="C2193" t="str">
            <v>RCFT006773202210100002</v>
          </cell>
          <cell r="D2193" t="str">
            <v>北京市远洋汽车修理站</v>
          </cell>
          <cell r="E2193" t="str">
            <v>H468100000013</v>
          </cell>
          <cell r="F2193" t="str">
            <v>维修</v>
          </cell>
          <cell r="G2193" t="str">
            <v>气路气管失效</v>
          </cell>
        </row>
        <row r="2194">
          <cell r="C2194" t="str">
            <v>RCFT006792202210100001</v>
          </cell>
          <cell r="D2194" t="str">
            <v>辽阳利丰星行汽车销售服务有限公司</v>
          </cell>
          <cell r="E2194" t="str">
            <v>H468100000013</v>
          </cell>
          <cell r="F2194" t="str">
            <v>底座</v>
          </cell>
          <cell r="G2194" t="str">
            <v>底座失效</v>
          </cell>
        </row>
        <row r="2195">
          <cell r="C2195" t="str">
            <v>RCFT000108016202210100001</v>
          </cell>
          <cell r="D2195" t="str">
            <v>涞水环达商贸有限公司</v>
          </cell>
          <cell r="E2195" t="str">
            <v>H468100000013</v>
          </cell>
          <cell r="F2195" t="str">
            <v>底座</v>
          </cell>
          <cell r="G2195" t="str">
            <v>底座失效</v>
          </cell>
        </row>
        <row r="2196">
          <cell r="C2196" t="str">
            <v>RCFT000057151202210110006</v>
          </cell>
          <cell r="D2196" t="str">
            <v>鄂尔多斯市致远汽车服务有限责任公司</v>
          </cell>
          <cell r="E2196" t="str">
            <v>H4681000000007</v>
          </cell>
          <cell r="F2196" t="str">
            <v>底座</v>
          </cell>
          <cell r="G2196" t="str">
            <v>底座失效</v>
          </cell>
        </row>
        <row r="2197">
          <cell r="C2197" t="str">
            <v>RCFT000057151202210110002</v>
          </cell>
          <cell r="D2197" t="str">
            <v>鄂尔多斯市致远汽车服务有限责任公司</v>
          </cell>
          <cell r="E2197" t="str">
            <v>H4681000000007</v>
          </cell>
          <cell r="F2197" t="str">
            <v>气路</v>
          </cell>
          <cell r="G2197" t="str">
            <v>气路气管失效</v>
          </cell>
        </row>
        <row r="2198">
          <cell r="C2198" t="str">
            <v>RCFT000262531202210110001</v>
          </cell>
          <cell r="D2198" t="str">
            <v>上海虹赢汽车修理有限公司</v>
          </cell>
          <cell r="E2198" t="str">
            <v>H4681000000007</v>
          </cell>
          <cell r="F2198" t="str">
            <v>维修</v>
          </cell>
          <cell r="G2198" t="str">
            <v>底座失效</v>
          </cell>
        </row>
        <row r="2199">
          <cell r="C2199" t="str">
            <v>RCFT007021202210110012</v>
          </cell>
          <cell r="D2199" t="str">
            <v>济宁盛鑫汽车销售有限公司</v>
          </cell>
          <cell r="E2199" t="str">
            <v>H4681000000007</v>
          </cell>
          <cell r="F2199" t="str">
            <v>气囊</v>
          </cell>
          <cell r="G2199" t="str">
            <v>气囊失效</v>
          </cell>
        </row>
        <row r="2200">
          <cell r="C2200" t="str">
            <v>RCFT006253202210110011</v>
          </cell>
          <cell r="D2200" t="str">
            <v>哈尔滨铭远汽车销售服务有限公司</v>
          </cell>
          <cell r="E2200" t="str">
            <v>H468100000014</v>
          </cell>
          <cell r="F2200" t="str">
            <v>底座</v>
          </cell>
          <cell r="G2200" t="str">
            <v>前仰角失效</v>
          </cell>
        </row>
        <row r="2201">
          <cell r="C2201" t="str">
            <v>RCFT002416202210110002</v>
          </cell>
          <cell r="D2201" t="str">
            <v>邯郸市永年区现方汽车修理厂</v>
          </cell>
          <cell r="E2201" t="str">
            <v>H468100000226</v>
          </cell>
          <cell r="F2201" t="str">
            <v>维修</v>
          </cell>
          <cell r="G2201" t="str">
            <v>前仰角失效</v>
          </cell>
        </row>
        <row r="2202">
          <cell r="C2202" t="str">
            <v>RCFT006367202210110009</v>
          </cell>
          <cell r="D2202" t="str">
            <v>偏关县宏发汽贸有限公司</v>
          </cell>
          <cell r="E2202" t="str">
            <v>H4681000000007</v>
          </cell>
          <cell r="F2202" t="str">
            <v>底座</v>
          </cell>
          <cell r="G2202" t="str">
            <v>底座失效</v>
          </cell>
        </row>
        <row r="2203">
          <cell r="C2203" t="str">
            <v>RCFT006367202210110002</v>
          </cell>
          <cell r="D2203" t="str">
            <v>偏关县宏发汽贸有限公司</v>
          </cell>
          <cell r="E2203" t="str">
            <v>H468100000014</v>
          </cell>
          <cell r="F2203" t="str">
            <v>气路开关2</v>
          </cell>
          <cell r="G2203" t="str">
            <v>气路开关失效</v>
          </cell>
        </row>
        <row r="2204">
          <cell r="C2204" t="str">
            <v>RCFT006798202210110001</v>
          </cell>
          <cell r="D2204" t="str">
            <v>武安市永兴汽车维修服务有限公司</v>
          </cell>
          <cell r="E2204" t="str">
            <v>H4681000000007</v>
          </cell>
          <cell r="F2204" t="str">
            <v>底座</v>
          </cell>
          <cell r="G2204" t="str">
            <v>底座失效</v>
          </cell>
        </row>
        <row r="2205">
          <cell r="C2205" t="str">
            <v>RCFT000279691202210120017</v>
          </cell>
          <cell r="D2205" t="str">
            <v>河北睿晟汽车销售有限公司</v>
          </cell>
          <cell r="E2205" t="str">
            <v>H4681000000007</v>
          </cell>
          <cell r="F2205" t="str">
            <v>靠背</v>
          </cell>
          <cell r="G2205" t="str">
            <v>靠背失效</v>
          </cell>
        </row>
        <row r="2206">
          <cell r="C2206" t="str">
            <v>RCFT000075317202210120008</v>
          </cell>
          <cell r="D2206" t="str">
            <v>乌海市昌达汽车销售服务有限公司</v>
          </cell>
          <cell r="E2206" t="str">
            <v>H468100000014</v>
          </cell>
          <cell r="F2206" t="str">
            <v>维修</v>
          </cell>
          <cell r="G2206" t="str">
            <v>气路气管失效</v>
          </cell>
        </row>
        <row r="2207">
          <cell r="C2207" t="str">
            <v>RCFT001871202210120001</v>
          </cell>
          <cell r="D2207" t="str">
            <v>金华市宏嘉汽车商贸有限公司</v>
          </cell>
          <cell r="E2207" t="str">
            <v>H468100000014</v>
          </cell>
          <cell r="F2207" t="str">
            <v>底座</v>
          </cell>
          <cell r="G2207" t="str">
            <v>阻尼拉线塑料件</v>
          </cell>
        </row>
        <row r="2208">
          <cell r="C2208" t="str">
            <v>RCFT006956202210120001</v>
          </cell>
          <cell r="D2208" t="str">
            <v>怀仁市鑫鑫汽车贸易有限公司</v>
          </cell>
          <cell r="E2208" t="str">
            <v>H468100000014</v>
          </cell>
          <cell r="F2208" t="str">
            <v>气路开关2</v>
          </cell>
          <cell r="G2208" t="str">
            <v>气路开关失效</v>
          </cell>
        </row>
        <row r="2209">
          <cell r="C2209" t="str">
            <v>RCFT000279691202210130017</v>
          </cell>
          <cell r="D2209" t="str">
            <v>河北睿晟汽车销售有限公司</v>
          </cell>
          <cell r="E2209" t="str">
            <v>H468100000224</v>
          </cell>
          <cell r="F2209" t="str">
            <v>气悬浮</v>
          </cell>
          <cell r="G2209" t="str">
            <v>气悬浮失效</v>
          </cell>
        </row>
        <row r="2210">
          <cell r="C2210" t="str">
            <v>RCFT001672202210130003</v>
          </cell>
          <cell r="D2210" t="str">
            <v>邢台上联汽车销售有限公司</v>
          </cell>
          <cell r="E2210" t="str">
            <v>H468100000224</v>
          </cell>
          <cell r="F2210" t="str">
            <v>气路开关2</v>
          </cell>
          <cell r="G2210" t="str">
            <v>气路开关失效</v>
          </cell>
        </row>
        <row r="2211">
          <cell r="C2211" t="str">
            <v>RCFT002416202210130010</v>
          </cell>
          <cell r="D2211" t="str">
            <v>邯郸市永年区现方汽车修理厂</v>
          </cell>
          <cell r="E2211" t="str">
            <v>H468100000014</v>
          </cell>
          <cell r="F2211" t="str">
            <v>底座</v>
          </cell>
          <cell r="G2211" t="str">
            <v>底座失效</v>
          </cell>
        </row>
        <row r="2212">
          <cell r="C2212" t="str">
            <v>RCFT006367202210140016</v>
          </cell>
          <cell r="D2212" t="str">
            <v>偏关县宏发汽贸有限公司</v>
          </cell>
          <cell r="E2212" t="str">
            <v>H468100000014</v>
          </cell>
          <cell r="F2212" t="str">
            <v>底座</v>
          </cell>
          <cell r="G2212" t="str">
            <v>底座失效</v>
          </cell>
        </row>
        <row r="2213">
          <cell r="C2213" t="str">
            <v>RCFT006367202210140008</v>
          </cell>
          <cell r="D2213" t="str">
            <v>偏关县宏发汽贸有限公司</v>
          </cell>
          <cell r="E2213" t="str">
            <v>H468100000014</v>
          </cell>
          <cell r="F2213" t="str">
            <v>气路开关2</v>
          </cell>
          <cell r="G2213" t="str">
            <v>气路开关失效</v>
          </cell>
        </row>
        <row r="2214">
          <cell r="C2214" t="str">
            <v>RCFT000279691202210140004</v>
          </cell>
          <cell r="D2214" t="str">
            <v>河北睿晟汽车销售有限公司</v>
          </cell>
          <cell r="E2214" t="str">
            <v>H468100000224</v>
          </cell>
          <cell r="F2214" t="str">
            <v>底座</v>
          </cell>
          <cell r="G2214" t="str">
            <v>前仰角失效</v>
          </cell>
        </row>
        <row r="2215">
          <cell r="C2215" t="str">
            <v>RCFT003764202210140004</v>
          </cell>
          <cell r="D2215" t="str">
            <v>苏州市跃进汽车修配厂</v>
          </cell>
          <cell r="E2215" t="str">
            <v>H0681010100A0</v>
          </cell>
          <cell r="F2215" t="str">
            <v>总成</v>
          </cell>
          <cell r="G2215" t="str">
            <v>气悬浮失效</v>
          </cell>
        </row>
        <row r="2216">
          <cell r="C2216" t="str">
            <v>RCFT000060552202210140001</v>
          </cell>
          <cell r="D2216" t="str">
            <v>乌审旗宏晟汽车贸易有限公司</v>
          </cell>
          <cell r="E2216" t="str">
            <v>H468100000226</v>
          </cell>
          <cell r="F2216" t="str">
            <v>维修</v>
          </cell>
          <cell r="G2216" t="str">
            <v>气路气管失效</v>
          </cell>
        </row>
        <row r="2217">
          <cell r="C2217" t="str">
            <v>RCFT003824202210140001</v>
          </cell>
          <cell r="D2217" t="str">
            <v>宜宾市人和汽车服务有限责任公司</v>
          </cell>
          <cell r="E2217" t="str">
            <v>H0681010100A0</v>
          </cell>
          <cell r="F2217" t="str">
            <v>维修</v>
          </cell>
          <cell r="G2217" t="str">
            <v>气路气管失效</v>
          </cell>
        </row>
        <row r="2218">
          <cell r="C2218" t="str">
            <v>RCFT007002202210140007</v>
          </cell>
          <cell r="D2218" t="str">
            <v>邢台福洋汽车贸易有限公司</v>
          </cell>
          <cell r="E2218" t="str">
            <v>H468100000224</v>
          </cell>
          <cell r="F2218" t="str">
            <v>底座</v>
          </cell>
          <cell r="G2218" t="str">
            <v>前仰角失效</v>
          </cell>
        </row>
        <row r="2219">
          <cell r="C2219" t="str">
            <v>RCFT003902202210150003</v>
          </cell>
          <cell r="D2219" t="str">
            <v>林州市万通汽车贸易有限责任公司</v>
          </cell>
          <cell r="E2219" t="str">
            <v>H4681000000007</v>
          </cell>
          <cell r="F2219" t="str">
            <v>坐垫</v>
          </cell>
          <cell r="G2219" t="str">
            <v>坐垫失效</v>
          </cell>
        </row>
        <row r="2220">
          <cell r="C2220" t="str">
            <v>RCFT003902202210150002</v>
          </cell>
          <cell r="D2220" t="str">
            <v>林州市万通汽车贸易有限责任公司</v>
          </cell>
          <cell r="E2220" t="str">
            <v>H4681000000007</v>
          </cell>
          <cell r="F2220" t="str">
            <v>坐垫</v>
          </cell>
          <cell r="G2220" t="str">
            <v>坐垫失效</v>
          </cell>
        </row>
        <row r="2221">
          <cell r="C2221" t="str">
            <v>RCFT006439202210150011</v>
          </cell>
          <cell r="D2221" t="str">
            <v>临沂市骏龙汽车销售服务有限公司</v>
          </cell>
          <cell r="E2221" t="str">
            <v>H468100000014</v>
          </cell>
          <cell r="F2221" t="str">
            <v>气悬浮</v>
          </cell>
          <cell r="G2221" t="str">
            <v>气悬浮失效</v>
          </cell>
        </row>
        <row r="2222">
          <cell r="C2222" t="str">
            <v>RCFT010086202210150006</v>
          </cell>
          <cell r="D2222" t="str">
            <v>山西诚通汇汽车销售有限公司</v>
          </cell>
          <cell r="E2222" t="str">
            <v>H468100000213</v>
          </cell>
          <cell r="F2222" t="str">
            <v>维修</v>
          </cell>
          <cell r="G2222" t="str">
            <v>气路气管失效</v>
          </cell>
        </row>
        <row r="2223">
          <cell r="C2223" t="str">
            <v>RCFT002416202210150007</v>
          </cell>
          <cell r="D2223" t="str">
            <v>邯郸市永年区现方汽车修理厂</v>
          </cell>
          <cell r="E2223" t="str">
            <v>H468100000224</v>
          </cell>
          <cell r="F2223" t="str">
            <v>安全带</v>
          </cell>
          <cell r="G2223" t="str">
            <v>安全带失效</v>
          </cell>
        </row>
        <row r="2224">
          <cell r="C2224" t="str">
            <v>RCFT010172202210160003</v>
          </cell>
          <cell r="D2224" t="str">
            <v>邯郸市博曼凯旋汽车维修服务有限公司</v>
          </cell>
          <cell r="E2224" t="str">
            <v>H468100000224</v>
          </cell>
          <cell r="F2224" t="str">
            <v>维修</v>
          </cell>
          <cell r="G2224" t="str">
            <v>气悬浮失效</v>
          </cell>
        </row>
        <row r="2225">
          <cell r="C2225" t="str">
            <v>RCFT006385202210160009</v>
          </cell>
          <cell r="D2225" t="str">
            <v>济宁宏伟专用汽车维修有限公司</v>
          </cell>
          <cell r="E2225" t="str">
            <v>H4681000000007</v>
          </cell>
          <cell r="F2225" t="str">
            <v>安全带</v>
          </cell>
          <cell r="G2225" t="str">
            <v>安全带失效</v>
          </cell>
        </row>
        <row r="2226">
          <cell r="C2226" t="str">
            <v>RCFT000011825202210160001</v>
          </cell>
          <cell r="D2226" t="str">
            <v>濮阳市帮杰石油设备技术有限公司</v>
          </cell>
          <cell r="E2226" t="str">
            <v>H468100000213</v>
          </cell>
          <cell r="F2226" t="str">
            <v>维修</v>
          </cell>
          <cell r="G2226" t="str">
            <v>安全带失效</v>
          </cell>
        </row>
        <row r="2227">
          <cell r="C2227" t="str">
            <v>RCFT006798202210160002</v>
          </cell>
          <cell r="D2227" t="str">
            <v>武安市永兴汽车维修服务有限公司</v>
          </cell>
          <cell r="E2227" t="str">
            <v>H4681000000007</v>
          </cell>
          <cell r="F2227" t="str">
            <v>底座</v>
          </cell>
          <cell r="G2227" t="str">
            <v>底座失效</v>
          </cell>
        </row>
        <row r="2228">
          <cell r="C2228" t="str">
            <v>RCFT000089202210160001</v>
          </cell>
          <cell r="D2228" t="str">
            <v>北京银汉华星商贸有限公司</v>
          </cell>
          <cell r="E2228" t="str">
            <v>H468100000014</v>
          </cell>
          <cell r="F2228" t="str">
            <v>气路开关2</v>
          </cell>
          <cell r="G2228" t="str">
            <v>气路开关失效</v>
          </cell>
        </row>
        <row r="2229">
          <cell r="C2229" t="str">
            <v>RCFT000174800202210170007</v>
          </cell>
          <cell r="D2229" t="str">
            <v>金华陆普卡汽车销售服务有限公司</v>
          </cell>
          <cell r="E2229" t="str">
            <v>H468100000014</v>
          </cell>
          <cell r="F2229" t="str">
            <v>气悬浮</v>
          </cell>
          <cell r="G2229" t="str">
            <v>气悬浮失效</v>
          </cell>
        </row>
        <row r="2230">
          <cell r="C2230" t="str">
            <v>RCFT000319725202210170007</v>
          </cell>
          <cell r="D2230" t="str">
            <v>南京漫通汽车销售服务有限公司</v>
          </cell>
          <cell r="E2230" t="str">
            <v>H468100000213</v>
          </cell>
          <cell r="F2230" t="str">
            <v>底座</v>
          </cell>
          <cell r="G2230" t="str">
            <v>底座失效</v>
          </cell>
        </row>
        <row r="2231">
          <cell r="C2231" t="str">
            <v>RCFT000332901202210170006</v>
          </cell>
          <cell r="D2231" t="str">
            <v>保定市鑫凯乐汽车贸易有限公司</v>
          </cell>
          <cell r="E2231" t="str">
            <v>H468100000014</v>
          </cell>
          <cell r="F2231" t="str">
            <v>维修</v>
          </cell>
          <cell r="G2231" t="str">
            <v>气路气管失效</v>
          </cell>
        </row>
        <row r="2232">
          <cell r="C2232" t="str">
            <v>RCFT000332901202210170005</v>
          </cell>
          <cell r="D2232" t="str">
            <v>保定市鑫凯乐汽车贸易有限公司</v>
          </cell>
          <cell r="E2232" t="str">
            <v>H0681010100A0</v>
          </cell>
          <cell r="F2232" t="str">
            <v>维修</v>
          </cell>
          <cell r="G2232" t="str">
            <v>气路气管失效</v>
          </cell>
        </row>
        <row r="2233">
          <cell r="C2233" t="str">
            <v>RCFT006776202210180001</v>
          </cell>
          <cell r="D2233" t="str">
            <v>翼城县鼎盛汽车贸易有限公司</v>
          </cell>
          <cell r="E2233" t="str">
            <v>H4681000000007</v>
          </cell>
          <cell r="F2233" t="str">
            <v>气路开关2</v>
          </cell>
          <cell r="G2233" t="str">
            <v>气路开关失效</v>
          </cell>
        </row>
        <row r="2234">
          <cell r="C2234" t="str">
            <v>RCFT006717202210180006</v>
          </cell>
          <cell r="D2234" t="str">
            <v>西乌珠穆沁旗佳运汽车贸易有限公司</v>
          </cell>
          <cell r="E2234" t="str">
            <v>H468100000014</v>
          </cell>
          <cell r="F2234" t="str">
            <v>底座</v>
          </cell>
          <cell r="G2234" t="str">
            <v>底座失效</v>
          </cell>
        </row>
        <row r="2235">
          <cell r="C2235" t="str">
            <v>RCFT007002202210180008</v>
          </cell>
          <cell r="D2235" t="str">
            <v>邢台福洋汽车贸易有限公司</v>
          </cell>
          <cell r="E2235" t="str">
            <v>H468100000224</v>
          </cell>
          <cell r="F2235" t="str">
            <v>底座</v>
          </cell>
          <cell r="G2235" t="str">
            <v>前仰角失效</v>
          </cell>
        </row>
        <row r="2236">
          <cell r="C2236" t="str">
            <v>RCFT000329490202210180001</v>
          </cell>
          <cell r="D2236" t="str">
            <v>朔州市华驰汽车贸易有限公司</v>
          </cell>
          <cell r="E2236" t="str">
            <v>H468100000014</v>
          </cell>
          <cell r="F2236" t="str">
            <v>气路</v>
          </cell>
          <cell r="G2236" t="str">
            <v>气路气管失效</v>
          </cell>
        </row>
        <row r="2237">
          <cell r="C2237" t="str">
            <v>RCFT006828202210180002</v>
          </cell>
          <cell r="D2237" t="str">
            <v>太和县范氏汽车服务有限公司</v>
          </cell>
          <cell r="E2237" t="str">
            <v>H468100000014</v>
          </cell>
          <cell r="F2237" t="str">
            <v>气路开关2</v>
          </cell>
          <cell r="G2237" t="str">
            <v>气路开关失效</v>
          </cell>
        </row>
        <row r="2238">
          <cell r="C2238" t="str">
            <v>RCFT000107151202210180005</v>
          </cell>
          <cell r="D2238" t="str">
            <v>泉州市精通汽车服务有限公司</v>
          </cell>
          <cell r="E2238" t="str">
            <v>H468100000096</v>
          </cell>
          <cell r="F2238" t="str">
            <v>滑轨</v>
          </cell>
          <cell r="G2238" t="str">
            <v>滑轨失效</v>
          </cell>
        </row>
        <row r="2239">
          <cell r="C2239" t="str">
            <v>RCFT006797202210180009</v>
          </cell>
          <cell r="D2239" t="str">
            <v>辛集市合利汽车维修服务站</v>
          </cell>
          <cell r="E2239" t="str">
            <v>H468100000224</v>
          </cell>
          <cell r="F2239" t="str">
            <v>气悬浮</v>
          </cell>
          <cell r="G2239" t="str">
            <v>气悬浮失效</v>
          </cell>
        </row>
        <row r="2240">
          <cell r="C2240" t="str">
            <v>RCFT006797202210180008</v>
          </cell>
          <cell r="D2240" t="str">
            <v>辛集市合利汽车维修服务站</v>
          </cell>
          <cell r="E2240" t="str">
            <v>H468100000014</v>
          </cell>
          <cell r="F2240" t="str">
            <v>气囊</v>
          </cell>
          <cell r="G2240" t="str">
            <v>气囊失效</v>
          </cell>
        </row>
        <row r="2241">
          <cell r="C2241" t="str">
            <v>RCFT000089202210180002</v>
          </cell>
          <cell r="D2241" t="str">
            <v>北京银汉华星商贸有限公司</v>
          </cell>
          <cell r="E2241" t="str">
            <v>H468100000014</v>
          </cell>
          <cell r="F2241" t="str">
            <v>阻尼拉线</v>
          </cell>
          <cell r="G2241" t="str">
            <v>阻尼器失效</v>
          </cell>
        </row>
        <row r="2242">
          <cell r="C2242" t="str">
            <v>RCFT006253202210180012</v>
          </cell>
          <cell r="D2242" t="str">
            <v>哈尔滨铭远汽车销售服务有限公司</v>
          </cell>
          <cell r="E2242" t="str">
            <v>H4681000000007</v>
          </cell>
          <cell r="F2242" t="str">
            <v>底座</v>
          </cell>
          <cell r="G2242" t="str">
            <v>前仰角失效</v>
          </cell>
        </row>
        <row r="2243">
          <cell r="C2243" t="str">
            <v>RCFT006853202210180001</v>
          </cell>
          <cell r="D2243" t="str">
            <v>敦化市骏起汽车销售服务有限公司</v>
          </cell>
          <cell r="E2243" t="str">
            <v>H468100000013</v>
          </cell>
          <cell r="F2243" t="str">
            <v>维修</v>
          </cell>
          <cell r="G2243" t="str">
            <v>气路气管失效</v>
          </cell>
        </row>
        <row r="2244">
          <cell r="C2244" t="str">
            <v>RCFT000332398202210190001</v>
          </cell>
          <cell r="D2244" t="str">
            <v>赤峰天翼汽车服务有限公司</v>
          </cell>
          <cell r="E2244" t="str">
            <v>H468100000014</v>
          </cell>
          <cell r="F2244" t="str">
            <v>维修</v>
          </cell>
          <cell r="G2244" t="str">
            <v>气路气管失效</v>
          </cell>
        </row>
        <row r="2245">
          <cell r="C2245" t="str">
            <v>RCFT000108016202210190001</v>
          </cell>
          <cell r="D2245" t="str">
            <v>涞水环达商贸有限公司</v>
          </cell>
          <cell r="E2245" t="str">
            <v>H468100000013</v>
          </cell>
          <cell r="F2245" t="str">
            <v>底座</v>
          </cell>
          <cell r="G2245" t="str">
            <v>底座失效</v>
          </cell>
        </row>
        <row r="2246">
          <cell r="C2246" t="str">
            <v>RCFT006228202210190003</v>
          </cell>
          <cell r="D2246" t="str">
            <v>山东宇田汽车销售有限公司</v>
          </cell>
          <cell r="E2246" t="str">
            <v>H468100000016</v>
          </cell>
          <cell r="F2246" t="str">
            <v>气路开关2</v>
          </cell>
          <cell r="G2246" t="str">
            <v>气路开关失效</v>
          </cell>
        </row>
        <row r="2247">
          <cell r="C2247" t="str">
            <v>RCFT006228202210190001</v>
          </cell>
          <cell r="D2247" t="str">
            <v>山东宇田汽车销售有限公司</v>
          </cell>
          <cell r="E2247" t="str">
            <v>H468100000016</v>
          </cell>
          <cell r="F2247" t="str">
            <v>气悬浮</v>
          </cell>
          <cell r="G2247" t="str">
            <v>气悬浮失效</v>
          </cell>
        </row>
        <row r="2248">
          <cell r="C2248" t="str">
            <v>RCFT003902202210190001</v>
          </cell>
          <cell r="D2248" t="str">
            <v>林州市万通汽车贸易有限责任公司</v>
          </cell>
          <cell r="E2248" t="str">
            <v>H4681000000007</v>
          </cell>
          <cell r="F2248" t="str">
            <v>坐垫</v>
          </cell>
          <cell r="G2248" t="str">
            <v>坐垫失效</v>
          </cell>
        </row>
        <row r="2249">
          <cell r="C2249" t="str">
            <v>RCFT006853202210190005</v>
          </cell>
          <cell r="D2249" t="str">
            <v>敦化市骏起汽车销售服务有限公司</v>
          </cell>
          <cell r="E2249" t="str">
            <v>H468100000013</v>
          </cell>
          <cell r="F2249" t="str">
            <v>维修</v>
          </cell>
          <cell r="G2249" t="str">
            <v>气路气管失效</v>
          </cell>
        </row>
        <row r="2250">
          <cell r="C2250" t="str">
            <v>RCFT000089202210190001</v>
          </cell>
          <cell r="D2250" t="str">
            <v>北京银汉华星商贸有限公司</v>
          </cell>
          <cell r="E2250" t="str">
            <v>H468100000014</v>
          </cell>
          <cell r="F2250" t="str">
            <v>底座</v>
          </cell>
          <cell r="G2250" t="str">
            <v>底座失效</v>
          </cell>
        </row>
        <row r="2251">
          <cell r="C2251" t="str">
            <v>RCFT006751202210200003</v>
          </cell>
          <cell r="D2251" t="str">
            <v>漳州元方汽车维修有限公司</v>
          </cell>
          <cell r="E2251" t="str">
            <v>H468100000213</v>
          </cell>
          <cell r="F2251" t="str">
            <v>维修</v>
          </cell>
          <cell r="G2251" t="str">
            <v>气路气管失效</v>
          </cell>
        </row>
        <row r="2252">
          <cell r="C2252" t="str">
            <v>RCFT000077515202210200001</v>
          </cell>
          <cell r="D2252" t="str">
            <v>康定市康巴金马汽车销售服务有限公司巴塘分公司</v>
          </cell>
          <cell r="E2252" t="str">
            <v>H468100000013</v>
          </cell>
          <cell r="F2252" t="str">
            <v>底座</v>
          </cell>
          <cell r="G2252" t="str">
            <v>底座失效</v>
          </cell>
        </row>
        <row r="2253">
          <cell r="C2253" t="str">
            <v>RCFT002416202210200002</v>
          </cell>
          <cell r="D2253" t="str">
            <v>邯郸市永年区现方汽车修理厂</v>
          </cell>
          <cell r="E2253" t="str">
            <v>H4681000000007</v>
          </cell>
          <cell r="F2253" t="str">
            <v>底座</v>
          </cell>
          <cell r="G2253" t="str">
            <v>底座失效</v>
          </cell>
        </row>
        <row r="2254">
          <cell r="C2254" t="str">
            <v>RCFT006984202210200002</v>
          </cell>
          <cell r="D2254" t="str">
            <v>防城港市港口区车世界维修服务有限公司</v>
          </cell>
          <cell r="E2254" t="str">
            <v>H468100000014</v>
          </cell>
          <cell r="F2254" t="str">
            <v>气阀</v>
          </cell>
          <cell r="G2254" t="str">
            <v>气悬浮失效</v>
          </cell>
        </row>
        <row r="2255">
          <cell r="C2255" t="str">
            <v>RCFT000083074202210200001</v>
          </cell>
          <cell r="D2255" t="str">
            <v>徐州凯曼汽车销售服务有限公司</v>
          </cell>
          <cell r="E2255" t="str">
            <v>H4681000000007</v>
          </cell>
          <cell r="F2255" t="str">
            <v>安全带锁扣</v>
          </cell>
          <cell r="G2255" t="str">
            <v>安全带失效</v>
          </cell>
        </row>
        <row r="2256">
          <cell r="C2256" t="str">
            <v>RCFT000832202210210012</v>
          </cell>
          <cell r="D2256" t="str">
            <v>广东同鸿汽车有限公司</v>
          </cell>
          <cell r="E2256" t="str">
            <v>H468100000054</v>
          </cell>
          <cell r="F2256" t="str">
            <v>总成</v>
          </cell>
          <cell r="G2256" t="str">
            <v>调整机构</v>
          </cell>
        </row>
        <row r="2257">
          <cell r="C2257" t="str">
            <v>RCFT000279683202210210014</v>
          </cell>
          <cell r="D2257" t="str">
            <v>鄂尔多斯市致祥贸易有限责任公司</v>
          </cell>
          <cell r="E2257" t="str">
            <v>H4681000000007</v>
          </cell>
          <cell r="F2257" t="str">
            <v>维修</v>
          </cell>
          <cell r="G2257" t="str">
            <v>气路气管失效</v>
          </cell>
        </row>
        <row r="2258">
          <cell r="C2258" t="str">
            <v>RCFT000279683202210210002</v>
          </cell>
          <cell r="D2258" t="str">
            <v>鄂尔多斯市致祥贸易有限责任公司</v>
          </cell>
          <cell r="E2258" t="str">
            <v>H468100000014</v>
          </cell>
          <cell r="F2258" t="str">
            <v>维修</v>
          </cell>
          <cell r="G2258" t="str">
            <v>气路气管失效</v>
          </cell>
        </row>
        <row r="2259">
          <cell r="C2259" t="str">
            <v>RCFT006295202210210003</v>
          </cell>
          <cell r="D2259" t="str">
            <v>贵州光亮汽车服务有限公司</v>
          </cell>
          <cell r="E2259" t="str">
            <v>H468100000013</v>
          </cell>
          <cell r="F2259" t="str">
            <v>维修</v>
          </cell>
          <cell r="G2259" t="str">
            <v>气路气管失效</v>
          </cell>
        </row>
        <row r="2260">
          <cell r="C2260" t="str">
            <v>RCFT000329490202210210001</v>
          </cell>
          <cell r="D2260" t="str">
            <v>朔州市华驰汽车贸易有限公司</v>
          </cell>
          <cell r="E2260" t="str">
            <v>H468100000014</v>
          </cell>
          <cell r="F2260" t="str">
            <v>维修</v>
          </cell>
          <cell r="G2260" t="str">
            <v>气路气管失效</v>
          </cell>
        </row>
        <row r="2261">
          <cell r="C2261" t="str">
            <v>RCFT002416202210210004</v>
          </cell>
          <cell r="D2261" t="str">
            <v>邯郸市永年区现方汽车修理厂</v>
          </cell>
          <cell r="E2261" t="str">
            <v>H468100000226</v>
          </cell>
          <cell r="F2261" t="str">
            <v>维修</v>
          </cell>
          <cell r="G2261" t="str">
            <v>气路气管失效</v>
          </cell>
        </row>
        <row r="2262">
          <cell r="C2262" t="str">
            <v>RCFT006253202210220034</v>
          </cell>
          <cell r="D2262" t="str">
            <v>哈尔滨铭远汽车销售服务有限公司</v>
          </cell>
          <cell r="E2262" t="str">
            <v>H468100000014</v>
          </cell>
          <cell r="F2262" t="str">
            <v>底座</v>
          </cell>
          <cell r="G2262" t="str">
            <v>底座失效</v>
          </cell>
        </row>
        <row r="2263">
          <cell r="C2263" t="str">
            <v>RCFT003545202210220004</v>
          </cell>
          <cell r="D2263" t="str">
            <v>鄂尔多斯市盛世融兴汽车贸易有限公司</v>
          </cell>
          <cell r="E2263" t="str">
            <v>H468100000014</v>
          </cell>
          <cell r="F2263" t="str">
            <v>底座</v>
          </cell>
          <cell r="G2263" t="str">
            <v>气悬浮失效</v>
          </cell>
        </row>
        <row r="2264">
          <cell r="C2264" t="str">
            <v>RCFT010084202210220002</v>
          </cell>
          <cell r="D2264" t="str">
            <v>瓮安县新业汽车修理店</v>
          </cell>
          <cell r="E2264" t="str">
            <v>H468100000014</v>
          </cell>
          <cell r="F2264" t="str">
            <v>底座</v>
          </cell>
          <cell r="G2264" t="str">
            <v>气路气管失效</v>
          </cell>
        </row>
        <row r="2265">
          <cell r="C2265" t="str">
            <v>RCFT003797202210220011</v>
          </cell>
          <cell r="D2265" t="str">
            <v>陕西伊斯特汽车贸易有限公司</v>
          </cell>
          <cell r="E2265" t="str">
            <v>H468100000014</v>
          </cell>
          <cell r="F2265" t="str">
            <v>调角器</v>
          </cell>
          <cell r="G2265" t="str">
            <v>调角器失效</v>
          </cell>
        </row>
        <row r="2266">
          <cell r="C2266" t="str">
            <v>RCFT006897202210220003</v>
          </cell>
          <cell r="D2266" t="str">
            <v>南和县捷运汽车维修服务有限公司</v>
          </cell>
          <cell r="E2266" t="str">
            <v>H4681000000007</v>
          </cell>
          <cell r="F2266" t="str">
            <v>气悬浮</v>
          </cell>
          <cell r="G2266" t="str">
            <v>气悬浮失效</v>
          </cell>
        </row>
        <row r="2267">
          <cell r="C2267" t="str">
            <v>RCFT004864202210220004</v>
          </cell>
          <cell r="D2267" t="str">
            <v>唐山市腾达汽车贸易有限公司</v>
          </cell>
          <cell r="E2267" t="str">
            <v>H468100000014</v>
          </cell>
          <cell r="F2267" t="str">
            <v>维修</v>
          </cell>
          <cell r="G2267" t="str">
            <v>气路气管失效</v>
          </cell>
        </row>
        <row r="2268">
          <cell r="C2268" t="str">
            <v>RCFT006984202210230003</v>
          </cell>
          <cell r="D2268" t="str">
            <v>防城港市港口区车世界维修服务有限公司</v>
          </cell>
          <cell r="E2268" t="str">
            <v>H468100000016</v>
          </cell>
          <cell r="F2268" t="str">
            <v>气阀</v>
          </cell>
          <cell r="G2268" t="str">
            <v>气悬浮失效</v>
          </cell>
        </row>
        <row r="2269">
          <cell r="C2269" t="str">
            <v>RCFT006360202210230002</v>
          </cell>
          <cell r="D2269" t="str">
            <v>商丘市中天汽车销售有限公司</v>
          </cell>
          <cell r="E2269" t="str">
            <v>H468100000226</v>
          </cell>
          <cell r="F2269" t="str">
            <v>气悬浮</v>
          </cell>
          <cell r="G2269" t="str">
            <v>气悬浮失效</v>
          </cell>
        </row>
        <row r="2270">
          <cell r="C2270" t="str">
            <v>RCFT000102166202210230010</v>
          </cell>
          <cell r="D2270" t="str">
            <v>唐山市丰南区昱安汽车销售服务有限公司</v>
          </cell>
          <cell r="E2270" t="str">
            <v>H468100000213</v>
          </cell>
          <cell r="F2270" t="str">
            <v>底座</v>
          </cell>
          <cell r="G2270" t="str">
            <v>底座失效</v>
          </cell>
        </row>
        <row r="2271">
          <cell r="C2271" t="str">
            <v>RCFT006916202210230001</v>
          </cell>
          <cell r="D2271" t="str">
            <v>临城县志云汽车维修服务有限公司</v>
          </cell>
          <cell r="E2271" t="str">
            <v>H468100000014</v>
          </cell>
          <cell r="F2271" t="str">
            <v>底座</v>
          </cell>
          <cell r="G2271" t="str">
            <v>底座失效</v>
          </cell>
        </row>
        <row r="2272">
          <cell r="C2272" t="str">
            <v>RCFT000075317202210230005</v>
          </cell>
          <cell r="D2272" t="str">
            <v>乌海市昌达汽车销售服务有限公司</v>
          </cell>
          <cell r="E2272" t="str">
            <v>H468100000213</v>
          </cell>
          <cell r="F2272" t="str">
            <v>维修</v>
          </cell>
          <cell r="G2272" t="str">
            <v>气路气管失效</v>
          </cell>
        </row>
        <row r="2273">
          <cell r="C2273" t="str">
            <v>RCFT000332901202210230001</v>
          </cell>
          <cell r="D2273" t="str">
            <v>保定市鑫凯乐汽车贸易有限公司</v>
          </cell>
          <cell r="E2273" t="str">
            <v>H0681010100A0</v>
          </cell>
          <cell r="F2273" t="str">
            <v>维修</v>
          </cell>
          <cell r="G2273" t="str">
            <v>气路气管失效</v>
          </cell>
        </row>
        <row r="2274">
          <cell r="C2274" t="str">
            <v>RCFT000152127202210240007</v>
          </cell>
          <cell r="D2274" t="str">
            <v>内蒙古集欧汽车销售服务有限责任公司</v>
          </cell>
          <cell r="E2274" t="str">
            <v>H468100000014</v>
          </cell>
          <cell r="F2274" t="str">
            <v>总成</v>
          </cell>
          <cell r="G2274" t="str">
            <v>底座失效</v>
          </cell>
        </row>
        <row r="2275">
          <cell r="C2275" t="str">
            <v>RCFT003842202210240010</v>
          </cell>
          <cell r="D2275" t="str">
            <v>安徽安瑞汽车销售集团有限公司</v>
          </cell>
          <cell r="E2275" t="str">
            <v>H468100000016</v>
          </cell>
          <cell r="F2275" t="str">
            <v>坐垫</v>
          </cell>
          <cell r="G2275" t="str">
            <v>坐垫失效</v>
          </cell>
        </row>
        <row r="2276">
          <cell r="C2276" t="str">
            <v>RCFT000279691202210240004</v>
          </cell>
          <cell r="D2276" t="str">
            <v>河北睿晟汽车销售有限公司</v>
          </cell>
          <cell r="E2276" t="str">
            <v>H468100000224</v>
          </cell>
          <cell r="F2276" t="str">
            <v>底座</v>
          </cell>
          <cell r="G2276" t="str">
            <v>底座失效</v>
          </cell>
        </row>
        <row r="2277">
          <cell r="C2277" t="str">
            <v>RCFT010748202210240001</v>
          </cell>
          <cell r="D2277" t="str">
            <v>武安市劲玉达汽车销售有限公司</v>
          </cell>
          <cell r="E2277" t="str">
            <v>H4681000000007</v>
          </cell>
          <cell r="F2277" t="str">
            <v>总成</v>
          </cell>
          <cell r="G2277" t="str">
            <v>底座失效</v>
          </cell>
        </row>
        <row r="2278">
          <cell r="C2278" t="str">
            <v>RCFT006776202210250003</v>
          </cell>
          <cell r="D2278" t="str">
            <v>翼城县鼎盛汽车贸易有限公司</v>
          </cell>
          <cell r="E2278" t="str">
            <v>H4681000000007</v>
          </cell>
          <cell r="F2278" t="str">
            <v>气路开关2</v>
          </cell>
          <cell r="G2278" t="str">
            <v>气路开关失效</v>
          </cell>
        </row>
        <row r="2279">
          <cell r="C2279" t="str">
            <v>RCFT000279691202210250019</v>
          </cell>
          <cell r="D2279" t="str">
            <v>河北睿晟汽车销售有限公司</v>
          </cell>
          <cell r="E2279" t="str">
            <v>H468100000014</v>
          </cell>
          <cell r="F2279" t="str">
            <v>气悬浮</v>
          </cell>
          <cell r="G2279" t="str">
            <v>气悬浮失效</v>
          </cell>
        </row>
        <row r="2280">
          <cell r="C2280" t="str">
            <v>RCFT000020072202210250014</v>
          </cell>
          <cell r="D2280" t="str">
            <v>济宁金德物流有限公司</v>
          </cell>
          <cell r="E2280" t="str">
            <v>H468100000213</v>
          </cell>
          <cell r="F2280" t="str">
            <v>气悬浮</v>
          </cell>
          <cell r="G2280" t="str">
            <v>气悬浮失效</v>
          </cell>
        </row>
        <row r="2281">
          <cell r="C2281" t="str">
            <v>RCFT006022202210250005</v>
          </cell>
          <cell r="D2281" t="str">
            <v>沙河市博泰汽车销售有限公司</v>
          </cell>
          <cell r="E2281" t="str">
            <v>H4681000000007</v>
          </cell>
          <cell r="F2281" t="str">
            <v>底座</v>
          </cell>
          <cell r="G2281" t="str">
            <v>底座失效</v>
          </cell>
        </row>
        <row r="2282">
          <cell r="C2282" t="str">
            <v>RCFT000020072202210250004</v>
          </cell>
          <cell r="D2282" t="str">
            <v>济宁金德物流有限公司</v>
          </cell>
          <cell r="E2282" t="str">
            <v>H468100000213</v>
          </cell>
          <cell r="F2282" t="str">
            <v>气路开关2</v>
          </cell>
          <cell r="G2282" t="str">
            <v>气路开关失效</v>
          </cell>
        </row>
        <row r="2283">
          <cell r="C2283" t="str">
            <v>RCFT000073975202210250002</v>
          </cell>
          <cell r="D2283" t="str">
            <v>东营市永杰车辆救援服务有限公司</v>
          </cell>
          <cell r="E2283" t="str">
            <v>H468100000213</v>
          </cell>
          <cell r="F2283" t="str">
            <v>底座</v>
          </cell>
          <cell r="G2283" t="str">
            <v>底座失效</v>
          </cell>
        </row>
        <row r="2284">
          <cell r="C2284" t="str">
            <v>RCFT001695202210250001</v>
          </cell>
          <cell r="D2284" t="str">
            <v>岳阳春秋汽车销售服务有限公司</v>
          </cell>
          <cell r="E2284" t="str">
            <v>H468100000014</v>
          </cell>
          <cell r="F2284" t="str">
            <v>阻尼器</v>
          </cell>
          <cell r="G2284" t="str">
            <v>阻尼器失效</v>
          </cell>
        </row>
        <row r="2285">
          <cell r="C2285" t="str">
            <v>RCFT000279691202210260009</v>
          </cell>
          <cell r="D2285" t="str">
            <v>河北睿晟汽车销售有限公司</v>
          </cell>
          <cell r="E2285" t="str">
            <v>H468100000213</v>
          </cell>
          <cell r="F2285" t="str">
            <v>底座</v>
          </cell>
          <cell r="G2285" t="str">
            <v>底座失效</v>
          </cell>
        </row>
        <row r="2286">
          <cell r="C2286" t="str">
            <v>RCFT007002202210260004</v>
          </cell>
          <cell r="D2286" t="str">
            <v>邢台福洋汽车贸易有限公司</v>
          </cell>
          <cell r="E2286" t="str">
            <v>H4681000000007</v>
          </cell>
          <cell r="F2286" t="str">
            <v>底座</v>
          </cell>
          <cell r="G2286" t="str">
            <v>底座失效</v>
          </cell>
        </row>
        <row r="2287">
          <cell r="C2287" t="str">
            <v>RCFT007253202210260002</v>
          </cell>
          <cell r="D2287" t="str">
            <v>盂县晋田汽车销售服务有限公司</v>
          </cell>
          <cell r="E2287" t="str">
            <v>H4681000000007</v>
          </cell>
          <cell r="F2287" t="str">
            <v>底座</v>
          </cell>
          <cell r="G2287" t="str">
            <v>底座失效</v>
          </cell>
        </row>
        <row r="2288">
          <cell r="C2288" t="str">
            <v>RCFT003880202210260001</v>
          </cell>
          <cell r="D2288" t="str">
            <v>赞皇县众合汽车配件销售有限责任公司</v>
          </cell>
          <cell r="E2288" t="str">
            <v>H468100000224</v>
          </cell>
          <cell r="F2288" t="str">
            <v>气路开关2</v>
          </cell>
          <cell r="G2288" t="str">
            <v>气路开关失效</v>
          </cell>
        </row>
        <row r="2289">
          <cell r="C2289" t="str">
            <v>RCFT006622202210260001</v>
          </cell>
          <cell r="D2289" t="str">
            <v>焦作市好运来汽车经贸有限公司</v>
          </cell>
          <cell r="E2289" t="str">
            <v>H468100000014</v>
          </cell>
          <cell r="F2289" t="str">
            <v>底座</v>
          </cell>
          <cell r="G2289" t="str">
            <v>前仰角失效</v>
          </cell>
        </row>
        <row r="2290">
          <cell r="C2290" t="str">
            <v>RCFT003775202210260003</v>
          </cell>
          <cell r="D2290" t="str">
            <v>辽宁利丰源达汽车销售有限公司</v>
          </cell>
          <cell r="E2290" t="str">
            <v>H468100000014</v>
          </cell>
          <cell r="F2290" t="str">
            <v>气悬浮</v>
          </cell>
          <cell r="G2290" t="str">
            <v>气悬浮失效</v>
          </cell>
        </row>
        <row r="2291">
          <cell r="C2291" t="str">
            <v>RCFT000057151202210260010</v>
          </cell>
          <cell r="D2291" t="str">
            <v>鄂尔多斯市致远汽车服务有限责任公司</v>
          </cell>
          <cell r="E2291" t="str">
            <v>H4681000000007</v>
          </cell>
          <cell r="F2291" t="str">
            <v>气路开关2</v>
          </cell>
          <cell r="G2291" t="str">
            <v>气路开关失效</v>
          </cell>
        </row>
        <row r="2292">
          <cell r="C2292" t="str">
            <v>RCFT000104995202210260003</v>
          </cell>
          <cell r="D2292" t="str">
            <v>海南众邦汽车服务有限公司</v>
          </cell>
          <cell r="E2292" t="str">
            <v>H468100000224</v>
          </cell>
          <cell r="F2292" t="str">
            <v>气囊</v>
          </cell>
          <cell r="G2292" t="str">
            <v>气囊失效</v>
          </cell>
        </row>
        <row r="2293">
          <cell r="C2293" t="str">
            <v>RCFT010086202210260002</v>
          </cell>
          <cell r="D2293" t="str">
            <v>山西诚通汇汽车销售有限公司</v>
          </cell>
          <cell r="E2293" t="str">
            <v>H468100000213</v>
          </cell>
          <cell r="F2293" t="str">
            <v>维修</v>
          </cell>
          <cell r="G2293" t="str">
            <v>气路气管失效</v>
          </cell>
        </row>
        <row r="2294">
          <cell r="C2294" t="str">
            <v>RCFT010086202210260001</v>
          </cell>
          <cell r="D2294" t="str">
            <v>山西诚通汇汽车销售有限公司</v>
          </cell>
          <cell r="E2294" t="str">
            <v>H468100000213</v>
          </cell>
          <cell r="F2294" t="str">
            <v>维修</v>
          </cell>
          <cell r="G2294" t="str">
            <v>气路气管失效</v>
          </cell>
        </row>
        <row r="2295">
          <cell r="C2295" t="str">
            <v>RCFT000324109202210260001</v>
          </cell>
          <cell r="D2295" t="str">
            <v>威县顺航汽车维修有限公司</v>
          </cell>
          <cell r="E2295" t="str">
            <v>H468100000213</v>
          </cell>
          <cell r="F2295" t="str">
            <v>安全带</v>
          </cell>
          <cell r="G2295" t="str">
            <v>安全带失效</v>
          </cell>
        </row>
        <row r="2296">
          <cell r="C2296" t="str">
            <v>RCFT000324166202210270007</v>
          </cell>
          <cell r="D2296" t="str">
            <v>邯郸市德来汽车销售服务有限公司</v>
          </cell>
          <cell r="E2296" t="str">
            <v>H4681000000007</v>
          </cell>
          <cell r="F2296" t="str">
            <v>气悬浮</v>
          </cell>
          <cell r="G2296" t="str">
            <v>气悬浮失效</v>
          </cell>
        </row>
        <row r="2297">
          <cell r="C2297" t="str">
            <v>RCFT000329490202210270009</v>
          </cell>
          <cell r="D2297" t="str">
            <v>朔州市华驰汽车贸易有限公司</v>
          </cell>
          <cell r="E2297" t="str">
            <v>H4681000000007</v>
          </cell>
          <cell r="F2297" t="str">
            <v>维修</v>
          </cell>
          <cell r="G2297" t="str">
            <v>气路气管失效</v>
          </cell>
        </row>
        <row r="2298">
          <cell r="C2298" t="str">
            <v>RCFT006022202210270004</v>
          </cell>
          <cell r="D2298" t="str">
            <v>沙河市博泰汽车销售有限公司</v>
          </cell>
          <cell r="E2298" t="str">
            <v>H468100000224</v>
          </cell>
          <cell r="F2298" t="str">
            <v>底座</v>
          </cell>
          <cell r="G2298" t="str">
            <v>底座失效</v>
          </cell>
        </row>
        <row r="2299">
          <cell r="C2299" t="str">
            <v>RCFT000074069202210270001</v>
          </cell>
          <cell r="D2299" t="str">
            <v>安顺鸿亚汽车销售服务有限公司</v>
          </cell>
          <cell r="E2299" t="str">
            <v>H4681000000007</v>
          </cell>
          <cell r="F2299" t="str">
            <v>总成</v>
          </cell>
          <cell r="G2299" t="str">
            <v>底座失效</v>
          </cell>
        </row>
        <row r="2300">
          <cell r="C2300" t="str">
            <v>RCFT000279691202210270002</v>
          </cell>
          <cell r="D2300" t="str">
            <v>河北睿晟汽车销售有限公司</v>
          </cell>
          <cell r="E2300" t="str">
            <v>H468100000224</v>
          </cell>
          <cell r="F2300" t="str">
            <v>气路开关2</v>
          </cell>
          <cell r="G2300" t="str">
            <v>气路开关失效</v>
          </cell>
        </row>
        <row r="2301">
          <cell r="C2301" t="str">
            <v>RCFT000097401202210280001</v>
          </cell>
          <cell r="D2301" t="str">
            <v>长治市耀鸿汽车服务有限公司</v>
          </cell>
          <cell r="E2301" t="str">
            <v>H468100000226</v>
          </cell>
          <cell r="F2301" t="str">
            <v>气路开关2</v>
          </cell>
          <cell r="G2301" t="str">
            <v>气路开关失效</v>
          </cell>
        </row>
        <row r="2302">
          <cell r="C2302" t="str">
            <v>RCFT000300635202210280002</v>
          </cell>
          <cell r="D2302" t="str">
            <v>山东京福达汽车销售服务有限公司</v>
          </cell>
          <cell r="E2302" t="str">
            <v>H468100000014</v>
          </cell>
          <cell r="F2302" t="str">
            <v>气悬浮</v>
          </cell>
          <cell r="G2302" t="str">
            <v>气悬浮失效</v>
          </cell>
        </row>
        <row r="2303">
          <cell r="C2303" t="str">
            <v>RCFT003797202210280002</v>
          </cell>
          <cell r="D2303" t="str">
            <v>陕西伊斯特汽车贸易有限公司</v>
          </cell>
          <cell r="E2303" t="str">
            <v>H4681000000007</v>
          </cell>
          <cell r="F2303" t="str">
            <v>维修</v>
          </cell>
          <cell r="G2303" t="str">
            <v>气路气管失效</v>
          </cell>
        </row>
        <row r="2304">
          <cell r="C2304" t="str">
            <v>RCFT000279692202210280013</v>
          </cell>
          <cell r="D2304" t="str">
            <v>哈尔滨久霖汽车维修有限公司</v>
          </cell>
          <cell r="E2304" t="str">
            <v>H468100000016</v>
          </cell>
          <cell r="F2304" t="str">
            <v>坐垫</v>
          </cell>
          <cell r="G2304" t="str">
            <v>坐垫失效</v>
          </cell>
        </row>
        <row r="2305">
          <cell r="C2305" t="str">
            <v>RCFT000324110202210290001</v>
          </cell>
          <cell r="D2305" t="str">
            <v>涉县博美汽车修理有限公司</v>
          </cell>
          <cell r="E2305" t="str">
            <v>H4681000000007</v>
          </cell>
          <cell r="F2305" t="str">
            <v>底座</v>
          </cell>
          <cell r="G2305" t="str">
            <v>底座失效</v>
          </cell>
        </row>
        <row r="2306">
          <cell r="C2306" t="str">
            <v>RCFT006022202210290002</v>
          </cell>
          <cell r="D2306" t="str">
            <v>沙河市博泰汽车销售有限公司</v>
          </cell>
          <cell r="E2306" t="str">
            <v>H4681000000007</v>
          </cell>
          <cell r="F2306" t="str">
            <v>底座</v>
          </cell>
          <cell r="G2306" t="str">
            <v>底座失效</v>
          </cell>
        </row>
        <row r="2307">
          <cell r="C2307" t="str">
            <v>RCFT000017429202210290002</v>
          </cell>
          <cell r="D2307" t="str">
            <v>曲阳县润杨汽车贸易有限公司</v>
          </cell>
          <cell r="E2307" t="str">
            <v>H468100000226</v>
          </cell>
          <cell r="F2307" t="str">
            <v>气路开关2</v>
          </cell>
          <cell r="G2307" t="str">
            <v>气路开关失效</v>
          </cell>
        </row>
        <row r="2308">
          <cell r="C2308" t="str">
            <v>RCFT006734202210290005</v>
          </cell>
          <cell r="D2308" t="str">
            <v>南安市联鑫汽车维修有限公司</v>
          </cell>
          <cell r="E2308" t="str">
            <v>H468100000014</v>
          </cell>
          <cell r="F2308" t="str">
            <v>维修</v>
          </cell>
          <cell r="G2308" t="str">
            <v>气路气管失效</v>
          </cell>
        </row>
        <row r="2309">
          <cell r="C2309" t="str">
            <v>RCFT002416202210290004</v>
          </cell>
          <cell r="D2309" t="str">
            <v>邯郸市永年区现方汽车修理厂</v>
          </cell>
          <cell r="E2309" t="str">
            <v>H468100000014</v>
          </cell>
          <cell r="F2309" t="str">
            <v>坐垫</v>
          </cell>
          <cell r="G2309" t="str">
            <v>坐垫失效</v>
          </cell>
        </row>
        <row r="2310">
          <cell r="C2310" t="str">
            <v>RCFT007650202210300012</v>
          </cell>
          <cell r="D2310" t="str">
            <v>安阳市正泰汽车贸易有限公司</v>
          </cell>
          <cell r="E2310" t="str">
            <v>H4681000000007</v>
          </cell>
          <cell r="F2310" t="str">
            <v>底座</v>
          </cell>
          <cell r="G2310" t="str">
            <v>底座失效</v>
          </cell>
        </row>
        <row r="2311">
          <cell r="C2311" t="str">
            <v>RCFT000262531202210300001</v>
          </cell>
          <cell r="D2311" t="str">
            <v>上海虹赢汽车修理有限公司</v>
          </cell>
          <cell r="E2311" t="str">
            <v>H4681000000007</v>
          </cell>
          <cell r="F2311" t="str">
            <v>底座</v>
          </cell>
          <cell r="G2311" t="str">
            <v>底座失效</v>
          </cell>
        </row>
        <row r="2312">
          <cell r="C2312" t="str">
            <v>RCFT006809202210300001</v>
          </cell>
          <cell r="D2312" t="str">
            <v>唐山市凯隆汽车销售有限公司</v>
          </cell>
          <cell r="E2312" t="str">
            <v>H468100000226</v>
          </cell>
          <cell r="F2312" t="str">
            <v>维修</v>
          </cell>
          <cell r="G2312" t="str">
            <v>气路气管失效</v>
          </cell>
        </row>
        <row r="2313">
          <cell r="C2313" t="str">
            <v>RCFT000102166202210300005</v>
          </cell>
          <cell r="D2313" t="str">
            <v>唐山市丰南区昱安汽车销售服务有限公司</v>
          </cell>
          <cell r="E2313" t="str">
            <v>H468100000014</v>
          </cell>
          <cell r="F2313" t="str">
            <v>底座</v>
          </cell>
          <cell r="G2313" t="str">
            <v>前仰角失效</v>
          </cell>
        </row>
        <row r="2314">
          <cell r="C2314" t="str">
            <v>RCFT010344202210300005</v>
          </cell>
          <cell r="D2314" t="str">
            <v>黑龙江福仕达汽车销售有限公司</v>
          </cell>
          <cell r="E2314" t="str">
            <v>H468100000014</v>
          </cell>
          <cell r="F2314" t="str">
            <v>底座</v>
          </cell>
          <cell r="G2314" t="str">
            <v>底座失效</v>
          </cell>
        </row>
        <row r="2315">
          <cell r="C2315" t="str">
            <v>RCFT000332398202210310017</v>
          </cell>
          <cell r="D2315" t="str">
            <v>赤峰天翼汽车服务有限公司</v>
          </cell>
          <cell r="E2315" t="str">
            <v>H468100000213</v>
          </cell>
          <cell r="F2315" t="str">
            <v>气悬浮</v>
          </cell>
          <cell r="G2315" t="str">
            <v>气悬浮失效</v>
          </cell>
        </row>
        <row r="2316">
          <cell r="C2316" t="str">
            <v>RCFT010086202210310001</v>
          </cell>
          <cell r="D2316" t="str">
            <v>山西诚通汇汽车销售有限公司</v>
          </cell>
          <cell r="E2316" t="str">
            <v>H468100000226</v>
          </cell>
          <cell r="F2316" t="str">
            <v>维修</v>
          </cell>
          <cell r="G2316" t="str">
            <v>气路气管失效</v>
          </cell>
        </row>
        <row r="2317">
          <cell r="C2317" t="str">
            <v>RCFT000324109202210310001</v>
          </cell>
          <cell r="D2317" t="str">
            <v>威县顺航汽车维修有限公司</v>
          </cell>
          <cell r="E2317" t="str">
            <v>H4681000000007</v>
          </cell>
          <cell r="F2317" t="str">
            <v>底座</v>
          </cell>
          <cell r="G2317" t="str">
            <v>底座失效</v>
          </cell>
        </row>
        <row r="2318">
          <cell r="C2318" t="str">
            <v>RCFT000049793202210310007</v>
          </cell>
          <cell r="D2318" t="str">
            <v>宁武县鼎源汽修服务有限责任公司</v>
          </cell>
          <cell r="E2318" t="str">
            <v>H468100000213</v>
          </cell>
          <cell r="F2318" t="str">
            <v>底座</v>
          </cell>
          <cell r="G2318" t="str">
            <v>底座失效</v>
          </cell>
        </row>
        <row r="2319">
          <cell r="C2319" t="str">
            <v>RCFT000049793202210310006</v>
          </cell>
          <cell r="D2319" t="str">
            <v>宁武县鼎源汽修服务有限责任公司</v>
          </cell>
          <cell r="E2319" t="str">
            <v>H468100000213</v>
          </cell>
          <cell r="F2319" t="str">
            <v>底座</v>
          </cell>
          <cell r="G2319" t="str">
            <v>底座失效</v>
          </cell>
        </row>
        <row r="2320">
          <cell r="C2320" t="str">
            <v>RCFT000279691202211010004</v>
          </cell>
          <cell r="D2320" t="str">
            <v>河北睿晟汽车销售有限公司</v>
          </cell>
          <cell r="E2320" t="str">
            <v>H468100000014</v>
          </cell>
          <cell r="F2320" t="str">
            <v>底座</v>
          </cell>
          <cell r="G2320" t="str">
            <v>底座失效</v>
          </cell>
        </row>
        <row r="2321">
          <cell r="C2321" t="str">
            <v>RCFT000323393202211010004</v>
          </cell>
          <cell r="D2321" t="str">
            <v>邢台鑫曼汽车销售有限公司</v>
          </cell>
          <cell r="E2321" t="str">
            <v>H4681000000007</v>
          </cell>
          <cell r="F2321" t="str">
            <v>底座</v>
          </cell>
          <cell r="G2321" t="str">
            <v>底座失效</v>
          </cell>
        </row>
        <row r="2322">
          <cell r="C2322" t="str">
            <v>RCFT006256202211010001</v>
          </cell>
          <cell r="D2322" t="str">
            <v>古交市东飞贸易有限公司</v>
          </cell>
          <cell r="E2322" t="str">
            <v>H4681000000007</v>
          </cell>
          <cell r="F2322" t="str">
            <v>底座</v>
          </cell>
          <cell r="G2322" t="str">
            <v>底座失效</v>
          </cell>
        </row>
        <row r="2323">
          <cell r="C2323" t="str">
            <v>RCFT007650202211010001</v>
          </cell>
          <cell r="D2323" t="str">
            <v>安阳市正泰汽车贸易有限公司</v>
          </cell>
          <cell r="E2323" t="str">
            <v>H4704010260A0</v>
          </cell>
          <cell r="F2323" t="str">
            <v>气弹簧</v>
          </cell>
          <cell r="G2323" t="str">
            <v>气弹簧失效</v>
          </cell>
        </row>
        <row r="2324">
          <cell r="C2324" t="str">
            <v>RCFT000107820202211010001</v>
          </cell>
          <cell r="D2324" t="str">
            <v>阳城县恒泰鑫源商贸有限公司</v>
          </cell>
          <cell r="E2324" t="str">
            <v>H468100000014</v>
          </cell>
          <cell r="F2324" t="str">
            <v>总成</v>
          </cell>
          <cell r="G2324" t="str">
            <v>底座失效</v>
          </cell>
        </row>
        <row r="2325">
          <cell r="C2325" t="str">
            <v>RCFT000108016202211010001</v>
          </cell>
          <cell r="D2325" t="str">
            <v>涞水环达商贸有限公司</v>
          </cell>
          <cell r="E2325" t="str">
            <v>H468100000014</v>
          </cell>
          <cell r="F2325" t="str">
            <v>底座</v>
          </cell>
          <cell r="G2325" t="str">
            <v>底座失效</v>
          </cell>
        </row>
        <row r="2326">
          <cell r="C2326" t="str">
            <v>RCFT006367202211020003</v>
          </cell>
          <cell r="D2326" t="str">
            <v>偏关县宏发汽贸有限公司</v>
          </cell>
          <cell r="E2326" t="str">
            <v>H468100000016</v>
          </cell>
          <cell r="F2326" t="str">
            <v>底座</v>
          </cell>
          <cell r="G2326" t="str">
            <v>底座失效</v>
          </cell>
        </row>
        <row r="2327">
          <cell r="C2327" t="str">
            <v>RCFT003838202211020001</v>
          </cell>
          <cell r="D2327" t="str">
            <v>台州世凯汽车服务有限公司</v>
          </cell>
          <cell r="E2327" t="str">
            <v>H468100000013</v>
          </cell>
          <cell r="F2327" t="str">
            <v>维修</v>
          </cell>
          <cell r="G2327" t="str">
            <v>气路气管失效</v>
          </cell>
        </row>
        <row r="2328">
          <cell r="C2328" t="str">
            <v>RCFT000017429202211020013</v>
          </cell>
          <cell r="D2328" t="str">
            <v>曲阳县润杨汽车贸易有限公司</v>
          </cell>
          <cell r="E2328" t="str">
            <v>H468100000213</v>
          </cell>
          <cell r="F2328" t="str">
            <v>底座</v>
          </cell>
          <cell r="G2328" t="str">
            <v>前仰角失效</v>
          </cell>
        </row>
        <row r="2329">
          <cell r="C2329" t="str">
            <v>RCFT000017429202211020012</v>
          </cell>
          <cell r="D2329" t="str">
            <v>曲阳县润杨汽车贸易有限公司</v>
          </cell>
          <cell r="E2329" t="str">
            <v>H468100000213</v>
          </cell>
          <cell r="F2329" t="str">
            <v>底座</v>
          </cell>
          <cell r="G2329" t="str">
            <v>前仰角失效</v>
          </cell>
        </row>
        <row r="2330">
          <cell r="C2330" t="str">
            <v>RCFT000017429202211020011</v>
          </cell>
          <cell r="D2330" t="str">
            <v>曲阳县润杨汽车贸易有限公司</v>
          </cell>
          <cell r="E2330" t="str">
            <v>H468100000224</v>
          </cell>
          <cell r="F2330" t="str">
            <v>底座</v>
          </cell>
          <cell r="G2330" t="str">
            <v>气悬浮失效</v>
          </cell>
        </row>
        <row r="2331">
          <cell r="C2331" t="str">
            <v>RCFT000279692202211020009</v>
          </cell>
          <cell r="D2331" t="str">
            <v>哈尔滨久霖汽车维修有限公司</v>
          </cell>
          <cell r="E2331" t="str">
            <v>H468100000013</v>
          </cell>
          <cell r="F2331" t="str">
            <v>气悬浮</v>
          </cell>
          <cell r="G2331" t="str">
            <v>气悬浮失效</v>
          </cell>
        </row>
        <row r="2332">
          <cell r="C2332" t="str">
            <v>RCFT000279692202211020005</v>
          </cell>
          <cell r="D2332" t="str">
            <v>哈尔滨久霖汽车维修有限公司</v>
          </cell>
          <cell r="E2332" t="str">
            <v>H468100000016</v>
          </cell>
          <cell r="F2332" t="str">
            <v>阻尼器</v>
          </cell>
          <cell r="G2332" t="str">
            <v>阻尼器失效</v>
          </cell>
        </row>
        <row r="2333">
          <cell r="C2333" t="str">
            <v>RCFT006717202211030001</v>
          </cell>
          <cell r="D2333" t="str">
            <v>西乌珠穆沁旗佳运汽车贸易有限公司</v>
          </cell>
          <cell r="E2333" t="str">
            <v>H0681010100A0</v>
          </cell>
          <cell r="F2333" t="str">
            <v>坐垫</v>
          </cell>
          <cell r="G2333" t="str">
            <v>坐垫失效</v>
          </cell>
        </row>
        <row r="2334">
          <cell r="C2334" t="str">
            <v>RCFT003746202211030002</v>
          </cell>
          <cell r="D2334" t="str">
            <v>衡阳市中翔商用汽车服务有限公司</v>
          </cell>
          <cell r="E2334" t="str">
            <v>H468100000014</v>
          </cell>
          <cell r="F2334" t="str">
            <v>气路开关2</v>
          </cell>
          <cell r="G2334" t="str">
            <v>气路开关失效</v>
          </cell>
        </row>
        <row r="2335">
          <cell r="C2335" t="str">
            <v>RCFT000279691202211040003</v>
          </cell>
          <cell r="D2335" t="str">
            <v>河北睿晟汽车销售有限公司</v>
          </cell>
          <cell r="E2335" t="str">
            <v>H468100000224</v>
          </cell>
          <cell r="F2335" t="str">
            <v>气悬浮</v>
          </cell>
          <cell r="G2335" t="str">
            <v>气悬浮失效</v>
          </cell>
        </row>
        <row r="2336">
          <cell r="C2336" t="str">
            <v>RCFT010172202211040003</v>
          </cell>
          <cell r="D2336" t="str">
            <v>邯郸市博曼凯旋汽车维修服务有限公司</v>
          </cell>
          <cell r="E2336" t="str">
            <v>H468100000226</v>
          </cell>
          <cell r="F2336" t="str">
            <v>气路开关2</v>
          </cell>
          <cell r="G2336" t="str">
            <v>气路开关失效</v>
          </cell>
        </row>
        <row r="2337">
          <cell r="C2337" t="str">
            <v>RCFT000041616202211040001</v>
          </cell>
          <cell r="D2337" t="str">
            <v>黄石市新旗汽车服务有限公司</v>
          </cell>
          <cell r="E2337" t="str">
            <v>H468100000014</v>
          </cell>
          <cell r="F2337" t="str">
            <v>底座</v>
          </cell>
          <cell r="G2337" t="str">
            <v>前仰角失效</v>
          </cell>
        </row>
        <row r="2338">
          <cell r="C2338" t="str">
            <v>RCFT000321437202211050002</v>
          </cell>
          <cell r="D2338" t="str">
            <v>内蒙古泓凯汽车销售服务有限公司</v>
          </cell>
          <cell r="E2338" t="str">
            <v>H468100000014</v>
          </cell>
          <cell r="F2338" t="str">
            <v>气悬浮</v>
          </cell>
          <cell r="G2338" t="str">
            <v>气悬浮失效</v>
          </cell>
        </row>
        <row r="2339">
          <cell r="C2339" t="str">
            <v>RCFT000279691202211050010</v>
          </cell>
          <cell r="D2339" t="str">
            <v>河北睿晟汽车销售有限公司</v>
          </cell>
          <cell r="E2339" t="str">
            <v>H468100000014</v>
          </cell>
          <cell r="F2339" t="str">
            <v>底座</v>
          </cell>
          <cell r="G2339" t="str">
            <v>前仰角失效</v>
          </cell>
        </row>
        <row r="2340">
          <cell r="C2340" t="str">
            <v>RCFT000329490202211050007</v>
          </cell>
          <cell r="D2340" t="str">
            <v>朔州市华驰汽车贸易有限公司</v>
          </cell>
          <cell r="E2340" t="str">
            <v>H4681000000007</v>
          </cell>
          <cell r="F2340" t="str">
            <v>维修</v>
          </cell>
          <cell r="G2340" t="str">
            <v>气悬浮失效</v>
          </cell>
        </row>
        <row r="2341">
          <cell r="C2341" t="str">
            <v>RCFT001934202211050001</v>
          </cell>
          <cell r="D2341" t="str">
            <v>青州福洋汽车销售服务有限公司</v>
          </cell>
          <cell r="E2341" t="str">
            <v>H468100000014</v>
          </cell>
          <cell r="F2341" t="str">
            <v>阻尼拉线</v>
          </cell>
          <cell r="G2341" t="str">
            <v>阻尼拉线失效</v>
          </cell>
        </row>
        <row r="2342">
          <cell r="C2342" t="str">
            <v>RCFT006759202211050001</v>
          </cell>
          <cell r="D2342" t="str">
            <v>榆林市佳泰汽车服务有限公司</v>
          </cell>
          <cell r="E2342" t="str">
            <v>H4681000000007</v>
          </cell>
          <cell r="F2342" t="str">
            <v>气路开关2</v>
          </cell>
          <cell r="G2342" t="str">
            <v>气路开关失效</v>
          </cell>
        </row>
        <row r="2343">
          <cell r="C2343" t="str">
            <v>RCFT000300635202211050003</v>
          </cell>
          <cell r="D2343" t="str">
            <v>山东京福达汽车销售服务有限公司</v>
          </cell>
          <cell r="E2343" t="str">
            <v>H468100000213</v>
          </cell>
          <cell r="F2343" t="str">
            <v>维修</v>
          </cell>
          <cell r="G2343" t="str">
            <v>气悬浮失效</v>
          </cell>
        </row>
        <row r="2344">
          <cell r="C2344" t="str">
            <v>RCFT000279691202211060022</v>
          </cell>
          <cell r="D2344" t="str">
            <v>河北睿晟汽车销售有限公司</v>
          </cell>
          <cell r="E2344" t="str">
            <v>H4681000000007</v>
          </cell>
          <cell r="F2344" t="str">
            <v>底座</v>
          </cell>
          <cell r="G2344" t="str">
            <v>底座失效</v>
          </cell>
        </row>
        <row r="2345">
          <cell r="C2345" t="str">
            <v>RCFT000279691202211060016</v>
          </cell>
          <cell r="D2345" t="str">
            <v>河北睿晟汽车销售有限公司</v>
          </cell>
          <cell r="E2345" t="str">
            <v>H468100000014</v>
          </cell>
          <cell r="F2345" t="str">
            <v>气悬浮</v>
          </cell>
          <cell r="G2345" t="str">
            <v>气悬浮失效</v>
          </cell>
        </row>
        <row r="2346">
          <cell r="C2346" t="str">
            <v>RCFT004408202211060008</v>
          </cell>
          <cell r="D2346" t="str">
            <v>凉山州万泰汽车家园有限公司</v>
          </cell>
          <cell r="E2346" t="str">
            <v>H468100000016</v>
          </cell>
          <cell r="F2346" t="str">
            <v>底座</v>
          </cell>
          <cell r="G2346" t="str">
            <v>底座失效</v>
          </cell>
        </row>
        <row r="2347">
          <cell r="C2347" t="str">
            <v>RCFT000011137202211060005</v>
          </cell>
          <cell r="D2347" t="str">
            <v>河北广义汽车贸易有限公司</v>
          </cell>
          <cell r="E2347" t="str">
            <v>H468100000213</v>
          </cell>
          <cell r="F2347" t="str">
            <v>总成</v>
          </cell>
          <cell r="G2347" t="str">
            <v>气囊失效</v>
          </cell>
        </row>
        <row r="2348">
          <cell r="C2348" t="str">
            <v>RCFT006890202211060003</v>
          </cell>
          <cell r="D2348" t="str">
            <v>盘锦圣翔汽车销售服务有限公司</v>
          </cell>
          <cell r="E2348" t="str">
            <v>H468100000014</v>
          </cell>
          <cell r="F2348" t="str">
            <v>维修</v>
          </cell>
          <cell r="G2348" t="str">
            <v>气悬浮失效</v>
          </cell>
        </row>
        <row r="2349">
          <cell r="C2349" t="str">
            <v>RCFT006916202211060003</v>
          </cell>
          <cell r="D2349" t="str">
            <v>临城县志云汽车维修服务有限公司</v>
          </cell>
          <cell r="E2349" t="str">
            <v>H468100000224</v>
          </cell>
          <cell r="F2349" t="str">
            <v>底座</v>
          </cell>
          <cell r="G2349" t="str">
            <v>底座失效</v>
          </cell>
        </row>
        <row r="2350">
          <cell r="C2350" t="str">
            <v>RCFT003902202211060002</v>
          </cell>
          <cell r="D2350" t="str">
            <v>林州市万通汽车贸易有限责任公司</v>
          </cell>
          <cell r="E2350" t="str">
            <v>H4681000000007</v>
          </cell>
          <cell r="F2350" t="str">
            <v>坐垫</v>
          </cell>
          <cell r="G2350" t="str">
            <v>坐垫失效</v>
          </cell>
        </row>
        <row r="2351">
          <cell r="C2351" t="str">
            <v>RCFT000279692202211070015</v>
          </cell>
          <cell r="D2351" t="str">
            <v>哈尔滨久霖汽车维修有限公司</v>
          </cell>
          <cell r="E2351" t="str">
            <v>H468100000016</v>
          </cell>
          <cell r="F2351" t="str">
            <v>阻尼器</v>
          </cell>
          <cell r="G2351" t="str">
            <v>阻尼器失效</v>
          </cell>
        </row>
        <row r="2352">
          <cell r="C2352" t="str">
            <v>RCFT000115238202211070001</v>
          </cell>
          <cell r="D2352" t="str">
            <v>景德镇市万玛商贸有限公司</v>
          </cell>
          <cell r="E2352" t="str">
            <v>H468100000014</v>
          </cell>
          <cell r="F2352" t="str">
            <v>气悬浮</v>
          </cell>
          <cell r="G2352" t="str">
            <v>气悬浮失效</v>
          </cell>
        </row>
        <row r="2353">
          <cell r="C2353" t="str">
            <v>RCFT003880202211070004</v>
          </cell>
          <cell r="D2353" t="str">
            <v>赞皇县众合汽车配件销售有限责任公司</v>
          </cell>
          <cell r="E2353" t="str">
            <v>H468100000213</v>
          </cell>
          <cell r="F2353" t="str">
            <v>维修</v>
          </cell>
          <cell r="G2353" t="str">
            <v>气路气管失效</v>
          </cell>
        </row>
        <row r="2354">
          <cell r="C2354" t="str">
            <v>RCFT000332398202211080002</v>
          </cell>
          <cell r="D2354" t="str">
            <v>赤峰天翼汽车服务有限公司</v>
          </cell>
          <cell r="E2354" t="str">
            <v>H468100000213</v>
          </cell>
          <cell r="F2354" t="str">
            <v>底座</v>
          </cell>
          <cell r="G2354" t="str">
            <v>底座失效</v>
          </cell>
        </row>
        <row r="2355">
          <cell r="C2355" t="str">
            <v>RCFT000014259202211080002</v>
          </cell>
          <cell r="D2355" t="str">
            <v>通辽市华汽汽车服务有限公司</v>
          </cell>
          <cell r="E2355" t="str">
            <v>H468100000014</v>
          </cell>
          <cell r="F2355" t="str">
            <v>底座</v>
          </cell>
          <cell r="G2355" t="str">
            <v>气路气管失效</v>
          </cell>
        </row>
        <row r="2356">
          <cell r="C2356" t="str">
            <v>RCFT006367202211080015</v>
          </cell>
          <cell r="D2356" t="str">
            <v>偏关县宏发汽贸有限公司</v>
          </cell>
          <cell r="E2356" t="str">
            <v>H468100000014</v>
          </cell>
          <cell r="F2356" t="str">
            <v>底座</v>
          </cell>
          <cell r="G2356" t="str">
            <v>底座失效</v>
          </cell>
        </row>
        <row r="2357">
          <cell r="C2357" t="str">
            <v>RCFT006367202211080005</v>
          </cell>
          <cell r="D2357" t="str">
            <v>偏关县宏发汽贸有限公司</v>
          </cell>
          <cell r="E2357" t="str">
            <v>H468100000016</v>
          </cell>
          <cell r="F2357" t="str">
            <v>气路开关2</v>
          </cell>
          <cell r="G2357" t="str">
            <v>气路开关失效</v>
          </cell>
        </row>
        <row r="2358">
          <cell r="C2358" t="str">
            <v>RCFT010172202211080003</v>
          </cell>
          <cell r="D2358" t="str">
            <v>邯郸市博曼凯旋汽车维修服务有限公司</v>
          </cell>
          <cell r="E2358" t="str">
            <v>H468100000224</v>
          </cell>
          <cell r="F2358" t="str">
            <v>维修</v>
          </cell>
          <cell r="G2358" t="str">
            <v>气悬浮失效</v>
          </cell>
        </row>
        <row r="2359">
          <cell r="C2359" t="str">
            <v>RCFT000324166202211080003</v>
          </cell>
          <cell r="D2359" t="str">
            <v>邯郸市德来汽车销售服务有限公司</v>
          </cell>
          <cell r="E2359" t="str">
            <v>H468100000014</v>
          </cell>
          <cell r="F2359" t="str">
            <v>维修</v>
          </cell>
          <cell r="G2359" t="str">
            <v>气悬浮失效</v>
          </cell>
        </row>
        <row r="2360">
          <cell r="C2360" t="str">
            <v>RCFT000279691202211080009</v>
          </cell>
          <cell r="D2360" t="str">
            <v>河北睿晟汽车销售有限公司</v>
          </cell>
          <cell r="E2360" t="str">
            <v>H468100000213</v>
          </cell>
          <cell r="F2360" t="str">
            <v>总成</v>
          </cell>
          <cell r="G2360" t="str">
            <v>底座失效</v>
          </cell>
        </row>
        <row r="2361">
          <cell r="C2361" t="str">
            <v>RCFT000096467202211090003</v>
          </cell>
          <cell r="D2361" t="str">
            <v>衡水傲驰汽车贸易有限公司</v>
          </cell>
          <cell r="E2361" t="str">
            <v>H468100000224</v>
          </cell>
          <cell r="F2361" t="str">
            <v>气囊</v>
          </cell>
          <cell r="G2361" t="str">
            <v>气囊失效</v>
          </cell>
        </row>
        <row r="2362">
          <cell r="C2362" t="str">
            <v>RCFT000319725202211090001</v>
          </cell>
          <cell r="D2362" t="str">
            <v>南京漫通汽车销售服务有限公司</v>
          </cell>
          <cell r="E2362" t="str">
            <v>H468100000213</v>
          </cell>
          <cell r="F2362" t="str">
            <v>靠背</v>
          </cell>
          <cell r="G2362" t="str">
            <v>安全带失效</v>
          </cell>
        </row>
        <row r="2363">
          <cell r="C2363" t="str">
            <v>RCFT006799202211100010</v>
          </cell>
          <cell r="D2363" t="str">
            <v>五寨县鸿兴汽贸有限责任公司</v>
          </cell>
          <cell r="E2363" t="str">
            <v>H468100000014</v>
          </cell>
          <cell r="F2363" t="str">
            <v>底座</v>
          </cell>
          <cell r="G2363" t="str">
            <v>阻尼器失效</v>
          </cell>
        </row>
        <row r="2364">
          <cell r="C2364" t="str">
            <v>RCFT000038108202211100003</v>
          </cell>
          <cell r="D2364" t="str">
            <v>河北鸿华臻汽车销售有限公司</v>
          </cell>
          <cell r="E2364" t="str">
            <v>H468100000226</v>
          </cell>
          <cell r="F2364" t="str">
            <v>维修</v>
          </cell>
          <cell r="G2364" t="str">
            <v>气悬浮失效</v>
          </cell>
        </row>
        <row r="2365">
          <cell r="C2365" t="str">
            <v>RCFT000319952202211100005</v>
          </cell>
          <cell r="D2365" t="str">
            <v>伊吾县锦途汽车服务有限公司</v>
          </cell>
          <cell r="E2365" t="str">
            <v>H468100000014</v>
          </cell>
          <cell r="F2365" t="str">
            <v>维修</v>
          </cell>
          <cell r="G2365" t="str">
            <v>气路气管失效</v>
          </cell>
        </row>
        <row r="2366">
          <cell r="C2366" t="str">
            <v>RCFT000020072202211100003</v>
          </cell>
          <cell r="D2366" t="str">
            <v>济宁金德物流有限公司</v>
          </cell>
          <cell r="E2366" t="str">
            <v>H468100000213</v>
          </cell>
          <cell r="F2366" t="str">
            <v>气路开关2</v>
          </cell>
          <cell r="G2366" t="str">
            <v>气路开关失效</v>
          </cell>
        </row>
        <row r="2367">
          <cell r="C2367" t="str">
            <v>RCFT000262531202211100002</v>
          </cell>
          <cell r="D2367" t="str">
            <v>上海虹赢汽车修理有限公司</v>
          </cell>
          <cell r="E2367" t="str">
            <v>H468100000014</v>
          </cell>
          <cell r="F2367" t="str">
            <v>维修</v>
          </cell>
          <cell r="G2367" t="str">
            <v>靠背失效</v>
          </cell>
        </row>
        <row r="2368">
          <cell r="C2368" t="str">
            <v>RCFT003783202211100006</v>
          </cell>
          <cell r="D2368" t="str">
            <v>辽阳鼎运达汽车销售服务有限公司</v>
          </cell>
          <cell r="E2368" t="str">
            <v>H468100000013</v>
          </cell>
          <cell r="F2368" t="str">
            <v>气阀</v>
          </cell>
          <cell r="G2368" t="str">
            <v>气控阀</v>
          </cell>
        </row>
        <row r="2369">
          <cell r="C2369" t="str">
            <v>RCFT003783202211100005</v>
          </cell>
          <cell r="D2369" t="str">
            <v>辽阳鼎运达汽车销售服务有限公司</v>
          </cell>
          <cell r="E2369" t="str">
            <v>H468100000013</v>
          </cell>
          <cell r="F2369" t="str">
            <v>阻尼器</v>
          </cell>
          <cell r="G2369" t="str">
            <v>阻尼器失效</v>
          </cell>
        </row>
        <row r="2370">
          <cell r="C2370" t="str">
            <v>RCFT003783202211100004</v>
          </cell>
          <cell r="D2370" t="str">
            <v>辽阳鼎运达汽车销售服务有限公司</v>
          </cell>
          <cell r="E2370" t="str">
            <v>H468100000013</v>
          </cell>
          <cell r="F2370" t="str">
            <v>阻尼器</v>
          </cell>
          <cell r="G2370" t="str">
            <v>阻尼器失效</v>
          </cell>
        </row>
        <row r="2371">
          <cell r="C2371" t="str">
            <v>RCFT003856202211100005</v>
          </cell>
          <cell r="D2371" t="str">
            <v>嘉峪关市顺通汽车贸易有限公司</v>
          </cell>
          <cell r="E2371" t="str">
            <v>H0681010100A0</v>
          </cell>
          <cell r="F2371" t="str">
            <v>维修</v>
          </cell>
          <cell r="G2371" t="str">
            <v>气路气管失效</v>
          </cell>
        </row>
        <row r="2372">
          <cell r="C2372" t="str">
            <v>RCFT002416202211100003</v>
          </cell>
          <cell r="D2372" t="str">
            <v>邯郸市永年区现方汽车修理厂</v>
          </cell>
          <cell r="E2372" t="str">
            <v>H468100000226</v>
          </cell>
          <cell r="F2372" t="str">
            <v>靠背</v>
          </cell>
          <cell r="G2372" t="str">
            <v>靠背失效</v>
          </cell>
        </row>
        <row r="2373">
          <cell r="C2373" t="str">
            <v>RCFT000279683202211110004</v>
          </cell>
          <cell r="D2373" t="str">
            <v>鄂尔多斯市致祥贸易有限责任公司</v>
          </cell>
          <cell r="E2373" t="str">
            <v>H4681000000007</v>
          </cell>
          <cell r="F2373" t="str">
            <v>维修</v>
          </cell>
          <cell r="G2373" t="str">
            <v>气路气管失效</v>
          </cell>
        </row>
        <row r="2374">
          <cell r="C2374" t="str">
            <v>RCFT006367202211110016</v>
          </cell>
          <cell r="D2374" t="str">
            <v>偏关县宏发汽贸有限公司</v>
          </cell>
          <cell r="E2374" t="str">
            <v>H468100000226</v>
          </cell>
          <cell r="F2374" t="str">
            <v>气路开关2</v>
          </cell>
          <cell r="G2374" t="str">
            <v>气路开关失效</v>
          </cell>
        </row>
        <row r="2375">
          <cell r="C2375" t="str">
            <v>RCFT000279691202211110004</v>
          </cell>
          <cell r="D2375" t="str">
            <v>河北睿晟汽车销售有限公司</v>
          </cell>
          <cell r="E2375" t="str">
            <v>H468100000014</v>
          </cell>
          <cell r="F2375" t="str">
            <v>底座</v>
          </cell>
          <cell r="G2375" t="str">
            <v>底座失效</v>
          </cell>
        </row>
        <row r="2376">
          <cell r="C2376" t="str">
            <v>RCFT001695202211110002</v>
          </cell>
          <cell r="D2376" t="str">
            <v>岳阳春秋汽车销售服务有限公司</v>
          </cell>
          <cell r="E2376" t="str">
            <v>H0681010100A0</v>
          </cell>
          <cell r="F2376" t="str">
            <v>维修</v>
          </cell>
          <cell r="G2376" t="str">
            <v>调角器失效</v>
          </cell>
        </row>
        <row r="2377">
          <cell r="C2377" t="str">
            <v>RCFT006323202211110002</v>
          </cell>
          <cell r="D2377" t="str">
            <v>徐州市睿鹏汽车有限公司</v>
          </cell>
          <cell r="E2377" t="str">
            <v>H468100000226</v>
          </cell>
          <cell r="F2377" t="str">
            <v>维修</v>
          </cell>
          <cell r="G2377" t="str">
            <v>前仰角失效</v>
          </cell>
        </row>
        <row r="2378">
          <cell r="C2378" t="str">
            <v>RCFT000096467202211110004</v>
          </cell>
          <cell r="D2378" t="str">
            <v>衡水傲驰汽车贸易有限公司</v>
          </cell>
        </row>
        <row r="2378">
          <cell r="F2378" t="str">
            <v>底座</v>
          </cell>
          <cell r="G2378" t="str">
            <v>底座失效</v>
          </cell>
        </row>
        <row r="2379">
          <cell r="C2379" t="str">
            <v>RCFT006853202211110001</v>
          </cell>
          <cell r="D2379" t="str">
            <v>敦化市骏起汽车销售服务有限公司</v>
          </cell>
          <cell r="E2379" t="str">
            <v>H468100000013</v>
          </cell>
          <cell r="F2379" t="str">
            <v>底座</v>
          </cell>
          <cell r="G2379" t="str">
            <v>底座失效</v>
          </cell>
        </row>
        <row r="2380">
          <cell r="C2380" t="str">
            <v>RCFT000057151202211120007</v>
          </cell>
          <cell r="D2380" t="str">
            <v>鄂尔多斯市致远汽车服务有限责任公司</v>
          </cell>
          <cell r="E2380" t="str">
            <v>H4681000000007</v>
          </cell>
          <cell r="F2380" t="str">
            <v>维修</v>
          </cell>
          <cell r="G2380" t="str">
            <v>气路气管失效</v>
          </cell>
        </row>
        <row r="2381">
          <cell r="C2381" t="str">
            <v>RCFT000057151202211120006</v>
          </cell>
          <cell r="D2381" t="str">
            <v>鄂尔多斯市致远汽车服务有限责任公司</v>
          </cell>
          <cell r="E2381" t="str">
            <v>H4681000000007</v>
          </cell>
          <cell r="F2381" t="str">
            <v>维修</v>
          </cell>
          <cell r="G2381" t="str">
            <v>气路气管失效</v>
          </cell>
        </row>
        <row r="2382">
          <cell r="C2382" t="str">
            <v>RCFT010172202211120003</v>
          </cell>
          <cell r="D2382" t="str">
            <v>邯郸市博曼凯旋汽车维修服务有限公司</v>
          </cell>
          <cell r="E2382" t="str">
            <v>H468100000224</v>
          </cell>
          <cell r="F2382" t="str">
            <v>维修</v>
          </cell>
          <cell r="G2382" t="str">
            <v>气路气管失效</v>
          </cell>
        </row>
        <row r="2383">
          <cell r="C2383" t="str">
            <v>RCFT006253202211120003</v>
          </cell>
          <cell r="D2383" t="str">
            <v>哈尔滨铭远汽车销售服务有限公司</v>
          </cell>
          <cell r="E2383" t="str">
            <v>H468100000014</v>
          </cell>
          <cell r="F2383" t="str">
            <v>底座</v>
          </cell>
          <cell r="G2383" t="str">
            <v>底座失效</v>
          </cell>
        </row>
        <row r="2384">
          <cell r="C2384" t="str">
            <v>RCFT003746202211120004</v>
          </cell>
          <cell r="D2384" t="str">
            <v>衡阳市中翔商用汽车服务有限公司</v>
          </cell>
          <cell r="E2384" t="str">
            <v>H0681010100A0</v>
          </cell>
          <cell r="F2384" t="str">
            <v>坐垫</v>
          </cell>
          <cell r="G2384" t="str">
            <v>坐垫失效</v>
          </cell>
        </row>
        <row r="2385">
          <cell r="C2385" t="str">
            <v>RCFT000021202211120020</v>
          </cell>
          <cell r="D2385" t="str">
            <v>天津市双淇博达汽车贸易有限公司</v>
          </cell>
          <cell r="E2385" t="str">
            <v>H468100000014</v>
          </cell>
          <cell r="F2385" t="str">
            <v>气路开关2</v>
          </cell>
          <cell r="G2385" t="str">
            <v>气路开关失效</v>
          </cell>
        </row>
        <row r="2386">
          <cell r="C2386" t="str">
            <v>RCFT000021202211120019</v>
          </cell>
          <cell r="D2386" t="str">
            <v>天津市双淇博达汽车贸易有限公司</v>
          </cell>
          <cell r="E2386" t="str">
            <v>H468100000014</v>
          </cell>
          <cell r="F2386" t="str">
            <v>气悬浮</v>
          </cell>
          <cell r="G2386" t="str">
            <v>气悬浮失效</v>
          </cell>
        </row>
        <row r="2387">
          <cell r="C2387" t="str">
            <v>RCFT000021202211120018</v>
          </cell>
          <cell r="D2387" t="str">
            <v>天津市双淇博达汽车贸易有限公司</v>
          </cell>
          <cell r="E2387" t="str">
            <v>H468100000014</v>
          </cell>
          <cell r="F2387" t="str">
            <v>安全带</v>
          </cell>
          <cell r="G2387" t="str">
            <v>安全带失效</v>
          </cell>
        </row>
        <row r="2388">
          <cell r="C2388" t="str">
            <v>RCFT000030877202211120001</v>
          </cell>
          <cell r="D2388" t="str">
            <v>四平八达汽车贸易有限公司</v>
          </cell>
          <cell r="E2388" t="str">
            <v>H468100000014</v>
          </cell>
          <cell r="F2388" t="str">
            <v>气悬浮</v>
          </cell>
          <cell r="G2388" t="str">
            <v>气悬浮失效</v>
          </cell>
        </row>
        <row r="2389">
          <cell r="C2389" t="str">
            <v>RCFT006367202211130005</v>
          </cell>
          <cell r="D2389" t="str">
            <v>偏关县宏发汽贸有限公司</v>
          </cell>
          <cell r="E2389" t="str">
            <v>H468100000014</v>
          </cell>
          <cell r="F2389" t="str">
            <v>底座</v>
          </cell>
          <cell r="G2389" t="str">
            <v>底座失效</v>
          </cell>
        </row>
        <row r="2390">
          <cell r="C2390" t="str">
            <v>RCFT000038108202211130022</v>
          </cell>
          <cell r="D2390" t="str">
            <v>河北鸿华臻汽车销售有限公司</v>
          </cell>
          <cell r="E2390" t="str">
            <v>H468100000226</v>
          </cell>
          <cell r="F2390" t="str">
            <v>维修</v>
          </cell>
          <cell r="G2390" t="str">
            <v>气路气管失效</v>
          </cell>
        </row>
        <row r="2391">
          <cell r="C2391" t="str">
            <v>RCFT006253202211130024</v>
          </cell>
          <cell r="D2391" t="str">
            <v>哈尔滨铭远汽车销售服务有限公司</v>
          </cell>
          <cell r="E2391" t="str">
            <v>H4681000000007</v>
          </cell>
          <cell r="F2391" t="str">
            <v>底座</v>
          </cell>
          <cell r="G2391" t="str">
            <v>前仰角失效</v>
          </cell>
        </row>
        <row r="2392">
          <cell r="C2392" t="str">
            <v>RCFT000332398202211140012</v>
          </cell>
          <cell r="D2392" t="str">
            <v>赤峰天翼汽车服务有限公司</v>
          </cell>
          <cell r="E2392" t="str">
            <v>H4681000000007</v>
          </cell>
          <cell r="F2392" t="str">
            <v>底座</v>
          </cell>
          <cell r="G2392" t="str">
            <v>底座失效</v>
          </cell>
        </row>
        <row r="2393">
          <cell r="C2393" t="str">
            <v>RCFT006797202211140012</v>
          </cell>
          <cell r="D2393" t="str">
            <v>辛集市合利汽车维修服务站</v>
          </cell>
          <cell r="E2393" t="str">
            <v>H468100000014</v>
          </cell>
          <cell r="F2393" t="str">
            <v>气悬浮</v>
          </cell>
          <cell r="G2393" t="str">
            <v>气悬浮失效</v>
          </cell>
        </row>
        <row r="2394">
          <cell r="C2394" t="str">
            <v>RCFT006403202211140001</v>
          </cell>
          <cell r="D2394" t="str">
            <v>高安市众壹实业有限公司</v>
          </cell>
          <cell r="E2394" t="str">
            <v>H468100000226</v>
          </cell>
          <cell r="F2394" t="str">
            <v>气路开关2</v>
          </cell>
          <cell r="G2394" t="str">
            <v>气路开关失效</v>
          </cell>
        </row>
        <row r="2395">
          <cell r="C2395" t="str">
            <v>RCFT001672202211140005</v>
          </cell>
          <cell r="D2395" t="str">
            <v>邢台上联汽车销售有限公司</v>
          </cell>
          <cell r="E2395" t="str">
            <v>H468100000213</v>
          </cell>
          <cell r="F2395" t="str">
            <v>气悬浮</v>
          </cell>
          <cell r="G2395" t="str">
            <v>气悬浮失效</v>
          </cell>
        </row>
        <row r="2396">
          <cell r="C2396" t="str">
            <v>RCFT000319725202211140001</v>
          </cell>
          <cell r="D2396" t="str">
            <v>南京漫通汽车销售服务有限公司</v>
          </cell>
          <cell r="E2396" t="str">
            <v>H4681000000007</v>
          </cell>
          <cell r="F2396" t="str">
            <v>安全带</v>
          </cell>
          <cell r="G2396" t="str">
            <v>安全带失效</v>
          </cell>
        </row>
        <row r="2397">
          <cell r="C2397" t="str">
            <v>RCFT006899202211150001</v>
          </cell>
          <cell r="D2397" t="str">
            <v>宁波北仑飞翔汽车维修服务有限公司</v>
          </cell>
          <cell r="E2397" t="str">
            <v>H468100000226</v>
          </cell>
          <cell r="F2397" t="str">
            <v>滑轨</v>
          </cell>
          <cell r="G2397" t="str">
            <v>滑轨失效</v>
          </cell>
        </row>
        <row r="2398">
          <cell r="C2398" t="str">
            <v>RCFT006451202211150009</v>
          </cell>
          <cell r="D2398" t="str">
            <v>河北安瑞汽车销售服务有限公司</v>
          </cell>
          <cell r="E2398" t="str">
            <v>H468100000224</v>
          </cell>
          <cell r="F2398" t="str">
            <v>气囊</v>
          </cell>
          <cell r="G2398" t="str">
            <v>气囊失效</v>
          </cell>
        </row>
        <row r="2399">
          <cell r="C2399" t="str">
            <v>RCFT001672202211150048</v>
          </cell>
          <cell r="D2399" t="str">
            <v>邢台上联汽车销售有限公司</v>
          </cell>
          <cell r="E2399" t="str">
            <v>H468100000226</v>
          </cell>
          <cell r="F2399" t="str">
            <v>气悬浮</v>
          </cell>
          <cell r="G2399" t="str">
            <v>气悬浮失效</v>
          </cell>
        </row>
        <row r="2400">
          <cell r="C2400" t="str">
            <v>RCFT002416202211150016</v>
          </cell>
          <cell r="D2400" t="str">
            <v>邯郸市永年区现方汽车修理厂</v>
          </cell>
          <cell r="E2400" t="str">
            <v>H468100000224</v>
          </cell>
          <cell r="F2400" t="str">
            <v>靠背</v>
          </cell>
          <cell r="G2400" t="str">
            <v>安全带失效</v>
          </cell>
        </row>
        <row r="2401">
          <cell r="C2401" t="str">
            <v>RCFT002412202211150001</v>
          </cell>
          <cell r="D2401" t="str">
            <v>兴隆县宝山兴盛汽车修理厂</v>
          </cell>
          <cell r="E2401" t="str">
            <v>H468100000014</v>
          </cell>
          <cell r="F2401" t="str">
            <v>气路开关2</v>
          </cell>
          <cell r="G2401" t="str">
            <v>气路开关失效</v>
          </cell>
        </row>
        <row r="2402">
          <cell r="C2402" t="str">
            <v>RCFT002416202211150010</v>
          </cell>
          <cell r="D2402" t="str">
            <v>邯郸市永年区现方汽车修理厂</v>
          </cell>
          <cell r="E2402" t="str">
            <v>H468100000014</v>
          </cell>
          <cell r="F2402" t="str">
            <v>气路开关2</v>
          </cell>
          <cell r="G2402" t="str">
            <v>气路开关失效</v>
          </cell>
        </row>
        <row r="2403">
          <cell r="C2403" t="str">
            <v>RCFT006691202211150002</v>
          </cell>
          <cell r="D2403" t="str">
            <v>丰县福信汽车销售服务有限公司</v>
          </cell>
          <cell r="E2403" t="str">
            <v>H468100000014</v>
          </cell>
          <cell r="F2403" t="str">
            <v>安全带</v>
          </cell>
          <cell r="G2403" t="str">
            <v>安全带失效</v>
          </cell>
        </row>
        <row r="2404">
          <cell r="C2404" t="str">
            <v>RCFT006451202211150001</v>
          </cell>
          <cell r="D2404" t="str">
            <v>河北安瑞汽车销售服务有限公司</v>
          </cell>
          <cell r="E2404" t="str">
            <v>H468100000224</v>
          </cell>
          <cell r="F2404" t="str">
            <v>气囊</v>
          </cell>
          <cell r="G2404" t="str">
            <v>气囊失效</v>
          </cell>
        </row>
        <row r="2405">
          <cell r="C2405" t="str">
            <v>RCFT000088210202211160002</v>
          </cell>
          <cell r="D2405" t="str">
            <v>郴州钜驰汽车销售服务有限公司</v>
          </cell>
          <cell r="E2405" t="str">
            <v>H468100000014</v>
          </cell>
          <cell r="F2405" t="str">
            <v>维修</v>
          </cell>
          <cell r="G2405" t="str">
            <v>气悬浮失效</v>
          </cell>
        </row>
        <row r="2406">
          <cell r="C2406" t="str">
            <v>RCFT003933202211160007</v>
          </cell>
          <cell r="D2406" t="str">
            <v>鹤壁市志和同力汽车销售服务有限公司</v>
          </cell>
          <cell r="E2406" t="str">
            <v>H468100000226</v>
          </cell>
          <cell r="F2406" t="str">
            <v>阻尼器</v>
          </cell>
          <cell r="G2406" t="str">
            <v>阻尼器失效</v>
          </cell>
        </row>
        <row r="2407">
          <cell r="C2407" t="str">
            <v>RCFT003838202211160001</v>
          </cell>
          <cell r="D2407" t="str">
            <v>台州世凯汽车服务有限公司</v>
          </cell>
          <cell r="E2407" t="str">
            <v>H0681010100A0</v>
          </cell>
          <cell r="F2407" t="str">
            <v>气悬浮</v>
          </cell>
          <cell r="G2407" t="str">
            <v>气悬浮失效</v>
          </cell>
        </row>
        <row r="2408">
          <cell r="C2408" t="str">
            <v>RCFT003933202211160003</v>
          </cell>
          <cell r="D2408" t="str">
            <v>鹤壁市志和同力汽车销售服务有限公司</v>
          </cell>
          <cell r="E2408" t="str">
            <v>H468100000226</v>
          </cell>
          <cell r="F2408" t="str">
            <v>阻尼器</v>
          </cell>
          <cell r="G2408" t="str">
            <v>阻尼器失效</v>
          </cell>
        </row>
        <row r="2409">
          <cell r="C2409" t="str">
            <v>RCFT000085571202211160002</v>
          </cell>
          <cell r="D2409" t="str">
            <v>保定市荣城汽车销售服务有限公司</v>
          </cell>
          <cell r="E2409" t="str">
            <v>H468100000213</v>
          </cell>
          <cell r="F2409" t="str">
            <v>气路开关2</v>
          </cell>
          <cell r="G2409" t="str">
            <v>气路开关失效</v>
          </cell>
        </row>
        <row r="2410">
          <cell r="C2410" t="str">
            <v>RCFT000279691202211160004</v>
          </cell>
          <cell r="D2410" t="str">
            <v>河北睿晟汽车销售有限公司</v>
          </cell>
          <cell r="E2410" t="str">
            <v>H468100000014</v>
          </cell>
          <cell r="F2410" t="str">
            <v>底座</v>
          </cell>
          <cell r="G2410" t="str">
            <v>底座失效</v>
          </cell>
        </row>
        <row r="2411">
          <cell r="C2411" t="str">
            <v>RCFT000057151202211170006</v>
          </cell>
          <cell r="D2411" t="str">
            <v>鄂尔多斯市致远汽车服务有限责任公司</v>
          </cell>
          <cell r="E2411" t="str">
            <v>H468100000014</v>
          </cell>
          <cell r="F2411" t="str">
            <v>维修</v>
          </cell>
          <cell r="G2411" t="str">
            <v>气路气管失效</v>
          </cell>
        </row>
        <row r="2412">
          <cell r="C2412" t="str">
            <v>RCFT000057151202211170003</v>
          </cell>
          <cell r="D2412" t="str">
            <v>鄂尔多斯市致远汽车服务有限责任公司</v>
          </cell>
          <cell r="E2412" t="str">
            <v>H468100000014</v>
          </cell>
          <cell r="F2412" t="str">
            <v>维修</v>
          </cell>
          <cell r="G2412" t="str">
            <v>气路气管失效</v>
          </cell>
        </row>
        <row r="2413">
          <cell r="C2413" t="str">
            <v>RCFT000262531202211170001</v>
          </cell>
          <cell r="D2413" t="str">
            <v>上海虹赢汽车修理有限公司</v>
          </cell>
          <cell r="E2413" t="str">
            <v>H468100000226</v>
          </cell>
          <cell r="F2413" t="str">
            <v>维修</v>
          </cell>
          <cell r="G2413" t="str">
            <v>底座失效</v>
          </cell>
        </row>
        <row r="2414">
          <cell r="C2414" t="str">
            <v>RCFT002331202211170007</v>
          </cell>
          <cell r="D2414" t="str">
            <v>沈阳永欣乐驰工程机械销售有限公司</v>
          </cell>
          <cell r="E2414" t="str">
            <v>H468100000014</v>
          </cell>
          <cell r="F2414" t="str">
            <v>气悬浮</v>
          </cell>
          <cell r="G2414" t="str">
            <v>气悬浮失效</v>
          </cell>
        </row>
        <row r="2415">
          <cell r="C2415" t="str">
            <v>RCFT000073975202211170001</v>
          </cell>
          <cell r="D2415" t="str">
            <v>东营市永杰车辆救援服务有限公司</v>
          </cell>
          <cell r="E2415" t="str">
            <v>H470400000211</v>
          </cell>
          <cell r="F2415" t="str">
            <v>吊铺</v>
          </cell>
          <cell r="G2415" t="str">
            <v>卧铺</v>
          </cell>
        </row>
        <row r="2416">
          <cell r="C2416" t="str">
            <v>RCFT006734202211180006</v>
          </cell>
          <cell r="D2416" t="str">
            <v>南安市联鑫汽车维修有限公司</v>
          </cell>
          <cell r="E2416" t="str">
            <v>H4681000000007</v>
          </cell>
          <cell r="F2416" t="str">
            <v>维修</v>
          </cell>
          <cell r="G2416" t="str">
            <v>前仰角失效</v>
          </cell>
        </row>
        <row r="2417">
          <cell r="C2417" t="str">
            <v>RCFT000321437202211180002</v>
          </cell>
          <cell r="D2417" t="str">
            <v>内蒙古泓凯汽车销售服务有限公司</v>
          </cell>
          <cell r="E2417" t="str">
            <v>H468100000224</v>
          </cell>
          <cell r="F2417" t="str">
            <v>阻尼拉线</v>
          </cell>
          <cell r="G2417" t="str">
            <v>阻尼拉线失效</v>
          </cell>
        </row>
        <row r="2418">
          <cell r="C2418" t="str">
            <v>RCFT000182547202211180001</v>
          </cell>
          <cell r="D2418" t="str">
            <v>滨州市锦悦汽车销售服务有限公司</v>
          </cell>
          <cell r="E2418" t="str">
            <v>H468100000213</v>
          </cell>
          <cell r="F2418" t="str">
            <v>气悬浮</v>
          </cell>
          <cell r="G2418" t="str">
            <v>气悬浮失效</v>
          </cell>
        </row>
        <row r="2419">
          <cell r="C2419" t="str">
            <v>RCFT007002202211180003</v>
          </cell>
          <cell r="D2419" t="str">
            <v>邢台福洋汽车贸易有限公司</v>
          </cell>
          <cell r="E2419" t="str">
            <v>H4681000000007</v>
          </cell>
          <cell r="F2419" t="str">
            <v>靠背</v>
          </cell>
          <cell r="G2419" t="str">
            <v>靠背失效</v>
          </cell>
        </row>
        <row r="2420">
          <cell r="C2420" t="str">
            <v>RCFT006367202211190005</v>
          </cell>
          <cell r="D2420" t="str">
            <v>偏关县宏发汽贸有限公司</v>
          </cell>
          <cell r="E2420" t="str">
            <v>H468100000014</v>
          </cell>
          <cell r="F2420" t="str">
            <v>气路开关2</v>
          </cell>
          <cell r="G2420" t="str">
            <v>气路开关失效</v>
          </cell>
        </row>
        <row r="2421">
          <cell r="C2421" t="str">
            <v>RCFT004888202211190003</v>
          </cell>
          <cell r="D2421" t="str">
            <v>天津市启迪汽车维修有限公司</v>
          </cell>
          <cell r="E2421" t="str">
            <v>H468100000213</v>
          </cell>
          <cell r="F2421" t="str">
            <v>底座</v>
          </cell>
          <cell r="G2421" t="str">
            <v>底座失效</v>
          </cell>
        </row>
        <row r="2422">
          <cell r="C2422" t="str">
            <v>RCFT007650202211200005</v>
          </cell>
          <cell r="D2422" t="str">
            <v>安阳市正泰汽车贸易有限公司</v>
          </cell>
          <cell r="E2422" t="str">
            <v>H468100000213</v>
          </cell>
          <cell r="F2422" t="str">
            <v>气路开关2</v>
          </cell>
          <cell r="G2422" t="str">
            <v>气路开关失效</v>
          </cell>
        </row>
        <row r="2423">
          <cell r="C2423" t="str">
            <v>RCFT006776202211200001</v>
          </cell>
          <cell r="D2423" t="str">
            <v>翼城县鼎盛汽车贸易有限公司</v>
          </cell>
          <cell r="E2423" t="str">
            <v>H4681000000007</v>
          </cell>
          <cell r="F2423" t="str">
            <v>气路开关2</v>
          </cell>
          <cell r="G2423" t="str">
            <v>气路开关失效</v>
          </cell>
        </row>
        <row r="2424">
          <cell r="C2424" t="str">
            <v>RCFT006734202211210010</v>
          </cell>
          <cell r="D2424" t="str">
            <v>南安市联鑫汽车维修有限公司</v>
          </cell>
          <cell r="E2424" t="str">
            <v>H468100000014</v>
          </cell>
          <cell r="F2424" t="str">
            <v>气路开关2</v>
          </cell>
          <cell r="G2424" t="str">
            <v>气路开关失效</v>
          </cell>
        </row>
        <row r="2425">
          <cell r="C2425" t="str">
            <v>RCFT000038108202211210001</v>
          </cell>
          <cell r="D2425" t="str">
            <v>河北鸿华臻汽车销售有限公司</v>
          </cell>
          <cell r="E2425" t="str">
            <v>H468100000226</v>
          </cell>
          <cell r="F2425" t="str">
            <v>底座</v>
          </cell>
          <cell r="G2425" t="str">
            <v>底座失效</v>
          </cell>
        </row>
        <row r="2426">
          <cell r="C2426" t="str">
            <v>RCFT000107820202211220001</v>
          </cell>
          <cell r="D2426" t="str">
            <v>阳城县恒泰鑫源商贸有限公司</v>
          </cell>
          <cell r="E2426" t="str">
            <v>H468100000014</v>
          </cell>
          <cell r="F2426" t="str">
            <v>总成</v>
          </cell>
          <cell r="G2426" t="str">
            <v>底座失效</v>
          </cell>
        </row>
        <row r="2427">
          <cell r="C2427" t="str">
            <v>RCFT003900202211220001</v>
          </cell>
          <cell r="D2427" t="str">
            <v>许昌市裕丰工贸有限公司汽车维修站</v>
          </cell>
          <cell r="E2427" t="str">
            <v>H468100000226</v>
          </cell>
          <cell r="F2427" t="str">
            <v>气悬浮</v>
          </cell>
          <cell r="G2427" t="str">
            <v>气悬浮失效</v>
          </cell>
        </row>
        <row r="2428">
          <cell r="C2428" t="str">
            <v>RCFT000063193202211220002</v>
          </cell>
          <cell r="D2428" t="str">
            <v>唐山聚高海汽车销售服务有限公司</v>
          </cell>
          <cell r="E2428" t="str">
            <v>H468100000224</v>
          </cell>
          <cell r="F2428" t="str">
            <v>气囊</v>
          </cell>
          <cell r="G2428" t="str">
            <v>气囊失效</v>
          </cell>
        </row>
        <row r="2429">
          <cell r="C2429" t="str">
            <v>RCFT003872202211220019</v>
          </cell>
          <cell r="D2429" t="str">
            <v>唐山市丰润区军辉汽车销售服务处</v>
          </cell>
          <cell r="E2429" t="str">
            <v>H468100000226</v>
          </cell>
          <cell r="F2429" t="str">
            <v>底座</v>
          </cell>
          <cell r="G2429" t="str">
            <v>底座失效</v>
          </cell>
        </row>
        <row r="2430">
          <cell r="C2430" t="str">
            <v>RCFT000329490202211220002</v>
          </cell>
          <cell r="D2430" t="str">
            <v>朔州市华驰汽车贸易有限公司</v>
          </cell>
          <cell r="E2430" t="str">
            <v>H468100000014</v>
          </cell>
          <cell r="F2430" t="str">
            <v>维修</v>
          </cell>
          <cell r="G2430" t="str">
            <v>气路气管失效</v>
          </cell>
        </row>
        <row r="2431">
          <cell r="C2431" t="str">
            <v>RCFT000038108202211220001</v>
          </cell>
          <cell r="D2431" t="str">
            <v>河北鸿华臻汽车销售有限公司</v>
          </cell>
          <cell r="E2431" t="str">
            <v>H468100000213</v>
          </cell>
          <cell r="F2431" t="str">
            <v>气悬浮</v>
          </cell>
          <cell r="G2431" t="str">
            <v>气悬浮失效</v>
          </cell>
        </row>
        <row r="2432">
          <cell r="C2432" t="str">
            <v>RCFT006751202211230008</v>
          </cell>
          <cell r="D2432" t="str">
            <v>漳州元方汽车维修有限公司</v>
          </cell>
          <cell r="E2432" t="str">
            <v>H468100000013</v>
          </cell>
          <cell r="F2432" t="str">
            <v>维修</v>
          </cell>
          <cell r="G2432" t="str">
            <v>气路气管失效</v>
          </cell>
        </row>
        <row r="2433">
          <cell r="C2433" t="str">
            <v>RCFT000005579202211230003</v>
          </cell>
          <cell r="D2433" t="str">
            <v>内蒙古万通盛达汽贸有限责任公司</v>
          </cell>
          <cell r="E2433" t="str">
            <v>H4681000000007</v>
          </cell>
          <cell r="F2433" t="str">
            <v>气路开关2</v>
          </cell>
          <cell r="G2433" t="str">
            <v>气路开关失效</v>
          </cell>
        </row>
        <row r="2434">
          <cell r="C2434" t="str">
            <v>RCFT000048202211230010</v>
          </cell>
          <cell r="D2434" t="str">
            <v>商丘风驰汽车贸易有限公司</v>
          </cell>
          <cell r="E2434" t="str">
            <v>H468100000226</v>
          </cell>
          <cell r="F2434" t="str">
            <v>维修</v>
          </cell>
          <cell r="G2434" t="str">
            <v>前仰角失效</v>
          </cell>
        </row>
        <row r="2435">
          <cell r="C2435" t="str">
            <v>RCFT000048202211230004</v>
          </cell>
          <cell r="D2435" t="str">
            <v>商丘风驰汽车贸易有限公司</v>
          </cell>
          <cell r="E2435" t="str">
            <v>H4681000000007</v>
          </cell>
          <cell r="F2435" t="str">
            <v>阻尼器</v>
          </cell>
          <cell r="G2435" t="str">
            <v>阻尼器失效</v>
          </cell>
        </row>
        <row r="2436">
          <cell r="C2436" t="str">
            <v>RCFT000024713202211230003</v>
          </cell>
          <cell r="D2436" t="str">
            <v>围场满族蒙古族自治县民泰汽车维修有限公司</v>
          </cell>
          <cell r="E2436" t="str">
            <v>H4704010260A0</v>
          </cell>
          <cell r="F2436" t="str">
            <v>气弹簧</v>
          </cell>
          <cell r="G2436" t="str">
            <v>气弹簧失效</v>
          </cell>
        </row>
        <row r="2437">
          <cell r="C2437" t="str">
            <v>RCFT006337202211240003</v>
          </cell>
          <cell r="D2437" t="str">
            <v>乌鲁木齐鑫成隆祥石油科技有限公司</v>
          </cell>
          <cell r="E2437" t="str">
            <v>H468100000013</v>
          </cell>
          <cell r="F2437" t="str">
            <v>底座</v>
          </cell>
          <cell r="G2437" t="str">
            <v>底座失效</v>
          </cell>
        </row>
        <row r="2438">
          <cell r="C2438" t="str">
            <v>RCFT000052915202211240004</v>
          </cell>
          <cell r="D2438" t="str">
            <v>邱县富通汽车销售有限公司</v>
          </cell>
          <cell r="E2438" t="str">
            <v>H468100000222</v>
          </cell>
          <cell r="F2438" t="str">
            <v>气路开关2</v>
          </cell>
          <cell r="G2438" t="str">
            <v>气路开关失效</v>
          </cell>
        </row>
        <row r="2439">
          <cell r="C2439" t="str">
            <v>RCFT000332398202211240009</v>
          </cell>
          <cell r="D2439" t="str">
            <v>赤峰天翼汽车服务有限公司</v>
          </cell>
          <cell r="E2439" t="str">
            <v>H468100000014</v>
          </cell>
          <cell r="F2439" t="str">
            <v>底座</v>
          </cell>
          <cell r="G2439" t="str">
            <v>底座失效</v>
          </cell>
        </row>
        <row r="2440">
          <cell r="C2440" t="str">
            <v>RCFT000030194202211240003</v>
          </cell>
          <cell r="D2440" t="str">
            <v>佛山市南海远威汽车贸易有限公司</v>
          </cell>
          <cell r="E2440" t="str">
            <v>H468100000014</v>
          </cell>
          <cell r="F2440" t="str">
            <v>气悬浮</v>
          </cell>
          <cell r="G2440" t="str">
            <v>气悬浮失效</v>
          </cell>
        </row>
        <row r="2441">
          <cell r="C2441" t="str">
            <v>RCFT000030194202211240001</v>
          </cell>
          <cell r="D2441" t="str">
            <v>佛山市南海远威汽车贸易有限公司</v>
          </cell>
          <cell r="E2441" t="str">
            <v>H468100000014</v>
          </cell>
          <cell r="F2441" t="str">
            <v>维修</v>
          </cell>
          <cell r="G2441" t="str">
            <v>气路气管失效</v>
          </cell>
        </row>
        <row r="2442">
          <cell r="C2442" t="str">
            <v>RCFT002285202211250004</v>
          </cell>
          <cell r="D2442" t="str">
            <v>昭通市昭阳区宗虎汽车修理厂</v>
          </cell>
          <cell r="E2442" t="str">
            <v>H4681000000007</v>
          </cell>
          <cell r="F2442" t="str">
            <v>总成</v>
          </cell>
          <cell r="G2442" t="str">
            <v>阻尼器失效</v>
          </cell>
        </row>
        <row r="2443">
          <cell r="C2443" t="str">
            <v>RCFT006367202211250002</v>
          </cell>
          <cell r="D2443" t="str">
            <v>偏关县宏发汽贸有限公司</v>
          </cell>
          <cell r="E2443" t="str">
            <v>H468100000014</v>
          </cell>
          <cell r="F2443" t="str">
            <v>底座</v>
          </cell>
          <cell r="G2443" t="str">
            <v>底座失效</v>
          </cell>
        </row>
        <row r="2444">
          <cell r="C2444" t="str">
            <v>RCFT006909202211250005</v>
          </cell>
          <cell r="D2444" t="str">
            <v>临沂惠华汽车销售服务有限公司</v>
          </cell>
          <cell r="E2444" t="str">
            <v>H468100000013</v>
          </cell>
          <cell r="F2444" t="str">
            <v>底座</v>
          </cell>
          <cell r="G2444" t="str">
            <v>底座失效</v>
          </cell>
        </row>
        <row r="2445">
          <cell r="C2445" t="str">
            <v>RCFT000279691202211250011</v>
          </cell>
          <cell r="D2445" t="str">
            <v>河北睿晟汽车销售有限公司</v>
          </cell>
          <cell r="E2445" t="str">
            <v>H468100000224</v>
          </cell>
          <cell r="F2445" t="str">
            <v>安全带</v>
          </cell>
          <cell r="G2445" t="str">
            <v>安全带失效</v>
          </cell>
        </row>
        <row r="2446">
          <cell r="C2446" t="str">
            <v>RCFT003838202211250001</v>
          </cell>
          <cell r="D2446" t="str">
            <v>台州世凯汽车服务有限公司</v>
          </cell>
          <cell r="E2446" t="str">
            <v>H468100000013</v>
          </cell>
          <cell r="F2446" t="str">
            <v>维修</v>
          </cell>
          <cell r="G2446" t="str">
            <v>气悬浮失效</v>
          </cell>
        </row>
        <row r="2447">
          <cell r="C2447" t="str">
            <v>RCFT006385202211260001</v>
          </cell>
          <cell r="D2447" t="str">
            <v>济宁宏伟专用汽车维修有限公司</v>
          </cell>
          <cell r="E2447" t="str">
            <v>H468100000213</v>
          </cell>
          <cell r="F2447" t="str">
            <v>维修</v>
          </cell>
          <cell r="G2447" t="str">
            <v>气路气管失效</v>
          </cell>
        </row>
        <row r="2448">
          <cell r="C2448" t="str">
            <v>RCFT000319725202211260001</v>
          </cell>
          <cell r="D2448" t="str">
            <v>南京漫通汽车销售服务有限公司</v>
          </cell>
          <cell r="E2448" t="str">
            <v>H4681000000007</v>
          </cell>
          <cell r="F2448" t="str">
            <v>安全带</v>
          </cell>
          <cell r="G2448" t="str">
            <v>安全带失效</v>
          </cell>
        </row>
        <row r="2449">
          <cell r="C2449" t="str">
            <v>RCFT000328657202211270001</v>
          </cell>
          <cell r="D2449" t="str">
            <v>保定汤晨汽车服务有限公司</v>
          </cell>
          <cell r="E2449" t="str">
            <v>H468100000014</v>
          </cell>
          <cell r="F2449" t="str">
            <v>底座</v>
          </cell>
          <cell r="G2449" t="str">
            <v>底座失效</v>
          </cell>
        </row>
        <row r="2450">
          <cell r="C2450" t="str">
            <v>RCFT000063790202211270018</v>
          </cell>
          <cell r="D2450" t="str">
            <v>遵化市福曼汽车销售服务有限公司</v>
          </cell>
          <cell r="E2450" t="str">
            <v>H4704010260A0</v>
          </cell>
          <cell r="F2450" t="str">
            <v>气弹簧</v>
          </cell>
          <cell r="G2450" t="str">
            <v>气弹簧失效</v>
          </cell>
        </row>
        <row r="2451">
          <cell r="C2451" t="str">
            <v>RCFT000057151202211270010</v>
          </cell>
          <cell r="D2451" t="str">
            <v>鄂尔多斯市致远汽车服务有限责任公司</v>
          </cell>
          <cell r="E2451" t="str">
            <v>H4681000000007</v>
          </cell>
          <cell r="F2451" t="str">
            <v>底座</v>
          </cell>
          <cell r="G2451" t="str">
            <v>底座失效</v>
          </cell>
        </row>
        <row r="2452">
          <cell r="C2452" t="str">
            <v>RCFT000052915202211270003</v>
          </cell>
          <cell r="D2452" t="str">
            <v>邱县富通汽车销售有限公司</v>
          </cell>
          <cell r="E2452" t="str">
            <v>H468100000213</v>
          </cell>
          <cell r="F2452" t="str">
            <v>气路开关2</v>
          </cell>
          <cell r="G2452" t="str">
            <v>气路开关失效</v>
          </cell>
        </row>
        <row r="2453">
          <cell r="C2453" t="str">
            <v>RCFT000167262202211270001</v>
          </cell>
          <cell r="D2453" t="str">
            <v>凤阳县金鹰汽车修理有限公司</v>
          </cell>
          <cell r="E2453" t="str">
            <v>H468100000044</v>
          </cell>
          <cell r="F2453" t="str">
            <v>总成</v>
          </cell>
          <cell r="G2453" t="str">
            <v>直线阀固定点</v>
          </cell>
        </row>
        <row r="2454">
          <cell r="C2454" t="str">
            <v>RCFT000279691202211280004</v>
          </cell>
          <cell r="D2454" t="str">
            <v>河北睿晟汽车销售有限公司</v>
          </cell>
          <cell r="E2454" t="str">
            <v>H468100000224</v>
          </cell>
          <cell r="F2454" t="str">
            <v>气悬浮</v>
          </cell>
          <cell r="G2454" t="str">
            <v>气悬浮失效</v>
          </cell>
        </row>
        <row r="2455">
          <cell r="C2455" t="str">
            <v>RCFT000017376202211280008</v>
          </cell>
          <cell r="D2455" t="str">
            <v>兰州启路汽车服务有限公司</v>
          </cell>
          <cell r="E2455" t="str">
            <v>H468100000226</v>
          </cell>
          <cell r="F2455" t="str">
            <v>气路开关2</v>
          </cell>
          <cell r="G2455" t="str">
            <v>气路开关失效</v>
          </cell>
        </row>
        <row r="2456">
          <cell r="C2456" t="str">
            <v>RCFT000025202211280004</v>
          </cell>
          <cell r="D2456" t="str">
            <v>临沂贵华汽车销售服务有限公司</v>
          </cell>
          <cell r="E2456" t="str">
            <v>H468100000224</v>
          </cell>
          <cell r="F2456" t="str">
            <v>维修</v>
          </cell>
          <cell r="G2456" t="str">
            <v>气路气管失效</v>
          </cell>
        </row>
        <row r="2457">
          <cell r="C2457" t="str">
            <v>RCFT000021202211280002</v>
          </cell>
          <cell r="D2457" t="str">
            <v>天津市双淇博达汽车贸易有限公司</v>
          </cell>
          <cell r="E2457" t="str">
            <v>H468100000014</v>
          </cell>
          <cell r="F2457" t="str">
            <v>维修</v>
          </cell>
          <cell r="G2457" t="str">
            <v>气路气管失效</v>
          </cell>
        </row>
        <row r="2458">
          <cell r="C2458" t="str">
            <v>RCFT010867202211290002</v>
          </cell>
          <cell r="D2458" t="str">
            <v>高邑俊杰汽车销售服务有限公司</v>
          </cell>
          <cell r="E2458" t="str">
            <v>H4681000000007</v>
          </cell>
          <cell r="F2458" t="str">
            <v>底座</v>
          </cell>
          <cell r="G2458" t="str">
            <v>底座失效</v>
          </cell>
        </row>
        <row r="2459">
          <cell r="C2459" t="str">
            <v>RCFT000011137202211290004</v>
          </cell>
          <cell r="D2459" t="str">
            <v>河北广义汽车贸易有限公司</v>
          </cell>
          <cell r="E2459" t="str">
            <v>H4681000000007</v>
          </cell>
          <cell r="F2459" t="str">
            <v>底座</v>
          </cell>
          <cell r="G2459" t="str">
            <v>底座失效</v>
          </cell>
        </row>
        <row r="2460">
          <cell r="C2460" t="str">
            <v>RCFT000025202211290002</v>
          </cell>
          <cell r="D2460" t="str">
            <v>临沂贵华汽车销售服务有限公司</v>
          </cell>
          <cell r="E2460" t="str">
            <v>H468100000226</v>
          </cell>
          <cell r="F2460" t="str">
            <v>气路开关2</v>
          </cell>
          <cell r="G2460" t="str">
            <v>气路开关失效</v>
          </cell>
        </row>
        <row r="2461">
          <cell r="C2461" t="str">
            <v>RCFT006032202211300002</v>
          </cell>
          <cell r="D2461" t="str">
            <v>西安诚发汽车维修服务有限公司</v>
          </cell>
        </row>
        <row r="2461">
          <cell r="G2461" t="str">
            <v>气悬浮失效</v>
          </cell>
        </row>
        <row r="2462">
          <cell r="C2462" t="str">
            <v>RCFT010344202211300003</v>
          </cell>
          <cell r="D2462" t="str">
            <v>黑龙江福仕达汽车销售有限公司</v>
          </cell>
          <cell r="E2462" t="str">
            <v>H468100000014</v>
          </cell>
          <cell r="F2462" t="str">
            <v>底座</v>
          </cell>
          <cell r="G2462" t="str">
            <v>底座失效</v>
          </cell>
        </row>
        <row r="2463">
          <cell r="C2463" t="str">
            <v>RCFT000279680202212010001</v>
          </cell>
          <cell r="D2463" t="str">
            <v>厦门锋润汽车服务有限公司</v>
          </cell>
          <cell r="E2463" t="str">
            <v>H468100000014</v>
          </cell>
          <cell r="F2463" t="str">
            <v>气路开关2</v>
          </cell>
          <cell r="G2463" t="str">
            <v>气路开关失效</v>
          </cell>
        </row>
        <row r="2464">
          <cell r="C2464" t="str">
            <v>RCFT010867202212020020</v>
          </cell>
          <cell r="D2464" t="str">
            <v>高邑俊杰汽车销售服务有限公司</v>
          </cell>
          <cell r="E2464" t="str">
            <v>H468100000224</v>
          </cell>
          <cell r="F2464" t="str">
            <v>底座</v>
          </cell>
          <cell r="G2464" t="str">
            <v>前仰角失效</v>
          </cell>
        </row>
        <row r="2465">
          <cell r="C2465" t="str">
            <v>RCFT000157398202212020002</v>
          </cell>
          <cell r="D2465" t="str">
            <v>青岛鑫晟众晖汽车销售服务有限公司</v>
          </cell>
          <cell r="E2465" t="str">
            <v>H468100000014</v>
          </cell>
          <cell r="F2465" t="str">
            <v>气路开关</v>
          </cell>
          <cell r="G2465" t="str">
            <v>气路开关失效</v>
          </cell>
        </row>
        <row r="2466">
          <cell r="C2466" t="str">
            <v>RCFT006253202212020002</v>
          </cell>
          <cell r="D2466" t="str">
            <v>哈尔滨铭远汽车销售服务有限公司</v>
          </cell>
          <cell r="E2466" t="str">
            <v>H468100000014</v>
          </cell>
          <cell r="F2466" t="str">
            <v>底座</v>
          </cell>
          <cell r="G2466" t="str">
            <v>底座失效</v>
          </cell>
        </row>
        <row r="2467">
          <cell r="C2467" t="str">
            <v>RCFT000087932202212020001</v>
          </cell>
          <cell r="D2467" t="str">
            <v>曲沃重义汽车服务有限公司</v>
          </cell>
          <cell r="E2467" t="str">
            <v>H0681010100A0</v>
          </cell>
          <cell r="F2467" t="str">
            <v>气悬浮</v>
          </cell>
          <cell r="G2467" t="str">
            <v>气悬浮失效</v>
          </cell>
        </row>
        <row r="2468">
          <cell r="C2468" t="str">
            <v>RCFT000074009202212020001</v>
          </cell>
          <cell r="D2468" t="str">
            <v>永城市金达汽车服务有限公司</v>
          </cell>
          <cell r="E2468" t="str">
            <v>H4704010260A0</v>
          </cell>
          <cell r="F2468" t="str">
            <v>气弹簧</v>
          </cell>
          <cell r="G2468" t="str">
            <v>气弹簧失效</v>
          </cell>
        </row>
        <row r="2469">
          <cell r="C2469" t="str">
            <v>RCFT000324166202212030002</v>
          </cell>
          <cell r="D2469" t="str">
            <v>邯郸市德来汽车销售服务有限公司</v>
          </cell>
          <cell r="E2469" t="str">
            <v>H468100000213</v>
          </cell>
          <cell r="F2469" t="str">
            <v>气悬浮</v>
          </cell>
          <cell r="G2469" t="str">
            <v>气悬浮失效</v>
          </cell>
        </row>
        <row r="2470">
          <cell r="C2470" t="str">
            <v>RCFT000279691202212040005</v>
          </cell>
          <cell r="D2470" t="str">
            <v>河北睿晟汽车销售有限公司</v>
          </cell>
          <cell r="E2470" t="str">
            <v>H468100000224</v>
          </cell>
          <cell r="F2470" t="str">
            <v>底座</v>
          </cell>
          <cell r="G2470" t="str">
            <v>底座失效</v>
          </cell>
        </row>
        <row r="2471">
          <cell r="C2471" t="str">
            <v>RCFT007650202212040007</v>
          </cell>
          <cell r="D2471" t="str">
            <v>安阳市正泰汽车贸易有限公司</v>
          </cell>
          <cell r="E2471" t="str">
            <v>H468100000224</v>
          </cell>
          <cell r="F2471" t="str">
            <v>坐垫</v>
          </cell>
          <cell r="G2471" t="str">
            <v>坐垫失效</v>
          </cell>
        </row>
        <row r="2472">
          <cell r="C2472" t="str">
            <v>RCFT006734202212040018</v>
          </cell>
          <cell r="D2472" t="str">
            <v>南安市联鑫汽车维修有限公司</v>
          </cell>
          <cell r="E2472" t="str">
            <v>H468100000014</v>
          </cell>
          <cell r="F2472" t="str">
            <v>气路开关2</v>
          </cell>
          <cell r="G2472" t="str">
            <v>气路开关失效</v>
          </cell>
        </row>
        <row r="2473">
          <cell r="C2473" t="str">
            <v>RCFT006797202212040002</v>
          </cell>
          <cell r="D2473" t="str">
            <v>辛集市合利汽车维修服务站</v>
          </cell>
          <cell r="E2473" t="str">
            <v>H468100000224</v>
          </cell>
          <cell r="F2473" t="str">
            <v>气悬浮</v>
          </cell>
          <cell r="G2473" t="str">
            <v>气悬浮失效</v>
          </cell>
        </row>
        <row r="2474">
          <cell r="C2474" t="str">
            <v>RCFT000009044202212050007</v>
          </cell>
          <cell r="D2474" t="str">
            <v>武陟华运汽车服务有限公司</v>
          </cell>
          <cell r="E2474" t="str">
            <v>H4681000000007</v>
          </cell>
          <cell r="F2474" t="str">
            <v>维修</v>
          </cell>
          <cell r="G2474" t="str">
            <v>前仰角失效</v>
          </cell>
        </row>
        <row r="2475">
          <cell r="C2475" t="str">
            <v>RCFT003872202212050024</v>
          </cell>
          <cell r="D2475" t="str">
            <v>唐山市丰润区军辉汽车销售服务处</v>
          </cell>
          <cell r="E2475" t="str">
            <v>H468100000014</v>
          </cell>
          <cell r="F2475" t="str">
            <v>气路开关2</v>
          </cell>
          <cell r="G2475" t="str">
            <v>气路开关失效</v>
          </cell>
        </row>
        <row r="2476">
          <cell r="C2476" t="str">
            <v>RCFT007002202212050003</v>
          </cell>
          <cell r="D2476" t="str">
            <v>邢台福洋汽车贸易有限公司</v>
          </cell>
          <cell r="E2476" t="str">
            <v>H468100000014</v>
          </cell>
          <cell r="F2476" t="str">
            <v>底座</v>
          </cell>
          <cell r="G2476" t="str">
            <v>底座失效</v>
          </cell>
        </row>
        <row r="2477">
          <cell r="C2477" t="str">
            <v>RCFT003764202212050008</v>
          </cell>
          <cell r="D2477" t="str">
            <v>苏州市跃进汽车修配厂</v>
          </cell>
          <cell r="E2477" t="str">
            <v>H468100000055</v>
          </cell>
          <cell r="F2477" t="str">
            <v>副司机总成</v>
          </cell>
          <cell r="G2477" t="str">
            <v>锁止机构</v>
          </cell>
        </row>
        <row r="2478">
          <cell r="C2478" t="str">
            <v>RCFT006797202212050003</v>
          </cell>
          <cell r="D2478" t="str">
            <v>辛集市合利汽车维修服务站</v>
          </cell>
          <cell r="E2478" t="str">
            <v>H468100000224</v>
          </cell>
          <cell r="F2478" t="str">
            <v>气悬浮</v>
          </cell>
          <cell r="G2478" t="str">
            <v>气悬浮失效</v>
          </cell>
        </row>
        <row r="2479">
          <cell r="C2479" t="str">
            <v>RCFT006310202212050001</v>
          </cell>
          <cell r="D2479" t="str">
            <v>张家口新亚汽车维修服务有限公司</v>
          </cell>
          <cell r="E2479" t="str">
            <v>H468100000213</v>
          </cell>
          <cell r="F2479" t="str">
            <v>气路开关2</v>
          </cell>
          <cell r="G2479" t="str">
            <v>气路开关失效</v>
          </cell>
        </row>
        <row r="2480">
          <cell r="C2480" t="str">
            <v>RCFT000281472202212060001</v>
          </cell>
          <cell r="D2480" t="str">
            <v>任丘市环晖汽车销售有限公司</v>
          </cell>
          <cell r="E2480" t="str">
            <v>H468100000213</v>
          </cell>
          <cell r="F2480" t="str">
            <v>靠背</v>
          </cell>
          <cell r="G2480" t="str">
            <v>靠背失效</v>
          </cell>
        </row>
        <row r="2481">
          <cell r="C2481" t="str">
            <v>RCFT000319725202212070002</v>
          </cell>
          <cell r="D2481" t="str">
            <v>南京漫通汽车销售服务有限公司</v>
          </cell>
          <cell r="E2481" t="str">
            <v>H4681000000007</v>
          </cell>
          <cell r="F2481" t="str">
            <v>底座</v>
          </cell>
          <cell r="G2481" t="str">
            <v>底座失效</v>
          </cell>
        </row>
        <row r="2482">
          <cell r="C2482" t="str">
            <v>RCFT006734202212070013</v>
          </cell>
          <cell r="D2482" t="str">
            <v>南安市联鑫汽车维修有限公司</v>
          </cell>
          <cell r="E2482" t="str">
            <v>H468100000014</v>
          </cell>
          <cell r="F2482" t="str">
            <v>气路开关2</v>
          </cell>
          <cell r="G2482" t="str">
            <v>气路开关失效</v>
          </cell>
        </row>
        <row r="2483">
          <cell r="C2483" t="str">
            <v>RCFT006840202212070001</v>
          </cell>
          <cell r="D2483" t="str">
            <v>寿光市华辰汽车修理有限公司</v>
          </cell>
          <cell r="E2483" t="str">
            <v>H468100000014</v>
          </cell>
          <cell r="F2483" t="str">
            <v>气路开关2</v>
          </cell>
          <cell r="G2483" t="str">
            <v>气路开关失效</v>
          </cell>
        </row>
        <row r="2484">
          <cell r="C2484" t="str">
            <v>RCFT000314658202212070003</v>
          </cell>
          <cell r="D2484" t="str">
            <v>福建青大汽车维修有限公司</v>
          </cell>
          <cell r="E2484" t="str">
            <v>H468100000014</v>
          </cell>
          <cell r="F2484" t="str">
            <v>气路开关2</v>
          </cell>
          <cell r="G2484" t="str">
            <v>气路开关失效</v>
          </cell>
        </row>
        <row r="2485">
          <cell r="C2485" t="str">
            <v>RCFT006797202212080004</v>
          </cell>
          <cell r="D2485" t="str">
            <v>辛集市合利汽车维修服务站</v>
          </cell>
          <cell r="E2485" t="str">
            <v>H468100000014</v>
          </cell>
          <cell r="F2485" t="str">
            <v>底座</v>
          </cell>
          <cell r="G2485" t="str">
            <v>底座失效</v>
          </cell>
        </row>
        <row r="2486">
          <cell r="C2486" t="str">
            <v>RCFT006253202212080003</v>
          </cell>
          <cell r="D2486" t="str">
            <v>哈尔滨铭远汽车销售服务有限公司</v>
          </cell>
          <cell r="E2486" t="str">
            <v>H468100000014</v>
          </cell>
          <cell r="F2486" t="str">
            <v>底座</v>
          </cell>
          <cell r="G2486" t="str">
            <v>底座失效</v>
          </cell>
        </row>
        <row r="2487">
          <cell r="C2487" t="str">
            <v>RCFT000279691202212090002</v>
          </cell>
          <cell r="D2487" t="str">
            <v>河北睿晟汽车销售有限公司</v>
          </cell>
          <cell r="E2487" t="str">
            <v>H468100000224</v>
          </cell>
          <cell r="F2487" t="str">
            <v>气悬浮</v>
          </cell>
          <cell r="G2487" t="str">
            <v>气悬浮失效</v>
          </cell>
        </row>
        <row r="2488">
          <cell r="C2488" t="str">
            <v>RCFT000048202212090005</v>
          </cell>
          <cell r="D2488" t="str">
            <v>商丘风驰汽车贸易有限公司</v>
          </cell>
          <cell r="E2488" t="str">
            <v>H468100000213</v>
          </cell>
          <cell r="F2488" t="str">
            <v>维修</v>
          </cell>
          <cell r="G2488" t="str">
            <v>气路气管失效</v>
          </cell>
        </row>
        <row r="2489">
          <cell r="C2489" t="str">
            <v>RCFT003872202212090013</v>
          </cell>
          <cell r="D2489" t="str">
            <v>唐山市丰润区军辉汽车销售服务处</v>
          </cell>
          <cell r="E2489" t="str">
            <v>H4681000000007</v>
          </cell>
          <cell r="F2489" t="str">
            <v>维修</v>
          </cell>
          <cell r="G2489" t="str">
            <v>阻尼器固定螺栓</v>
          </cell>
        </row>
        <row r="2490">
          <cell r="C2490" t="str">
            <v>RCFT006717202212090001</v>
          </cell>
          <cell r="D2490" t="str">
            <v>西乌珠穆沁旗佳运汽车贸易有限公司</v>
          </cell>
          <cell r="E2490" t="str">
            <v>H468100000014</v>
          </cell>
          <cell r="F2490" t="str">
            <v>底座</v>
          </cell>
          <cell r="G2490" t="str">
            <v>底座失效</v>
          </cell>
        </row>
        <row r="2491">
          <cell r="C2491" t="str">
            <v>RCFT002416202212090010</v>
          </cell>
          <cell r="D2491" t="str">
            <v>邯郸市永年区现方汽车修理厂</v>
          </cell>
          <cell r="E2491" t="str">
            <v>H468100000213</v>
          </cell>
          <cell r="F2491" t="str">
            <v>气囊</v>
          </cell>
          <cell r="G2491" t="str">
            <v>气囊失效</v>
          </cell>
        </row>
        <row r="2492">
          <cell r="C2492" t="str">
            <v>RCFT003746202212090002</v>
          </cell>
          <cell r="D2492" t="str">
            <v>衡阳市中翔商用汽车服务有限公司</v>
          </cell>
          <cell r="E2492" t="str">
            <v>H468100000226</v>
          </cell>
          <cell r="F2492" t="str">
            <v>维修</v>
          </cell>
          <cell r="G2492" t="str">
            <v>气路气管失效</v>
          </cell>
        </row>
        <row r="2493">
          <cell r="C2493" t="str">
            <v>RCFT007002202212090005</v>
          </cell>
          <cell r="D2493" t="str">
            <v>邢台福洋汽车贸易有限公司</v>
          </cell>
          <cell r="E2493" t="str">
            <v>H468100000014</v>
          </cell>
          <cell r="F2493" t="str">
            <v>底座</v>
          </cell>
          <cell r="G2493" t="str">
            <v>底座失效</v>
          </cell>
        </row>
        <row r="2494">
          <cell r="C2494" t="str">
            <v>RCFT007650202212090005</v>
          </cell>
          <cell r="D2494" t="str">
            <v>安阳市正泰汽车贸易有限公司</v>
          </cell>
          <cell r="E2494" t="str">
            <v>H468100000224</v>
          </cell>
          <cell r="F2494" t="str">
            <v>气路开关2</v>
          </cell>
          <cell r="G2494" t="str">
            <v>气路开关失效</v>
          </cell>
        </row>
        <row r="2495">
          <cell r="C2495" t="str">
            <v>RCFT006126202212090003</v>
          </cell>
          <cell r="D2495" t="str">
            <v>黄骅市宝鑫汽车销售服务有限公司</v>
          </cell>
          <cell r="E2495" t="str">
            <v>H468100000224</v>
          </cell>
          <cell r="F2495" t="str">
            <v>安全带</v>
          </cell>
          <cell r="G2495" t="str">
            <v>安全带失效</v>
          </cell>
        </row>
        <row r="2496">
          <cell r="C2496" t="str">
            <v>RCFT003872202212090005</v>
          </cell>
          <cell r="D2496" t="str">
            <v>唐山市丰润区军辉汽车销售服务处</v>
          </cell>
          <cell r="E2496" t="str">
            <v>H468100000014</v>
          </cell>
          <cell r="F2496" t="str">
            <v>底座</v>
          </cell>
          <cell r="G2496" t="str">
            <v>底座失效</v>
          </cell>
        </row>
        <row r="2497">
          <cell r="C2497" t="str">
            <v>RCFT003872202212090004</v>
          </cell>
          <cell r="D2497" t="str">
            <v>唐山市丰润区军辉汽车销售服务处</v>
          </cell>
          <cell r="E2497" t="str">
            <v>H468100000213</v>
          </cell>
          <cell r="F2497" t="str">
            <v>气路开关2</v>
          </cell>
          <cell r="G2497" t="str">
            <v>气路开关失效</v>
          </cell>
        </row>
        <row r="2498">
          <cell r="C2498" t="str">
            <v>RCFT000049793202212090001</v>
          </cell>
          <cell r="D2498" t="str">
            <v>宁武县鼎源汽修服务有限责任公司</v>
          </cell>
          <cell r="E2498" t="str">
            <v>H468100000213</v>
          </cell>
          <cell r="F2498" t="str">
            <v>底座</v>
          </cell>
          <cell r="G2498" t="str">
            <v>前仰角失效</v>
          </cell>
        </row>
        <row r="2499">
          <cell r="C2499" t="str">
            <v>RCFT000332398202212100009</v>
          </cell>
          <cell r="D2499" t="str">
            <v>赤峰天翼汽车服务有限公司</v>
          </cell>
          <cell r="E2499" t="str">
            <v>H4681000000007</v>
          </cell>
          <cell r="F2499" t="str">
            <v>底座</v>
          </cell>
          <cell r="G2499" t="str">
            <v>底座失效</v>
          </cell>
        </row>
        <row r="2500">
          <cell r="C2500" t="str">
            <v>RCFT006323202212100002</v>
          </cell>
          <cell r="D2500" t="str">
            <v>徐州市睿鹏汽车有限公司</v>
          </cell>
          <cell r="E2500" t="str">
            <v>H468100000213</v>
          </cell>
          <cell r="F2500" t="str">
            <v>气路开关2</v>
          </cell>
          <cell r="G2500" t="str">
            <v>气路开关失效</v>
          </cell>
        </row>
        <row r="2501">
          <cell r="C2501" t="str">
            <v>RCFT003872202212100025</v>
          </cell>
          <cell r="D2501" t="str">
            <v>唐山市丰润区军辉汽车销售服务处</v>
          </cell>
          <cell r="E2501" t="str">
            <v>H468100000213</v>
          </cell>
          <cell r="F2501" t="str">
            <v>底座</v>
          </cell>
          <cell r="G2501" t="str">
            <v>底座失效</v>
          </cell>
        </row>
        <row r="2502">
          <cell r="C2502" t="str">
            <v>RCFT000010897202212100002</v>
          </cell>
          <cell r="D2502" t="str">
            <v>北安市东方华骏汽车销售服务有限公司</v>
          </cell>
          <cell r="E2502" t="str">
            <v>H468100000014</v>
          </cell>
          <cell r="F2502" t="str">
            <v>气悬浮</v>
          </cell>
          <cell r="G2502" t="str">
            <v>气悬浮失效</v>
          </cell>
        </row>
        <row r="2503">
          <cell r="C2503" t="str">
            <v>RCFT000279691202212100018</v>
          </cell>
          <cell r="D2503" t="str">
            <v>河北睿晟汽车销售有限公司</v>
          </cell>
          <cell r="E2503" t="str">
            <v>H468100000224</v>
          </cell>
          <cell r="F2503" t="str">
            <v>气悬浮</v>
          </cell>
          <cell r="G2503" t="str">
            <v>气悬浮失效</v>
          </cell>
        </row>
        <row r="2504">
          <cell r="C2504" t="str">
            <v>RCFT000279691202212100015</v>
          </cell>
          <cell r="D2504" t="str">
            <v>河北睿晟汽车销售有限公司</v>
          </cell>
          <cell r="E2504" t="str">
            <v>H468100000213</v>
          </cell>
          <cell r="F2504" t="str">
            <v>气路开关2</v>
          </cell>
          <cell r="G2504" t="str">
            <v>气路开关失效</v>
          </cell>
        </row>
        <row r="2505">
          <cell r="C2505" t="str">
            <v>RCFT010748202212100003</v>
          </cell>
          <cell r="D2505" t="str">
            <v>武安市劲玉达汽车销售有限公司</v>
          </cell>
          <cell r="E2505" t="str">
            <v>H4681000000007</v>
          </cell>
          <cell r="F2505" t="str">
            <v>总成</v>
          </cell>
          <cell r="G2505" t="str">
            <v>气路气管失效</v>
          </cell>
        </row>
        <row r="2506">
          <cell r="C2506" t="str">
            <v>RCFT006916202212100003</v>
          </cell>
          <cell r="D2506" t="str">
            <v>临城县志云汽车维修服务有限公司</v>
          </cell>
          <cell r="E2506" t="str">
            <v>H468100000213</v>
          </cell>
          <cell r="F2506" t="str">
            <v>坐垫</v>
          </cell>
          <cell r="G2506" t="str">
            <v>坐垫失效</v>
          </cell>
        </row>
        <row r="2507">
          <cell r="C2507" t="str">
            <v>RCFT000279691202212100009</v>
          </cell>
          <cell r="D2507" t="str">
            <v>河北睿晟汽车销售有限公司</v>
          </cell>
          <cell r="E2507" t="str">
            <v>H468100000224</v>
          </cell>
          <cell r="F2507" t="str">
            <v>底座</v>
          </cell>
          <cell r="G2507" t="str">
            <v>底座失效</v>
          </cell>
        </row>
        <row r="2508">
          <cell r="C2508" t="str">
            <v>RCFT000279691202212100008</v>
          </cell>
          <cell r="D2508" t="str">
            <v>河北睿晟汽车销售有限公司</v>
          </cell>
          <cell r="E2508" t="str">
            <v>H468100000224</v>
          </cell>
          <cell r="F2508" t="str">
            <v>底座</v>
          </cell>
          <cell r="G2508" t="str">
            <v>底座失效</v>
          </cell>
        </row>
        <row r="2509">
          <cell r="C2509" t="str">
            <v>RCFT006707202212110004</v>
          </cell>
          <cell r="D2509" t="str">
            <v>武陟县宏泰重型汽车维修厂</v>
          </cell>
          <cell r="E2509" t="str">
            <v>H468100000014</v>
          </cell>
          <cell r="F2509" t="str">
            <v>气悬浮</v>
          </cell>
          <cell r="G2509" t="str">
            <v>气悬浮失效</v>
          </cell>
        </row>
        <row r="2510">
          <cell r="C2510" t="str">
            <v>RCFT006707202212110003</v>
          </cell>
          <cell r="D2510" t="str">
            <v>武陟县宏泰重型汽车维修厂</v>
          </cell>
          <cell r="E2510" t="str">
            <v>H4681000000007</v>
          </cell>
          <cell r="F2510" t="str">
            <v>阻尼器</v>
          </cell>
          <cell r="G2510" t="str">
            <v>阻尼器失效</v>
          </cell>
        </row>
        <row r="2511">
          <cell r="C2511" t="str">
            <v>RCFT006707202212110001</v>
          </cell>
          <cell r="D2511" t="str">
            <v>武陟县宏泰重型汽车维修厂</v>
          </cell>
          <cell r="E2511" t="str">
            <v>H468100000224</v>
          </cell>
          <cell r="F2511" t="str">
            <v>气囊</v>
          </cell>
          <cell r="G2511" t="str">
            <v>气囊失效</v>
          </cell>
        </row>
        <row r="2512">
          <cell r="C2512" t="str">
            <v>RCFT000152127202212110007</v>
          </cell>
          <cell r="D2512" t="str">
            <v>内蒙古集欧汽车销售服务有限责任公司</v>
          </cell>
          <cell r="E2512" t="str">
            <v>H468100000226</v>
          </cell>
          <cell r="F2512" t="str">
            <v>气路开关2</v>
          </cell>
          <cell r="G2512" t="str">
            <v>气路开关失效</v>
          </cell>
        </row>
        <row r="2513">
          <cell r="C2513" t="str">
            <v>RCFT002285202212110001</v>
          </cell>
          <cell r="D2513" t="str">
            <v>昭通市昭阳区宗虎汽车修理厂</v>
          </cell>
          <cell r="E2513" t="str">
            <v>H4681000000007</v>
          </cell>
          <cell r="F2513" t="str">
            <v>阻尼器</v>
          </cell>
          <cell r="G2513" t="str">
            <v>阻尼器失效</v>
          </cell>
        </row>
        <row r="2514">
          <cell r="C2514" t="str">
            <v>RCFT003880202212110002</v>
          </cell>
          <cell r="D2514" t="str">
            <v>赞皇县众合汽车配件销售有限责任公司</v>
          </cell>
          <cell r="E2514" t="str">
            <v>H468100000224</v>
          </cell>
          <cell r="F2514" t="str">
            <v>气悬浮</v>
          </cell>
          <cell r="G2514" t="str">
            <v>气悬浮失效</v>
          </cell>
        </row>
        <row r="2515">
          <cell r="C2515" t="str">
            <v>RCFT000145970202212110008</v>
          </cell>
          <cell r="D2515" t="str">
            <v>贵州亿福汽车销售服务有限公司</v>
          </cell>
          <cell r="E2515" t="str">
            <v>H468100000014</v>
          </cell>
          <cell r="F2515" t="str">
            <v>气悬浮</v>
          </cell>
          <cell r="G2515" t="str">
            <v>气悬浮失效</v>
          </cell>
        </row>
        <row r="2516">
          <cell r="C2516" t="str">
            <v>RCFT000027344202212110005</v>
          </cell>
          <cell r="D2516" t="str">
            <v>临沂市天轩汽车销售服务有限公司</v>
          </cell>
          <cell r="E2516" t="str">
            <v>H468100000014</v>
          </cell>
          <cell r="F2516" t="str">
            <v>气囊</v>
          </cell>
          <cell r="G2516" t="str">
            <v>气囊失效</v>
          </cell>
        </row>
        <row r="2517">
          <cell r="C2517" t="str">
            <v>RCFT006797202212110007</v>
          </cell>
          <cell r="D2517" t="str">
            <v>辛集市合利汽车维修服务站</v>
          </cell>
          <cell r="E2517" t="str">
            <v>H468100000224</v>
          </cell>
          <cell r="F2517" t="str">
            <v>底座</v>
          </cell>
          <cell r="G2517" t="str">
            <v>底座失效</v>
          </cell>
        </row>
        <row r="2518">
          <cell r="C2518" t="str">
            <v>RCFT010344202212110002</v>
          </cell>
          <cell r="D2518" t="str">
            <v>黑龙江福仕达汽车销售有限公司</v>
          </cell>
          <cell r="E2518" t="str">
            <v>H468100000014</v>
          </cell>
          <cell r="F2518" t="str">
            <v>底座</v>
          </cell>
          <cell r="G2518" t="str">
            <v>底座失效</v>
          </cell>
        </row>
        <row r="2519">
          <cell r="C2519" t="str">
            <v>RCFT000014259202212110001</v>
          </cell>
          <cell r="D2519" t="str">
            <v>通辽市华汽汽车服务有限公司</v>
          </cell>
          <cell r="E2519" t="str">
            <v>H468100000014</v>
          </cell>
          <cell r="F2519" t="str">
            <v>底座</v>
          </cell>
          <cell r="G2519" t="str">
            <v>底座失效</v>
          </cell>
        </row>
        <row r="2520">
          <cell r="C2520" t="str">
            <v>RCFT006916202212110005</v>
          </cell>
          <cell r="D2520" t="str">
            <v>临城县志云汽车维修服务有限公司</v>
          </cell>
          <cell r="E2520" t="str">
            <v>H468100000014</v>
          </cell>
          <cell r="F2520" t="str">
            <v>底座</v>
          </cell>
          <cell r="G2520" t="str">
            <v>底座失效</v>
          </cell>
        </row>
        <row r="2521">
          <cell r="C2521" t="str">
            <v>RCFT000060552202212120005</v>
          </cell>
          <cell r="D2521" t="str">
            <v>乌审旗宏晟汽车贸易有限公司</v>
          </cell>
          <cell r="E2521" t="str">
            <v>H4681000000007</v>
          </cell>
          <cell r="F2521" t="str">
            <v>气路开关2</v>
          </cell>
          <cell r="G2521" t="str">
            <v>气路开关失效</v>
          </cell>
        </row>
        <row r="2522">
          <cell r="C2522" t="str">
            <v>RCFT007650202212120007</v>
          </cell>
          <cell r="D2522" t="str">
            <v>安阳市正泰汽车贸易有限公司</v>
          </cell>
          <cell r="E2522" t="str">
            <v>H468100000224</v>
          </cell>
          <cell r="F2522" t="str">
            <v>阻尼器</v>
          </cell>
          <cell r="G2522" t="str">
            <v>阻尼器失效</v>
          </cell>
        </row>
        <row r="2523">
          <cell r="C2523" t="str">
            <v>RCFT007089202212120005</v>
          </cell>
          <cell r="D2523" t="str">
            <v>山西鑫汇通汽车销售服务有限公司</v>
          </cell>
          <cell r="E2523" t="str">
            <v>H4681000000007</v>
          </cell>
          <cell r="F2523" t="str">
            <v>气悬浮</v>
          </cell>
          <cell r="G2523" t="str">
            <v>气悬浮失效</v>
          </cell>
        </row>
        <row r="2524">
          <cell r="C2524" t="str">
            <v>RCFT003764202212120003</v>
          </cell>
          <cell r="D2524" t="str">
            <v>苏州市跃进汽车修配厂</v>
          </cell>
          <cell r="E2524" t="str">
            <v>H468100000016</v>
          </cell>
          <cell r="F2524" t="str">
            <v>维修</v>
          </cell>
          <cell r="G2524" t="str">
            <v>前仰角失效</v>
          </cell>
        </row>
        <row r="2525">
          <cell r="C2525" t="str">
            <v>RCFT000032858202212120003</v>
          </cell>
          <cell r="D2525" t="str">
            <v>乌海市裕轮商贸有限公司</v>
          </cell>
          <cell r="E2525" t="str">
            <v>H4681000000007</v>
          </cell>
          <cell r="F2525" t="str">
            <v>维修</v>
          </cell>
          <cell r="G2525" t="str">
            <v>气路气管失效</v>
          </cell>
        </row>
        <row r="2526">
          <cell r="C2526" t="str">
            <v>RCFT009980202212120001</v>
          </cell>
          <cell r="D2526" t="str">
            <v>隆尧县瑞亨汽车维修服务有限公司</v>
          </cell>
          <cell r="E2526" t="str">
            <v>H468100000224</v>
          </cell>
          <cell r="F2526" t="str">
            <v>底座</v>
          </cell>
          <cell r="G2526" t="str">
            <v>底座失效</v>
          </cell>
        </row>
        <row r="2527">
          <cell r="C2527" t="str">
            <v>RCFT006627202212120002</v>
          </cell>
          <cell r="D2527" t="str">
            <v>北京华荣顺诚汽车维修有限责任公司</v>
          </cell>
          <cell r="E2527" t="str">
            <v>H468100000013</v>
          </cell>
          <cell r="F2527" t="str">
            <v>维修</v>
          </cell>
          <cell r="G2527" t="str">
            <v>气路气管失效</v>
          </cell>
        </row>
        <row r="2528">
          <cell r="C2528" t="str">
            <v>RCFT000328657202212120002</v>
          </cell>
          <cell r="D2528" t="str">
            <v>保定汤晨汽车服务有限公司</v>
          </cell>
          <cell r="E2528" t="str">
            <v>H468100000013</v>
          </cell>
          <cell r="F2528" t="str">
            <v>维修</v>
          </cell>
          <cell r="G2528" t="str">
            <v>气路气管失效</v>
          </cell>
        </row>
        <row r="2529">
          <cell r="C2529" t="str">
            <v>RCFT000010897202212120001</v>
          </cell>
          <cell r="D2529" t="str">
            <v>北安市东方华骏汽车销售服务有限公司</v>
          </cell>
          <cell r="E2529" t="str">
            <v>H468100000013</v>
          </cell>
          <cell r="F2529" t="str">
            <v>阻尼器</v>
          </cell>
          <cell r="G2529" t="str">
            <v>阻尼器失效</v>
          </cell>
        </row>
        <row r="2530">
          <cell r="C2530" t="str">
            <v>RCFT004591202212130001</v>
          </cell>
          <cell r="D2530" t="str">
            <v>冠县顺发汽车修理服务有限公司</v>
          </cell>
          <cell r="E2530" t="str">
            <v>H468100000224</v>
          </cell>
          <cell r="F2530" t="str">
            <v>维修</v>
          </cell>
          <cell r="G2530" t="str">
            <v>气路气管失效</v>
          </cell>
        </row>
        <row r="2531">
          <cell r="C2531" t="str">
            <v>RCFT000091202212130005</v>
          </cell>
          <cell r="D2531" t="str">
            <v>山东福奥圣通工贸集团有限公司</v>
          </cell>
          <cell r="E2531" t="str">
            <v>H468100000222</v>
          </cell>
          <cell r="F2531" t="str">
            <v>维修</v>
          </cell>
          <cell r="G2531" t="str">
            <v>气路气管失效</v>
          </cell>
        </row>
        <row r="2532">
          <cell r="C2532" t="str">
            <v>RCFT003827202212130009</v>
          </cell>
          <cell r="D2532" t="str">
            <v>新疆华域盛汽车销售有限公司</v>
          </cell>
          <cell r="E2532" t="str">
            <v>H4704010260A0</v>
          </cell>
          <cell r="F2532" t="str">
            <v>气弹簧</v>
          </cell>
          <cell r="G2532" t="str">
            <v>气弹簧失效</v>
          </cell>
        </row>
        <row r="2533">
          <cell r="C2533" t="str">
            <v>RCFT003827202212130007</v>
          </cell>
          <cell r="D2533" t="str">
            <v>新疆华域盛汽车销售有限公司</v>
          </cell>
          <cell r="E2533" t="str">
            <v>H468100000226</v>
          </cell>
          <cell r="F2533" t="str">
            <v>气囊</v>
          </cell>
          <cell r="G2533" t="str">
            <v>气囊失效</v>
          </cell>
        </row>
        <row r="2534">
          <cell r="C2534" t="str">
            <v>RCFT006844202212130006</v>
          </cell>
          <cell r="D2534" t="str">
            <v>行唐县鑫辉汽车维修有限公司</v>
          </cell>
          <cell r="E2534" t="str">
            <v>H468100000224</v>
          </cell>
          <cell r="F2534" t="str">
            <v>底座</v>
          </cell>
          <cell r="G2534" t="str">
            <v>底座失效</v>
          </cell>
        </row>
        <row r="2535">
          <cell r="C2535" t="str">
            <v>RCFT000279680202212130001</v>
          </cell>
          <cell r="D2535" t="str">
            <v>厦门锋润汽车服务有限公司</v>
          </cell>
          <cell r="E2535" t="str">
            <v>H468100000014</v>
          </cell>
          <cell r="F2535" t="str">
            <v>维修</v>
          </cell>
          <cell r="G2535" t="str">
            <v>气路气管失效</v>
          </cell>
        </row>
        <row r="2536">
          <cell r="C2536" t="str">
            <v>RCFT000096467202212130003</v>
          </cell>
          <cell r="D2536" t="str">
            <v>衡水傲驰汽车贸易有限公司</v>
          </cell>
          <cell r="E2536" t="str">
            <v>H4681000000007</v>
          </cell>
          <cell r="F2536" t="str">
            <v>底座</v>
          </cell>
          <cell r="G2536" t="str">
            <v>底座失效</v>
          </cell>
        </row>
        <row r="2537">
          <cell r="C2537" t="str">
            <v>RCFT006385202212130001</v>
          </cell>
          <cell r="D2537" t="str">
            <v>济宁宏伟专用汽车维修有限公司</v>
          </cell>
          <cell r="E2537" t="str">
            <v>H4681000000007</v>
          </cell>
          <cell r="F2537" t="str">
            <v>维修</v>
          </cell>
          <cell r="G2537" t="str">
            <v>仰角拉线</v>
          </cell>
        </row>
        <row r="2538">
          <cell r="C2538" t="str">
            <v>RCFT003807202212130001</v>
          </cell>
          <cell r="D2538" t="str">
            <v>济南欧康汽车服务有限公司</v>
          </cell>
          <cell r="E2538" t="str">
            <v>H4681000000007</v>
          </cell>
          <cell r="F2538" t="str">
            <v>气路开关2</v>
          </cell>
          <cell r="G2538" t="str">
            <v>气路开关失效</v>
          </cell>
        </row>
        <row r="2539">
          <cell r="C2539" t="str">
            <v>RCFT007650202212130002</v>
          </cell>
          <cell r="D2539" t="str">
            <v>安阳市正泰汽车贸易有限公司</v>
          </cell>
          <cell r="E2539" t="str">
            <v>H468100000213</v>
          </cell>
          <cell r="F2539" t="str">
            <v>气路开关2</v>
          </cell>
          <cell r="G2539" t="str">
            <v>气路开关失效</v>
          </cell>
        </row>
        <row r="2540">
          <cell r="C2540" t="str">
            <v>RCFT002395202212130001</v>
          </cell>
          <cell r="D2540" t="str">
            <v>成都劲驰汽车销售服务有限公司</v>
          </cell>
          <cell r="E2540" t="str">
            <v>H4681000000007</v>
          </cell>
          <cell r="F2540" t="str">
            <v>底座</v>
          </cell>
          <cell r="G2540" t="str">
            <v>底座失效</v>
          </cell>
        </row>
        <row r="2541">
          <cell r="C2541" t="str">
            <v>RCFT006385202212140001</v>
          </cell>
          <cell r="D2541" t="str">
            <v>济宁宏伟专用汽车维修有限公司</v>
          </cell>
          <cell r="E2541" t="str">
            <v>H4681000000007</v>
          </cell>
          <cell r="F2541" t="str">
            <v>安全带</v>
          </cell>
          <cell r="G2541" t="str">
            <v>安全带失效</v>
          </cell>
        </row>
        <row r="2542">
          <cell r="C2542" t="str">
            <v>RCFT006367202212140011</v>
          </cell>
          <cell r="D2542" t="str">
            <v>偏关县宏发汽贸有限公司</v>
          </cell>
          <cell r="E2542" t="str">
            <v>H468100000016</v>
          </cell>
          <cell r="F2542" t="str">
            <v>底座</v>
          </cell>
          <cell r="G2542" t="str">
            <v>底座失效</v>
          </cell>
        </row>
        <row r="2543">
          <cell r="C2543" t="str">
            <v>RCFT006794202212140001</v>
          </cell>
          <cell r="D2543" t="str">
            <v>楚雄天富商贸有限公司</v>
          </cell>
          <cell r="E2543" t="str">
            <v>H468100000014</v>
          </cell>
          <cell r="F2543" t="str">
            <v>底座</v>
          </cell>
          <cell r="G2543" t="str">
            <v>底座失效</v>
          </cell>
        </row>
        <row r="2544">
          <cell r="C2544" t="str">
            <v>RCFT000020072202212150010</v>
          </cell>
          <cell r="D2544" t="str">
            <v>济宁金德物流有限公司</v>
          </cell>
          <cell r="E2544" t="str">
            <v>H468100000226</v>
          </cell>
          <cell r="F2544" t="str">
            <v>气路开关2</v>
          </cell>
          <cell r="G2544" t="str">
            <v>气路开关失效</v>
          </cell>
        </row>
        <row r="2545">
          <cell r="C2545" t="str">
            <v>RCFT006939202212150002</v>
          </cell>
          <cell r="D2545" t="str">
            <v>安徽省泾县金海汽车修配有限公司</v>
          </cell>
          <cell r="E2545" t="str">
            <v>H468100000014</v>
          </cell>
          <cell r="F2545" t="str">
            <v>气路开关2</v>
          </cell>
          <cell r="G2545" t="str">
            <v>气路开关失效</v>
          </cell>
        </row>
        <row r="2546">
          <cell r="C2546" t="str">
            <v>RCFT003882202212150002</v>
          </cell>
          <cell r="D2546" t="str">
            <v>河北晨阳汽车贸易有限公司</v>
          </cell>
          <cell r="E2546" t="str">
            <v>H468100000224</v>
          </cell>
          <cell r="F2546" t="str">
            <v>气囊</v>
          </cell>
          <cell r="G2546" t="str">
            <v>气囊失效</v>
          </cell>
        </row>
        <row r="2547">
          <cell r="C2547" t="str">
            <v>RCFT003922202212150002</v>
          </cell>
          <cell r="D2547" t="str">
            <v>邢台瑞曼汽车贸易有限公司</v>
          </cell>
          <cell r="E2547" t="str">
            <v>H468100000213</v>
          </cell>
          <cell r="F2547" t="str">
            <v>维修</v>
          </cell>
          <cell r="G2547" t="str">
            <v>气路开关失效</v>
          </cell>
        </row>
        <row r="2548">
          <cell r="C2548" t="str">
            <v>RCFT000049793202212150001</v>
          </cell>
          <cell r="D2548" t="str">
            <v>宁武县鼎源汽修服务有限责任公司</v>
          </cell>
          <cell r="E2548" t="str">
            <v>H468100000014</v>
          </cell>
          <cell r="F2548" t="str">
            <v>底座</v>
          </cell>
          <cell r="G2548" t="str">
            <v>底座失效</v>
          </cell>
        </row>
        <row r="2549">
          <cell r="C2549" t="str">
            <v>RCFT003902202212150001</v>
          </cell>
          <cell r="D2549" t="str">
            <v>林州市万通汽车贸易有限责任公司</v>
          </cell>
          <cell r="E2549" t="str">
            <v>H4681000000007</v>
          </cell>
          <cell r="F2549" t="str">
            <v>底座</v>
          </cell>
          <cell r="G2549" t="str">
            <v>前仰角失效</v>
          </cell>
        </row>
        <row r="2550">
          <cell r="C2550" t="str">
            <v>RCFT006439202212150004</v>
          </cell>
          <cell r="D2550" t="str">
            <v>临沂市骏龙汽车销售服务有限公司</v>
          </cell>
          <cell r="E2550" t="str">
            <v>H470400000211</v>
          </cell>
          <cell r="F2550" t="str">
            <v>上卧铺</v>
          </cell>
          <cell r="G2550" t="str">
            <v>上卧铺</v>
          </cell>
        </row>
        <row r="2551">
          <cell r="C2551" t="str">
            <v>RCFT006797202212150003</v>
          </cell>
          <cell r="D2551" t="str">
            <v>辛集市合利汽车维修服务站</v>
          </cell>
          <cell r="E2551" t="str">
            <v>H468100000224</v>
          </cell>
          <cell r="F2551" t="str">
            <v>气悬浮</v>
          </cell>
          <cell r="G2551" t="str">
            <v>气悬浮失效</v>
          </cell>
        </row>
        <row r="2552">
          <cell r="C2552" t="str">
            <v>RCFT000332398202212160021</v>
          </cell>
          <cell r="D2552" t="str">
            <v>赤峰天翼汽车服务有限公司</v>
          </cell>
          <cell r="E2552" t="str">
            <v>H468100000014</v>
          </cell>
          <cell r="F2552" t="str">
            <v>底座</v>
          </cell>
          <cell r="G2552" t="str">
            <v>底座失效</v>
          </cell>
        </row>
        <row r="2553">
          <cell r="C2553" t="str">
            <v>RCFT000261863202212160001</v>
          </cell>
          <cell r="D2553" t="str">
            <v>临沂众卡汽车销售服务有限公司</v>
          </cell>
          <cell r="E2553" t="str">
            <v>H468100000014</v>
          </cell>
          <cell r="F2553" t="str">
            <v>底座</v>
          </cell>
          <cell r="G2553" t="str">
            <v>底座失效</v>
          </cell>
        </row>
        <row r="2554">
          <cell r="C2554" t="str">
            <v>RCFT000077511202212160007</v>
          </cell>
          <cell r="D2554" t="str">
            <v>昌黎县黎昌鸿图汽车维修有限公司</v>
          </cell>
          <cell r="E2554" t="str">
            <v>H468100000224</v>
          </cell>
          <cell r="F2554" t="str">
            <v>气囊</v>
          </cell>
          <cell r="G2554" t="str">
            <v>气囊失效</v>
          </cell>
        </row>
        <row r="2555">
          <cell r="C2555" t="str">
            <v>RCFT000060683202212160001</v>
          </cell>
          <cell r="D2555" t="str">
            <v>巴中市恩阳区万欣汽车修理厂</v>
          </cell>
          <cell r="E2555" t="str">
            <v>H468100000014</v>
          </cell>
          <cell r="F2555" t="str">
            <v>底座</v>
          </cell>
          <cell r="G2555" t="str">
            <v>底座失效</v>
          </cell>
        </row>
        <row r="2556">
          <cell r="C2556" t="str">
            <v>RCFT006762202212160001</v>
          </cell>
          <cell r="D2556" t="str">
            <v>玉田县利华汽车修理厂</v>
          </cell>
          <cell r="E2556" t="str">
            <v>H468100000014</v>
          </cell>
          <cell r="F2556" t="str">
            <v>坐垫</v>
          </cell>
          <cell r="G2556" t="str">
            <v>坐垫失效</v>
          </cell>
        </row>
        <row r="2557">
          <cell r="C2557" t="str">
            <v>RCFT000023051202212170003</v>
          </cell>
          <cell r="D2557" t="str">
            <v>内蒙古赤冠商贸有限公司</v>
          </cell>
          <cell r="E2557" t="str">
            <v>H468100000014</v>
          </cell>
          <cell r="F2557" t="str">
            <v>底座</v>
          </cell>
          <cell r="G2557" t="str">
            <v>底座失效</v>
          </cell>
        </row>
        <row r="2558">
          <cell r="C2558" t="str">
            <v>RCFT000005819202212170005</v>
          </cell>
          <cell r="D2558" t="str">
            <v>青海元通汽车销售服务有限公司</v>
          </cell>
          <cell r="E2558" t="str">
            <v>H468100000213</v>
          </cell>
          <cell r="F2558" t="str">
            <v>总成</v>
          </cell>
          <cell r="G2558" t="str">
            <v>底座失效</v>
          </cell>
        </row>
        <row r="2559">
          <cell r="C2559" t="str">
            <v>RCFT007002202212170002</v>
          </cell>
          <cell r="D2559" t="str">
            <v>邢台福洋汽车贸易有限公司</v>
          </cell>
          <cell r="E2559" t="str">
            <v>H468100000224</v>
          </cell>
          <cell r="F2559" t="str">
            <v>底座</v>
          </cell>
          <cell r="G2559" t="str">
            <v>底座失效</v>
          </cell>
        </row>
        <row r="2560">
          <cell r="C2560" t="str">
            <v>RCFT003783202212170001</v>
          </cell>
          <cell r="D2560" t="str">
            <v>辽阳鼎运达汽车销售服务有限公司</v>
          </cell>
          <cell r="E2560" t="str">
            <v>H468100000013</v>
          </cell>
          <cell r="F2560" t="str">
            <v>气囊</v>
          </cell>
          <cell r="G2560" t="str">
            <v>气囊失效</v>
          </cell>
        </row>
        <row r="2561">
          <cell r="C2561" t="str">
            <v>RCFT000318974202212180006</v>
          </cell>
          <cell r="D2561" t="str">
            <v>内蒙古鑫欧汽车销售服务有限公司</v>
          </cell>
          <cell r="E2561" t="str">
            <v>H4681000000007</v>
          </cell>
          <cell r="F2561" t="str">
            <v>气路开关2</v>
          </cell>
          <cell r="G2561" t="str">
            <v>气路开关失效</v>
          </cell>
        </row>
        <row r="2562">
          <cell r="C2562" t="str">
            <v>RCFT000077511202212180006</v>
          </cell>
          <cell r="D2562" t="str">
            <v>昌黎县黎昌鸿图汽车维修有限公司</v>
          </cell>
          <cell r="E2562" t="str">
            <v>H468100000226</v>
          </cell>
          <cell r="F2562" t="str">
            <v>气囊</v>
          </cell>
          <cell r="G2562" t="str">
            <v>气囊失效</v>
          </cell>
        </row>
        <row r="2563">
          <cell r="C2563" t="str">
            <v>RCFT000165326202212190004</v>
          </cell>
          <cell r="D2563" t="str">
            <v>贵港市聚宏汽车维修服务有限公司</v>
          </cell>
          <cell r="E2563" t="str">
            <v>H468100000014</v>
          </cell>
          <cell r="F2563" t="str">
            <v>总成</v>
          </cell>
          <cell r="G2563" t="str">
            <v>安全带失效</v>
          </cell>
        </row>
        <row r="2564">
          <cell r="C2564" t="str">
            <v>RCFT000049793202212190001</v>
          </cell>
          <cell r="D2564" t="str">
            <v>宁武县鼎源汽修服务有限责任公司</v>
          </cell>
          <cell r="E2564" t="str">
            <v>H468100000014</v>
          </cell>
          <cell r="F2564" t="str">
            <v>底座</v>
          </cell>
          <cell r="G2564" t="str">
            <v>底座失效</v>
          </cell>
        </row>
        <row r="2565">
          <cell r="C2565" t="str">
            <v>RCFT004888202212190012</v>
          </cell>
          <cell r="D2565" t="str">
            <v>天津市启迪汽车维修有限公司</v>
          </cell>
          <cell r="E2565" t="str">
            <v>H468100000224</v>
          </cell>
          <cell r="F2565" t="str">
            <v>气囊</v>
          </cell>
          <cell r="G2565" t="str">
            <v>气囊失效</v>
          </cell>
        </row>
        <row r="2566">
          <cell r="C2566" t="str">
            <v>RCFT000024713202212190002</v>
          </cell>
          <cell r="D2566" t="str">
            <v>围场满族蒙古族自治县民泰汽车维修有限公司</v>
          </cell>
          <cell r="E2566" t="str">
            <v>H4704010260A0</v>
          </cell>
          <cell r="F2566" t="str">
            <v>气弹簧</v>
          </cell>
          <cell r="G2566" t="str">
            <v>气弹簧失效</v>
          </cell>
        </row>
        <row r="2567">
          <cell r="C2567" t="str">
            <v>RCFT004888202212190005</v>
          </cell>
          <cell r="D2567" t="str">
            <v>天津市启迪汽车维修有限公司</v>
          </cell>
          <cell r="E2567" t="str">
            <v>H4681000000007</v>
          </cell>
          <cell r="F2567" t="str">
            <v>底座</v>
          </cell>
          <cell r="G2567" t="str">
            <v>底座失效</v>
          </cell>
        </row>
        <row r="2568">
          <cell r="C2568" t="str">
            <v>RCFT002416202212190002</v>
          </cell>
          <cell r="D2568" t="str">
            <v>邯郸市永年区现方汽车修理厂</v>
          </cell>
          <cell r="E2568" t="str">
            <v>H468100000213</v>
          </cell>
          <cell r="F2568" t="str">
            <v>气路开关2</v>
          </cell>
          <cell r="G2568" t="str">
            <v>气路开关失效</v>
          </cell>
        </row>
        <row r="2569">
          <cell r="C2569" t="str">
            <v>RCFT000157399202212200001</v>
          </cell>
          <cell r="D2569" t="str">
            <v>平遥县鸿茂汽车服务有限公司</v>
          </cell>
          <cell r="E2569" t="str">
            <v>H4681000000007</v>
          </cell>
          <cell r="F2569" t="str">
            <v>安全带</v>
          </cell>
          <cell r="G2569" t="str">
            <v>安全带失效</v>
          </cell>
        </row>
        <row r="2570">
          <cell r="C2570" t="str">
            <v>RCFT000174800202212200012</v>
          </cell>
          <cell r="D2570" t="str">
            <v>金华陆普卡汽车销售服务有限公司</v>
          </cell>
          <cell r="E2570" t="str">
            <v>H468100000014</v>
          </cell>
          <cell r="F2570" t="str">
            <v>气路开关2</v>
          </cell>
          <cell r="G2570" t="str">
            <v>气路开关失效</v>
          </cell>
        </row>
        <row r="2571">
          <cell r="C2571" t="str">
            <v>RCFT004888202212200005</v>
          </cell>
          <cell r="D2571" t="str">
            <v>天津市启迪汽车维修有限公司</v>
          </cell>
          <cell r="E2571" t="str">
            <v>H4681000000007</v>
          </cell>
          <cell r="F2571" t="str">
            <v>底座</v>
          </cell>
          <cell r="G2571" t="str">
            <v>底座失效</v>
          </cell>
        </row>
        <row r="2572">
          <cell r="C2572" t="str">
            <v>RCFT000332901202212200001</v>
          </cell>
          <cell r="D2572" t="str">
            <v>保定市鑫凯乐汽车贸易有限公司</v>
          </cell>
          <cell r="E2572" t="str">
            <v>H468100000224</v>
          </cell>
          <cell r="F2572" t="str">
            <v>气路开关2</v>
          </cell>
          <cell r="G2572" t="str">
            <v>气路开关失效</v>
          </cell>
        </row>
        <row r="2573">
          <cell r="C2573" t="str">
            <v>RCFT006795202212200006</v>
          </cell>
          <cell r="D2573" t="str">
            <v>青海通源汽车销售服务有限公司</v>
          </cell>
          <cell r="E2573" t="str">
            <v>H468100000224</v>
          </cell>
          <cell r="F2573" t="str">
            <v>底座</v>
          </cell>
          <cell r="G2573" t="str">
            <v>底座失效</v>
          </cell>
        </row>
        <row r="2574">
          <cell r="C2574" t="str">
            <v>RCFT010172202212200004</v>
          </cell>
          <cell r="D2574" t="str">
            <v>邯郸市博曼凯旋汽车维修服务有限公司</v>
          </cell>
          <cell r="E2574" t="str">
            <v>H468100000224</v>
          </cell>
          <cell r="F2574" t="str">
            <v>气路开关2</v>
          </cell>
          <cell r="G2574" t="str">
            <v>气路开关失效</v>
          </cell>
        </row>
        <row r="2575">
          <cell r="C2575" t="str">
            <v>RCFT000021202212200002</v>
          </cell>
          <cell r="D2575" t="str">
            <v>天津市双淇博达汽车贸易有限公司</v>
          </cell>
          <cell r="E2575" t="str">
            <v>H468100000014</v>
          </cell>
          <cell r="F2575" t="str">
            <v>维修</v>
          </cell>
          <cell r="G2575" t="str">
            <v>气路气管失效</v>
          </cell>
        </row>
        <row r="2576">
          <cell r="C2576" t="str">
            <v>RCFT000068424202212210005</v>
          </cell>
          <cell r="D2576" t="str">
            <v>包头市银泰汽车服务有限公司</v>
          </cell>
          <cell r="E2576" t="str">
            <v>H468100000226</v>
          </cell>
          <cell r="F2576" t="str">
            <v>维修</v>
          </cell>
          <cell r="G2576" t="str">
            <v>气路气管失效</v>
          </cell>
        </row>
        <row r="2577">
          <cell r="C2577" t="str">
            <v>RCFT000323393202212210006</v>
          </cell>
          <cell r="D2577" t="str">
            <v>邢台鑫曼汽车销售有限公司</v>
          </cell>
          <cell r="E2577" t="str">
            <v>H468100000226</v>
          </cell>
          <cell r="F2577" t="str">
            <v>底座</v>
          </cell>
          <cell r="G2577" t="str">
            <v>底座失效</v>
          </cell>
        </row>
        <row r="2578">
          <cell r="C2578" t="str">
            <v>RCFT010955202212210006</v>
          </cell>
          <cell r="D2578" t="str">
            <v>馆陶县广丰汽车贸易有限公司</v>
          </cell>
          <cell r="E2578" t="str">
            <v>H468100000014</v>
          </cell>
          <cell r="F2578" t="str">
            <v>坐垫</v>
          </cell>
          <cell r="G2578" t="str">
            <v>坐垫失效</v>
          </cell>
        </row>
        <row r="2579">
          <cell r="C2579" t="str">
            <v>RCFT000314658202212210006</v>
          </cell>
          <cell r="D2579" t="str">
            <v>福建青大汽车维修有限公司</v>
          </cell>
          <cell r="E2579" t="str">
            <v>H468100000014</v>
          </cell>
          <cell r="F2579" t="str">
            <v>气悬浮</v>
          </cell>
          <cell r="G2579" t="str">
            <v>气悬浮失效</v>
          </cell>
        </row>
        <row r="2580">
          <cell r="C2580" t="str">
            <v>RCFT010172202212210003</v>
          </cell>
          <cell r="D2580" t="str">
            <v>邯郸市博曼凯旋汽车维修服务有限公司</v>
          </cell>
          <cell r="E2580" t="str">
            <v>H468100000224</v>
          </cell>
          <cell r="F2580" t="str">
            <v>气路开关2</v>
          </cell>
          <cell r="G2580" t="str">
            <v>气路开关失效</v>
          </cell>
        </row>
        <row r="2581">
          <cell r="C2581" t="str">
            <v>RCFT000052915202212210007</v>
          </cell>
          <cell r="D2581" t="str">
            <v>邱县富通汽车销售有限公司</v>
          </cell>
          <cell r="E2581" t="str">
            <v>H468100000224</v>
          </cell>
          <cell r="F2581" t="str">
            <v>底座</v>
          </cell>
          <cell r="G2581" t="str">
            <v>阻尼器失效</v>
          </cell>
        </row>
        <row r="2582">
          <cell r="C2582" t="str">
            <v>RCFT010172202212220009</v>
          </cell>
          <cell r="D2582" t="str">
            <v>邯郸市博曼凯旋汽车维修服务有限公司</v>
          </cell>
          <cell r="E2582" t="str">
            <v>H468100000224</v>
          </cell>
          <cell r="F2582" t="str">
            <v>底座</v>
          </cell>
          <cell r="G2582" t="str">
            <v>底座失效</v>
          </cell>
        </row>
        <row r="2583">
          <cell r="C2583" t="str">
            <v>RCFT003761202212220014</v>
          </cell>
          <cell r="D2583" t="str">
            <v>连云港华泰汽车贸易有限公司</v>
          </cell>
          <cell r="E2583" t="str">
            <v>H468100000224</v>
          </cell>
          <cell r="F2583" t="str">
            <v>气囊</v>
          </cell>
          <cell r="G2583" t="str">
            <v>气囊失效</v>
          </cell>
        </row>
        <row r="2584">
          <cell r="C2584" t="str">
            <v>RCFT000300635202212220010</v>
          </cell>
          <cell r="D2584" t="str">
            <v>山东京福达汽车销售服务有限公司</v>
          </cell>
          <cell r="E2584" t="str">
            <v>H468100000014</v>
          </cell>
          <cell r="F2584" t="str">
            <v>维修</v>
          </cell>
          <cell r="G2584" t="str">
            <v>前仰角失效</v>
          </cell>
        </row>
        <row r="2585">
          <cell r="C2585" t="str">
            <v>RCFT006367202212220008</v>
          </cell>
          <cell r="D2585" t="str">
            <v>偏关县宏发汽贸有限公司</v>
          </cell>
          <cell r="E2585" t="str">
            <v>H468100000016</v>
          </cell>
          <cell r="F2585" t="str">
            <v>底座</v>
          </cell>
          <cell r="G2585" t="str">
            <v>阻尼器支架</v>
          </cell>
        </row>
        <row r="2586">
          <cell r="C2586" t="str">
            <v>RCFT000017429202212220002</v>
          </cell>
          <cell r="D2586" t="str">
            <v>曲阳县润杨汽车贸易有限公司</v>
          </cell>
          <cell r="E2586" t="str">
            <v>H468100000213</v>
          </cell>
          <cell r="F2586" t="str">
            <v>安全带</v>
          </cell>
          <cell r="G2586" t="str">
            <v>安全带失效</v>
          </cell>
        </row>
        <row r="2587">
          <cell r="C2587" t="str">
            <v>RCFT000300635202212220002</v>
          </cell>
          <cell r="D2587" t="str">
            <v>山东京福达汽车销售服务有限公司</v>
          </cell>
          <cell r="E2587" t="str">
            <v>H468100000213</v>
          </cell>
          <cell r="F2587" t="str">
            <v>气路开关2</v>
          </cell>
          <cell r="G2587" t="str">
            <v>气路开关失效</v>
          </cell>
        </row>
        <row r="2588">
          <cell r="C2588" t="str">
            <v>RCFT000279691202212230022</v>
          </cell>
          <cell r="D2588" t="str">
            <v>河北睿晟汽车销售有限公司</v>
          </cell>
          <cell r="E2588" t="str">
            <v>H468100000224</v>
          </cell>
          <cell r="F2588" t="str">
            <v>底座</v>
          </cell>
          <cell r="G2588" t="str">
            <v>底座失效</v>
          </cell>
        </row>
        <row r="2589">
          <cell r="C2589" t="str">
            <v>RCFT006729202212230003</v>
          </cell>
          <cell r="D2589" t="str">
            <v>河北万合汽车贸易股份有限公司</v>
          </cell>
          <cell r="E2589" t="str">
            <v>H468100000014</v>
          </cell>
          <cell r="F2589" t="str">
            <v>气路开关2</v>
          </cell>
          <cell r="G2589" t="str">
            <v>气路开关失效</v>
          </cell>
        </row>
        <row r="2590">
          <cell r="C2590" t="str">
            <v>RCFT000049793202212230001</v>
          </cell>
          <cell r="D2590" t="str">
            <v>宁武县鼎源汽修服务有限责任公司</v>
          </cell>
          <cell r="E2590" t="str">
            <v>H468100000213</v>
          </cell>
          <cell r="F2590" t="str">
            <v>底座</v>
          </cell>
          <cell r="G2590" t="str">
            <v>底座失效</v>
          </cell>
        </row>
        <row r="2591">
          <cell r="C2591" t="str">
            <v>RCFT001672202212230006</v>
          </cell>
          <cell r="D2591" t="str">
            <v>邢台上联汽车销售有限公司</v>
          </cell>
          <cell r="E2591" t="str">
            <v>H468100000014</v>
          </cell>
          <cell r="F2591" t="str">
            <v>坐垫</v>
          </cell>
          <cell r="G2591" t="str">
            <v>坐垫失效</v>
          </cell>
        </row>
        <row r="2592">
          <cell r="C2592" t="str">
            <v>RCFT000335160202212230001</v>
          </cell>
          <cell r="D2592" t="str">
            <v>新乐市德翔汽车贸易有限公司</v>
          </cell>
          <cell r="E2592" t="str">
            <v>H468100000226</v>
          </cell>
          <cell r="F2592" t="str">
            <v>安全带</v>
          </cell>
          <cell r="G2592" t="str">
            <v>安全带失效</v>
          </cell>
        </row>
        <row r="2593">
          <cell r="C2593" t="str">
            <v>RCFT007002202212230006</v>
          </cell>
          <cell r="D2593" t="str">
            <v>邢台福洋汽车贸易有限公司</v>
          </cell>
          <cell r="E2593" t="str">
            <v>H468100000213</v>
          </cell>
          <cell r="F2593" t="str">
            <v>总成</v>
          </cell>
          <cell r="G2593" t="str">
            <v>底座失效</v>
          </cell>
        </row>
        <row r="2594">
          <cell r="C2594" t="str">
            <v>RCFT001672202212240005</v>
          </cell>
          <cell r="D2594" t="str">
            <v>邢台上联汽车销售有限公司</v>
          </cell>
          <cell r="E2594" t="str">
            <v>H468100000213</v>
          </cell>
          <cell r="F2594" t="str">
            <v>气悬浮</v>
          </cell>
          <cell r="G2594" t="str">
            <v>气悬浮失效</v>
          </cell>
        </row>
        <row r="2595">
          <cell r="C2595" t="str">
            <v>RCFT006797202212240003</v>
          </cell>
          <cell r="D2595" t="str">
            <v>辛集市合利汽车维修服务站</v>
          </cell>
          <cell r="E2595" t="str">
            <v>H468100000224</v>
          </cell>
          <cell r="F2595" t="str">
            <v>底座</v>
          </cell>
          <cell r="G2595" t="str">
            <v>底座失效</v>
          </cell>
        </row>
        <row r="2596">
          <cell r="C2596" t="str">
            <v>RCFT007652202212240002</v>
          </cell>
          <cell r="D2596" t="str">
            <v>伊宁市兴杨汽修厂</v>
          </cell>
          <cell r="E2596" t="str">
            <v>H4704010260A0</v>
          </cell>
          <cell r="F2596" t="str">
            <v>气弹簧</v>
          </cell>
          <cell r="G2596" t="str">
            <v>气弹簧失效</v>
          </cell>
        </row>
        <row r="2597">
          <cell r="C2597" t="str">
            <v>RCFT000025202212240001</v>
          </cell>
          <cell r="D2597" t="str">
            <v>临沂贵华汽车销售服务有限公司</v>
          </cell>
          <cell r="E2597" t="str">
            <v>H468100000016</v>
          </cell>
          <cell r="F2597" t="str">
            <v>底座</v>
          </cell>
          <cell r="G2597" t="str">
            <v>底座失效</v>
          </cell>
        </row>
        <row r="2598">
          <cell r="C2598" t="str">
            <v>RCFT000279691202212250009</v>
          </cell>
          <cell r="D2598" t="str">
            <v>河北睿晟汽车销售有限公司</v>
          </cell>
          <cell r="E2598" t="str">
            <v>H468100000224</v>
          </cell>
          <cell r="F2598" t="str">
            <v>气悬浮</v>
          </cell>
          <cell r="G2598" t="str">
            <v>气悬浮失效</v>
          </cell>
        </row>
        <row r="2599">
          <cell r="C2599" t="str">
            <v>RCFT000279691202212250004</v>
          </cell>
          <cell r="D2599" t="str">
            <v>河北睿晟汽车销售有限公司</v>
          </cell>
          <cell r="E2599" t="str">
            <v>H468100000224</v>
          </cell>
          <cell r="F2599" t="str">
            <v>底座</v>
          </cell>
          <cell r="G2599" t="str">
            <v>底座失效</v>
          </cell>
        </row>
        <row r="2600">
          <cell r="C2600" t="str">
            <v>RCFT003767202212250001</v>
          </cell>
          <cell r="D2600" t="str">
            <v>南昌轩景汽车维修有限公司</v>
          </cell>
          <cell r="E2600" t="str">
            <v>H468100000224</v>
          </cell>
          <cell r="F2600" t="str">
            <v>气囊</v>
          </cell>
          <cell r="G2600" t="str">
            <v>气囊失效</v>
          </cell>
        </row>
        <row r="2601">
          <cell r="C2601" t="str">
            <v>RCFT000017429202212250002</v>
          </cell>
          <cell r="D2601" t="str">
            <v>曲阳县润杨汽车贸易有限公司</v>
          </cell>
          <cell r="E2601" t="str">
            <v>H468100000224</v>
          </cell>
          <cell r="F2601" t="str">
            <v>气路开关2</v>
          </cell>
          <cell r="G2601" t="str">
            <v>气路开关失效</v>
          </cell>
        </row>
        <row r="2602">
          <cell r="C2602" t="str">
            <v>RCFT000328657202212250005</v>
          </cell>
          <cell r="D2602" t="str">
            <v>保定汤晨汽车服务有限公司</v>
          </cell>
          <cell r="E2602" t="str">
            <v>H468100000013</v>
          </cell>
          <cell r="F2602" t="str">
            <v>维修</v>
          </cell>
          <cell r="G2602" t="str">
            <v>气路气管失效</v>
          </cell>
        </row>
        <row r="2603">
          <cell r="C2603" t="str">
            <v>RCFT003872202212250006</v>
          </cell>
          <cell r="D2603" t="str">
            <v>唐山市丰润区军辉汽车销售服务处</v>
          </cell>
          <cell r="E2603" t="str">
            <v>H470400000211</v>
          </cell>
          <cell r="F2603" t="str">
            <v>上卧铺</v>
          </cell>
          <cell r="G2603" t="str">
            <v>翻转轴</v>
          </cell>
        </row>
        <row r="2604">
          <cell r="C2604" t="str">
            <v>RCFT000107821202212260003</v>
          </cell>
          <cell r="D2604" t="str">
            <v>绥化市朴昂汽车销售服务有限公司</v>
          </cell>
          <cell r="E2604" t="str">
            <v>H4681000000007</v>
          </cell>
          <cell r="F2604" t="str">
            <v>底座</v>
          </cell>
          <cell r="G2604" t="str">
            <v>底座失效</v>
          </cell>
        </row>
        <row r="2605">
          <cell r="C2605" t="str">
            <v>RCFT007002202212260002</v>
          </cell>
          <cell r="D2605" t="str">
            <v>邢台福洋汽车贸易有限公司</v>
          </cell>
          <cell r="E2605" t="str">
            <v>H468100000224</v>
          </cell>
          <cell r="F2605" t="str">
            <v>底座</v>
          </cell>
          <cell r="G2605" t="str">
            <v>底座失效</v>
          </cell>
        </row>
        <row r="2606">
          <cell r="C2606" t="str">
            <v>RCFT007002202212260001</v>
          </cell>
          <cell r="D2606" t="str">
            <v>邢台福洋汽车贸易有限公司</v>
          </cell>
          <cell r="E2606" t="str">
            <v>H468100000224</v>
          </cell>
          <cell r="F2606" t="str">
            <v>坐垫</v>
          </cell>
          <cell r="G2606" t="str">
            <v>坐垫失效</v>
          </cell>
        </row>
        <row r="2607">
          <cell r="C2607" t="str">
            <v>RCFT000279683202212260011</v>
          </cell>
          <cell r="D2607" t="str">
            <v>鄂尔多斯市致祥贸易有限责任公司</v>
          </cell>
          <cell r="E2607" t="str">
            <v>H468100000014</v>
          </cell>
          <cell r="F2607" t="str">
            <v>底座</v>
          </cell>
          <cell r="G2607" t="str">
            <v>底座失效</v>
          </cell>
        </row>
        <row r="2608">
          <cell r="C2608" t="str">
            <v>RCFT000279691202212270015</v>
          </cell>
          <cell r="D2608" t="str">
            <v>河北睿晟汽车销售有限公司</v>
          </cell>
          <cell r="E2608" t="str">
            <v>H468100000224</v>
          </cell>
          <cell r="F2608" t="str">
            <v>底座</v>
          </cell>
          <cell r="G2608" t="str">
            <v>底座失效</v>
          </cell>
        </row>
        <row r="2609">
          <cell r="C2609" t="str">
            <v>RCFT006729202212270007</v>
          </cell>
          <cell r="D2609" t="str">
            <v>河北万合汽车贸易股份有限公司</v>
          </cell>
          <cell r="E2609" t="str">
            <v>H468100000213</v>
          </cell>
          <cell r="F2609" t="str">
            <v>底座</v>
          </cell>
          <cell r="G2609" t="str">
            <v>底座失效</v>
          </cell>
        </row>
        <row r="2610">
          <cell r="C2610" t="str">
            <v>RCFT010748202212270004</v>
          </cell>
          <cell r="D2610" t="str">
            <v>武安市劲玉达汽车销售有限公司</v>
          </cell>
          <cell r="E2610" t="str">
            <v>H468100000213</v>
          </cell>
          <cell r="F2610" t="str">
            <v>总成</v>
          </cell>
          <cell r="G2610" t="str">
            <v>底座失效</v>
          </cell>
        </row>
        <row r="2611">
          <cell r="C2611" t="str">
            <v>RCFT002397202212270001</v>
          </cell>
          <cell r="D2611" t="str">
            <v>沈阳顺得隆汽车修理厂</v>
          </cell>
          <cell r="E2611" t="str">
            <v>H468100000016</v>
          </cell>
          <cell r="F2611" t="str">
            <v>气悬浮</v>
          </cell>
          <cell r="G2611" t="str">
            <v>气悬浮失效</v>
          </cell>
        </row>
        <row r="2612">
          <cell r="C2612" t="str">
            <v>RCFT000279691202212280005</v>
          </cell>
          <cell r="D2612" t="str">
            <v>河北睿晟汽车销售有限公司</v>
          </cell>
          <cell r="E2612" t="str">
            <v>H468100000224</v>
          </cell>
          <cell r="F2612" t="str">
            <v>底座</v>
          </cell>
          <cell r="G2612" t="str">
            <v>底座失效</v>
          </cell>
        </row>
        <row r="2613">
          <cell r="C2613" t="str">
            <v>RCFT006257202212290004</v>
          </cell>
          <cell r="D2613" t="str">
            <v>应县宏伟汽车服务有限责任公司</v>
          </cell>
          <cell r="E2613" t="str">
            <v>H468100000014</v>
          </cell>
          <cell r="F2613" t="str">
            <v>气悬浮</v>
          </cell>
          <cell r="G2613" t="str">
            <v>气悬浮失效</v>
          </cell>
        </row>
        <row r="2614">
          <cell r="C2614" t="str">
            <v>RCFT000014259202212290001</v>
          </cell>
          <cell r="D2614" t="str">
            <v>通辽市华汽汽车服务有限公司</v>
          </cell>
          <cell r="E2614" t="str">
            <v>H468100000014</v>
          </cell>
          <cell r="F2614" t="str">
            <v>底座</v>
          </cell>
          <cell r="G2614" t="str">
            <v>底座失效</v>
          </cell>
        </row>
        <row r="2615">
          <cell r="C2615" t="str">
            <v>RCFT000074009202212290001</v>
          </cell>
          <cell r="D2615" t="str">
            <v>永城市金达汽车服务有限公司</v>
          </cell>
          <cell r="E2615" t="str">
            <v>H468100000213</v>
          </cell>
          <cell r="F2615" t="str">
            <v>维修</v>
          </cell>
          <cell r="G2615" t="str">
            <v>气悬浮失效</v>
          </cell>
        </row>
        <row r="2616">
          <cell r="C2616" t="str">
            <v>RCFT004937202212290005</v>
          </cell>
          <cell r="D2616" t="str">
            <v>无锡市西运汽车修配厂</v>
          </cell>
          <cell r="E2616" t="str">
            <v>H468100000014</v>
          </cell>
          <cell r="F2616" t="str">
            <v>阻尼器</v>
          </cell>
          <cell r="G2616" t="str">
            <v>阻尼器失效</v>
          </cell>
        </row>
        <row r="2617">
          <cell r="C2617" t="str">
            <v>RCFT000079472202212300009</v>
          </cell>
          <cell r="D2617" t="str">
            <v>呼和浩特市星光汽车销售服务有限公司</v>
          </cell>
          <cell r="E2617" t="str">
            <v>H468100000014</v>
          </cell>
          <cell r="F2617" t="str">
            <v>维修</v>
          </cell>
          <cell r="G2617" t="str">
            <v>气囊失效</v>
          </cell>
        </row>
        <row r="2618">
          <cell r="C2618" t="str">
            <v>RCFT006916202212300003</v>
          </cell>
          <cell r="D2618" t="str">
            <v>临城县志云汽车维修服务有限公司</v>
          </cell>
          <cell r="E2618" t="str">
            <v>H468100000213</v>
          </cell>
          <cell r="F2618" t="str">
            <v>气路开关2</v>
          </cell>
          <cell r="G2618" t="str">
            <v>气路开关失效</v>
          </cell>
        </row>
        <row r="2619">
          <cell r="C2619" t="str">
            <v>RCFT006797202212300028</v>
          </cell>
          <cell r="D2619" t="str">
            <v>辛集市合利汽车维修服务站</v>
          </cell>
          <cell r="E2619" t="str">
            <v>H468100000224</v>
          </cell>
          <cell r="F2619" t="str">
            <v>阻尼器</v>
          </cell>
          <cell r="G2619" t="str">
            <v>阻尼器失效</v>
          </cell>
        </row>
        <row r="2620">
          <cell r="C2620" t="str">
            <v>RCFT003766202212300003</v>
          </cell>
          <cell r="D2620" t="str">
            <v>徐州凯驰汽车贸易有限公司</v>
          </cell>
          <cell r="E2620" t="str">
            <v>H468100000213</v>
          </cell>
          <cell r="F2620" t="str">
            <v>底座</v>
          </cell>
          <cell r="G2620" t="str">
            <v>底座失效</v>
          </cell>
        </row>
        <row r="2621">
          <cell r="C2621" t="str">
            <v>RCFT006797202212300002</v>
          </cell>
          <cell r="D2621" t="str">
            <v>辛集市合利汽车维修服务站</v>
          </cell>
          <cell r="E2621" t="str">
            <v>H468100000014</v>
          </cell>
          <cell r="F2621" t="str">
            <v>气悬浮</v>
          </cell>
          <cell r="G2621" t="str">
            <v>气悬浮失效</v>
          </cell>
        </row>
        <row r="2622">
          <cell r="C2622" t="str">
            <v>RCFT000057151202212310017</v>
          </cell>
          <cell r="D2622" t="str">
            <v>鄂尔多斯市致远汽车服务有限责任公司</v>
          </cell>
          <cell r="E2622" t="str">
            <v>H468100000014</v>
          </cell>
          <cell r="F2622" t="str">
            <v>维修</v>
          </cell>
          <cell r="G2622" t="str">
            <v>气路气管失效</v>
          </cell>
        </row>
        <row r="2623">
          <cell r="C2623" t="str">
            <v>RCFT010172202212310006</v>
          </cell>
          <cell r="D2623" t="str">
            <v>邯郸市博曼凯旋汽车维修服务有限公司</v>
          </cell>
          <cell r="E2623" t="str">
            <v>H468100000014</v>
          </cell>
          <cell r="F2623" t="str">
            <v>底座</v>
          </cell>
          <cell r="G2623" t="str">
            <v>底座失效</v>
          </cell>
        </row>
        <row r="2624">
          <cell r="C2624" t="str">
            <v>RCFT000279691202212310008</v>
          </cell>
          <cell r="D2624" t="str">
            <v>河北睿晟汽车销售有限公司</v>
          </cell>
          <cell r="E2624" t="str">
            <v>H468100000224</v>
          </cell>
          <cell r="F2624" t="str">
            <v>底座</v>
          </cell>
          <cell r="G2624" t="str">
            <v>底座失效</v>
          </cell>
        </row>
        <row r="2625">
          <cell r="C2625" t="str">
            <v>RCFT004136202212310004</v>
          </cell>
          <cell r="D2625" t="str">
            <v>枣庄同鑫源汽车销售有限公司</v>
          </cell>
        </row>
        <row r="2625">
          <cell r="F2625" t="str">
            <v>安全带</v>
          </cell>
          <cell r="G2625" t="str">
            <v>安全带失效</v>
          </cell>
        </row>
        <row r="2626">
          <cell r="C2626" t="str">
            <v>RCFT000854202212310002</v>
          </cell>
          <cell r="D2626" t="str">
            <v>乐山市红久车业有限公司</v>
          </cell>
          <cell r="E2626" t="str">
            <v>H468100000014</v>
          </cell>
          <cell r="F2626" t="str">
            <v>底座</v>
          </cell>
          <cell r="G2626" t="str">
            <v>底座失效</v>
          </cell>
        </row>
        <row r="2627">
          <cell r="C2627" t="str">
            <v>RCFT005824202212310002</v>
          </cell>
          <cell r="D2627" t="str">
            <v>昆明博海汽车服务有限公司</v>
          </cell>
          <cell r="E2627" t="str">
            <v>H468100000014</v>
          </cell>
          <cell r="F2627" t="str">
            <v>安全带</v>
          </cell>
          <cell r="G2627" t="str">
            <v>安全带失效</v>
          </cell>
        </row>
        <row r="2628">
          <cell r="C2628" t="str">
            <v>RCFT000279683202212310001</v>
          </cell>
          <cell r="D2628" t="str">
            <v>鄂尔多斯市致祥贸易有限责任公司</v>
          </cell>
          <cell r="E2628" t="str">
            <v>H468100000014</v>
          </cell>
          <cell r="F2628" t="str">
            <v>气悬浮</v>
          </cell>
          <cell r="G2628" t="str">
            <v>气悬浮失效</v>
          </cell>
        </row>
      </sheetData>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系统单"/>
      <sheetName val="欧曼系统审撤单"/>
      <sheetName val="Sheet1"/>
      <sheetName val="Sheet2"/>
    </sheetNames>
    <sheetDataSet>
      <sheetData sheetId="0"/>
      <sheetData sheetId="1">
        <row r="2">
          <cell r="B2" t="str">
            <v>索赔单编号</v>
          </cell>
          <cell r="C2" t="str">
            <v>服务站名称</v>
          </cell>
          <cell r="D2" t="str">
            <v>座椅图号</v>
          </cell>
          <cell r="E2" t="str">
            <v>导致更换零部件</v>
          </cell>
          <cell r="F2" t="str">
            <v>问题区域</v>
          </cell>
        </row>
        <row r="3">
          <cell r="B3" t="str">
            <v>RCFT004823202301010003</v>
          </cell>
          <cell r="C3" t="str">
            <v>滕州市荆河长青汽修厂</v>
          </cell>
          <cell r="D3" t="str">
            <v>H468100000224</v>
          </cell>
          <cell r="E3" t="str">
            <v>气囊</v>
          </cell>
          <cell r="F3" t="str">
            <v>气囊失效</v>
          </cell>
        </row>
        <row r="4">
          <cell r="B4" t="str">
            <v>RCFT000052953202301010001</v>
          </cell>
          <cell r="C4" t="str">
            <v>烟台吉友汽车维修服务有限公司</v>
          </cell>
          <cell r="D4" t="str">
            <v>H4681021100A0</v>
          </cell>
          <cell r="E4" t="str">
            <v>坐垫</v>
          </cell>
          <cell r="F4" t="str">
            <v>坐垫失效</v>
          </cell>
        </row>
        <row r="5">
          <cell r="B5" t="str">
            <v>RCFT000057151202301020003</v>
          </cell>
          <cell r="C5" t="str">
            <v>鄂尔多斯市致远汽车服务有限责任公司</v>
          </cell>
          <cell r="D5" t="str">
            <v>H468100000213</v>
          </cell>
          <cell r="E5" t="str">
            <v>维修</v>
          </cell>
          <cell r="F5" t="str">
            <v>气悬浮失效</v>
          </cell>
        </row>
        <row r="6">
          <cell r="B6" t="str">
            <v>RCFT000005819202301020001</v>
          </cell>
          <cell r="C6" t="str">
            <v>青海元通汽车销售服务有限公司</v>
          </cell>
          <cell r="D6" t="str">
            <v>H468100000007</v>
          </cell>
          <cell r="E6" t="str">
            <v>底座</v>
          </cell>
          <cell r="F6" t="str">
            <v>底座失效</v>
          </cell>
        </row>
        <row r="7">
          <cell r="B7" t="str">
            <v>RCFT000218415202301030005</v>
          </cell>
          <cell r="C7" t="str">
            <v>来安县顺腾汽车修理有限公司</v>
          </cell>
          <cell r="D7" t="str">
            <v>H468100000007</v>
          </cell>
          <cell r="E7" t="str">
            <v>安全带</v>
          </cell>
          <cell r="F7" t="str">
            <v>安全带失效</v>
          </cell>
        </row>
        <row r="8">
          <cell r="B8" t="str">
            <v>RCFT000033202301030001</v>
          </cell>
          <cell r="C8" t="str">
            <v>亳州市谯城区捷运汽车销售有限责任公司</v>
          </cell>
          <cell r="D8" t="str">
            <v>H468100000014</v>
          </cell>
          <cell r="E8" t="str">
            <v>气悬浮</v>
          </cell>
          <cell r="F8" t="str">
            <v>气悬浮失效</v>
          </cell>
        </row>
        <row r="9">
          <cell r="B9" t="str">
            <v>RCFT000328657202301030002</v>
          </cell>
          <cell r="C9" t="str">
            <v>保定汤晨汽车服务有限公司</v>
          </cell>
          <cell r="D9" t="str">
            <v>H468100000224</v>
          </cell>
          <cell r="E9" t="str">
            <v>底座</v>
          </cell>
          <cell r="F9" t="str">
            <v>底座失效</v>
          </cell>
        </row>
        <row r="10">
          <cell r="B10" t="str">
            <v>RCFT006367202301040001</v>
          </cell>
          <cell r="C10" t="str">
            <v>偏关县宏发汽贸有限公司</v>
          </cell>
          <cell r="D10" t="str">
            <v>H468100000226</v>
          </cell>
          <cell r="E10" t="str">
            <v>气路开关</v>
          </cell>
          <cell r="F10" t="str">
            <v>气路开关</v>
          </cell>
        </row>
        <row r="11">
          <cell r="B11" t="str">
            <v>RCFT000017376202301040005</v>
          </cell>
          <cell r="C11" t="str">
            <v>兰州启路汽车服务有限公司</v>
          </cell>
          <cell r="D11" t="str">
            <v>H468100000016</v>
          </cell>
          <cell r="E11" t="str">
            <v>气悬浮</v>
          </cell>
          <cell r="F11" t="str">
            <v>气悬浮失效</v>
          </cell>
        </row>
        <row r="12">
          <cell r="B12" t="str">
            <v>RCFT002389202301040003</v>
          </cell>
          <cell r="C12" t="str">
            <v>太原市通吉鑫祥汽车贸易有限公司</v>
          </cell>
          <cell r="D12" t="str">
            <v>H468100000007</v>
          </cell>
          <cell r="E12" t="str">
            <v>气路开关</v>
          </cell>
          <cell r="F12" t="str">
            <v>气路开关</v>
          </cell>
        </row>
        <row r="13">
          <cell r="B13" t="str">
            <v>RCFT002412202301040002</v>
          </cell>
          <cell r="C13" t="str">
            <v>兴隆县宝山兴盛汽车修理厂</v>
          </cell>
          <cell r="D13" t="str">
            <v>H468100000007</v>
          </cell>
          <cell r="E13" t="str">
            <v>气路开关</v>
          </cell>
          <cell r="F13" t="str">
            <v>气路开关</v>
          </cell>
        </row>
        <row r="14">
          <cell r="B14" t="str">
            <v>RCFT003872202301040001</v>
          </cell>
          <cell r="C14" t="str">
            <v>唐山市丰润区军辉汽车销售服务处</v>
          </cell>
          <cell r="D14" t="str">
            <v>H468100000014</v>
          </cell>
          <cell r="E14" t="str">
            <v>气路开关</v>
          </cell>
          <cell r="F14" t="str">
            <v>气路开关</v>
          </cell>
        </row>
        <row r="15">
          <cell r="B15" t="str">
            <v>RCFT011018202301050007</v>
          </cell>
          <cell r="C15" t="str">
            <v>聊城飞翔汽车配件销售有限公司</v>
          </cell>
          <cell r="D15" t="str">
            <v>H468100000224</v>
          </cell>
          <cell r="E15" t="str">
            <v>气路开关</v>
          </cell>
          <cell r="F15" t="str">
            <v>气路开关</v>
          </cell>
        </row>
        <row r="16">
          <cell r="B16" t="str">
            <v>RCFT007002202301050003</v>
          </cell>
          <cell r="C16" t="str">
            <v>邢台福洋汽车贸易有限公司</v>
          </cell>
          <cell r="D16" t="str">
            <v>H468100000213</v>
          </cell>
          <cell r="E16" t="str">
            <v>维修</v>
          </cell>
          <cell r="F16" t="str">
            <v>气路气管</v>
          </cell>
        </row>
        <row r="17">
          <cell r="B17" t="str">
            <v>RCFT010625202301050002</v>
          </cell>
          <cell r="C17" t="str">
            <v>武汉荣维汽车服务有限公司</v>
          </cell>
          <cell r="D17" t="str">
            <v>H468100000013</v>
          </cell>
          <cell r="E17" t="str">
            <v>底座</v>
          </cell>
          <cell r="F17" t="str">
            <v>阻尼器支架</v>
          </cell>
        </row>
        <row r="18">
          <cell r="B18" t="str">
            <v>RCFT006840202301050003</v>
          </cell>
          <cell r="C18" t="str">
            <v>寿光市华辰汽车修理有限公司</v>
          </cell>
          <cell r="D18" t="str">
            <v>H468100000014</v>
          </cell>
          <cell r="E18" t="str">
            <v>气路开关</v>
          </cell>
          <cell r="F18" t="str">
            <v>气路开关</v>
          </cell>
        </row>
        <row r="19">
          <cell r="B19" t="str">
            <v>RCFT000107820202301060001</v>
          </cell>
          <cell r="C19" t="str">
            <v>阳城县恒泰鑫源商贸有限公司</v>
          </cell>
          <cell r="D19" t="str">
            <v>H468100000213</v>
          </cell>
          <cell r="E19" t="str">
            <v>维修</v>
          </cell>
          <cell r="F19" t="str">
            <v>气路气管</v>
          </cell>
        </row>
        <row r="20">
          <cell r="B20" t="str">
            <v>RCFT000041616202301060001</v>
          </cell>
          <cell r="C20" t="str">
            <v>黄石市新旗汽车服务有限公司</v>
          </cell>
          <cell r="D20" t="str">
            <v>H468100000213</v>
          </cell>
          <cell r="E20" t="str">
            <v>靠背</v>
          </cell>
          <cell r="F20" t="str">
            <v>扶手失效</v>
          </cell>
        </row>
        <row r="21">
          <cell r="B21" t="str">
            <v>RCFT000332398202301060002</v>
          </cell>
          <cell r="C21" t="str">
            <v>赤峰天翼汽车服务有限公司</v>
          </cell>
          <cell r="D21" t="str">
            <v>H468100000007</v>
          </cell>
          <cell r="E21" t="str">
            <v>底座</v>
          </cell>
          <cell r="F21" t="str">
            <v>底座失效</v>
          </cell>
        </row>
        <row r="22">
          <cell r="B22" t="str">
            <v>RCFT001672202301060011</v>
          </cell>
          <cell r="C22" t="str">
            <v>邢台上联汽车销售有限公司</v>
          </cell>
          <cell r="D22" t="str">
            <v>H468100000226</v>
          </cell>
          <cell r="E22" t="str">
            <v>底座</v>
          </cell>
          <cell r="F22" t="str">
            <v>底座失效</v>
          </cell>
        </row>
        <row r="23">
          <cell r="B23" t="str">
            <v>RCFT000003767202301060001</v>
          </cell>
          <cell r="C23" t="str">
            <v>毕节市政鸿汽车服务有限公司</v>
          </cell>
          <cell r="D23" t="str">
            <v>H468100000014</v>
          </cell>
          <cell r="E23" t="str">
            <v>气悬浮</v>
          </cell>
          <cell r="F23" t="str">
            <v>气悬浮失效</v>
          </cell>
        </row>
        <row r="24">
          <cell r="B24" t="str">
            <v>RCFT000096467202301060001</v>
          </cell>
          <cell r="C24" t="str">
            <v>衡水傲驰汽车贸易有限公司</v>
          </cell>
          <cell r="D24" t="str">
            <v>H468100000224</v>
          </cell>
          <cell r="E24" t="str">
            <v>底座</v>
          </cell>
          <cell r="F24" t="str">
            <v>气悬浮失效</v>
          </cell>
        </row>
        <row r="25">
          <cell r="B25" t="str">
            <v>RCFT006263202301060006</v>
          </cell>
          <cell r="C25" t="str">
            <v>保定市金雁汽车贸易有限公司</v>
          </cell>
          <cell r="D25" t="str">
            <v>H468100000014</v>
          </cell>
          <cell r="E25" t="str">
            <v>维修</v>
          </cell>
          <cell r="F25" t="str">
            <v>气囊失效</v>
          </cell>
        </row>
        <row r="26">
          <cell r="B26" t="str">
            <v>RCFT006310202301060001</v>
          </cell>
          <cell r="C26" t="str">
            <v>张家口新亚汽车维修服务有限公司</v>
          </cell>
          <cell r="D26" t="str">
            <v>H468100000007</v>
          </cell>
          <cell r="E26" t="str">
            <v>气囊</v>
          </cell>
          <cell r="F26" t="str">
            <v>气囊失效</v>
          </cell>
        </row>
        <row r="27">
          <cell r="B27" t="str">
            <v>RCFT002416202301060001</v>
          </cell>
          <cell r="C27" t="str">
            <v>邯郸市永年区现方汽车修理厂</v>
          </cell>
          <cell r="D27" t="str">
            <v>H468100000007</v>
          </cell>
          <cell r="E27" t="str">
            <v>靠背</v>
          </cell>
          <cell r="F27" t="str">
            <v>靠背失效</v>
          </cell>
        </row>
        <row r="28">
          <cell r="B28" t="str">
            <v>RCFT000279691202301060005</v>
          </cell>
          <cell r="C28" t="str">
            <v>河北睿晟汽车销售有限公司</v>
          </cell>
          <cell r="D28" t="str">
            <v>H468100000014</v>
          </cell>
          <cell r="E28" t="str">
            <v>底座</v>
          </cell>
          <cell r="F28" t="str">
            <v>底座失效</v>
          </cell>
        </row>
        <row r="29">
          <cell r="B29" t="str">
            <v>RCFT006367202301070004</v>
          </cell>
          <cell r="C29" t="str">
            <v>偏关县宏发汽贸有限公司</v>
          </cell>
          <cell r="D29" t="str">
            <v>H468100000016</v>
          </cell>
          <cell r="E29" t="str">
            <v>气路开关</v>
          </cell>
          <cell r="F29" t="str">
            <v>气路开关</v>
          </cell>
        </row>
        <row r="30">
          <cell r="B30" t="str">
            <v>RCFT006367202301070003</v>
          </cell>
          <cell r="C30" t="str">
            <v>偏关县宏发汽贸有限公司</v>
          </cell>
          <cell r="D30" t="str">
            <v>H468100000014</v>
          </cell>
          <cell r="E30" t="str">
            <v>底座</v>
          </cell>
          <cell r="F30" t="str">
            <v>前仰角失效</v>
          </cell>
        </row>
        <row r="31">
          <cell r="B31" t="str">
            <v>RCFT006797202301070010</v>
          </cell>
          <cell r="C31" t="str">
            <v>辛集市合利汽车维修服务站</v>
          </cell>
          <cell r="D31" t="str">
            <v>H468100000064</v>
          </cell>
          <cell r="E31" t="str">
            <v>底座</v>
          </cell>
          <cell r="F31" t="str">
            <v>2.2阻尼手柄</v>
          </cell>
        </row>
        <row r="32">
          <cell r="B32" t="str">
            <v>RCFT003859202301080002</v>
          </cell>
          <cell r="C32" t="str">
            <v>天水恒甲汽车工贸有限责任公司</v>
          </cell>
          <cell r="D32" t="str">
            <v>H468100000016</v>
          </cell>
          <cell r="E32" t="str">
            <v>维修</v>
          </cell>
          <cell r="F32" t="str">
            <v>气路气管</v>
          </cell>
        </row>
        <row r="33">
          <cell r="B33" t="str">
            <v>RCFT001682202301080005</v>
          </cell>
          <cell r="C33" t="str">
            <v>平顶山市永惠汽车维修有限公司</v>
          </cell>
          <cell r="D33" t="str">
            <v>H468100000014</v>
          </cell>
          <cell r="E33" t="str">
            <v>阻尼器</v>
          </cell>
          <cell r="F33" t="str">
            <v>阻尼器</v>
          </cell>
        </row>
        <row r="34">
          <cell r="B34" t="str">
            <v>RCFT000049793202301080001</v>
          </cell>
          <cell r="C34" t="str">
            <v>宁武县鼎源汽修服务有限责任公司</v>
          </cell>
          <cell r="D34" t="str">
            <v>H468100000213</v>
          </cell>
          <cell r="E34" t="str">
            <v>底座</v>
          </cell>
          <cell r="F34" t="str">
            <v>底座失效</v>
          </cell>
        </row>
        <row r="35">
          <cell r="B35" t="str">
            <v>RCFT006797202301080013</v>
          </cell>
          <cell r="C35" t="str">
            <v>辛集市合利汽车维修服务站</v>
          </cell>
          <cell r="D35" t="str">
            <v>H468100000014</v>
          </cell>
          <cell r="E35" t="str">
            <v>底座</v>
          </cell>
          <cell r="F35" t="str">
            <v>底座失效</v>
          </cell>
        </row>
        <row r="36">
          <cell r="B36" t="str">
            <v>RCFT006797202301080012</v>
          </cell>
          <cell r="C36" t="str">
            <v>辛集市合利汽车维修服务站</v>
          </cell>
          <cell r="D36" t="str">
            <v>H468100000224</v>
          </cell>
          <cell r="E36" t="str">
            <v>底座</v>
          </cell>
          <cell r="F36" t="str">
            <v>前仰角失效</v>
          </cell>
        </row>
        <row r="37">
          <cell r="B37" t="str">
            <v>RCFT011018202301080020</v>
          </cell>
          <cell r="C37" t="str">
            <v>聊城飞翔汽车配件销售有限公司</v>
          </cell>
          <cell r="D37" t="str">
            <v>H468100000226</v>
          </cell>
          <cell r="E37" t="str">
            <v>气路开关</v>
          </cell>
          <cell r="F37" t="str">
            <v>气路开关</v>
          </cell>
        </row>
        <row r="38">
          <cell r="B38" t="str">
            <v>RCFT000329309202301080001</v>
          </cell>
          <cell r="C38" t="str">
            <v>山西省代县硕达汽车维修有限公司</v>
          </cell>
          <cell r="D38" t="str">
            <v>H468100000007</v>
          </cell>
          <cell r="E38" t="str">
            <v>维修</v>
          </cell>
          <cell r="F38" t="str">
            <v>气路气管</v>
          </cell>
        </row>
        <row r="39">
          <cell r="B39" t="str">
            <v>RCFT006362202301080004</v>
          </cell>
          <cell r="C39" t="str">
            <v>宁城县华运汽车修理有限公司</v>
          </cell>
          <cell r="D39" t="str">
            <v>H468100000014</v>
          </cell>
          <cell r="E39" t="str">
            <v>维修</v>
          </cell>
          <cell r="F39" t="str">
            <v>气路气管</v>
          </cell>
        </row>
        <row r="40">
          <cell r="B40" t="str">
            <v>RCFT003872202301080002</v>
          </cell>
          <cell r="C40" t="str">
            <v>唐山市丰润区军辉汽车销售服务处</v>
          </cell>
          <cell r="D40" t="str">
            <v>H468100000213</v>
          </cell>
          <cell r="E40" t="str">
            <v>气路开关</v>
          </cell>
          <cell r="F40" t="str">
            <v>气路开关</v>
          </cell>
        </row>
        <row r="41">
          <cell r="B41" t="str">
            <v>RCFT002416202301090013</v>
          </cell>
          <cell r="C41" t="str">
            <v>邯郸市永年区现方汽车修理厂</v>
          </cell>
          <cell r="D41" t="str">
            <v>H468100000213</v>
          </cell>
          <cell r="E41" t="str">
            <v>气路开关</v>
          </cell>
          <cell r="F41" t="str">
            <v>气路开关</v>
          </cell>
        </row>
        <row r="42">
          <cell r="B42" t="str">
            <v>RCFT006256202301090001</v>
          </cell>
          <cell r="C42" t="str">
            <v>古交市东飞贸易有限公司</v>
          </cell>
          <cell r="D42" t="str">
            <v>H468100000007</v>
          </cell>
          <cell r="E42" t="str">
            <v>底座</v>
          </cell>
          <cell r="F42" t="str">
            <v>底座失效</v>
          </cell>
        </row>
        <row r="43">
          <cell r="B43" t="str">
            <v>RCFT000279691202301090007</v>
          </cell>
          <cell r="C43" t="str">
            <v>河北睿晟汽车销售有限公司</v>
          </cell>
          <cell r="D43" t="str">
            <v>H468100000224</v>
          </cell>
          <cell r="E43" t="str">
            <v>底座</v>
          </cell>
          <cell r="F43" t="str">
            <v>底座失效</v>
          </cell>
        </row>
        <row r="44">
          <cell r="B44" t="str">
            <v>RCFT010303202301090003</v>
          </cell>
          <cell r="C44" t="str">
            <v>张家口圣屹汽车销售服务有限公司</v>
          </cell>
          <cell r="D44" t="str">
            <v>H468100000007</v>
          </cell>
          <cell r="E44" t="str">
            <v>气路开关</v>
          </cell>
          <cell r="F44" t="str">
            <v>气路开关</v>
          </cell>
        </row>
        <row r="45">
          <cell r="B45" t="str">
            <v>RCFT006797202301090004</v>
          </cell>
          <cell r="C45" t="str">
            <v>辛集市合利汽车维修服务站</v>
          </cell>
          <cell r="D45" t="str">
            <v>H468100000224</v>
          </cell>
          <cell r="E45" t="str">
            <v>气悬浮</v>
          </cell>
          <cell r="F45" t="str">
            <v>气悬浮失效</v>
          </cell>
        </row>
        <row r="46">
          <cell r="B46" t="str">
            <v>RCFT000324109202301090002</v>
          </cell>
          <cell r="C46" t="str">
            <v>威县顺航汽车维修有限公司</v>
          </cell>
          <cell r="D46" t="str">
            <v>H468100000213</v>
          </cell>
          <cell r="E46" t="str">
            <v>气路开关</v>
          </cell>
          <cell r="F46" t="str">
            <v>气路开关</v>
          </cell>
        </row>
        <row r="47">
          <cell r="B47" t="str">
            <v>RCFT000324109202301090001</v>
          </cell>
          <cell r="C47" t="str">
            <v>威县顺航汽车维修有限公司</v>
          </cell>
          <cell r="D47" t="str">
            <v>H468100000014</v>
          </cell>
          <cell r="E47" t="str">
            <v>底座</v>
          </cell>
          <cell r="F47" t="str">
            <v>底座失效</v>
          </cell>
        </row>
        <row r="48">
          <cell r="B48" t="str">
            <v>RCFT006367202301110003</v>
          </cell>
          <cell r="C48" t="str">
            <v>偏关县宏发汽贸有限公司</v>
          </cell>
          <cell r="D48" t="str">
            <v>H468100000014</v>
          </cell>
          <cell r="E48" t="str">
            <v>底座</v>
          </cell>
          <cell r="F48" t="str">
            <v>底座失效</v>
          </cell>
        </row>
        <row r="49">
          <cell r="B49" t="str">
            <v>RCFT000320704202301110002</v>
          </cell>
          <cell r="C49" t="str">
            <v>迁西县鹏业汽车维修有限公司</v>
          </cell>
          <cell r="D49" t="str">
            <v>H468100000226</v>
          </cell>
          <cell r="E49" t="str">
            <v>气悬浮</v>
          </cell>
          <cell r="F49" t="str">
            <v>气悬浮失效</v>
          </cell>
        </row>
        <row r="50">
          <cell r="B50" t="str">
            <v>RCFT006310202301110004</v>
          </cell>
          <cell r="C50" t="str">
            <v>张家口新亚汽车维修服务有限公司</v>
          </cell>
          <cell r="D50" t="str">
            <v>H468100000224</v>
          </cell>
          <cell r="E50" t="str">
            <v>气悬浮</v>
          </cell>
          <cell r="F50" t="str">
            <v>气悬浮失效</v>
          </cell>
        </row>
        <row r="51">
          <cell r="B51" t="str">
            <v>RCFT006979202301110006</v>
          </cell>
          <cell r="C51" t="str">
            <v>阜平县易航汽车修理厂</v>
          </cell>
          <cell r="D51" t="str">
            <v>H468100000014</v>
          </cell>
          <cell r="E51" t="str">
            <v>底座</v>
          </cell>
          <cell r="F51" t="str">
            <v>底座失效</v>
          </cell>
        </row>
        <row r="52">
          <cell r="B52" t="str">
            <v>RCFT003880202301110003</v>
          </cell>
          <cell r="C52" t="str">
            <v>赞皇县众合汽车配件销售有限责任公司</v>
          </cell>
          <cell r="D52" t="str">
            <v>H468100000224</v>
          </cell>
          <cell r="E52" t="str">
            <v>安全带</v>
          </cell>
          <cell r="F52" t="str">
            <v>安全带失效</v>
          </cell>
        </row>
        <row r="53">
          <cell r="B53" t="str">
            <v>RCFT006126202301130006</v>
          </cell>
          <cell r="C53" t="str">
            <v>黄骅市宝鑫汽车销售服务有限公司</v>
          </cell>
          <cell r="D53" t="str">
            <v>H468100000014</v>
          </cell>
          <cell r="E53" t="str">
            <v>维修</v>
          </cell>
          <cell r="F53" t="str">
            <v>气路气管</v>
          </cell>
        </row>
        <row r="54">
          <cell r="B54" t="str">
            <v>RCFT010172202301130003</v>
          </cell>
          <cell r="C54" t="str">
            <v>邯郸市博曼凯旋汽车维修服务有限公司</v>
          </cell>
          <cell r="D54" t="str">
            <v>H468100000213</v>
          </cell>
          <cell r="E54" t="str">
            <v>气悬浮</v>
          </cell>
          <cell r="F54" t="str">
            <v>气悬浮失效</v>
          </cell>
        </row>
        <row r="55">
          <cell r="B55" t="str">
            <v>RCFT000335165202301130002</v>
          </cell>
          <cell r="C55" t="str">
            <v>山东祥泽汽车零部件有限公司</v>
          </cell>
          <cell r="D55" t="str">
            <v>H470400000211</v>
          </cell>
          <cell r="E55" t="str">
            <v>上卧铺</v>
          </cell>
          <cell r="F55" t="str">
            <v>上卧铺</v>
          </cell>
        </row>
        <row r="56">
          <cell r="B56" t="str">
            <v>RCFT000005819202301130008</v>
          </cell>
          <cell r="C56" t="str">
            <v>青海元通汽车销售服务有限公司</v>
          </cell>
          <cell r="D56" t="str">
            <v>H468100000014</v>
          </cell>
          <cell r="E56" t="str">
            <v>底座</v>
          </cell>
          <cell r="F56" t="str">
            <v>底座失效</v>
          </cell>
        </row>
        <row r="57">
          <cell r="B57" t="str">
            <v>RCFT006916202301130006</v>
          </cell>
          <cell r="C57" t="str">
            <v>临城县志云汽车维修服务有限公司</v>
          </cell>
          <cell r="D57" t="str">
            <v>H468100000224</v>
          </cell>
          <cell r="E57" t="str">
            <v>坐垫</v>
          </cell>
          <cell r="F57" t="str">
            <v>坐垫失效</v>
          </cell>
        </row>
        <row r="58">
          <cell r="B58" t="str">
            <v>RCFT006956202301130003</v>
          </cell>
          <cell r="C58" t="str">
            <v>怀仁市鑫鑫汽车贸易有限公司</v>
          </cell>
          <cell r="D58" t="str">
            <v>H468100000007</v>
          </cell>
          <cell r="E58" t="str">
            <v>底座</v>
          </cell>
          <cell r="F58" t="str">
            <v>阻尼器支架</v>
          </cell>
        </row>
        <row r="59">
          <cell r="B59" t="str">
            <v>RCFT003823202301130003</v>
          </cell>
          <cell r="C59" t="str">
            <v>攀枝花市京福汽车销售服务有限公司</v>
          </cell>
          <cell r="D59" t="str">
            <v>H468100000013</v>
          </cell>
          <cell r="E59" t="str">
            <v>底座</v>
          </cell>
          <cell r="F59" t="str">
            <v>底座失效</v>
          </cell>
        </row>
        <row r="60">
          <cell r="B60" t="str">
            <v>RCFT000030877202301130002</v>
          </cell>
          <cell r="C60" t="str">
            <v>四平八达汽车贸易有限公司</v>
          </cell>
          <cell r="D60" t="str">
            <v>H468100000014</v>
          </cell>
          <cell r="E60" t="str">
            <v>气悬浮</v>
          </cell>
          <cell r="F60" t="str">
            <v>气悬浮失效</v>
          </cell>
        </row>
        <row r="61">
          <cell r="B61" t="str">
            <v>RCFT006797202301130004</v>
          </cell>
          <cell r="C61" t="str">
            <v>辛集市合利汽车维修服务站</v>
          </cell>
          <cell r="D61" t="str">
            <v>H468100000014</v>
          </cell>
          <cell r="E61" t="str">
            <v>气悬浮</v>
          </cell>
          <cell r="F61" t="str">
            <v>气悬浮失效</v>
          </cell>
        </row>
        <row r="62">
          <cell r="B62" t="str">
            <v>RCFT006916202301130004</v>
          </cell>
          <cell r="C62" t="str">
            <v>临城县志云汽车维修服务有限公司</v>
          </cell>
          <cell r="D62" t="str">
            <v>H468100000014</v>
          </cell>
          <cell r="E62" t="str">
            <v>坐垫</v>
          </cell>
          <cell r="F62" t="str">
            <v>坐垫失效</v>
          </cell>
        </row>
        <row r="63">
          <cell r="B63" t="str">
            <v>RCFT000032858202301140002</v>
          </cell>
          <cell r="C63" t="str">
            <v>乌海市裕轮商贸有限公司</v>
          </cell>
          <cell r="D63" t="str">
            <v>H468100000014</v>
          </cell>
          <cell r="E63" t="str">
            <v>气路开关 </v>
          </cell>
          <cell r="F63" t="str">
            <v>气路气管</v>
          </cell>
        </row>
        <row r="64">
          <cell r="B64" t="str">
            <v>RCFT006916202301140002</v>
          </cell>
          <cell r="C64" t="str">
            <v>临城县志云汽车维修服务有限公司</v>
          </cell>
          <cell r="D64" t="str">
            <v>H468100000014</v>
          </cell>
          <cell r="E64" t="str">
            <v>底座</v>
          </cell>
          <cell r="F64" t="str">
            <v>底座失效</v>
          </cell>
        </row>
        <row r="65">
          <cell r="B65" t="str">
            <v>RCFT000279691202301150002</v>
          </cell>
          <cell r="C65" t="str">
            <v>河北睿晟汽车销售有限公司</v>
          </cell>
          <cell r="D65" t="str">
            <v>H468100000096</v>
          </cell>
          <cell r="E65" t="str">
            <v>安全带</v>
          </cell>
          <cell r="F65" t="str">
            <v>安全带失效</v>
          </cell>
        </row>
        <row r="66">
          <cell r="B66" t="str">
            <v>RCFT010867202301150006</v>
          </cell>
          <cell r="C66" t="str">
            <v>高邑俊杰汽车销售服务有限公司</v>
          </cell>
          <cell r="D66" t="str">
            <v>H468100000226</v>
          </cell>
          <cell r="E66" t="str">
            <v>气悬浮</v>
          </cell>
          <cell r="F66" t="str">
            <v>气悬浮失效</v>
          </cell>
        </row>
        <row r="67">
          <cell r="B67" t="str">
            <v>RCFT000324109202301150011</v>
          </cell>
          <cell r="C67" t="str">
            <v>威县顺航汽车维修有限公司</v>
          </cell>
          <cell r="D67" t="str">
            <v>H468100000007</v>
          </cell>
          <cell r="E67" t="str">
            <v>气路开关</v>
          </cell>
          <cell r="F67" t="str">
            <v>气路开关</v>
          </cell>
        </row>
        <row r="68">
          <cell r="B68" t="str">
            <v>RCFT000324109202301150010</v>
          </cell>
          <cell r="C68" t="str">
            <v>威县顺航汽车维修有限公司</v>
          </cell>
          <cell r="D68" t="str">
            <v>H468100000014</v>
          </cell>
          <cell r="E68" t="str">
            <v>气囊</v>
          </cell>
          <cell r="F68" t="str">
            <v>气囊失效</v>
          </cell>
        </row>
        <row r="69">
          <cell r="B69" t="str">
            <v>RCFT006797202301150003</v>
          </cell>
          <cell r="C69" t="str">
            <v>辛集市合利汽车维修服务站</v>
          </cell>
          <cell r="D69" t="str">
            <v>H468100000224</v>
          </cell>
          <cell r="E69" t="str">
            <v>阻尼器</v>
          </cell>
          <cell r="F69" t="str">
            <v>阻尼器</v>
          </cell>
        </row>
        <row r="70">
          <cell r="B70" t="str">
            <v>RCFT003823202301150003</v>
          </cell>
          <cell r="C70" t="str">
            <v>攀枝花市京福汽车销售服务有限公司</v>
          </cell>
          <cell r="D70" t="str">
            <v>H468100000013</v>
          </cell>
          <cell r="E70" t="str">
            <v>底座</v>
          </cell>
          <cell r="F70" t="str">
            <v>阻尼器支架</v>
          </cell>
        </row>
        <row r="71">
          <cell r="B71" t="str">
            <v>RCFT000005819202301150003</v>
          </cell>
          <cell r="C71" t="str">
            <v>青海元通汽车销售服务有限公司</v>
          </cell>
          <cell r="D71" t="str">
            <v>H468100000014</v>
          </cell>
          <cell r="E71" t="str">
            <v>总成</v>
          </cell>
          <cell r="F71" t="str">
            <v>底座失效</v>
          </cell>
        </row>
        <row r="72">
          <cell r="B72" t="str">
            <v>RCFT000005819202301150002</v>
          </cell>
          <cell r="C72" t="str">
            <v>青海元通汽车销售服务有限公司</v>
          </cell>
          <cell r="D72" t="str">
            <v>H468100000054</v>
          </cell>
          <cell r="E72" t="str">
            <v>副司机</v>
          </cell>
          <cell r="F72" t="str">
            <v>座框</v>
          </cell>
        </row>
        <row r="73">
          <cell r="B73" t="str">
            <v>RCFT003842202301150004</v>
          </cell>
          <cell r="C73" t="str">
            <v>安徽安瑞汽车销售集团有限公司</v>
          </cell>
          <cell r="D73" t="str">
            <v>H468100000016</v>
          </cell>
          <cell r="E73" t="str">
            <v>阻尼器</v>
          </cell>
          <cell r="F73" t="str">
            <v>阻尼器</v>
          </cell>
        </row>
        <row r="74">
          <cell r="B74" t="str">
            <v>RCFT000332901202301150009</v>
          </cell>
          <cell r="C74" t="str">
            <v>保定市鑫凯乐汽车贸易有限公司</v>
          </cell>
          <cell r="D74" t="str">
            <v>H468100000016</v>
          </cell>
          <cell r="E74" t="str">
            <v>维修</v>
          </cell>
          <cell r="F74" t="str">
            <v>气路气管</v>
          </cell>
        </row>
        <row r="75">
          <cell r="B75" t="str">
            <v>RCFT002416202301160003</v>
          </cell>
          <cell r="C75" t="str">
            <v>邯郸市永年区现方汽车修理厂</v>
          </cell>
          <cell r="D75" t="str">
            <v>H468100000014</v>
          </cell>
          <cell r="E75" t="str">
            <v>底座</v>
          </cell>
          <cell r="F75" t="str">
            <v>气路开关</v>
          </cell>
        </row>
        <row r="76">
          <cell r="B76" t="str">
            <v>RCFT000323393202301160005</v>
          </cell>
          <cell r="C76" t="str">
            <v>邢台鑫曼汽车销售有限公司</v>
          </cell>
          <cell r="D76" t="str">
            <v>H468100000014</v>
          </cell>
          <cell r="E76" t="str">
            <v>底座</v>
          </cell>
          <cell r="F76" t="str">
            <v>底座失效</v>
          </cell>
        </row>
        <row r="77">
          <cell r="B77" t="str">
            <v>RCFT006385202301170003</v>
          </cell>
          <cell r="C77" t="str">
            <v>济宁宏伟专用汽车维修有限公司</v>
          </cell>
          <cell r="D77" t="str">
            <v>H468100000224</v>
          </cell>
          <cell r="E77" t="str">
            <v>安全带</v>
          </cell>
          <cell r="F77" t="str">
            <v>安全带失效</v>
          </cell>
        </row>
        <row r="78">
          <cell r="B78" t="str">
            <v>RCFT006729202301170005</v>
          </cell>
          <cell r="C78" t="str">
            <v>河北万合汽车贸易股份有限公司</v>
          </cell>
          <cell r="D78" t="str">
            <v>H468100000224</v>
          </cell>
          <cell r="E78" t="str">
            <v>底座</v>
          </cell>
          <cell r="F78" t="str">
            <v>气悬浮失效</v>
          </cell>
        </row>
        <row r="79">
          <cell r="B79" t="str">
            <v>RCFT010867202301170001</v>
          </cell>
          <cell r="C79" t="str">
            <v>高邑俊杰汽车销售服务有限公司</v>
          </cell>
          <cell r="D79" t="str">
            <v>H468100000224</v>
          </cell>
          <cell r="E79" t="str">
            <v>气悬浮</v>
          </cell>
          <cell r="F79" t="str">
            <v>气悬浮失效</v>
          </cell>
        </row>
        <row r="80">
          <cell r="B80" t="str">
            <v>RCFT007650202301170004</v>
          </cell>
          <cell r="C80" t="str">
            <v>安阳市正泰汽车贸易有限公司</v>
          </cell>
          <cell r="D80" t="str">
            <v>H468100000213</v>
          </cell>
          <cell r="E80" t="str">
            <v>气囊</v>
          </cell>
          <cell r="F80" t="str">
            <v>气囊失效</v>
          </cell>
        </row>
        <row r="81">
          <cell r="B81" t="str">
            <v>RCFT007650202301170002</v>
          </cell>
          <cell r="C81" t="str">
            <v>安阳市正泰汽车贸易有限公司</v>
          </cell>
          <cell r="D81" t="str">
            <v>H468100000226</v>
          </cell>
          <cell r="E81" t="str">
            <v>靠背</v>
          </cell>
          <cell r="F81" t="str">
            <v>靠背失效</v>
          </cell>
        </row>
        <row r="82">
          <cell r="B82" t="str">
            <v>RCFT003823202301170003</v>
          </cell>
          <cell r="C82" t="str">
            <v>攀枝花市京福汽车销售服务有限公司</v>
          </cell>
          <cell r="D82" t="str">
            <v>H468100000013</v>
          </cell>
          <cell r="E82" t="str">
            <v>底座</v>
          </cell>
          <cell r="F82" t="str">
            <v>底座失效</v>
          </cell>
        </row>
        <row r="83">
          <cell r="B83" t="str">
            <v>RCFT007002202301180010</v>
          </cell>
          <cell r="C83" t="str">
            <v>邢台福洋汽车贸易有限公司</v>
          </cell>
          <cell r="D83" t="str">
            <v>H468100000014</v>
          </cell>
          <cell r="E83" t="str">
            <v>靠背</v>
          </cell>
          <cell r="F83" t="str">
            <v>靠背失效</v>
          </cell>
        </row>
        <row r="84">
          <cell r="B84" t="str">
            <v>RCFT003746202301180001</v>
          </cell>
          <cell r="C84" t="str">
            <v>衡阳市中翔商用汽车服务有限公司</v>
          </cell>
          <cell r="D84" t="str">
            <v>H468100000226</v>
          </cell>
          <cell r="E84" t="str">
            <v>维修</v>
          </cell>
          <cell r="F84" t="str">
            <v>气悬浮失效</v>
          </cell>
        </row>
        <row r="85">
          <cell r="B85" t="str">
            <v>RCFT000057151202301190002</v>
          </cell>
          <cell r="C85" t="str">
            <v>鄂尔多斯市致远汽车服务有限责任公司</v>
          </cell>
          <cell r="D85" t="str">
            <v>H468100000007</v>
          </cell>
          <cell r="E85" t="str">
            <v>维修</v>
          </cell>
          <cell r="F85" t="str">
            <v>气路气管</v>
          </cell>
        </row>
        <row r="86">
          <cell r="B86" t="str">
            <v>RCFT000057151202301190001</v>
          </cell>
          <cell r="C86" t="str">
            <v>鄂尔多斯市致远汽车服务有限责任公司</v>
          </cell>
          <cell r="D86" t="str">
            <v>H468100000007</v>
          </cell>
          <cell r="E86" t="str">
            <v>气路开关</v>
          </cell>
          <cell r="F86" t="str">
            <v>气路开关</v>
          </cell>
        </row>
        <row r="87">
          <cell r="B87" t="str">
            <v>RCFT000332398202301190008</v>
          </cell>
          <cell r="C87" t="str">
            <v>赤峰天翼汽车服务有限公司</v>
          </cell>
          <cell r="D87" t="str">
            <v>H468100000014</v>
          </cell>
          <cell r="E87" t="str">
            <v>底座</v>
          </cell>
          <cell r="F87" t="str">
            <v>底座失效</v>
          </cell>
        </row>
        <row r="88">
          <cell r="B88" t="str">
            <v>RCFT000332398202301190002</v>
          </cell>
          <cell r="C88" t="str">
            <v>赤峰天翼汽车服务有限公司</v>
          </cell>
          <cell r="D88" t="str">
            <v>H468100000007</v>
          </cell>
          <cell r="E88" t="str">
            <v>底座</v>
          </cell>
          <cell r="F88" t="str">
            <v>阻尼器</v>
          </cell>
        </row>
        <row r="89">
          <cell r="B89" t="str">
            <v>RCFT001672202301190004</v>
          </cell>
          <cell r="C89" t="str">
            <v>邢台上联汽车销售有限公司</v>
          </cell>
          <cell r="D89" t="str">
            <v>H468100000226</v>
          </cell>
          <cell r="E89" t="str">
            <v>气路开关</v>
          </cell>
          <cell r="F89" t="str">
            <v>气路开关</v>
          </cell>
        </row>
        <row r="90">
          <cell r="B90" t="str">
            <v>RCFT000083074202301200001</v>
          </cell>
          <cell r="C90" t="str">
            <v>徐州凯曼汽车销售服务有限公司</v>
          </cell>
          <cell r="D90" t="str">
            <v>H468100000226</v>
          </cell>
          <cell r="E90" t="str">
            <v>安全带</v>
          </cell>
          <cell r="F90" t="str">
            <v>安全带失效</v>
          </cell>
        </row>
        <row r="91">
          <cell r="B91" t="str">
            <v>RCFT006228202301290011</v>
          </cell>
          <cell r="C91" t="str">
            <v>山东宇田汽车销售有限公司</v>
          </cell>
          <cell r="D91" t="str">
            <v>H468100000226</v>
          </cell>
          <cell r="E91" t="str">
            <v>气路开关</v>
          </cell>
          <cell r="F91" t="str">
            <v>气路开关</v>
          </cell>
        </row>
        <row r="92">
          <cell r="B92" t="str">
            <v>RCFT001672202301290014</v>
          </cell>
          <cell r="C92" t="str">
            <v>邢台上联汽车销售有限公司</v>
          </cell>
          <cell r="D92" t="str">
            <v>H468100000213</v>
          </cell>
          <cell r="E92" t="str">
            <v>气路开关</v>
          </cell>
          <cell r="F92" t="str">
            <v>气路开关</v>
          </cell>
        </row>
        <row r="93">
          <cell r="B93" t="str">
            <v>RCFT010000202301290005</v>
          </cell>
          <cell r="C93" t="str">
            <v>邯郸市肥乡区永肥汽车修理厂</v>
          </cell>
          <cell r="D93" t="str">
            <v>H468100000224</v>
          </cell>
          <cell r="E93" t="str">
            <v>维修</v>
          </cell>
          <cell r="F93" t="str">
            <v>速降开关</v>
          </cell>
        </row>
        <row r="94">
          <cell r="B94" t="str">
            <v>RCFT000166968202301290001</v>
          </cell>
          <cell r="C94" t="str">
            <v>修武县欧腾汽车销售服务有限公司</v>
          </cell>
          <cell r="D94" t="str">
            <v>H468100000203</v>
          </cell>
          <cell r="E94" t="str">
            <v>安全带</v>
          </cell>
          <cell r="F94" t="str">
            <v>安全带失效</v>
          </cell>
        </row>
        <row r="95">
          <cell r="B95" t="str">
            <v>RCFT002395202301290003</v>
          </cell>
          <cell r="C95" t="str">
            <v>成都劲驰汽车销售服务有限公司</v>
          </cell>
          <cell r="D95" t="str">
            <v>H468100000224</v>
          </cell>
          <cell r="E95" t="str">
            <v>气囊</v>
          </cell>
          <cell r="F95" t="str">
            <v>气囊失效</v>
          </cell>
        </row>
        <row r="96">
          <cell r="B96" t="str">
            <v>RCFT000332901202301290004</v>
          </cell>
          <cell r="C96" t="str">
            <v>保定市鑫凯乐汽车贸易有限公司</v>
          </cell>
          <cell r="D96" t="str">
            <v>H468100000224</v>
          </cell>
          <cell r="E96" t="str">
            <v>维修</v>
          </cell>
          <cell r="F96" t="str">
            <v>气路气管</v>
          </cell>
        </row>
        <row r="97">
          <cell r="B97" t="str">
            <v>RCFT000102154202301300004</v>
          </cell>
          <cell r="C97" t="str">
            <v>济宁通达汽车销售服务有限公司</v>
          </cell>
          <cell r="D97" t="str">
            <v>H468100000224</v>
          </cell>
          <cell r="E97" t="str">
            <v>气囊</v>
          </cell>
          <cell r="F97" t="str">
            <v>气囊失效</v>
          </cell>
        </row>
        <row r="98">
          <cell r="B98" t="str">
            <v>RCFT006341202301300007</v>
          </cell>
          <cell r="C98" t="str">
            <v>温县瑞通汽车销售服务有限公司</v>
          </cell>
          <cell r="D98" t="str">
            <v>H468100000007</v>
          </cell>
          <cell r="E98" t="str">
            <v>气路开关</v>
          </cell>
          <cell r="F98" t="str">
            <v>气路开关</v>
          </cell>
        </row>
        <row r="99">
          <cell r="B99" t="str">
            <v>RCFT006228202301310019</v>
          </cell>
          <cell r="C99" t="str">
            <v>山东宇田汽车销售有限公司</v>
          </cell>
          <cell r="D99" t="str">
            <v>H468100000064</v>
          </cell>
          <cell r="E99" t="str">
            <v>气囊</v>
          </cell>
          <cell r="F99" t="str">
            <v>气囊失效</v>
          </cell>
        </row>
        <row r="100">
          <cell r="B100" t="str">
            <v>RCFT000323393202301310005</v>
          </cell>
          <cell r="C100" t="str">
            <v>邢台鑫曼汽车销售有限公司</v>
          </cell>
          <cell r="D100" t="str">
            <v>H468100000226</v>
          </cell>
          <cell r="E100" t="str">
            <v>底座</v>
          </cell>
          <cell r="F100" t="str">
            <v>气路开关</v>
          </cell>
        </row>
        <row r="101">
          <cell r="B101" t="str">
            <v>RCFT006897202301310002</v>
          </cell>
          <cell r="C101" t="str">
            <v>南和县捷运汽车维修服务有限公司</v>
          </cell>
          <cell r="D101" t="str">
            <v>H468100000007</v>
          </cell>
          <cell r="E101" t="str">
            <v>气路开关</v>
          </cell>
          <cell r="F101" t="str">
            <v>气路开关</v>
          </cell>
        </row>
        <row r="102">
          <cell r="B102" t="str">
            <v>RCFT006897202301310001</v>
          </cell>
          <cell r="C102" t="str">
            <v>南和县捷运汽车维修服务有限公司</v>
          </cell>
          <cell r="D102" t="str">
            <v>H468100000007</v>
          </cell>
          <cell r="E102" t="str">
            <v>气悬浮</v>
          </cell>
          <cell r="F102" t="str">
            <v>气悬浮失效</v>
          </cell>
        </row>
        <row r="103">
          <cell r="B103" t="str">
            <v>RCFT000055548202301310003</v>
          </cell>
          <cell r="C103" t="str">
            <v>沧州宝实汽车销售服务有限公司</v>
          </cell>
          <cell r="D103" t="str">
            <v>H468100000014</v>
          </cell>
          <cell r="E103" t="str">
            <v>底座</v>
          </cell>
          <cell r="F103" t="str">
            <v>阻尼器</v>
          </cell>
        </row>
        <row r="104">
          <cell r="B104" t="str">
            <v>RCFT006844202301310008</v>
          </cell>
          <cell r="C104" t="str">
            <v>行唐县鑫辉汽车维修有限公司</v>
          </cell>
          <cell r="D104" t="str">
            <v>H468100000224</v>
          </cell>
          <cell r="E104" t="str">
            <v>气囊</v>
          </cell>
          <cell r="F104" t="str">
            <v>气囊失效</v>
          </cell>
        </row>
        <row r="105">
          <cell r="B105" t="str">
            <v>RCFT002416202301310003</v>
          </cell>
          <cell r="C105" t="str">
            <v>邯郸市永年区现方汽车修理厂</v>
          </cell>
          <cell r="D105" t="str">
            <v>H468100000224</v>
          </cell>
          <cell r="E105" t="str">
            <v>气路开关</v>
          </cell>
          <cell r="F105" t="str">
            <v>气路开关</v>
          </cell>
        </row>
        <row r="106">
          <cell r="B106" t="str">
            <v>RCFT000323393202301310001</v>
          </cell>
          <cell r="C106" t="str">
            <v>邢台鑫曼汽车销售有限公司</v>
          </cell>
          <cell r="D106" t="str">
            <v>H468100000226</v>
          </cell>
          <cell r="E106" t="str">
            <v>底座</v>
          </cell>
          <cell r="F106" t="str">
            <v>气路开关</v>
          </cell>
        </row>
      </sheetData>
      <sheetData sheetId="2"/>
      <sheetData sheetId="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KING"/>
      <sheetName val="Sheet3"/>
      <sheetName val="透视表"/>
      <sheetName val="系统审单数据"/>
      <sheetName val="系统表单"/>
    </sheetNames>
    <sheetDataSet>
      <sheetData sheetId="0" refreshError="1"/>
      <sheetData sheetId="1" refreshError="1"/>
      <sheetData sheetId="2" refreshError="1"/>
      <sheetData sheetId="3" refreshError="1">
        <row r="1">
          <cell r="B1" t="str">
            <v>索赔单编号</v>
          </cell>
          <cell r="C1" t="str">
            <v>服务站名称</v>
          </cell>
          <cell r="D1" t="str">
            <v>座椅图号</v>
          </cell>
          <cell r="E1" t="str">
            <v>导致更换零部件</v>
          </cell>
          <cell r="F1" t="str">
            <v>问题区域</v>
          </cell>
        </row>
        <row r="2">
          <cell r="B2" t="str">
            <v>RCFT004823202301010003</v>
          </cell>
          <cell r="C2" t="str">
            <v>滕州市荆河长青汽修厂</v>
          </cell>
          <cell r="D2" t="str">
            <v>H468100000224</v>
          </cell>
          <cell r="E2" t="str">
            <v>气囊</v>
          </cell>
          <cell r="F2" t="str">
            <v>气囊失效</v>
          </cell>
        </row>
        <row r="3">
          <cell r="B3" t="str">
            <v>RCFT000052953202301010001</v>
          </cell>
          <cell r="C3" t="str">
            <v>烟台吉友汽车维修服务有限公司</v>
          </cell>
          <cell r="D3" t="str">
            <v>H4681021100A0</v>
          </cell>
          <cell r="E3" t="str">
            <v>坐垫</v>
          </cell>
          <cell r="F3" t="str">
            <v>坐垫失效</v>
          </cell>
        </row>
        <row r="4">
          <cell r="B4" t="str">
            <v>RCFT000057151202301020003</v>
          </cell>
          <cell r="C4" t="str">
            <v>鄂尔多斯市致远汽车服务有限责任公司</v>
          </cell>
          <cell r="D4" t="str">
            <v>H468100000213</v>
          </cell>
          <cell r="E4" t="str">
            <v>维修</v>
          </cell>
          <cell r="F4" t="str">
            <v>气悬浮失效</v>
          </cell>
        </row>
        <row r="5">
          <cell r="B5" t="str">
            <v>RCFT000005819202301020001</v>
          </cell>
          <cell r="C5" t="str">
            <v>青海元通汽车销售服务有限公司</v>
          </cell>
          <cell r="D5" t="str">
            <v>H468100000007</v>
          </cell>
          <cell r="E5" t="str">
            <v>底座</v>
          </cell>
          <cell r="F5" t="str">
            <v>底座失效</v>
          </cell>
        </row>
        <row r="6">
          <cell r="B6" t="str">
            <v>RCFT000218415202301030005</v>
          </cell>
          <cell r="C6" t="str">
            <v>来安县顺腾汽车修理有限公司</v>
          </cell>
          <cell r="D6" t="str">
            <v>H468100000007</v>
          </cell>
          <cell r="E6" t="str">
            <v>安全带</v>
          </cell>
          <cell r="F6" t="str">
            <v>安全带失效</v>
          </cell>
        </row>
        <row r="7">
          <cell r="B7" t="str">
            <v>RCFT000033202301030001</v>
          </cell>
          <cell r="C7" t="str">
            <v>亳州市谯城区捷运汽车销售有限责任公司</v>
          </cell>
          <cell r="D7" t="str">
            <v>H468100000014</v>
          </cell>
          <cell r="E7" t="str">
            <v>气悬浮</v>
          </cell>
          <cell r="F7" t="str">
            <v>气悬浮失效</v>
          </cell>
        </row>
        <row r="8">
          <cell r="B8" t="str">
            <v>RCFT000328657202301030002</v>
          </cell>
          <cell r="C8" t="str">
            <v>保定汤晨汽车服务有限公司</v>
          </cell>
          <cell r="D8" t="str">
            <v>H468100000224</v>
          </cell>
          <cell r="E8" t="str">
            <v>底座</v>
          </cell>
          <cell r="F8" t="str">
            <v>底座失效</v>
          </cell>
        </row>
        <row r="9">
          <cell r="B9" t="str">
            <v>RCFT006367202301040001</v>
          </cell>
          <cell r="C9" t="str">
            <v>偏关县宏发汽贸有限公司</v>
          </cell>
          <cell r="D9" t="str">
            <v>H468100000226</v>
          </cell>
          <cell r="E9" t="str">
            <v>气路开关</v>
          </cell>
          <cell r="F9" t="str">
            <v>气路开关</v>
          </cell>
        </row>
        <row r="10">
          <cell r="B10" t="str">
            <v>RCFT000017376202301040005</v>
          </cell>
          <cell r="C10" t="str">
            <v>兰州启路汽车服务有限公司</v>
          </cell>
          <cell r="D10" t="str">
            <v>H468100000016</v>
          </cell>
          <cell r="E10" t="str">
            <v>气悬浮</v>
          </cell>
          <cell r="F10" t="str">
            <v>气悬浮失效</v>
          </cell>
        </row>
        <row r="11">
          <cell r="B11" t="str">
            <v>RCFT002389202301040003</v>
          </cell>
          <cell r="C11" t="str">
            <v>太原市通吉鑫祥汽车贸易有限公司</v>
          </cell>
          <cell r="D11" t="str">
            <v>H468100000007</v>
          </cell>
          <cell r="E11" t="str">
            <v>气路开关</v>
          </cell>
          <cell r="F11" t="str">
            <v>气路开关</v>
          </cell>
        </row>
        <row r="12">
          <cell r="B12" t="str">
            <v>RCFT002412202301040002</v>
          </cell>
          <cell r="C12" t="str">
            <v>兴隆县宝山兴盛汽车修理厂</v>
          </cell>
          <cell r="D12" t="str">
            <v>H468100000007</v>
          </cell>
          <cell r="E12" t="str">
            <v>气路开关</v>
          </cell>
          <cell r="F12" t="str">
            <v>气路开关</v>
          </cell>
        </row>
        <row r="13">
          <cell r="B13" t="str">
            <v>RCFT003872202301040001</v>
          </cell>
          <cell r="C13" t="str">
            <v>唐山市丰润区军辉汽车销售服务处</v>
          </cell>
          <cell r="D13" t="str">
            <v>H468100000014</v>
          </cell>
          <cell r="E13" t="str">
            <v>气路开关</v>
          </cell>
          <cell r="F13" t="str">
            <v>气路开关</v>
          </cell>
        </row>
        <row r="14">
          <cell r="B14" t="str">
            <v>RCFT011018202301050007</v>
          </cell>
          <cell r="C14" t="str">
            <v>聊城飞翔汽车配件销售有限公司</v>
          </cell>
          <cell r="D14" t="str">
            <v>H468100000224</v>
          </cell>
          <cell r="E14" t="str">
            <v>气路开关</v>
          </cell>
          <cell r="F14" t="str">
            <v>气路开关</v>
          </cell>
        </row>
        <row r="15">
          <cell r="B15" t="str">
            <v>RCFT007002202301050003</v>
          </cell>
          <cell r="C15" t="str">
            <v>邢台福洋汽车贸易有限公司</v>
          </cell>
          <cell r="D15" t="str">
            <v>H468100000213</v>
          </cell>
          <cell r="E15" t="str">
            <v>维修</v>
          </cell>
          <cell r="F15" t="str">
            <v>气路气管</v>
          </cell>
        </row>
        <row r="16">
          <cell r="B16" t="str">
            <v>RCFT010625202301050002</v>
          </cell>
          <cell r="C16" t="str">
            <v>武汉荣维汽车服务有限公司</v>
          </cell>
          <cell r="D16" t="str">
            <v>H468100000013</v>
          </cell>
          <cell r="E16" t="str">
            <v>底座</v>
          </cell>
          <cell r="F16" t="str">
            <v>阻尼器支架</v>
          </cell>
        </row>
        <row r="17">
          <cell r="B17" t="str">
            <v>RCFT006840202301050003</v>
          </cell>
          <cell r="C17" t="str">
            <v>寿光市华辰汽车修理有限公司</v>
          </cell>
          <cell r="D17" t="str">
            <v>H468100000014</v>
          </cell>
          <cell r="E17" t="str">
            <v>气路开关</v>
          </cell>
          <cell r="F17" t="str">
            <v>气路开关</v>
          </cell>
        </row>
        <row r="18">
          <cell r="B18" t="str">
            <v>RCFT000107820202301060001</v>
          </cell>
          <cell r="C18" t="str">
            <v>阳城县恒泰鑫源商贸有限公司</v>
          </cell>
          <cell r="D18" t="str">
            <v>H468100000213</v>
          </cell>
          <cell r="E18" t="str">
            <v>维修</v>
          </cell>
          <cell r="F18" t="str">
            <v>气路气管</v>
          </cell>
        </row>
        <row r="19">
          <cell r="B19" t="str">
            <v>RCFT000041616202301060001</v>
          </cell>
          <cell r="C19" t="str">
            <v>黄石市新旗汽车服务有限公司</v>
          </cell>
          <cell r="D19" t="str">
            <v>H468100000213</v>
          </cell>
          <cell r="E19" t="str">
            <v>靠背</v>
          </cell>
          <cell r="F19" t="str">
            <v>扶手失效</v>
          </cell>
        </row>
        <row r="20">
          <cell r="B20" t="str">
            <v>RCFT000332398202301060002</v>
          </cell>
          <cell r="C20" t="str">
            <v>赤峰天翼汽车服务有限公司</v>
          </cell>
          <cell r="D20" t="str">
            <v>H468100000007</v>
          </cell>
          <cell r="E20" t="str">
            <v>底座</v>
          </cell>
          <cell r="F20" t="str">
            <v>底座失效</v>
          </cell>
        </row>
        <row r="21">
          <cell r="B21" t="str">
            <v>RCFT001672202301060011</v>
          </cell>
          <cell r="C21" t="str">
            <v>邢台上联汽车销售有限公司</v>
          </cell>
          <cell r="D21" t="str">
            <v>H468100000226</v>
          </cell>
          <cell r="E21" t="str">
            <v>底座</v>
          </cell>
          <cell r="F21" t="str">
            <v>底座失效</v>
          </cell>
        </row>
        <row r="22">
          <cell r="B22" t="str">
            <v>RCFT000003767202301060001</v>
          </cell>
          <cell r="C22" t="str">
            <v>毕节市政鸿汽车服务有限公司</v>
          </cell>
          <cell r="D22" t="str">
            <v>H468100000014</v>
          </cell>
          <cell r="E22" t="str">
            <v>气悬浮</v>
          </cell>
          <cell r="F22" t="str">
            <v>气悬浮失效</v>
          </cell>
        </row>
        <row r="23">
          <cell r="B23" t="str">
            <v>RCFT000096467202301060001</v>
          </cell>
          <cell r="C23" t="str">
            <v>衡水傲驰汽车贸易有限公司</v>
          </cell>
          <cell r="D23" t="str">
            <v>H468100000224</v>
          </cell>
          <cell r="E23" t="str">
            <v>底座</v>
          </cell>
          <cell r="F23" t="str">
            <v>气悬浮失效</v>
          </cell>
        </row>
        <row r="24">
          <cell r="B24" t="str">
            <v>RCFT006263202301060006</v>
          </cell>
          <cell r="C24" t="str">
            <v>保定市金雁汽车贸易有限公司</v>
          </cell>
          <cell r="D24" t="str">
            <v>H468100000014</v>
          </cell>
          <cell r="E24" t="str">
            <v>维修</v>
          </cell>
          <cell r="F24" t="str">
            <v>气囊失效</v>
          </cell>
        </row>
        <row r="25">
          <cell r="B25" t="str">
            <v>RCFT006310202301060001</v>
          </cell>
          <cell r="C25" t="str">
            <v>张家口新亚汽车维修服务有限公司</v>
          </cell>
          <cell r="D25" t="str">
            <v>H468100000007</v>
          </cell>
          <cell r="E25" t="str">
            <v>气囊</v>
          </cell>
          <cell r="F25" t="str">
            <v>气囊失效</v>
          </cell>
        </row>
        <row r="26">
          <cell r="B26" t="str">
            <v>RCFT002416202301060001</v>
          </cell>
          <cell r="C26" t="str">
            <v>邯郸市永年区现方汽车修理厂</v>
          </cell>
          <cell r="D26" t="str">
            <v>H468100000007</v>
          </cell>
          <cell r="E26" t="str">
            <v>靠背</v>
          </cell>
          <cell r="F26" t="str">
            <v>靠背失效</v>
          </cell>
        </row>
        <row r="27">
          <cell r="B27" t="str">
            <v>RCFT000279691202301060005</v>
          </cell>
          <cell r="C27" t="str">
            <v>河北睿晟汽车销售有限公司</v>
          </cell>
          <cell r="D27" t="str">
            <v>H468100000014</v>
          </cell>
          <cell r="E27" t="str">
            <v>底座</v>
          </cell>
          <cell r="F27" t="str">
            <v>底座失效</v>
          </cell>
        </row>
        <row r="28">
          <cell r="B28" t="str">
            <v>RCFT006367202301070004</v>
          </cell>
          <cell r="C28" t="str">
            <v>偏关县宏发汽贸有限公司</v>
          </cell>
          <cell r="D28" t="str">
            <v>H468100000016</v>
          </cell>
          <cell r="E28" t="str">
            <v>气路开关</v>
          </cell>
          <cell r="F28" t="str">
            <v>气路开关</v>
          </cell>
        </row>
        <row r="29">
          <cell r="B29" t="str">
            <v>RCFT006367202301070003</v>
          </cell>
          <cell r="C29" t="str">
            <v>偏关县宏发汽贸有限公司</v>
          </cell>
          <cell r="D29" t="str">
            <v>H468100000014</v>
          </cell>
          <cell r="E29" t="str">
            <v>底座</v>
          </cell>
          <cell r="F29" t="str">
            <v>前仰角失效</v>
          </cell>
        </row>
        <row r="30">
          <cell r="B30" t="str">
            <v>RCFT006797202301070010</v>
          </cell>
          <cell r="C30" t="str">
            <v>辛集市合利汽车维修服务站</v>
          </cell>
          <cell r="D30" t="str">
            <v>H468100000064</v>
          </cell>
          <cell r="E30" t="str">
            <v>底座</v>
          </cell>
          <cell r="F30" t="str">
            <v>2.2阻尼手柄</v>
          </cell>
        </row>
        <row r="31">
          <cell r="B31" t="str">
            <v>RCFT003859202301080002</v>
          </cell>
          <cell r="C31" t="str">
            <v>天水恒甲汽车工贸有限责任公司</v>
          </cell>
          <cell r="D31" t="str">
            <v>H468100000016</v>
          </cell>
          <cell r="E31" t="str">
            <v>维修</v>
          </cell>
          <cell r="F31" t="str">
            <v>气路气管</v>
          </cell>
        </row>
        <row r="32">
          <cell r="B32" t="str">
            <v>RCFT001682202301080005</v>
          </cell>
          <cell r="C32" t="str">
            <v>平顶山市永惠汽车维修有限公司</v>
          </cell>
          <cell r="D32" t="str">
            <v>H468100000014</v>
          </cell>
          <cell r="E32" t="str">
            <v>阻尼器</v>
          </cell>
          <cell r="F32" t="str">
            <v>阻尼器</v>
          </cell>
        </row>
        <row r="33">
          <cell r="B33" t="str">
            <v>RCFT000049793202301080001</v>
          </cell>
          <cell r="C33" t="str">
            <v>宁武县鼎源汽修服务有限责任公司</v>
          </cell>
          <cell r="D33" t="str">
            <v>H468100000213</v>
          </cell>
          <cell r="E33" t="str">
            <v>底座</v>
          </cell>
          <cell r="F33" t="str">
            <v>底座失效</v>
          </cell>
        </row>
        <row r="34">
          <cell r="B34" t="str">
            <v>RCFT006797202301080013</v>
          </cell>
          <cell r="C34" t="str">
            <v>辛集市合利汽车维修服务站</v>
          </cell>
          <cell r="D34" t="str">
            <v>H468100000014</v>
          </cell>
          <cell r="E34" t="str">
            <v>底座</v>
          </cell>
          <cell r="F34" t="str">
            <v>底座失效</v>
          </cell>
        </row>
        <row r="35">
          <cell r="B35" t="str">
            <v>RCFT006797202301080012</v>
          </cell>
          <cell r="C35" t="str">
            <v>辛集市合利汽车维修服务站</v>
          </cell>
          <cell r="D35" t="str">
            <v>H468100000224</v>
          </cell>
          <cell r="E35" t="str">
            <v>底座</v>
          </cell>
          <cell r="F35" t="str">
            <v>前仰角失效</v>
          </cell>
        </row>
        <row r="36">
          <cell r="B36" t="str">
            <v>RCFT011018202301080020</v>
          </cell>
          <cell r="C36" t="str">
            <v>聊城飞翔汽车配件销售有限公司</v>
          </cell>
          <cell r="D36" t="str">
            <v>H468100000226</v>
          </cell>
          <cell r="E36" t="str">
            <v>气路开关</v>
          </cell>
          <cell r="F36" t="str">
            <v>气路开关</v>
          </cell>
        </row>
        <row r="37">
          <cell r="B37" t="str">
            <v>RCFT000329309202301080001</v>
          </cell>
          <cell r="C37" t="str">
            <v>山西省代县硕达汽车维修有限公司</v>
          </cell>
          <cell r="D37" t="str">
            <v>H468100000007</v>
          </cell>
          <cell r="E37" t="str">
            <v>维修</v>
          </cell>
          <cell r="F37" t="str">
            <v>气路气管</v>
          </cell>
        </row>
        <row r="38">
          <cell r="B38" t="str">
            <v>RCFT006362202301080004</v>
          </cell>
          <cell r="C38" t="str">
            <v>宁城县华运汽车修理有限公司</v>
          </cell>
          <cell r="D38" t="str">
            <v>H468100000014</v>
          </cell>
          <cell r="E38" t="str">
            <v>维修</v>
          </cell>
          <cell r="F38" t="str">
            <v>气路气管</v>
          </cell>
        </row>
        <row r="39">
          <cell r="B39" t="str">
            <v>RCFT003872202301080002</v>
          </cell>
          <cell r="C39" t="str">
            <v>唐山市丰润区军辉汽车销售服务处</v>
          </cell>
          <cell r="D39" t="str">
            <v>H468100000213</v>
          </cell>
          <cell r="E39" t="str">
            <v>气路开关</v>
          </cell>
          <cell r="F39" t="str">
            <v>气路开关</v>
          </cell>
        </row>
        <row r="40">
          <cell r="B40" t="str">
            <v>RCFT002416202301090013</v>
          </cell>
          <cell r="C40" t="str">
            <v>邯郸市永年区现方汽车修理厂</v>
          </cell>
          <cell r="D40" t="str">
            <v>H468100000213</v>
          </cell>
          <cell r="E40" t="str">
            <v>气路开关</v>
          </cell>
          <cell r="F40" t="str">
            <v>气路开关</v>
          </cell>
        </row>
        <row r="41">
          <cell r="B41" t="str">
            <v>RCFT006256202301090001</v>
          </cell>
          <cell r="C41" t="str">
            <v>古交市东飞贸易有限公司</v>
          </cell>
          <cell r="D41" t="str">
            <v>H468100000007</v>
          </cell>
          <cell r="E41" t="str">
            <v>底座</v>
          </cell>
          <cell r="F41" t="str">
            <v>底座失效</v>
          </cell>
        </row>
        <row r="42">
          <cell r="B42" t="str">
            <v>RCFT000279691202301090007</v>
          </cell>
          <cell r="C42" t="str">
            <v>河北睿晟汽车销售有限公司</v>
          </cell>
          <cell r="D42" t="str">
            <v>H468100000224</v>
          </cell>
          <cell r="E42" t="str">
            <v>底座</v>
          </cell>
          <cell r="F42" t="str">
            <v>底座失效</v>
          </cell>
        </row>
        <row r="43">
          <cell r="B43" t="str">
            <v>RCFT010303202301090003</v>
          </cell>
          <cell r="C43" t="str">
            <v>张家口圣屹汽车销售服务有限公司</v>
          </cell>
          <cell r="D43" t="str">
            <v>H468100000007</v>
          </cell>
          <cell r="E43" t="str">
            <v>气路开关</v>
          </cell>
          <cell r="F43" t="str">
            <v>气路开关</v>
          </cell>
        </row>
        <row r="44">
          <cell r="B44" t="str">
            <v>RCFT006797202301090004</v>
          </cell>
          <cell r="C44" t="str">
            <v>辛集市合利汽车维修服务站</v>
          </cell>
          <cell r="D44" t="str">
            <v>H468100000224</v>
          </cell>
          <cell r="E44" t="str">
            <v>气悬浮</v>
          </cell>
          <cell r="F44" t="str">
            <v>气悬浮失效</v>
          </cell>
        </row>
        <row r="45">
          <cell r="B45" t="str">
            <v>RCFT000324109202301090002</v>
          </cell>
          <cell r="C45" t="str">
            <v>威县顺航汽车维修有限公司</v>
          </cell>
          <cell r="D45" t="str">
            <v>H468100000213</v>
          </cell>
          <cell r="E45" t="str">
            <v>气路开关</v>
          </cell>
          <cell r="F45" t="str">
            <v>气路开关</v>
          </cell>
        </row>
        <row r="46">
          <cell r="B46" t="str">
            <v>RCFT000324109202301090001</v>
          </cell>
          <cell r="C46" t="str">
            <v>威县顺航汽车维修有限公司</v>
          </cell>
          <cell r="D46" t="str">
            <v>H468100000014</v>
          </cell>
          <cell r="E46" t="str">
            <v>底座</v>
          </cell>
          <cell r="F46" t="str">
            <v>底座失效</v>
          </cell>
        </row>
        <row r="47">
          <cell r="B47" t="str">
            <v>RCFT006367202301110003</v>
          </cell>
          <cell r="C47" t="str">
            <v>偏关县宏发汽贸有限公司</v>
          </cell>
          <cell r="D47" t="str">
            <v>H468100000014</v>
          </cell>
          <cell r="E47" t="str">
            <v>底座</v>
          </cell>
          <cell r="F47" t="str">
            <v>底座失效</v>
          </cell>
        </row>
        <row r="48">
          <cell r="B48" t="str">
            <v>RCFT000320704202301110002</v>
          </cell>
          <cell r="C48" t="str">
            <v>迁西县鹏业汽车维修有限公司</v>
          </cell>
          <cell r="D48" t="str">
            <v>H468100000226</v>
          </cell>
          <cell r="E48" t="str">
            <v>气悬浮</v>
          </cell>
          <cell r="F48" t="str">
            <v>气悬浮失效</v>
          </cell>
        </row>
        <row r="49">
          <cell r="B49" t="str">
            <v>RCFT006310202301110004</v>
          </cell>
          <cell r="C49" t="str">
            <v>张家口新亚汽车维修服务有限公司</v>
          </cell>
          <cell r="D49" t="str">
            <v>H468100000224</v>
          </cell>
          <cell r="E49" t="str">
            <v>气悬浮</v>
          </cell>
          <cell r="F49" t="str">
            <v>气悬浮失效</v>
          </cell>
        </row>
        <row r="50">
          <cell r="B50" t="str">
            <v>RCFT006979202301110006</v>
          </cell>
          <cell r="C50" t="str">
            <v>阜平县易航汽车修理厂</v>
          </cell>
          <cell r="D50" t="str">
            <v>H468100000014</v>
          </cell>
          <cell r="E50" t="str">
            <v>底座</v>
          </cell>
          <cell r="F50" t="str">
            <v>底座失效</v>
          </cell>
        </row>
        <row r="51">
          <cell r="B51" t="str">
            <v>RCFT003880202301110003</v>
          </cell>
          <cell r="C51" t="str">
            <v>赞皇县众合汽车配件销售有限责任公司</v>
          </cell>
          <cell r="D51" t="str">
            <v>H468100000224</v>
          </cell>
          <cell r="E51" t="str">
            <v>安全带</v>
          </cell>
          <cell r="F51" t="str">
            <v>安全带失效</v>
          </cell>
        </row>
        <row r="52">
          <cell r="B52" t="str">
            <v>RCFT006126202301130006</v>
          </cell>
          <cell r="C52" t="str">
            <v>黄骅市宝鑫汽车销售服务有限公司</v>
          </cell>
          <cell r="D52" t="str">
            <v>H468100000014</v>
          </cell>
          <cell r="E52" t="str">
            <v>维修</v>
          </cell>
          <cell r="F52" t="str">
            <v>气路气管</v>
          </cell>
        </row>
        <row r="53">
          <cell r="B53" t="str">
            <v>RCFT010172202301130003</v>
          </cell>
          <cell r="C53" t="str">
            <v>邯郸市博曼凯旋汽车维修服务有限公司</v>
          </cell>
          <cell r="D53" t="str">
            <v>H468100000213</v>
          </cell>
          <cell r="E53" t="str">
            <v>气悬浮</v>
          </cell>
          <cell r="F53" t="str">
            <v>气悬浮失效</v>
          </cell>
        </row>
        <row r="54">
          <cell r="B54" t="str">
            <v>RCFT000335165202301130002</v>
          </cell>
          <cell r="C54" t="str">
            <v>山东祥泽汽车零部件有限公司</v>
          </cell>
          <cell r="D54" t="str">
            <v>H470400000211</v>
          </cell>
          <cell r="E54" t="str">
            <v>上卧铺</v>
          </cell>
          <cell r="F54" t="str">
            <v>上卧铺</v>
          </cell>
        </row>
        <row r="55">
          <cell r="B55" t="str">
            <v>RCFT000005819202301130008</v>
          </cell>
          <cell r="C55" t="str">
            <v>青海元通汽车销售服务有限公司</v>
          </cell>
          <cell r="D55" t="str">
            <v>H468100000014</v>
          </cell>
          <cell r="E55" t="str">
            <v>底座</v>
          </cell>
          <cell r="F55" t="str">
            <v>底座失效</v>
          </cell>
        </row>
        <row r="56">
          <cell r="B56" t="str">
            <v>RCFT006916202301130006</v>
          </cell>
          <cell r="C56" t="str">
            <v>临城县志云汽车维修服务有限公司</v>
          </cell>
          <cell r="D56" t="str">
            <v>H468100000224</v>
          </cell>
          <cell r="E56" t="str">
            <v>坐垫</v>
          </cell>
          <cell r="F56" t="str">
            <v>坐垫失效</v>
          </cell>
        </row>
        <row r="57">
          <cell r="B57" t="str">
            <v>RCFT006956202301130003</v>
          </cell>
          <cell r="C57" t="str">
            <v>怀仁市鑫鑫汽车贸易有限公司</v>
          </cell>
          <cell r="D57" t="str">
            <v>H468100000007</v>
          </cell>
          <cell r="E57" t="str">
            <v>底座</v>
          </cell>
          <cell r="F57" t="str">
            <v>阻尼器支架</v>
          </cell>
        </row>
        <row r="58">
          <cell r="B58" t="str">
            <v>RCFT003823202301130003</v>
          </cell>
          <cell r="C58" t="str">
            <v>攀枝花市京福汽车销售服务有限公司</v>
          </cell>
          <cell r="D58" t="str">
            <v>H468100000013</v>
          </cell>
          <cell r="E58" t="str">
            <v>底座</v>
          </cell>
          <cell r="F58" t="str">
            <v>底座失效</v>
          </cell>
        </row>
        <row r="59">
          <cell r="B59" t="str">
            <v>RCFT000030877202301130002</v>
          </cell>
          <cell r="C59" t="str">
            <v>四平八达汽车贸易有限公司</v>
          </cell>
          <cell r="D59" t="str">
            <v>H468100000014</v>
          </cell>
          <cell r="E59" t="str">
            <v>气悬浮</v>
          </cell>
          <cell r="F59" t="str">
            <v>气悬浮失效</v>
          </cell>
        </row>
        <row r="60">
          <cell r="B60" t="str">
            <v>RCFT006797202301130004</v>
          </cell>
          <cell r="C60" t="str">
            <v>辛集市合利汽车维修服务站</v>
          </cell>
          <cell r="D60" t="str">
            <v>H468100000014</v>
          </cell>
          <cell r="E60" t="str">
            <v>气悬浮</v>
          </cell>
          <cell r="F60" t="str">
            <v>气悬浮失效</v>
          </cell>
        </row>
        <row r="61">
          <cell r="B61" t="str">
            <v>RCFT006916202301130004</v>
          </cell>
          <cell r="C61" t="str">
            <v>临城县志云汽车维修服务有限公司</v>
          </cell>
          <cell r="D61" t="str">
            <v>H468100000014</v>
          </cell>
          <cell r="E61" t="str">
            <v>坐垫</v>
          </cell>
          <cell r="F61" t="str">
            <v>坐垫失效</v>
          </cell>
        </row>
        <row r="62">
          <cell r="B62" t="str">
            <v>RCFT000032858202301140002</v>
          </cell>
          <cell r="C62" t="str">
            <v>乌海市裕轮商贸有限公司</v>
          </cell>
          <cell r="D62" t="str">
            <v>H468100000014</v>
          </cell>
          <cell r="E62" t="str">
            <v>气路开关</v>
          </cell>
          <cell r="F62" t="str">
            <v>气路气管</v>
          </cell>
        </row>
        <row r="63">
          <cell r="B63" t="str">
            <v>RCFT006916202301140002</v>
          </cell>
          <cell r="C63" t="str">
            <v>临城县志云汽车维修服务有限公司</v>
          </cell>
          <cell r="D63" t="str">
            <v>H468100000014</v>
          </cell>
          <cell r="E63" t="str">
            <v>底座</v>
          </cell>
          <cell r="F63" t="str">
            <v>底座失效</v>
          </cell>
        </row>
        <row r="64">
          <cell r="B64" t="str">
            <v>RCFT000279691202301150002</v>
          </cell>
          <cell r="C64" t="str">
            <v>河北睿晟汽车销售有限公司</v>
          </cell>
          <cell r="D64" t="str">
            <v>H468100000096</v>
          </cell>
          <cell r="E64" t="str">
            <v>安全带</v>
          </cell>
          <cell r="F64" t="str">
            <v>安全带失效</v>
          </cell>
        </row>
        <row r="65">
          <cell r="B65" t="str">
            <v>RCFT010867202301150006</v>
          </cell>
          <cell r="C65" t="str">
            <v>高邑俊杰汽车销售服务有限公司</v>
          </cell>
          <cell r="D65" t="str">
            <v>H468100000226</v>
          </cell>
          <cell r="E65" t="str">
            <v>气悬浮</v>
          </cell>
          <cell r="F65" t="str">
            <v>气悬浮失效</v>
          </cell>
        </row>
        <row r="66">
          <cell r="B66" t="str">
            <v>RCFT000324109202301150011</v>
          </cell>
          <cell r="C66" t="str">
            <v>威县顺航汽车维修有限公司</v>
          </cell>
          <cell r="D66" t="str">
            <v>H468100000007</v>
          </cell>
          <cell r="E66" t="str">
            <v>气路开关</v>
          </cell>
          <cell r="F66" t="str">
            <v>气路开关</v>
          </cell>
        </row>
        <row r="67">
          <cell r="B67" t="str">
            <v>RCFT000324109202301150010</v>
          </cell>
          <cell r="C67" t="str">
            <v>威县顺航汽车维修有限公司</v>
          </cell>
          <cell r="D67" t="str">
            <v>H468100000014</v>
          </cell>
          <cell r="E67" t="str">
            <v>气囊</v>
          </cell>
          <cell r="F67" t="str">
            <v>气囊失效</v>
          </cell>
        </row>
        <row r="68">
          <cell r="B68" t="str">
            <v>RCFT006797202301150003</v>
          </cell>
          <cell r="C68" t="str">
            <v>辛集市合利汽车维修服务站</v>
          </cell>
          <cell r="D68" t="str">
            <v>H468100000224</v>
          </cell>
          <cell r="E68" t="str">
            <v>阻尼器</v>
          </cell>
          <cell r="F68" t="str">
            <v>阻尼器</v>
          </cell>
        </row>
        <row r="69">
          <cell r="B69" t="str">
            <v>RCFT003823202301150003</v>
          </cell>
          <cell r="C69" t="str">
            <v>攀枝花市京福汽车销售服务有限公司</v>
          </cell>
          <cell r="D69" t="str">
            <v>H468100000013</v>
          </cell>
          <cell r="E69" t="str">
            <v>底座</v>
          </cell>
          <cell r="F69" t="str">
            <v>阻尼器支架</v>
          </cell>
        </row>
        <row r="70">
          <cell r="B70" t="str">
            <v>RCFT000005819202301150003</v>
          </cell>
          <cell r="C70" t="str">
            <v>青海元通汽车销售服务有限公司</v>
          </cell>
          <cell r="D70" t="str">
            <v>H468100000014</v>
          </cell>
          <cell r="E70" t="str">
            <v>总成</v>
          </cell>
          <cell r="F70" t="str">
            <v>底座失效</v>
          </cell>
        </row>
        <row r="71">
          <cell r="B71" t="str">
            <v>RCFT000005819202301150002</v>
          </cell>
          <cell r="C71" t="str">
            <v>青海元通汽车销售服务有限公司</v>
          </cell>
          <cell r="D71" t="str">
            <v>H468100000054</v>
          </cell>
          <cell r="E71" t="str">
            <v>副司机</v>
          </cell>
          <cell r="F71" t="str">
            <v>座框</v>
          </cell>
        </row>
        <row r="72">
          <cell r="B72" t="str">
            <v>RCFT003842202301150004</v>
          </cell>
          <cell r="C72" t="str">
            <v>安徽安瑞汽车销售集团有限公司</v>
          </cell>
          <cell r="D72" t="str">
            <v>H468100000016</v>
          </cell>
          <cell r="E72" t="str">
            <v>阻尼器</v>
          </cell>
          <cell r="F72" t="str">
            <v>阻尼器</v>
          </cell>
        </row>
        <row r="73">
          <cell r="B73" t="str">
            <v>RCFT000332901202301150009</v>
          </cell>
          <cell r="C73" t="str">
            <v>保定市鑫凯乐汽车贸易有限公司</v>
          </cell>
          <cell r="D73" t="str">
            <v>H468100000016</v>
          </cell>
          <cell r="E73" t="str">
            <v>维修</v>
          </cell>
          <cell r="F73" t="str">
            <v>气路气管</v>
          </cell>
        </row>
        <row r="74">
          <cell r="B74" t="str">
            <v>RCFT002416202301160003</v>
          </cell>
          <cell r="C74" t="str">
            <v>邯郸市永年区现方汽车修理厂</v>
          </cell>
          <cell r="D74" t="str">
            <v>H468100000014</v>
          </cell>
          <cell r="E74" t="str">
            <v>底座</v>
          </cell>
          <cell r="F74" t="str">
            <v>气路开关</v>
          </cell>
        </row>
        <row r="75">
          <cell r="B75" t="str">
            <v>RCFT000323393202301160005</v>
          </cell>
          <cell r="C75" t="str">
            <v>邢台鑫曼汽车销售有限公司</v>
          </cell>
          <cell r="D75" t="str">
            <v>H468100000014</v>
          </cell>
          <cell r="E75" t="str">
            <v>底座</v>
          </cell>
          <cell r="F75" t="str">
            <v>底座失效</v>
          </cell>
        </row>
        <row r="76">
          <cell r="B76" t="str">
            <v>RCFT006385202301170003</v>
          </cell>
          <cell r="C76" t="str">
            <v>济宁宏伟专用汽车维修有限公司</v>
          </cell>
          <cell r="D76" t="str">
            <v>H468100000224</v>
          </cell>
          <cell r="E76" t="str">
            <v>安全带</v>
          </cell>
          <cell r="F76" t="str">
            <v>安全带失效</v>
          </cell>
        </row>
        <row r="77">
          <cell r="B77" t="str">
            <v>RCFT006729202301170005</v>
          </cell>
          <cell r="C77" t="str">
            <v>河北万合汽车贸易股份有限公司</v>
          </cell>
          <cell r="D77" t="str">
            <v>H468100000224</v>
          </cell>
          <cell r="E77" t="str">
            <v>底座</v>
          </cell>
          <cell r="F77" t="str">
            <v>气悬浮失效</v>
          </cell>
        </row>
        <row r="78">
          <cell r="B78" t="str">
            <v>RCFT010867202301170001</v>
          </cell>
          <cell r="C78" t="str">
            <v>高邑俊杰汽车销售服务有限公司</v>
          </cell>
          <cell r="D78" t="str">
            <v>H468100000224</v>
          </cell>
          <cell r="E78" t="str">
            <v>气悬浮</v>
          </cell>
          <cell r="F78" t="str">
            <v>气悬浮失效</v>
          </cell>
        </row>
        <row r="79">
          <cell r="B79" t="str">
            <v>RCFT007650202301170004</v>
          </cell>
          <cell r="C79" t="str">
            <v>安阳市正泰汽车贸易有限公司</v>
          </cell>
          <cell r="D79" t="str">
            <v>H468100000213</v>
          </cell>
          <cell r="E79" t="str">
            <v>气囊</v>
          </cell>
          <cell r="F79" t="str">
            <v>气囊失效</v>
          </cell>
        </row>
        <row r="80">
          <cell r="B80" t="str">
            <v>RCFT007650202301170002</v>
          </cell>
          <cell r="C80" t="str">
            <v>安阳市正泰汽车贸易有限公司</v>
          </cell>
          <cell r="D80" t="str">
            <v>H468100000226</v>
          </cell>
          <cell r="E80" t="str">
            <v>靠背</v>
          </cell>
          <cell r="F80" t="str">
            <v>靠背失效</v>
          </cell>
        </row>
        <row r="81">
          <cell r="B81" t="str">
            <v>RCFT003823202301170003</v>
          </cell>
          <cell r="C81" t="str">
            <v>攀枝花市京福汽车销售服务有限公司</v>
          </cell>
          <cell r="D81" t="str">
            <v>H468100000013</v>
          </cell>
          <cell r="E81" t="str">
            <v>底座</v>
          </cell>
          <cell r="F81" t="str">
            <v>底座失效</v>
          </cell>
        </row>
        <row r="82">
          <cell r="B82" t="str">
            <v>RCFT007002202301180010</v>
          </cell>
          <cell r="C82" t="str">
            <v>邢台福洋汽车贸易有限公司</v>
          </cell>
          <cell r="D82" t="str">
            <v>H468100000014</v>
          </cell>
          <cell r="E82" t="str">
            <v>靠背</v>
          </cell>
          <cell r="F82" t="str">
            <v>靠背失效</v>
          </cell>
        </row>
        <row r="83">
          <cell r="B83" t="str">
            <v>RCFT003746202301180001</v>
          </cell>
          <cell r="C83" t="str">
            <v>衡阳市中翔商用汽车服务有限公司</v>
          </cell>
          <cell r="D83" t="str">
            <v>H468100000226</v>
          </cell>
          <cell r="E83" t="str">
            <v>维修</v>
          </cell>
          <cell r="F83" t="str">
            <v>气悬浮失效</v>
          </cell>
        </row>
        <row r="84">
          <cell r="B84" t="str">
            <v>RCFT000057151202301190002</v>
          </cell>
          <cell r="C84" t="str">
            <v>鄂尔多斯市致远汽车服务有限责任公司</v>
          </cell>
          <cell r="D84" t="str">
            <v>H468100000007</v>
          </cell>
          <cell r="E84" t="str">
            <v>维修</v>
          </cell>
          <cell r="F84" t="str">
            <v>气路气管</v>
          </cell>
        </row>
        <row r="85">
          <cell r="B85" t="str">
            <v>RCFT000057151202301190001</v>
          </cell>
          <cell r="C85" t="str">
            <v>鄂尔多斯市致远汽车服务有限责任公司</v>
          </cell>
          <cell r="D85" t="str">
            <v>H468100000007</v>
          </cell>
          <cell r="E85" t="str">
            <v>气路开关</v>
          </cell>
          <cell r="F85" t="str">
            <v>气路开关</v>
          </cell>
        </row>
        <row r="86">
          <cell r="B86" t="str">
            <v>RCFT000332398202301190008</v>
          </cell>
          <cell r="C86" t="str">
            <v>赤峰天翼汽车服务有限公司</v>
          </cell>
          <cell r="D86" t="str">
            <v>H468100000014</v>
          </cell>
          <cell r="E86" t="str">
            <v>底座</v>
          </cell>
          <cell r="F86" t="str">
            <v>底座失效</v>
          </cell>
        </row>
        <row r="87">
          <cell r="B87" t="str">
            <v>RCFT000332398202301190002</v>
          </cell>
          <cell r="C87" t="str">
            <v>赤峰天翼汽车服务有限公司</v>
          </cell>
          <cell r="D87" t="str">
            <v>H468100000007</v>
          </cell>
          <cell r="E87" t="str">
            <v>底座</v>
          </cell>
          <cell r="F87" t="str">
            <v>阻尼器</v>
          </cell>
        </row>
        <row r="88">
          <cell r="B88" t="str">
            <v>RCFT001672202301190004</v>
          </cell>
          <cell r="C88" t="str">
            <v>邢台上联汽车销售有限公司</v>
          </cell>
          <cell r="D88" t="str">
            <v>H468100000226</v>
          </cell>
          <cell r="E88" t="str">
            <v>气路开关</v>
          </cell>
          <cell r="F88" t="str">
            <v>气路开关</v>
          </cell>
        </row>
        <row r="89">
          <cell r="B89" t="str">
            <v>RCFT000083074202301200001</v>
          </cell>
          <cell r="C89" t="str">
            <v>徐州凯曼汽车销售服务有限公司</v>
          </cell>
          <cell r="D89" t="str">
            <v>H468100000226</v>
          </cell>
          <cell r="E89" t="str">
            <v>安全带</v>
          </cell>
          <cell r="F89" t="str">
            <v>安全带失效</v>
          </cell>
        </row>
        <row r="90">
          <cell r="B90" t="str">
            <v>RCFT006228202301290011</v>
          </cell>
          <cell r="C90" t="str">
            <v>山东宇田汽车销售有限公司</v>
          </cell>
          <cell r="D90" t="str">
            <v>H468100000226</v>
          </cell>
          <cell r="E90" t="str">
            <v>气路开关</v>
          </cell>
          <cell r="F90" t="str">
            <v>气路开关</v>
          </cell>
        </row>
        <row r="91">
          <cell r="B91" t="str">
            <v>RCFT001672202301290014</v>
          </cell>
          <cell r="C91" t="str">
            <v>邢台上联汽车销售有限公司</v>
          </cell>
          <cell r="D91" t="str">
            <v>H468100000213</v>
          </cell>
          <cell r="E91" t="str">
            <v>气路开关</v>
          </cell>
          <cell r="F91" t="str">
            <v>气路开关</v>
          </cell>
        </row>
        <row r="92">
          <cell r="B92" t="str">
            <v>RCFT010000202301290005</v>
          </cell>
          <cell r="C92" t="str">
            <v>邯郸市肥乡区永肥汽车修理厂</v>
          </cell>
          <cell r="D92" t="str">
            <v>H468100000224</v>
          </cell>
          <cell r="E92" t="str">
            <v>维修</v>
          </cell>
          <cell r="F92" t="str">
            <v>速降开关</v>
          </cell>
        </row>
        <row r="93">
          <cell r="B93" t="str">
            <v>RCFT000166968202301290001</v>
          </cell>
          <cell r="C93" t="str">
            <v>修武县欧腾汽车销售服务有限公司</v>
          </cell>
          <cell r="D93" t="str">
            <v>H468100000203</v>
          </cell>
          <cell r="E93" t="str">
            <v>安全带</v>
          </cell>
          <cell r="F93" t="str">
            <v>安全带失效</v>
          </cell>
        </row>
        <row r="94">
          <cell r="B94" t="str">
            <v>RCFT002395202301290003</v>
          </cell>
          <cell r="C94" t="str">
            <v>成都劲驰汽车销售服务有限公司</v>
          </cell>
          <cell r="D94" t="str">
            <v>H468100000224</v>
          </cell>
          <cell r="E94" t="str">
            <v>气囊</v>
          </cell>
          <cell r="F94" t="str">
            <v>气囊失效</v>
          </cell>
        </row>
        <row r="95">
          <cell r="B95" t="str">
            <v>RCFT000332901202301290004</v>
          </cell>
          <cell r="C95" t="str">
            <v>保定市鑫凯乐汽车贸易有限公司</v>
          </cell>
          <cell r="D95" t="str">
            <v>H468100000224</v>
          </cell>
          <cell r="E95" t="str">
            <v>维修</v>
          </cell>
          <cell r="F95" t="str">
            <v>气路气管</v>
          </cell>
        </row>
        <row r="96">
          <cell r="B96" t="str">
            <v>RCFT000102154202301300004</v>
          </cell>
          <cell r="C96" t="str">
            <v>济宁通达汽车销售服务有限公司</v>
          </cell>
          <cell r="D96" t="str">
            <v>H468100000224</v>
          </cell>
          <cell r="E96" t="str">
            <v>气囊</v>
          </cell>
          <cell r="F96" t="str">
            <v>气囊失效</v>
          </cell>
        </row>
        <row r="97">
          <cell r="B97" t="str">
            <v>RCFT006341202301300007</v>
          </cell>
          <cell r="C97" t="str">
            <v>温县瑞通汽车销售服务有限公司</v>
          </cell>
          <cell r="D97" t="str">
            <v>H468100000007</v>
          </cell>
          <cell r="E97" t="str">
            <v>气路开关</v>
          </cell>
          <cell r="F97" t="str">
            <v>气路开关</v>
          </cell>
        </row>
        <row r="98">
          <cell r="B98" t="str">
            <v>RCFT006228202301310019</v>
          </cell>
          <cell r="C98" t="str">
            <v>山东宇田汽车销售有限公司</v>
          </cell>
          <cell r="D98" t="str">
            <v>H468100000064</v>
          </cell>
          <cell r="E98" t="str">
            <v>气囊</v>
          </cell>
          <cell r="F98" t="str">
            <v>气囊失效</v>
          </cell>
        </row>
        <row r="99">
          <cell r="B99" t="str">
            <v>RCFT000323393202301310005</v>
          </cell>
          <cell r="C99" t="str">
            <v>邢台鑫曼汽车销售有限公司</v>
          </cell>
          <cell r="D99" t="str">
            <v>H468100000226</v>
          </cell>
          <cell r="E99" t="str">
            <v>底座</v>
          </cell>
          <cell r="F99" t="str">
            <v>气路开关</v>
          </cell>
        </row>
        <row r="100">
          <cell r="B100" t="str">
            <v>RCFT006897202301310002</v>
          </cell>
          <cell r="C100" t="str">
            <v>南和县捷运汽车维修服务有限公司</v>
          </cell>
          <cell r="D100" t="str">
            <v>H468100000007</v>
          </cell>
          <cell r="E100" t="str">
            <v>气路开关</v>
          </cell>
          <cell r="F100" t="str">
            <v>气路开关</v>
          </cell>
        </row>
        <row r="101">
          <cell r="B101" t="str">
            <v>RCFT006897202301310001</v>
          </cell>
          <cell r="C101" t="str">
            <v>南和县捷运汽车维修服务有限公司</v>
          </cell>
          <cell r="D101" t="str">
            <v>H468100000007</v>
          </cell>
          <cell r="E101" t="str">
            <v>气悬浮</v>
          </cell>
          <cell r="F101" t="str">
            <v>气悬浮失效</v>
          </cell>
        </row>
        <row r="102">
          <cell r="B102" t="str">
            <v>RCFT000055548202301310003</v>
          </cell>
          <cell r="C102" t="str">
            <v>沧州宝实汽车销售服务有限公司</v>
          </cell>
          <cell r="D102" t="str">
            <v>H468100000014</v>
          </cell>
          <cell r="E102" t="str">
            <v>底座</v>
          </cell>
          <cell r="F102" t="str">
            <v>阻尼器</v>
          </cell>
        </row>
        <row r="103">
          <cell r="B103" t="str">
            <v>RCFT006844202301310008</v>
          </cell>
          <cell r="C103" t="str">
            <v>行唐县鑫辉汽车维修有限公司</v>
          </cell>
          <cell r="D103" t="str">
            <v>H468100000224</v>
          </cell>
          <cell r="E103" t="str">
            <v>气囊</v>
          </cell>
          <cell r="F103" t="str">
            <v>气囊失效</v>
          </cell>
        </row>
        <row r="104">
          <cell r="B104" t="str">
            <v>RCFT002416202301310003</v>
          </cell>
          <cell r="C104" t="str">
            <v>邯郸市永年区现方汽车修理厂</v>
          </cell>
          <cell r="D104" t="str">
            <v>H468100000224</v>
          </cell>
          <cell r="E104" t="str">
            <v>气路开关</v>
          </cell>
          <cell r="F104" t="str">
            <v>气路开关</v>
          </cell>
        </row>
        <row r="105">
          <cell r="B105" t="str">
            <v>RCFT000323393202301310001</v>
          </cell>
          <cell r="C105" t="str">
            <v>邢台鑫曼汽车销售有限公司</v>
          </cell>
          <cell r="D105" t="str">
            <v>H468100000226</v>
          </cell>
          <cell r="E105" t="str">
            <v>底座</v>
          </cell>
          <cell r="F105" t="str">
            <v>气路开关</v>
          </cell>
        </row>
        <row r="106">
          <cell r="B106" t="str">
            <v>RCFT000048202302010004</v>
          </cell>
          <cell r="C106" t="str">
            <v>商丘风驰汽车贸易有限公司</v>
          </cell>
          <cell r="D106" t="str">
            <v>H468100000007</v>
          </cell>
          <cell r="E106" t="str">
            <v>维修</v>
          </cell>
          <cell r="F106" t="str">
            <v>气路气管</v>
          </cell>
        </row>
        <row r="107">
          <cell r="B107" t="str">
            <v>RCFT000177389202302010001</v>
          </cell>
          <cell r="C107" t="str">
            <v>山西诺维兰集团运城瑞诺汽车销售服务有限公司</v>
          </cell>
          <cell r="D107" t="str">
            <v>H468100000226</v>
          </cell>
          <cell r="E107" t="str">
            <v>底座</v>
          </cell>
          <cell r="F107" t="str">
            <v>底座失效</v>
          </cell>
        </row>
        <row r="108">
          <cell r="B108" t="str">
            <v>RCFT000323393202302020016</v>
          </cell>
          <cell r="C108" t="str">
            <v>邢台鑫曼汽车销售有限公司</v>
          </cell>
          <cell r="D108" t="str">
            <v>H468100000064</v>
          </cell>
          <cell r="E108" t="str">
            <v>底座</v>
          </cell>
          <cell r="F108" t="str">
            <v>底座失效</v>
          </cell>
        </row>
        <row r="109">
          <cell r="B109" t="str">
            <v>RCFT000323393202302020012</v>
          </cell>
          <cell r="C109" t="str">
            <v>邢台鑫曼汽车销售有限公司</v>
          </cell>
          <cell r="D109" t="str">
            <v>H468100000064</v>
          </cell>
          <cell r="E109" t="str">
            <v>底座</v>
          </cell>
          <cell r="F109" t="str">
            <v>底座失效</v>
          </cell>
        </row>
        <row r="110">
          <cell r="B110" t="str">
            <v>RCFT002413202302020001</v>
          </cell>
          <cell r="C110" t="str">
            <v>新沂市百力汽车维修有限公司</v>
          </cell>
          <cell r="D110" t="str">
            <v>H468100000213</v>
          </cell>
          <cell r="E110" t="str">
            <v>维修</v>
          </cell>
          <cell r="F110" t="str">
            <v>气路气管</v>
          </cell>
        </row>
        <row r="111">
          <cell r="B111" t="str">
            <v>RCFT000048202302020004</v>
          </cell>
          <cell r="C111" t="str">
            <v>商丘风驰汽车贸易有限公司</v>
          </cell>
          <cell r="D111" t="str">
            <v>H468100000014</v>
          </cell>
          <cell r="E111" t="str">
            <v>气路开关</v>
          </cell>
          <cell r="F111" t="str">
            <v>气路开关</v>
          </cell>
        </row>
        <row r="112">
          <cell r="B112" t="str">
            <v>RCFT006916202302020003</v>
          </cell>
          <cell r="C112" t="str">
            <v>临城县志云汽车维修服务有限公司</v>
          </cell>
          <cell r="D112" t="str">
            <v>H468100000224</v>
          </cell>
          <cell r="E112" t="str">
            <v>坐垫</v>
          </cell>
          <cell r="F112" t="str">
            <v>坐垫失效</v>
          </cell>
        </row>
        <row r="113">
          <cell r="B113" t="str">
            <v>RCFT006022202302020001</v>
          </cell>
          <cell r="C113" t="str">
            <v>沙河市博泰汽车销售有限公司</v>
          </cell>
          <cell r="D113" t="str">
            <v>H468100000213</v>
          </cell>
          <cell r="E113" t="str">
            <v>底座</v>
          </cell>
          <cell r="F113" t="str">
            <v>底座失效</v>
          </cell>
        </row>
        <row r="114">
          <cell r="B114" t="str">
            <v>RCFT006929202302020002</v>
          </cell>
          <cell r="C114" t="str">
            <v>金乡县众鑫汽车维修服务有限公司</v>
          </cell>
          <cell r="D114" t="str">
            <v>H468100000224</v>
          </cell>
          <cell r="E114" t="str">
            <v>仰角手柄</v>
          </cell>
          <cell r="F114" t="str">
            <v>前仰角失效</v>
          </cell>
        </row>
        <row r="115">
          <cell r="B115" t="str">
            <v>RCFT006022202302030002</v>
          </cell>
          <cell r="C115" t="str">
            <v>沙河市博泰汽车销售有限公司</v>
          </cell>
          <cell r="D115" t="str">
            <v>H468100000224</v>
          </cell>
          <cell r="E115" t="str">
            <v>底座</v>
          </cell>
          <cell r="F115" t="str">
            <v>底座失效</v>
          </cell>
        </row>
        <row r="116">
          <cell r="B116" t="str">
            <v>RCFT010867202302030009</v>
          </cell>
          <cell r="C116" t="str">
            <v>高邑俊杰汽车销售服务有限公司</v>
          </cell>
          <cell r="D116" t="str">
            <v>H468100000064</v>
          </cell>
          <cell r="E116" t="str">
            <v>安全带</v>
          </cell>
          <cell r="F116" t="str">
            <v>安全带失效</v>
          </cell>
        </row>
        <row r="117">
          <cell r="B117" t="str">
            <v>RCFT000066909202302030001</v>
          </cell>
          <cell r="C117" t="str">
            <v>和顺县锦辉汽车服务有限公司</v>
          </cell>
          <cell r="D117" t="str">
            <v>H468100000224</v>
          </cell>
          <cell r="E117" t="str">
            <v>安全带</v>
          </cell>
          <cell r="F117" t="str">
            <v>安全带失效</v>
          </cell>
        </row>
        <row r="118">
          <cell r="B118" t="str">
            <v>RCFT006360202302030003</v>
          </cell>
          <cell r="C118" t="str">
            <v>商丘市中天汽车销售有限公司</v>
          </cell>
          <cell r="D118" t="str">
            <v>H468100000014</v>
          </cell>
          <cell r="E118" t="str">
            <v>气悬浮</v>
          </cell>
          <cell r="F118" t="str">
            <v>气悬浮失效</v>
          </cell>
        </row>
        <row r="119">
          <cell r="B119" t="str">
            <v>RCFT006762202302030006</v>
          </cell>
          <cell r="C119" t="str">
            <v>玉田县利华汽车修理厂</v>
          </cell>
          <cell r="D119" t="str">
            <v>H468100000064</v>
          </cell>
          <cell r="E119" t="str">
            <v>气囊</v>
          </cell>
          <cell r="F119" t="str">
            <v>气囊失效</v>
          </cell>
        </row>
        <row r="120">
          <cell r="B120" t="str">
            <v>RCFT000048202302040001</v>
          </cell>
          <cell r="C120" t="str">
            <v>商丘风驰汽车贸易有限公司</v>
          </cell>
          <cell r="D120" t="str">
            <v>H468100000226</v>
          </cell>
          <cell r="E120" t="str">
            <v>气路开关</v>
          </cell>
          <cell r="F120" t="str">
            <v>气路开关</v>
          </cell>
        </row>
        <row r="121">
          <cell r="B121" t="str">
            <v>RCFT000063193202302040001</v>
          </cell>
          <cell r="C121" t="str">
            <v>唐山聚高海汽车销售服务有限公司</v>
          </cell>
          <cell r="D121" t="str">
            <v>H468100000213</v>
          </cell>
          <cell r="E121" t="str">
            <v>维修</v>
          </cell>
          <cell r="F121" t="str">
            <v>气路气管</v>
          </cell>
        </row>
        <row r="122">
          <cell r="B122" t="str">
            <v>RCFT000319689202302040002</v>
          </cell>
          <cell r="C122" t="str">
            <v>包头市前程汽车销售服务有限公司</v>
          </cell>
          <cell r="D122" t="str">
            <v>H468100000014</v>
          </cell>
          <cell r="E122" t="str">
            <v>维修</v>
          </cell>
          <cell r="F122" t="str">
            <v>气路气管</v>
          </cell>
        </row>
        <row r="123">
          <cell r="B123" t="str">
            <v>RCFT000060552202302050002</v>
          </cell>
          <cell r="C123" t="str">
            <v>乌审旗宏晟汽车贸易有限公司</v>
          </cell>
          <cell r="D123" t="str">
            <v>H468100000007</v>
          </cell>
          <cell r="E123" t="str">
            <v>维修</v>
          </cell>
          <cell r="F123" t="str">
            <v>气路气管</v>
          </cell>
        </row>
        <row r="124">
          <cell r="B124" t="str">
            <v>RCFT000107821202302050003</v>
          </cell>
          <cell r="C124" t="str">
            <v>绥化市朴昂汽车销售服务有限公司</v>
          </cell>
          <cell r="D124" t="str">
            <v>H468100000014</v>
          </cell>
          <cell r="E124" t="str">
            <v>气路开关</v>
          </cell>
          <cell r="F124" t="str">
            <v>气路开关</v>
          </cell>
        </row>
        <row r="125">
          <cell r="B125" t="str">
            <v>RCFT006612202302050003</v>
          </cell>
          <cell r="C125" t="str">
            <v>山西北星工程机械有限公司</v>
          </cell>
          <cell r="D125" t="str">
            <v>H468100000016</v>
          </cell>
          <cell r="E125" t="str">
            <v>气路开关</v>
          </cell>
          <cell r="F125" t="str">
            <v>气路开关</v>
          </cell>
        </row>
        <row r="126">
          <cell r="B126" t="str">
            <v>RCFT002423202302050002</v>
          </cell>
          <cell r="C126" t="str">
            <v>天津市恒运汽车维修有限公司</v>
          </cell>
          <cell r="D126" t="str">
            <v>H468100000096</v>
          </cell>
          <cell r="E126" t="str">
            <v>阻尼器</v>
          </cell>
          <cell r="F126" t="str">
            <v>阻尼器</v>
          </cell>
        </row>
        <row r="127">
          <cell r="B127" t="str">
            <v>RCFT000332901202302050010</v>
          </cell>
          <cell r="C127" t="str">
            <v>保定市鑫凯乐汽车贸易有限公司</v>
          </cell>
          <cell r="D127" t="str">
            <v>H468100000016</v>
          </cell>
          <cell r="E127" t="str">
            <v>维修</v>
          </cell>
          <cell r="F127" t="str">
            <v>气路气管</v>
          </cell>
        </row>
        <row r="128">
          <cell r="B128" t="str">
            <v>RCFT011018202302050003</v>
          </cell>
          <cell r="C128" t="str">
            <v>聊城飞翔汽车配件销售有限公司</v>
          </cell>
          <cell r="D128" t="str">
            <v>H468100000224</v>
          </cell>
          <cell r="E128" t="str">
            <v>气悬浮</v>
          </cell>
          <cell r="F128" t="str">
            <v>气悬浮失效</v>
          </cell>
        </row>
        <row r="129">
          <cell r="B129" t="str">
            <v>RCFT000074009202302050001</v>
          </cell>
          <cell r="C129" t="str">
            <v>永城市金达汽车服务有限公司</v>
          </cell>
          <cell r="D129" t="str">
            <v>H468100000007</v>
          </cell>
          <cell r="E129" t="str">
            <v>维修</v>
          </cell>
          <cell r="F129" t="str">
            <v>气悬浮失效</v>
          </cell>
        </row>
        <row r="130">
          <cell r="B130" t="str">
            <v>RCFT006385202302060002</v>
          </cell>
          <cell r="C130" t="str">
            <v>济宁宏伟专用汽车维修有限公司</v>
          </cell>
          <cell r="D130" t="str">
            <v>H468100000226</v>
          </cell>
          <cell r="E130" t="str">
            <v>维修</v>
          </cell>
          <cell r="F130" t="str">
            <v>气路气管</v>
          </cell>
        </row>
        <row r="131">
          <cell r="B131" t="str">
            <v>RCFT000031274202302060008</v>
          </cell>
          <cell r="C131" t="str">
            <v>五寨县金航运输有限责任公司</v>
          </cell>
          <cell r="D131" t="str">
            <v>H468100000014</v>
          </cell>
          <cell r="E131" t="str">
            <v>底座</v>
          </cell>
          <cell r="F131" t="str">
            <v>底座失效</v>
          </cell>
        </row>
        <row r="132">
          <cell r="B132" t="str">
            <v>RCFT000063790202302060002</v>
          </cell>
          <cell r="C132" t="str">
            <v>遵化市福曼汽车销售服务有限公司</v>
          </cell>
          <cell r="D132" t="str">
            <v>H468100000213</v>
          </cell>
          <cell r="E132" t="str">
            <v>气路开关</v>
          </cell>
          <cell r="F132" t="str">
            <v>气路开关</v>
          </cell>
        </row>
        <row r="133">
          <cell r="B133" t="str">
            <v>RCFT006449202302060002</v>
          </cell>
          <cell r="C133" t="str">
            <v>甘肃德晟汽车贸易有限公司</v>
          </cell>
          <cell r="D133" t="str">
            <v>H468100000014</v>
          </cell>
          <cell r="E133" t="str">
            <v>维修</v>
          </cell>
          <cell r="F133" t="str">
            <v>底座失效</v>
          </cell>
        </row>
        <row r="134">
          <cell r="B134" t="str">
            <v>RCFT000141040202302060003</v>
          </cell>
          <cell r="C134" t="str">
            <v>大同市诺维兰汽车销售服务有限公司</v>
          </cell>
          <cell r="D134" t="str">
            <v>H468100000016</v>
          </cell>
          <cell r="E134" t="str">
            <v>底座</v>
          </cell>
          <cell r="F134" t="str">
            <v>底座失效</v>
          </cell>
        </row>
        <row r="135">
          <cell r="B135" t="str">
            <v>RCFT000075317202302060001</v>
          </cell>
          <cell r="C135" t="str">
            <v>乌海市昌达汽车销售服务有限公司</v>
          </cell>
          <cell r="D135" t="str">
            <v>H468100000213</v>
          </cell>
          <cell r="E135" t="str">
            <v>安全带</v>
          </cell>
          <cell r="F135" t="str">
            <v>安全带失效</v>
          </cell>
        </row>
        <row r="136">
          <cell r="B136" t="str">
            <v>RCFT000329309202302060002</v>
          </cell>
          <cell r="C136" t="str">
            <v>山西省代县硕达汽车维修有限公司</v>
          </cell>
          <cell r="D136" t="str">
            <v>H468100000014</v>
          </cell>
          <cell r="E136" t="str">
            <v>维修</v>
          </cell>
          <cell r="F136" t="str">
            <v>气路气管</v>
          </cell>
        </row>
        <row r="137">
          <cell r="B137" t="str">
            <v>RCFT006367202302070019</v>
          </cell>
          <cell r="C137" t="str">
            <v>偏关县宏发汽贸有限公司</v>
          </cell>
          <cell r="D137" t="str">
            <v>H468100000014</v>
          </cell>
          <cell r="E137" t="str">
            <v>气路开关</v>
          </cell>
          <cell r="F137" t="str">
            <v>气路开关</v>
          </cell>
        </row>
        <row r="138">
          <cell r="B138" t="str">
            <v>RCFT006367202302070016</v>
          </cell>
          <cell r="C138" t="str">
            <v>偏关县宏发汽贸有限公司</v>
          </cell>
          <cell r="D138" t="str">
            <v>H468100000014</v>
          </cell>
          <cell r="E138" t="str">
            <v>底座</v>
          </cell>
          <cell r="F138" t="str">
            <v>底座失效</v>
          </cell>
        </row>
        <row r="139">
          <cell r="B139" t="str">
            <v>RCFT006367202302070009</v>
          </cell>
          <cell r="C139" t="str">
            <v>偏关县宏发汽贸有限公司</v>
          </cell>
          <cell r="D139" t="str">
            <v>H468100000016</v>
          </cell>
          <cell r="E139" t="str">
            <v>气囊</v>
          </cell>
          <cell r="F139" t="str">
            <v>气囊失效</v>
          </cell>
        </row>
        <row r="140">
          <cell r="B140" t="str">
            <v>RCFT007002202302070006</v>
          </cell>
          <cell r="C140" t="str">
            <v>邢台福洋汽车贸易有限公司</v>
          </cell>
          <cell r="D140" t="str">
            <v>H468100000213</v>
          </cell>
          <cell r="E140" t="str">
            <v>气悬浮</v>
          </cell>
          <cell r="F140" t="str">
            <v>气悬浮失效</v>
          </cell>
        </row>
        <row r="141">
          <cell r="B141" t="str">
            <v>RCFT000032861202302070005</v>
          </cell>
          <cell r="C141" t="str">
            <v>内乡赢信汽车销售服务有限公司</v>
          </cell>
          <cell r="D141" t="str">
            <v>H468100000226</v>
          </cell>
          <cell r="E141" t="str">
            <v>气路开关</v>
          </cell>
          <cell r="F141" t="str">
            <v>气路开关</v>
          </cell>
        </row>
        <row r="142">
          <cell r="B142" t="str">
            <v>RCFT006759202302070001</v>
          </cell>
          <cell r="C142" t="str">
            <v>榆林市佳泰汽车服务有限公司</v>
          </cell>
          <cell r="D142" t="str">
            <v>H468100000007</v>
          </cell>
          <cell r="E142" t="str">
            <v>气悬浮</v>
          </cell>
          <cell r="F142" t="str">
            <v>气悬浮失效</v>
          </cell>
        </row>
        <row r="143">
          <cell r="B143" t="str">
            <v>RCFT000332901202302070012</v>
          </cell>
          <cell r="C143" t="str">
            <v>保定市鑫凯乐汽车贸易有限公司</v>
          </cell>
          <cell r="D143" t="str">
            <v>H468100000016</v>
          </cell>
          <cell r="E143" t="str">
            <v>底座</v>
          </cell>
          <cell r="F143" t="str">
            <v>底座失效</v>
          </cell>
        </row>
        <row r="144">
          <cell r="B144" t="str">
            <v>RCFT010172202302070003</v>
          </cell>
          <cell r="C144" t="str">
            <v>邯郸市博曼凯旋汽车维修服务有限公司</v>
          </cell>
          <cell r="D144" t="str">
            <v>H468100000224</v>
          </cell>
          <cell r="E144" t="str">
            <v>气悬浮</v>
          </cell>
          <cell r="F144" t="str">
            <v>气悬浮失效</v>
          </cell>
        </row>
        <row r="145">
          <cell r="B145" t="str">
            <v>RCFT000003767202302070001</v>
          </cell>
          <cell r="C145" t="str">
            <v>毕节市政鸿汽车服务有限公司</v>
          </cell>
          <cell r="D145" t="str">
            <v>H468100000007</v>
          </cell>
          <cell r="E145" t="str">
            <v>气路开关</v>
          </cell>
          <cell r="F145" t="str">
            <v>气路开关</v>
          </cell>
        </row>
        <row r="146">
          <cell r="B146" t="str">
            <v>RCFT000319689202302070018</v>
          </cell>
          <cell r="C146" t="str">
            <v>包头市前程汽车销售服务有限公司</v>
          </cell>
          <cell r="D146" t="str">
            <v>H468100000007</v>
          </cell>
          <cell r="E146" t="str">
            <v>气悬浮</v>
          </cell>
          <cell r="F146" t="str">
            <v>气悬浮失效</v>
          </cell>
        </row>
        <row r="147">
          <cell r="B147" t="str">
            <v>RCFT000281472202302070001</v>
          </cell>
          <cell r="C147" t="str">
            <v>任丘市环晖汽车销售有限公司</v>
          </cell>
          <cell r="D147" t="str">
            <v>H468100000213</v>
          </cell>
          <cell r="E147" t="str">
            <v>气路开关</v>
          </cell>
          <cell r="F147" t="str">
            <v>气路开关</v>
          </cell>
        </row>
        <row r="148">
          <cell r="B148" t="str">
            <v>RCFT002416202302070001</v>
          </cell>
          <cell r="C148" t="str">
            <v>邯郸市永年区现方汽车修理厂</v>
          </cell>
          <cell r="D148" t="str">
            <v>H468100000226</v>
          </cell>
          <cell r="E148" t="str">
            <v>坐垫</v>
          </cell>
          <cell r="F148" t="str">
            <v>坐垫失效</v>
          </cell>
        </row>
        <row r="149">
          <cell r="B149" t="str">
            <v>RCFT006367202302080004</v>
          </cell>
          <cell r="C149" t="str">
            <v>偏关县宏发汽贸有限公司</v>
          </cell>
          <cell r="D149" t="str">
            <v>H468100000014</v>
          </cell>
          <cell r="E149" t="str">
            <v>气路开关</v>
          </cell>
          <cell r="F149" t="str">
            <v>气路开关</v>
          </cell>
        </row>
        <row r="150">
          <cell r="B150" t="str">
            <v>RCFT006034202302080002</v>
          </cell>
          <cell r="C150" t="str">
            <v>张家口市宣化盛隆汽车维修有限公司</v>
          </cell>
          <cell r="D150" t="str">
            <v>H468100000007</v>
          </cell>
          <cell r="E150" t="str">
            <v>维修</v>
          </cell>
          <cell r="F150" t="str">
            <v>气路气管</v>
          </cell>
        </row>
        <row r="151">
          <cell r="B151" t="str">
            <v>RCFT000279691202302080009</v>
          </cell>
          <cell r="C151" t="str">
            <v>河北睿晟汽车销售有限公司</v>
          </cell>
          <cell r="D151" t="str">
            <v>H468100000224</v>
          </cell>
          <cell r="E151" t="str">
            <v>底座+坐垫</v>
          </cell>
          <cell r="F151" t="str">
            <v>底座失效</v>
          </cell>
        </row>
        <row r="152">
          <cell r="B152" t="str">
            <v>RCFT000279691202302080008</v>
          </cell>
          <cell r="C152" t="str">
            <v>河北睿晟汽车销售有限公司</v>
          </cell>
          <cell r="D152" t="str">
            <v>H468100000224</v>
          </cell>
          <cell r="E152" t="str">
            <v>底座</v>
          </cell>
          <cell r="F152" t="str">
            <v>底座失效</v>
          </cell>
        </row>
        <row r="153">
          <cell r="B153" t="str">
            <v>RCFT000279691202302080007</v>
          </cell>
          <cell r="C153" t="str">
            <v>河北睿晟汽车销售有限公司</v>
          </cell>
          <cell r="D153" t="str">
            <v>H468100000224</v>
          </cell>
          <cell r="E153" t="str">
            <v>底座</v>
          </cell>
          <cell r="F153" t="str">
            <v>底座失效</v>
          </cell>
        </row>
        <row r="154">
          <cell r="B154" t="str">
            <v>RCFT006225202302080002</v>
          </cell>
          <cell r="C154" t="str">
            <v>赤峰星翰汽车维修服务有限公司</v>
          </cell>
          <cell r="D154" t="str">
            <v>H468100000007</v>
          </cell>
          <cell r="E154" t="str">
            <v>底座</v>
          </cell>
          <cell r="F154" t="str">
            <v>底座失效</v>
          </cell>
        </row>
        <row r="155">
          <cell r="B155" t="str">
            <v>RCFT000328657202302080005</v>
          </cell>
          <cell r="C155" t="str">
            <v>保定汤晨汽车服务有限公司</v>
          </cell>
          <cell r="D155" t="str">
            <v>H468100000013</v>
          </cell>
          <cell r="E155" t="str">
            <v>维修</v>
          </cell>
          <cell r="F155" t="str">
            <v>气路气管</v>
          </cell>
        </row>
        <row r="156">
          <cell r="B156" t="str">
            <v>RCFT000300635202302080001</v>
          </cell>
          <cell r="C156" t="str">
            <v>山东京福达汽车销售服务有限公司</v>
          </cell>
          <cell r="D156" t="str">
            <v>H468100000224</v>
          </cell>
          <cell r="E156" t="str">
            <v>维修</v>
          </cell>
          <cell r="F156" t="str">
            <v>滑轨</v>
          </cell>
        </row>
        <row r="157">
          <cell r="B157" t="str">
            <v>RCFT000329490202302080006</v>
          </cell>
          <cell r="C157" t="str">
            <v>朔州市华驰汽车贸易有限公司</v>
          </cell>
          <cell r="D157" t="str">
            <v>H468100000007</v>
          </cell>
          <cell r="E157" t="str">
            <v>维修</v>
          </cell>
          <cell r="F157" t="str">
            <v>气路气管</v>
          </cell>
        </row>
        <row r="158">
          <cell r="B158" t="str">
            <v>RCFT001672202302080008</v>
          </cell>
          <cell r="C158" t="str">
            <v>邢台上联汽车销售有限公司</v>
          </cell>
          <cell r="D158" t="str">
            <v>H468100000224</v>
          </cell>
          <cell r="E158" t="str">
            <v>底座</v>
          </cell>
          <cell r="F158" t="str">
            <v>底座失效</v>
          </cell>
        </row>
        <row r="159">
          <cell r="B159" t="str">
            <v>RCFT000279692202302080001</v>
          </cell>
          <cell r="C159" t="str">
            <v>哈尔滨久霖汽车维修有限公司</v>
          </cell>
          <cell r="D159" t="str">
            <v>H468100000016</v>
          </cell>
          <cell r="E159" t="str">
            <v>底座</v>
          </cell>
          <cell r="F159" t="str">
            <v>底座失效</v>
          </cell>
        </row>
        <row r="160">
          <cell r="B160" t="str">
            <v>RCFT000266819202302090006</v>
          </cell>
          <cell r="C160" t="str">
            <v>哈尔滨市运滕汽车维修有限公司</v>
          </cell>
          <cell r="D160" t="str">
            <v>H468100000007</v>
          </cell>
          <cell r="E160" t="str">
            <v>气路开关</v>
          </cell>
          <cell r="F160" t="str">
            <v>气路开关</v>
          </cell>
        </row>
        <row r="161">
          <cell r="B161" t="str">
            <v>RCFT000102154202302090001</v>
          </cell>
          <cell r="C161" t="str">
            <v>济宁通达汽车销售服务有限公司</v>
          </cell>
          <cell r="D161" t="str">
            <v>H468100000213</v>
          </cell>
          <cell r="E161" t="str">
            <v>气悬浮</v>
          </cell>
          <cell r="F161" t="str">
            <v>气悬浮失效</v>
          </cell>
        </row>
        <row r="162">
          <cell r="B162" t="str">
            <v>RCFT010172202302100006</v>
          </cell>
          <cell r="C162" t="str">
            <v>邯郸市博曼凯旋汽车维修服务有限公司</v>
          </cell>
          <cell r="D162" t="str">
            <v>H468100000213</v>
          </cell>
          <cell r="E162" t="str">
            <v>气路开关</v>
          </cell>
          <cell r="F162" t="str">
            <v>气路开关</v>
          </cell>
        </row>
        <row r="163">
          <cell r="B163" t="str">
            <v>RCFT010867202302100006</v>
          </cell>
          <cell r="C163" t="str">
            <v>高邑俊杰汽车销售服务有限公司</v>
          </cell>
          <cell r="D163" t="str">
            <v>H468100000224</v>
          </cell>
          <cell r="E163" t="str">
            <v>气悬浮</v>
          </cell>
          <cell r="F163" t="str">
            <v>气悬浮失效</v>
          </cell>
        </row>
        <row r="164">
          <cell r="B164" t="str">
            <v>RCFT003902202302100001</v>
          </cell>
          <cell r="C164" t="str">
            <v>林州市万通汽车贸易有限责任公司</v>
          </cell>
          <cell r="D164" t="str">
            <v>H468100000007</v>
          </cell>
          <cell r="E164" t="str">
            <v>气悬浮</v>
          </cell>
          <cell r="F164" t="str">
            <v>气悬浮失效</v>
          </cell>
        </row>
        <row r="165">
          <cell r="B165" t="str">
            <v>RCFT000329490202302100003</v>
          </cell>
          <cell r="C165" t="str">
            <v>朔州市华驰汽车贸易有限公司</v>
          </cell>
          <cell r="D165" t="str">
            <v>H468100000007</v>
          </cell>
          <cell r="E165" t="str">
            <v>维修</v>
          </cell>
          <cell r="F165" t="str">
            <v>气路气管</v>
          </cell>
        </row>
        <row r="166">
          <cell r="B166" t="str">
            <v>RCFT000107821202302100001</v>
          </cell>
          <cell r="C166" t="str">
            <v>绥化市朴昂汽车销售服务有限公司</v>
          </cell>
          <cell r="D166" t="str">
            <v>H468100000007</v>
          </cell>
          <cell r="E166" t="str">
            <v>阻尼器</v>
          </cell>
          <cell r="F166" t="str">
            <v>阻尼器</v>
          </cell>
        </row>
        <row r="167">
          <cell r="B167" t="str">
            <v>RCFT000048202302100002</v>
          </cell>
          <cell r="C167" t="str">
            <v>商丘风驰汽车贸易有限公司</v>
          </cell>
          <cell r="D167" t="str">
            <v>H468100000014</v>
          </cell>
          <cell r="E167" t="str">
            <v>维修</v>
          </cell>
          <cell r="F167" t="str">
            <v>气路气管</v>
          </cell>
        </row>
        <row r="168">
          <cell r="B168" t="str">
            <v>RCFT009905202302100001</v>
          </cell>
          <cell r="C168" t="str">
            <v>建瓯市杰达汽车维修服务有限公司</v>
          </cell>
          <cell r="D168" t="str">
            <v>H468100000213</v>
          </cell>
          <cell r="E168" t="str">
            <v>气路开关</v>
          </cell>
          <cell r="F168" t="str">
            <v>气路开关</v>
          </cell>
        </row>
        <row r="169">
          <cell r="B169" t="str">
            <v>RCFT000057151202302110001</v>
          </cell>
          <cell r="C169" t="str">
            <v>鄂尔多斯市致远汽车服务有限责任公司</v>
          </cell>
          <cell r="D169" t="str">
            <v>H468100000007</v>
          </cell>
          <cell r="E169" t="str">
            <v>气路开关</v>
          </cell>
          <cell r="F169" t="str">
            <v>气路开关</v>
          </cell>
        </row>
        <row r="170">
          <cell r="B170" t="str">
            <v>RCFT000324166202302110003</v>
          </cell>
          <cell r="C170" t="str">
            <v>邯郸市德来汽车销售服务有限公司</v>
          </cell>
          <cell r="D170" t="str">
            <v>H468100000213</v>
          </cell>
          <cell r="E170" t="str">
            <v>底座</v>
          </cell>
          <cell r="F170" t="str">
            <v>前仰角失效</v>
          </cell>
        </row>
        <row r="171">
          <cell r="B171" t="str">
            <v>RCFT010073202302110004</v>
          </cell>
          <cell r="C171" t="str">
            <v>上海锦金汽车修理有限公司</v>
          </cell>
          <cell r="D171" t="str">
            <v>H468100000213</v>
          </cell>
          <cell r="E171" t="str">
            <v>气悬浮</v>
          </cell>
          <cell r="F171" t="str">
            <v>气悬浮失效</v>
          </cell>
        </row>
        <row r="172">
          <cell r="B172" t="str">
            <v>RCFT000832202302110006</v>
          </cell>
          <cell r="C172" t="str">
            <v>广东同鸿汽车有限公司</v>
          </cell>
          <cell r="D172" t="str">
            <v>H468100000007</v>
          </cell>
          <cell r="E172" t="str">
            <v>总成</v>
          </cell>
          <cell r="F172" t="str">
            <v>气囊失效</v>
          </cell>
        </row>
        <row r="173">
          <cell r="B173" t="str">
            <v>RCFT010148202302110001</v>
          </cell>
          <cell r="C173" t="str">
            <v>宁波北仑建岳汽车维修服务有限公司</v>
          </cell>
          <cell r="D173" t="str">
            <v>H468100000007</v>
          </cell>
          <cell r="E173" t="str">
            <v>维修</v>
          </cell>
          <cell r="F173" t="str">
            <v>底座失效</v>
          </cell>
        </row>
        <row r="174">
          <cell r="B174" t="str">
            <v>RCFT002281202302110001</v>
          </cell>
          <cell r="C174" t="str">
            <v>玉门市辉煌伟业汽贸有限公司</v>
          </cell>
          <cell r="D174" t="str">
            <v>H468100000213</v>
          </cell>
          <cell r="E174" t="str">
            <v>气路开关</v>
          </cell>
          <cell r="F174" t="str">
            <v>气路开关</v>
          </cell>
        </row>
        <row r="175">
          <cell r="B175" t="str">
            <v>RCFT003872202302110005</v>
          </cell>
          <cell r="C175" t="str">
            <v>唐山市丰润区军辉汽车销售服务处</v>
          </cell>
          <cell r="D175" t="str">
            <v>H468100000213</v>
          </cell>
          <cell r="E175" t="str">
            <v>气路开关</v>
          </cell>
          <cell r="F175" t="str">
            <v>气路开关</v>
          </cell>
        </row>
        <row r="176">
          <cell r="B176" t="str">
            <v>RCFT000279680202302110001</v>
          </cell>
          <cell r="C176" t="str">
            <v>厦门锋润汽车服务有限公司</v>
          </cell>
          <cell r="D176" t="str">
            <v>H468100000224</v>
          </cell>
          <cell r="E176" t="str">
            <v>维修</v>
          </cell>
          <cell r="F176" t="str">
            <v>气路气管</v>
          </cell>
        </row>
        <row r="177">
          <cell r="B177" t="str">
            <v>RCFT000031274202302120001</v>
          </cell>
          <cell r="C177" t="str">
            <v>五寨县金航运输有限责任公司</v>
          </cell>
          <cell r="D177" t="str">
            <v>H468100000014</v>
          </cell>
          <cell r="E177" t="str">
            <v>底座</v>
          </cell>
          <cell r="F177" t="str">
            <v>底座失效</v>
          </cell>
        </row>
        <row r="178">
          <cell r="B178" t="str">
            <v>RCFT006707202302120001</v>
          </cell>
          <cell r="C178" t="str">
            <v>武陟县宏泰重型汽车维修厂</v>
          </cell>
          <cell r="D178" t="str">
            <v>H468100000014</v>
          </cell>
          <cell r="E178" t="str">
            <v>阻尼器</v>
          </cell>
          <cell r="F178" t="str">
            <v>阻尼器</v>
          </cell>
        </row>
        <row r="179">
          <cell r="B179" t="str">
            <v>RCFT006799202302120002</v>
          </cell>
          <cell r="C179" t="str">
            <v>五寨县鸿兴汽贸有限责任公司</v>
          </cell>
          <cell r="D179" t="str">
            <v>H468100000213</v>
          </cell>
          <cell r="E179" t="str">
            <v>气悬浮</v>
          </cell>
          <cell r="F179" t="str">
            <v>气悬浮失效</v>
          </cell>
        </row>
        <row r="180">
          <cell r="B180" t="str">
            <v>RCFT003880202302120001</v>
          </cell>
          <cell r="C180" t="str">
            <v>赞皇县众合汽车配件销售有限责任公司</v>
          </cell>
          <cell r="D180" t="str">
            <v>H468100000224</v>
          </cell>
          <cell r="E180" t="str">
            <v>安全带</v>
          </cell>
          <cell r="F180" t="str">
            <v>安全带失效</v>
          </cell>
        </row>
        <row r="181">
          <cell r="B181" t="str">
            <v>RCFT000052915202302120001</v>
          </cell>
          <cell r="C181" t="str">
            <v>邱县富通汽车销售有限公司</v>
          </cell>
          <cell r="D181" t="str">
            <v>H468100000226</v>
          </cell>
          <cell r="E181" t="str">
            <v>靠背</v>
          </cell>
          <cell r="F181" t="str">
            <v>安全带失效</v>
          </cell>
        </row>
        <row r="182">
          <cell r="B182" t="str">
            <v>RCFT000063193202302120002</v>
          </cell>
          <cell r="C182" t="str">
            <v>唐山聚高海汽车销售服务有限公司</v>
          </cell>
          <cell r="D182" t="str">
            <v>H468100000224</v>
          </cell>
          <cell r="E182" t="str">
            <v>气路开关</v>
          </cell>
          <cell r="F182" t="str">
            <v>气路开关</v>
          </cell>
        </row>
        <row r="183">
          <cell r="B183" t="str">
            <v>RCFT010000202302120003</v>
          </cell>
          <cell r="C183" t="str">
            <v>邯郸市肥乡区永肥汽车修理厂</v>
          </cell>
          <cell r="D183" t="str">
            <v>H468100000226</v>
          </cell>
          <cell r="E183" t="str">
            <v>底座</v>
          </cell>
          <cell r="F183" t="str">
            <v>底座失效</v>
          </cell>
        </row>
        <row r="184">
          <cell r="B184" t="str">
            <v>RCFT006844202302120002</v>
          </cell>
          <cell r="C184" t="str">
            <v>行唐县鑫辉汽车维修有限公司</v>
          </cell>
          <cell r="D184" t="str">
            <v>H468100000224</v>
          </cell>
          <cell r="E184" t="str">
            <v>底座</v>
          </cell>
          <cell r="F184" t="str">
            <v>底座失效</v>
          </cell>
        </row>
        <row r="185">
          <cell r="B185" t="str">
            <v>RCFT001672202302120001</v>
          </cell>
          <cell r="C185" t="str">
            <v>邢台上联汽车销售有限公司</v>
          </cell>
          <cell r="D185" t="str">
            <v>H468100000224</v>
          </cell>
          <cell r="E185" t="str">
            <v>底座</v>
          </cell>
          <cell r="F185" t="str">
            <v>底座失效</v>
          </cell>
        </row>
        <row r="186">
          <cell r="B186" t="str">
            <v>RCFT000332398202302130006</v>
          </cell>
          <cell r="C186" t="str">
            <v>赤峰天翼汽车服务有限公司</v>
          </cell>
          <cell r="D186" t="str">
            <v>H468100000014</v>
          </cell>
          <cell r="E186" t="str">
            <v>底座</v>
          </cell>
          <cell r="F186" t="str">
            <v>底座失效</v>
          </cell>
        </row>
        <row r="187">
          <cell r="B187" t="str">
            <v>RCFT006367202302130010</v>
          </cell>
          <cell r="C187" t="str">
            <v>偏关县宏发汽贸有限公司</v>
          </cell>
          <cell r="D187" t="str">
            <v>H468100000014</v>
          </cell>
          <cell r="E187" t="str">
            <v>底座</v>
          </cell>
          <cell r="F187" t="str">
            <v>底座失效</v>
          </cell>
        </row>
        <row r="188">
          <cell r="B188" t="str">
            <v>RCFT000049793202302130004</v>
          </cell>
          <cell r="C188" t="str">
            <v>宁武县鼎源汽修服务有限责任公司</v>
          </cell>
          <cell r="D188" t="str">
            <v>H468100000014</v>
          </cell>
          <cell r="E188" t="str">
            <v>底座</v>
          </cell>
          <cell r="F188" t="str">
            <v>底座失效</v>
          </cell>
        </row>
        <row r="189">
          <cell r="B189" t="str">
            <v>RCFT006844202302130006</v>
          </cell>
          <cell r="C189" t="str">
            <v>行唐县鑫辉汽车维修有限公司</v>
          </cell>
          <cell r="D189" t="str">
            <v>H468100000224</v>
          </cell>
          <cell r="E189" t="str">
            <v>底座</v>
          </cell>
          <cell r="F189" t="str">
            <v>底座失效</v>
          </cell>
        </row>
        <row r="190">
          <cell r="B190" t="str">
            <v>RCFT003438202302130001</v>
          </cell>
          <cell r="C190" t="str">
            <v>涞源县乾浩汽修有限责任公司</v>
          </cell>
          <cell r="D190" t="str">
            <v>H468100000014</v>
          </cell>
          <cell r="E190" t="str">
            <v>气路开关</v>
          </cell>
          <cell r="F190" t="str">
            <v>气路开关</v>
          </cell>
        </row>
        <row r="191">
          <cell r="B191" t="str">
            <v>RCFT000101858202302130001</v>
          </cell>
          <cell r="C191" t="str">
            <v>沧州连众汽车销售有限公司</v>
          </cell>
          <cell r="D191" t="str">
            <v>H468100000224</v>
          </cell>
          <cell r="E191" t="str">
            <v>气悬浮</v>
          </cell>
          <cell r="F191" t="str">
            <v>气悬浮失效</v>
          </cell>
        </row>
        <row r="192">
          <cell r="B192" t="str">
            <v>RCFT010148202302130001</v>
          </cell>
          <cell r="C192" t="str">
            <v>宁波北仑建岳汽车维修服务有限公司</v>
          </cell>
          <cell r="D192" t="str">
            <v>H468100000213</v>
          </cell>
          <cell r="E192" t="str">
            <v>维修</v>
          </cell>
          <cell r="F192" t="str">
            <v>气路气管</v>
          </cell>
        </row>
        <row r="193">
          <cell r="B193" t="str">
            <v>RCFT000020072202302130003</v>
          </cell>
          <cell r="C193" t="str">
            <v>济宁金德物流有限公司</v>
          </cell>
          <cell r="D193" t="str">
            <v>H468100000213</v>
          </cell>
          <cell r="E193" t="str">
            <v>气路开关</v>
          </cell>
          <cell r="F193" t="str">
            <v>气路开关</v>
          </cell>
        </row>
        <row r="194">
          <cell r="B194" t="str">
            <v>RCFT000020072202302130002</v>
          </cell>
          <cell r="C194" t="str">
            <v>济宁金德物流有限公司</v>
          </cell>
          <cell r="D194" t="str">
            <v>H468100000213</v>
          </cell>
          <cell r="E194" t="str">
            <v>气路开关</v>
          </cell>
          <cell r="F194" t="str">
            <v>气路开关</v>
          </cell>
        </row>
        <row r="195">
          <cell r="B195" t="str">
            <v>RCFT007002202302130005</v>
          </cell>
          <cell r="C195" t="str">
            <v>邢台福洋汽车贸易有限公司</v>
          </cell>
          <cell r="D195" t="str">
            <v>H468100000014</v>
          </cell>
          <cell r="E195" t="str">
            <v>底座</v>
          </cell>
          <cell r="F195" t="str">
            <v>前仰角失效</v>
          </cell>
        </row>
        <row r="196">
          <cell r="B196" t="str">
            <v>RCFT000079472202302130002</v>
          </cell>
          <cell r="C196" t="str">
            <v>呼和浩特市星光汽车销售服务有限公司</v>
          </cell>
          <cell r="D196" t="str">
            <v>H468100000014</v>
          </cell>
          <cell r="E196" t="str">
            <v>气悬浮</v>
          </cell>
          <cell r="F196" t="str">
            <v>气悬浮失效</v>
          </cell>
        </row>
        <row r="197">
          <cell r="B197" t="str">
            <v>RCFT000011137202302130001</v>
          </cell>
          <cell r="C197" t="str">
            <v>河北广义汽车贸易有限公司</v>
          </cell>
          <cell r="D197" t="str">
            <v>H468100000014</v>
          </cell>
          <cell r="E197" t="str">
            <v>气路开关</v>
          </cell>
          <cell r="F197" t="str">
            <v>气路开关</v>
          </cell>
        </row>
        <row r="198">
          <cell r="B198" t="str">
            <v>RCFT000063789202302130006</v>
          </cell>
          <cell r="C198" t="str">
            <v>河北凯昌祥汽车销售服务有限公司</v>
          </cell>
          <cell r="D198" t="str">
            <v>H468100000014</v>
          </cell>
          <cell r="E198" t="str">
            <v>气路开关</v>
          </cell>
          <cell r="F198" t="str">
            <v>气路开关</v>
          </cell>
        </row>
        <row r="199">
          <cell r="B199" t="str">
            <v>RCFT006263202302130001</v>
          </cell>
          <cell r="C199" t="str">
            <v>保定市金雁汽车贸易有限公司</v>
          </cell>
          <cell r="D199" t="str">
            <v>H468100000014</v>
          </cell>
          <cell r="E199" t="str">
            <v>气路开关</v>
          </cell>
          <cell r="F199" t="str">
            <v>气路开关</v>
          </cell>
        </row>
        <row r="200">
          <cell r="B200" t="str">
            <v>RCFT000328657202302130002</v>
          </cell>
          <cell r="C200" t="str">
            <v>保定汤晨汽车服务有限公司</v>
          </cell>
          <cell r="D200" t="str">
            <v>H468100000014</v>
          </cell>
          <cell r="E200" t="str">
            <v>底座</v>
          </cell>
          <cell r="F200" t="str">
            <v>底座失效</v>
          </cell>
        </row>
        <row r="201">
          <cell r="B201" t="str">
            <v>RCFT000279683202302140025</v>
          </cell>
          <cell r="C201" t="str">
            <v>鄂尔多斯市致祥贸易有限责任公司</v>
          </cell>
          <cell r="D201" t="str">
            <v>H468100000014</v>
          </cell>
          <cell r="E201" t="str">
            <v>底座</v>
          </cell>
          <cell r="F201" t="str">
            <v>底座失效</v>
          </cell>
        </row>
        <row r="202">
          <cell r="B202" t="str">
            <v>RCFT000279683202302140013</v>
          </cell>
          <cell r="C202" t="str">
            <v>鄂尔多斯市致祥贸易有限责任公司</v>
          </cell>
          <cell r="D202" t="str">
            <v>H468100000007</v>
          </cell>
          <cell r="E202" t="str">
            <v>气悬浮</v>
          </cell>
          <cell r="F202" t="str">
            <v>气悬浮失效</v>
          </cell>
        </row>
        <row r="203">
          <cell r="B203" t="str">
            <v>RCFT000279683202302140011</v>
          </cell>
          <cell r="C203" t="str">
            <v>鄂尔多斯市致祥贸易有限责任公司</v>
          </cell>
          <cell r="D203" t="str">
            <v>H468100000014</v>
          </cell>
          <cell r="E203" t="str">
            <v>底座</v>
          </cell>
          <cell r="F203" t="str">
            <v>阻尼器</v>
          </cell>
        </row>
        <row r="204">
          <cell r="B204" t="str">
            <v>RCFT010303202302140005</v>
          </cell>
          <cell r="C204" t="str">
            <v>张家口圣屹汽车销售服务有限公司</v>
          </cell>
          <cell r="D204" t="str">
            <v>H468100000226</v>
          </cell>
          <cell r="E204" t="str">
            <v>气囊</v>
          </cell>
          <cell r="F204" t="str">
            <v>气囊失效</v>
          </cell>
        </row>
        <row r="205">
          <cell r="B205" t="str">
            <v>RCFT001970202302140003</v>
          </cell>
          <cell r="C205" t="str">
            <v>沂水永坤汽车销售有限公司</v>
          </cell>
          <cell r="D205" t="str">
            <v>H468100000213</v>
          </cell>
          <cell r="E205" t="str">
            <v>气囊</v>
          </cell>
          <cell r="F205" t="str">
            <v>气囊失效</v>
          </cell>
        </row>
        <row r="206">
          <cell r="B206" t="str">
            <v>RCFT010303202302140004</v>
          </cell>
          <cell r="C206" t="str">
            <v>张家口圣屹汽车销售服务有限公司</v>
          </cell>
          <cell r="D206" t="str">
            <v>H468100000014</v>
          </cell>
          <cell r="E206" t="str">
            <v>坐垫</v>
          </cell>
          <cell r="F206" t="str">
            <v>坐垫失效</v>
          </cell>
        </row>
        <row r="207">
          <cell r="B207" t="str">
            <v>RCFT006916202302140002</v>
          </cell>
          <cell r="C207" t="str">
            <v>临城县志云汽车维修服务有限公司</v>
          </cell>
          <cell r="D207" t="str">
            <v>H468100000224</v>
          </cell>
          <cell r="E207" t="str">
            <v>坐垫</v>
          </cell>
          <cell r="F207" t="str">
            <v>坐垫失效</v>
          </cell>
        </row>
        <row r="208">
          <cell r="B208" t="str">
            <v>RCFT006450202302140002</v>
          </cell>
          <cell r="C208" t="str">
            <v>天津大正汽车销售有限公司</v>
          </cell>
          <cell r="D208" t="str">
            <v>H468100000007</v>
          </cell>
          <cell r="E208" t="str">
            <v>气路开关</v>
          </cell>
          <cell r="F208" t="str">
            <v>气路开关</v>
          </cell>
        </row>
        <row r="209">
          <cell r="B209" t="str">
            <v>RCFT000057151202302150004</v>
          </cell>
          <cell r="C209" t="str">
            <v>鄂尔多斯市致远汽车服务有限责任公司</v>
          </cell>
          <cell r="D209" t="str">
            <v>H468100000007</v>
          </cell>
          <cell r="E209" t="str">
            <v>维修</v>
          </cell>
          <cell r="F209" t="str">
            <v>气路气管</v>
          </cell>
        </row>
        <row r="210">
          <cell r="B210" t="str">
            <v>RCFT000057151202302150002</v>
          </cell>
          <cell r="C210" t="str">
            <v>鄂尔多斯市致远汽车服务有限责任公司</v>
          </cell>
          <cell r="D210" t="str">
            <v>H468100000007</v>
          </cell>
          <cell r="E210" t="str">
            <v>维修</v>
          </cell>
          <cell r="F210" t="str">
            <v>气路气管</v>
          </cell>
        </row>
        <row r="211">
          <cell r="B211" t="str">
            <v>RCFT002867202302150006</v>
          </cell>
          <cell r="C211" t="str">
            <v>山东福奥圣通工贸集团有限公司滨州分公司</v>
          </cell>
          <cell r="D211" t="str">
            <v>H468100000096</v>
          </cell>
          <cell r="E211" t="str">
            <v>阻尼器手柄</v>
          </cell>
          <cell r="F211" t="str">
            <v>2.2阻尼手柄</v>
          </cell>
        </row>
        <row r="212">
          <cell r="B212" t="str">
            <v>RCFT000063790202302150003</v>
          </cell>
          <cell r="C212" t="str">
            <v>遵化市福曼汽车销售服务有限公司</v>
          </cell>
          <cell r="D212" t="str">
            <v>H468100000226</v>
          </cell>
          <cell r="E212" t="str">
            <v>气路开关</v>
          </cell>
          <cell r="F212" t="str">
            <v>气路开关</v>
          </cell>
        </row>
        <row r="213">
          <cell r="B213" t="str">
            <v>RCFT006256202302150001</v>
          </cell>
          <cell r="C213" t="str">
            <v>古交市东飞贸易有限公司</v>
          </cell>
          <cell r="D213" t="str">
            <v>H468100000007</v>
          </cell>
          <cell r="E213" t="str">
            <v>底座</v>
          </cell>
          <cell r="F213" t="str">
            <v>底座失效</v>
          </cell>
        </row>
        <row r="214">
          <cell r="B214" t="str">
            <v>RCFT006916202302150005</v>
          </cell>
          <cell r="C214" t="str">
            <v>临城县志云汽车维修服务有限公司</v>
          </cell>
          <cell r="D214" t="str">
            <v>H468100000226</v>
          </cell>
          <cell r="E214" t="str">
            <v>底座</v>
          </cell>
          <cell r="F214" t="str">
            <v>底座失效</v>
          </cell>
        </row>
        <row r="215">
          <cell r="B215" t="str">
            <v>RCFT006798202302160004</v>
          </cell>
          <cell r="C215" t="str">
            <v>武安市永兴汽车维修服务有限公司</v>
          </cell>
          <cell r="D215" t="str">
            <v>H468100000213</v>
          </cell>
          <cell r="E215" t="str">
            <v>气路开关</v>
          </cell>
          <cell r="F215" t="str">
            <v>气路开关</v>
          </cell>
        </row>
        <row r="216">
          <cell r="B216" t="str">
            <v>RCFT007253202302160001</v>
          </cell>
          <cell r="C216" t="str">
            <v>盂县晋田汽车销售服务有限公司</v>
          </cell>
          <cell r="D216" t="str">
            <v>H468100000007</v>
          </cell>
          <cell r="E216" t="str">
            <v>底座</v>
          </cell>
          <cell r="F216" t="str">
            <v>底座失效</v>
          </cell>
        </row>
        <row r="217">
          <cell r="B217" t="str">
            <v>RCFT006844202302160003</v>
          </cell>
          <cell r="C217" t="str">
            <v>行唐县鑫辉汽车维修有限公司</v>
          </cell>
          <cell r="D217" t="str">
            <v>H468100000224</v>
          </cell>
          <cell r="E217" t="str">
            <v>气囊</v>
          </cell>
          <cell r="F217" t="str">
            <v>气囊失效</v>
          </cell>
        </row>
        <row r="218">
          <cell r="B218" t="str">
            <v>RCFT007002202302160007</v>
          </cell>
          <cell r="C218" t="str">
            <v>邢台福洋汽车贸易有限公司</v>
          </cell>
          <cell r="D218" t="str">
            <v>H468100000224</v>
          </cell>
          <cell r="E218" t="str">
            <v>气悬浮</v>
          </cell>
          <cell r="F218" t="str">
            <v>气悬浮失效</v>
          </cell>
        </row>
        <row r="219">
          <cell r="B219" t="str">
            <v>RCFT006253202302160007</v>
          </cell>
          <cell r="C219" t="str">
            <v>哈尔滨铭远汽车销售服务有限公司</v>
          </cell>
          <cell r="D219" t="str">
            <v>H4704010260A0</v>
          </cell>
          <cell r="E219" t="str">
            <v>气弹簧</v>
          </cell>
          <cell r="F219" t="str">
            <v>气弹簧</v>
          </cell>
        </row>
        <row r="220">
          <cell r="B220" t="str">
            <v>RCFT000096467202302160003</v>
          </cell>
          <cell r="C220" t="str">
            <v>衡水傲驰汽车贸易有限公司</v>
          </cell>
          <cell r="D220" t="str">
            <v>H468100000016</v>
          </cell>
          <cell r="E220" t="str">
            <v>底座</v>
          </cell>
          <cell r="F220" t="str">
            <v>底座失效</v>
          </cell>
        </row>
        <row r="221">
          <cell r="B221" t="str">
            <v>RCFT004870202302160001</v>
          </cell>
          <cell r="C221" t="str">
            <v>五台县强胜汽修有限公司</v>
          </cell>
          <cell r="D221" t="str">
            <v>H468100000222</v>
          </cell>
          <cell r="E221" t="str">
            <v>底座</v>
          </cell>
          <cell r="F221" t="str">
            <v>前仰角失效</v>
          </cell>
        </row>
        <row r="222">
          <cell r="B222" t="str">
            <v>RCFT001672202302160003</v>
          </cell>
          <cell r="C222" t="str">
            <v>邢台上联汽车销售有限公司</v>
          </cell>
          <cell r="D222" t="str">
            <v>H468100000224</v>
          </cell>
          <cell r="E222" t="str">
            <v>坐垫</v>
          </cell>
          <cell r="F222" t="str">
            <v>坐垫失效</v>
          </cell>
        </row>
        <row r="223">
          <cell r="B223" t="str">
            <v>RCFT003812202302160007</v>
          </cell>
          <cell r="C223" t="str">
            <v>山东滨州黄河科技发展有限责任公司</v>
          </cell>
          <cell r="D223" t="str">
            <v>H468100000213</v>
          </cell>
          <cell r="E223" t="str">
            <v>底座</v>
          </cell>
          <cell r="F223" t="str">
            <v>底座失效</v>
          </cell>
        </row>
        <row r="224">
          <cell r="B224" t="str">
            <v>RCFT007650202302160002</v>
          </cell>
          <cell r="C224" t="str">
            <v>安阳市正泰汽车贸易有限公司</v>
          </cell>
          <cell r="D224" t="str">
            <v>H468100000226</v>
          </cell>
          <cell r="E224" t="str">
            <v>坐垫</v>
          </cell>
          <cell r="F224" t="str">
            <v>坐垫失效</v>
          </cell>
        </row>
        <row r="225">
          <cell r="B225" t="str">
            <v>RCFT000049793202302170005</v>
          </cell>
          <cell r="C225" t="str">
            <v>宁武县鼎源汽修服务有限责任公司</v>
          </cell>
          <cell r="D225" t="str">
            <v>H468100000014</v>
          </cell>
          <cell r="E225" t="str">
            <v>底座</v>
          </cell>
          <cell r="F225" t="str">
            <v>底座失效</v>
          </cell>
        </row>
        <row r="226">
          <cell r="B226" t="str">
            <v>RCFT006228202302170007</v>
          </cell>
          <cell r="C226" t="str">
            <v>山东宇田汽车销售有限公司</v>
          </cell>
          <cell r="D226" t="str">
            <v>H468100000226</v>
          </cell>
          <cell r="E226" t="str">
            <v>气路开关</v>
          </cell>
          <cell r="F226" t="str">
            <v>气路开关</v>
          </cell>
        </row>
        <row r="227">
          <cell r="B227" t="str">
            <v>RCFT002416202302170007</v>
          </cell>
          <cell r="C227" t="str">
            <v>邯郸市永年区现方汽车修理厂</v>
          </cell>
          <cell r="D227" t="str">
            <v>H468100000226</v>
          </cell>
          <cell r="E227" t="str">
            <v>坐垫</v>
          </cell>
          <cell r="F227" t="str">
            <v>坐垫失效</v>
          </cell>
        </row>
        <row r="228">
          <cell r="B228" t="str">
            <v>RCFT002416202302170005</v>
          </cell>
          <cell r="C228" t="str">
            <v>邯郸市永年区现方汽车修理厂</v>
          </cell>
          <cell r="D228" t="str">
            <v>H468100000064</v>
          </cell>
          <cell r="E228" t="str">
            <v>阻尼器</v>
          </cell>
          <cell r="F228" t="str">
            <v>阻尼器</v>
          </cell>
        </row>
        <row r="229">
          <cell r="B229" t="str">
            <v>RCFT003872202302170013</v>
          </cell>
          <cell r="C229" t="str">
            <v>唐山市丰润区军辉汽车销售服务处</v>
          </cell>
          <cell r="D229" t="str">
            <v>H468100000213</v>
          </cell>
          <cell r="E229" t="str">
            <v>气悬浮</v>
          </cell>
          <cell r="F229" t="str">
            <v>气悬浮失效</v>
          </cell>
        </row>
        <row r="230">
          <cell r="B230" t="str">
            <v>RCFT006306202302170001</v>
          </cell>
          <cell r="C230" t="str">
            <v>张家口市宣化鸿运汽车维修有限公司洋河南分公司</v>
          </cell>
          <cell r="D230" t="str">
            <v>H468100000014</v>
          </cell>
          <cell r="E230" t="str">
            <v>底座</v>
          </cell>
          <cell r="F230" t="str">
            <v>底座失效</v>
          </cell>
        </row>
        <row r="231">
          <cell r="B231" t="str">
            <v>RCFT006736202302170002</v>
          </cell>
          <cell r="C231" t="str">
            <v>青海荣雄汽车销售服务有限公司</v>
          </cell>
          <cell r="D231" t="str">
            <v>H468100000014</v>
          </cell>
          <cell r="E231" t="str">
            <v>维修</v>
          </cell>
          <cell r="F231" t="str">
            <v>气路气管</v>
          </cell>
        </row>
        <row r="232">
          <cell r="B232" t="str">
            <v>RCFT000262531202302170001</v>
          </cell>
          <cell r="C232" t="str">
            <v>上海虹赢汽车修理有限公司</v>
          </cell>
          <cell r="D232" t="str">
            <v>H468100000213</v>
          </cell>
          <cell r="E232" t="str">
            <v>维修</v>
          </cell>
          <cell r="F232" t="str">
            <v>气路气管</v>
          </cell>
        </row>
        <row r="233">
          <cell r="B233" t="str">
            <v>RCFT001672202302170003</v>
          </cell>
          <cell r="C233" t="str">
            <v>邢台上联汽车销售有限公司</v>
          </cell>
          <cell r="D233" t="str">
            <v>H468100000226</v>
          </cell>
          <cell r="E233" t="str">
            <v>气路开关</v>
          </cell>
          <cell r="F233" t="str">
            <v>气路开关</v>
          </cell>
        </row>
        <row r="234">
          <cell r="B234" t="str">
            <v>RCFT010000202302170009</v>
          </cell>
          <cell r="C234" t="str">
            <v>邯郸市肥乡区永肥汽车修理厂</v>
          </cell>
          <cell r="D234" t="str">
            <v>H468100000213</v>
          </cell>
          <cell r="E234" t="str">
            <v>总成</v>
          </cell>
          <cell r="F234" t="str">
            <v>滑轨</v>
          </cell>
        </row>
        <row r="235">
          <cell r="B235" t="str">
            <v>RCFT000008972202302170001</v>
          </cell>
          <cell r="C235" t="str">
            <v>济宁宇田汽车贸易有限公司</v>
          </cell>
          <cell r="D235" t="str">
            <v>H468100000064</v>
          </cell>
          <cell r="E235" t="str">
            <v>维修</v>
          </cell>
          <cell r="F235" t="str">
            <v>2.2阻尼手柄</v>
          </cell>
        </row>
        <row r="236">
          <cell r="B236" t="str">
            <v>RCFT000096645202302170001</v>
          </cell>
          <cell r="C236" t="str">
            <v>滦南县祥泰汽车维修有限公司</v>
          </cell>
          <cell r="D236" t="str">
            <v>H468100000226</v>
          </cell>
          <cell r="E236" t="str">
            <v>维修</v>
          </cell>
          <cell r="F236" t="str">
            <v>气悬浮失效</v>
          </cell>
        </row>
        <row r="237">
          <cell r="B237" t="str">
            <v>RCFT003438202302170001</v>
          </cell>
          <cell r="C237" t="str">
            <v>涞源县乾浩汽修有限责任公司</v>
          </cell>
          <cell r="D237" t="str">
            <v>H468100000007</v>
          </cell>
          <cell r="E237" t="str">
            <v>气路开关</v>
          </cell>
          <cell r="F237" t="str">
            <v>气路开关</v>
          </cell>
        </row>
        <row r="238">
          <cell r="B238" t="str">
            <v>RCFT000038108202302180021</v>
          </cell>
          <cell r="C238" t="str">
            <v>河北鸿华臻汽车销售有限公司</v>
          </cell>
          <cell r="D238" t="str">
            <v>H468100000213</v>
          </cell>
          <cell r="E238" t="str">
            <v>气悬浮</v>
          </cell>
          <cell r="F238" t="str">
            <v>气悬浮失效</v>
          </cell>
        </row>
        <row r="239">
          <cell r="B239" t="str">
            <v>RCFT000039604202302180006</v>
          </cell>
          <cell r="C239" t="str">
            <v>菏泽市元翔汽车销售有限公司</v>
          </cell>
          <cell r="D239" t="str">
            <v>H468100000014</v>
          </cell>
          <cell r="E239" t="str">
            <v>安全带</v>
          </cell>
          <cell r="F239" t="str">
            <v>安全带失效</v>
          </cell>
        </row>
        <row r="240">
          <cell r="B240" t="str">
            <v>RCFT004892202302180001</v>
          </cell>
          <cell r="C240" t="str">
            <v>天镇县吉泰重汽服务站</v>
          </cell>
          <cell r="D240" t="str">
            <v>H468100000016</v>
          </cell>
          <cell r="E240" t="str">
            <v>气路开关</v>
          </cell>
          <cell r="F240" t="str">
            <v>气路开关</v>
          </cell>
        </row>
        <row r="241">
          <cell r="B241" t="str">
            <v>RCFT003880202302180001</v>
          </cell>
          <cell r="C241" t="str">
            <v>赞皇县众合汽车配件销售有限责任公司</v>
          </cell>
          <cell r="D241" t="str">
            <v>H468100000224</v>
          </cell>
          <cell r="E241" t="str">
            <v>气路开关</v>
          </cell>
          <cell r="F241" t="str">
            <v>气路开关</v>
          </cell>
        </row>
        <row r="242">
          <cell r="B242" t="str">
            <v>RCFT000020073202302180004</v>
          </cell>
          <cell r="C242" t="str">
            <v>武威东辰亚泰汽车商贸有限公司</v>
          </cell>
          <cell r="D242" t="str">
            <v>H470400000214</v>
          </cell>
          <cell r="E242" t="str">
            <v>上卧铺</v>
          </cell>
          <cell r="F242" t="str">
            <v>上卧铺</v>
          </cell>
        </row>
        <row r="243">
          <cell r="B243" t="str">
            <v>RCFT006897202302180005</v>
          </cell>
          <cell r="C243" t="str">
            <v>南和县捷运汽车维修服务有限公司</v>
          </cell>
          <cell r="D243" t="str">
            <v>H468100000007</v>
          </cell>
          <cell r="E243" t="str">
            <v>气悬浮</v>
          </cell>
          <cell r="F243" t="str">
            <v>气悬浮失效</v>
          </cell>
        </row>
        <row r="244">
          <cell r="B244" t="str">
            <v>RCFT000057151202302190008</v>
          </cell>
          <cell r="C244" t="str">
            <v>鄂尔多斯市致远汽车服务有限责任公司</v>
          </cell>
          <cell r="D244" t="str">
            <v>H468100000007</v>
          </cell>
          <cell r="E244" t="str">
            <v>底座</v>
          </cell>
          <cell r="F244" t="str">
            <v>底座失效</v>
          </cell>
        </row>
        <row r="245">
          <cell r="B245" t="str">
            <v>RCFT006385202302190002</v>
          </cell>
          <cell r="C245" t="str">
            <v>济宁宏伟专用汽车维修有限公司</v>
          </cell>
          <cell r="D245" t="str">
            <v>H468100000226</v>
          </cell>
          <cell r="E245" t="str">
            <v>维修</v>
          </cell>
          <cell r="F245" t="str">
            <v>气悬浮失效</v>
          </cell>
        </row>
        <row r="246">
          <cell r="B246" t="str">
            <v>RCFT000049793202302190005</v>
          </cell>
          <cell r="C246" t="str">
            <v>宁武县鼎源汽修服务有限责任公司</v>
          </cell>
          <cell r="D246" t="str">
            <v>H468100000213</v>
          </cell>
          <cell r="E246" t="str">
            <v>底座</v>
          </cell>
          <cell r="F246" t="str">
            <v>底座失效</v>
          </cell>
        </row>
        <row r="247">
          <cell r="B247" t="str">
            <v>RCFT010172202302190006</v>
          </cell>
          <cell r="C247" t="str">
            <v>邯郸市博曼凯旋汽车维修服务有限公司</v>
          </cell>
          <cell r="D247" t="str">
            <v>H468100000224</v>
          </cell>
          <cell r="E247" t="str">
            <v>气悬浮</v>
          </cell>
          <cell r="F247" t="str">
            <v>气悬浮失效</v>
          </cell>
        </row>
        <row r="248">
          <cell r="B248" t="str">
            <v>RCFT006257202302190024</v>
          </cell>
          <cell r="C248" t="str">
            <v>应县宏伟汽车服务有限责任公司</v>
          </cell>
          <cell r="D248" t="str">
            <v>H468100000014</v>
          </cell>
          <cell r="E248" t="str">
            <v>气悬浮</v>
          </cell>
          <cell r="F248" t="str">
            <v>气悬浮失效</v>
          </cell>
        </row>
        <row r="249">
          <cell r="B249" t="str">
            <v>RCFT000025202302190004</v>
          </cell>
          <cell r="C249" t="str">
            <v>临沂贵华汽车销售服务有限公司</v>
          </cell>
          <cell r="D249" t="str">
            <v>H468100000014</v>
          </cell>
          <cell r="E249" t="str">
            <v>底座</v>
          </cell>
          <cell r="F249" t="str">
            <v>底座失效</v>
          </cell>
        </row>
        <row r="250">
          <cell r="B250" t="str">
            <v>RCFT001769202302190001</v>
          </cell>
          <cell r="C250" t="str">
            <v>连云港市赣榆区同兴汽车修理厂</v>
          </cell>
          <cell r="D250" t="str">
            <v>H468100000213</v>
          </cell>
          <cell r="E250" t="str">
            <v>气悬浮</v>
          </cell>
          <cell r="F250" t="str">
            <v>气悬浮失效</v>
          </cell>
        </row>
        <row r="251">
          <cell r="B251" t="str">
            <v>RCFT003902202302190019</v>
          </cell>
          <cell r="C251" t="str">
            <v>林州市万通汽车贸易有限责任公司</v>
          </cell>
          <cell r="D251" t="str">
            <v>H468100000007</v>
          </cell>
          <cell r="E251" t="str">
            <v>气路开关</v>
          </cell>
          <cell r="F251" t="str">
            <v>气路开关</v>
          </cell>
        </row>
        <row r="252">
          <cell r="B252" t="str">
            <v>RCFT011018202302190049</v>
          </cell>
          <cell r="C252" t="str">
            <v>聊城飞翔汽车配件销售有限公司</v>
          </cell>
          <cell r="D252" t="str">
            <v>H468100000226</v>
          </cell>
          <cell r="E252" t="str">
            <v>气悬浮</v>
          </cell>
          <cell r="F252" t="str">
            <v>气悬浮失效</v>
          </cell>
        </row>
        <row r="253">
          <cell r="B253" t="str">
            <v>RCFT003933202302190002</v>
          </cell>
          <cell r="C253" t="str">
            <v>鹤壁市志和同力汽车销售服务有限公司</v>
          </cell>
          <cell r="D253" t="str">
            <v>H468100000013</v>
          </cell>
          <cell r="E253" t="str">
            <v>维修</v>
          </cell>
          <cell r="F253" t="str">
            <v>气悬浮失效</v>
          </cell>
        </row>
        <row r="254">
          <cell r="B254" t="str">
            <v>RCFT000005579202302190001</v>
          </cell>
          <cell r="C254" t="str">
            <v>内蒙古万通盛达汽贸有限责任公司</v>
          </cell>
          <cell r="D254" t="str">
            <v>H468100000007</v>
          </cell>
          <cell r="E254" t="str">
            <v>维修</v>
          </cell>
          <cell r="F254" t="str">
            <v>气路气管</v>
          </cell>
        </row>
        <row r="255">
          <cell r="B255" t="str">
            <v>RCFT000152127202302190003</v>
          </cell>
          <cell r="C255" t="str">
            <v>内蒙古集欧汽车销售服务有限责任公司</v>
          </cell>
          <cell r="D255" t="str">
            <v>H468100000213</v>
          </cell>
          <cell r="E255" t="str">
            <v>气路开关</v>
          </cell>
          <cell r="F255" t="str">
            <v>气路开关</v>
          </cell>
        </row>
        <row r="256">
          <cell r="B256" t="str">
            <v>RCFT000279691202302200012</v>
          </cell>
          <cell r="C256" t="str">
            <v>河北睿晟汽车销售有限公司</v>
          </cell>
          <cell r="D256" t="str">
            <v>H468100000224</v>
          </cell>
          <cell r="E256" t="str">
            <v>底座</v>
          </cell>
          <cell r="F256" t="str">
            <v>底座失效</v>
          </cell>
        </row>
        <row r="257">
          <cell r="B257" t="str">
            <v>RCFT000324167202302200001</v>
          </cell>
          <cell r="C257" t="str">
            <v>长治市佳和恒泰汽车服务有限公司</v>
          </cell>
          <cell r="D257" t="str">
            <v>H468100000213</v>
          </cell>
          <cell r="E257" t="str">
            <v>底座</v>
          </cell>
          <cell r="F257" t="str">
            <v>底座失效</v>
          </cell>
        </row>
        <row r="258">
          <cell r="B258" t="str">
            <v>RCFT007021202302200017</v>
          </cell>
          <cell r="C258" t="str">
            <v>济宁盛鑫汽车销售有限公司</v>
          </cell>
          <cell r="D258" t="str">
            <v>H468100000226</v>
          </cell>
          <cell r="E258" t="str">
            <v>阻尼器</v>
          </cell>
          <cell r="F258" t="str">
            <v>阻尼器</v>
          </cell>
        </row>
        <row r="259">
          <cell r="B259" t="str">
            <v>RCFT006022202302200013</v>
          </cell>
          <cell r="C259" t="str">
            <v>沙河市博泰汽车销售有限公司</v>
          </cell>
          <cell r="D259" t="str">
            <v>H468100000213</v>
          </cell>
          <cell r="E259" t="str">
            <v>气路开关</v>
          </cell>
          <cell r="F259" t="str">
            <v>气路开关</v>
          </cell>
        </row>
        <row r="260">
          <cell r="B260" t="str">
            <v>RCFT007021202302200009</v>
          </cell>
          <cell r="C260" t="str">
            <v>济宁盛鑫汽车销售有限公司</v>
          </cell>
          <cell r="D260" t="str">
            <v>H468100000226</v>
          </cell>
          <cell r="E260" t="str">
            <v>气路开关</v>
          </cell>
          <cell r="F260" t="str">
            <v>气路开关</v>
          </cell>
        </row>
        <row r="261">
          <cell r="B261" t="str">
            <v>RCFT006717202302200004</v>
          </cell>
          <cell r="C261" t="str">
            <v>西乌珠穆沁旗佳运汽车贸易有限公司</v>
          </cell>
          <cell r="D261" t="str">
            <v>H468100000007</v>
          </cell>
          <cell r="E261" t="str">
            <v>底座</v>
          </cell>
          <cell r="F261" t="str">
            <v>底座失效</v>
          </cell>
        </row>
        <row r="262">
          <cell r="B262" t="str">
            <v>RCFT000038202302200001</v>
          </cell>
          <cell r="C262" t="str">
            <v>黑龙江吉成汽车销售有限公司</v>
          </cell>
          <cell r="D262" t="str">
            <v>H468100000007</v>
          </cell>
          <cell r="E262" t="str">
            <v>维修</v>
          </cell>
          <cell r="F262" t="str">
            <v>气路气管</v>
          </cell>
        </row>
        <row r="263">
          <cell r="B263" t="str">
            <v>RCFT010303202302200001</v>
          </cell>
          <cell r="C263" t="str">
            <v>张家口圣屹汽车销售服务有限公司</v>
          </cell>
          <cell r="D263" t="str">
            <v>H468100000007</v>
          </cell>
          <cell r="E263" t="str">
            <v>坐垫</v>
          </cell>
          <cell r="F263" t="str">
            <v>坐垫失效</v>
          </cell>
        </row>
        <row r="264">
          <cell r="B264" t="str">
            <v>RCFT006250202302200004</v>
          </cell>
          <cell r="C264" t="str">
            <v>邢台市鼎力恒汽车销售有限公司</v>
          </cell>
          <cell r="D264" t="str">
            <v>H468100000224</v>
          </cell>
          <cell r="E264" t="str">
            <v>维修</v>
          </cell>
          <cell r="F264" t="str">
            <v>底座失效</v>
          </cell>
        </row>
        <row r="265">
          <cell r="B265" t="str">
            <v>RCFT000078100202302200005</v>
          </cell>
          <cell r="C265" t="str">
            <v>嘉兴宏禾汽车服务有限公司</v>
          </cell>
          <cell r="D265" t="str">
            <v>H468100000007</v>
          </cell>
          <cell r="E265" t="str">
            <v>气路开关</v>
          </cell>
          <cell r="F265" t="str">
            <v>气路开关</v>
          </cell>
        </row>
        <row r="266">
          <cell r="B266" t="str">
            <v>RCFT000279691202302200005</v>
          </cell>
          <cell r="C266" t="str">
            <v>河北睿晟汽车销售有限公司</v>
          </cell>
          <cell r="D266" t="str">
            <v>H468100000226</v>
          </cell>
          <cell r="E266" t="str">
            <v>靠背</v>
          </cell>
          <cell r="F266" t="str">
            <v>靠背失效</v>
          </cell>
        </row>
        <row r="267">
          <cell r="B267" t="str">
            <v>RCFT000060552202302200003</v>
          </cell>
          <cell r="C267" t="str">
            <v>乌审旗宏晟汽车贸易有限公司</v>
          </cell>
          <cell r="D267" t="str">
            <v>H468100000226</v>
          </cell>
          <cell r="E267" t="str">
            <v>气悬浮</v>
          </cell>
          <cell r="F267" t="str">
            <v>气悬浮失效</v>
          </cell>
        </row>
        <row r="268">
          <cell r="B268" t="str">
            <v>RCFT000049793202302210005</v>
          </cell>
          <cell r="C268" t="str">
            <v>宁武县鼎源汽修服务有限责任公司</v>
          </cell>
          <cell r="D268" t="str">
            <v>H468100000213</v>
          </cell>
          <cell r="E268" t="str">
            <v>底座</v>
          </cell>
          <cell r="F268" t="str">
            <v>底座失效</v>
          </cell>
        </row>
        <row r="269">
          <cell r="B269" t="str">
            <v>RCFT010867202302210009</v>
          </cell>
          <cell r="C269" t="str">
            <v>高邑俊杰汽车销售服务有限公司</v>
          </cell>
          <cell r="D269" t="str">
            <v>H468100000224</v>
          </cell>
          <cell r="E269" t="str">
            <v>底座</v>
          </cell>
          <cell r="F269" t="str">
            <v>前仰角失效</v>
          </cell>
        </row>
        <row r="270">
          <cell r="B270" t="str">
            <v>RCFT000049793202302210004</v>
          </cell>
          <cell r="C270" t="str">
            <v>宁武县鼎源汽修服务有限责任公司</v>
          </cell>
          <cell r="D270" t="str">
            <v>H468100000213</v>
          </cell>
          <cell r="E270" t="str">
            <v>底座</v>
          </cell>
          <cell r="F270" t="str">
            <v>底座失效</v>
          </cell>
        </row>
        <row r="271">
          <cell r="B271" t="str">
            <v>RCFT006263202302210003</v>
          </cell>
          <cell r="C271" t="str">
            <v>保定市金雁汽车贸易有限公司</v>
          </cell>
          <cell r="D271" t="str">
            <v>H468100000213</v>
          </cell>
          <cell r="E271" t="str">
            <v>底座</v>
          </cell>
          <cell r="F271" t="str">
            <v>底座失效</v>
          </cell>
        </row>
        <row r="272">
          <cell r="B272" t="str">
            <v>RCFT007650202302210004</v>
          </cell>
          <cell r="C272" t="str">
            <v>安阳市正泰汽车贸易有限公司</v>
          </cell>
          <cell r="D272" t="str">
            <v>H468100000224</v>
          </cell>
          <cell r="E272" t="str">
            <v>底座</v>
          </cell>
          <cell r="F272" t="str">
            <v>底座失效</v>
          </cell>
        </row>
        <row r="273">
          <cell r="B273" t="str">
            <v>RCFT000323393202302210006</v>
          </cell>
          <cell r="C273" t="str">
            <v>邢台鑫曼汽车销售有限公司</v>
          </cell>
          <cell r="D273" t="str">
            <v>H468100000014</v>
          </cell>
          <cell r="E273" t="str">
            <v>底座</v>
          </cell>
          <cell r="F273" t="str">
            <v>底座失效</v>
          </cell>
        </row>
        <row r="274">
          <cell r="B274" t="str">
            <v>RCFT000052915202302210008</v>
          </cell>
          <cell r="C274" t="str">
            <v>邱县富通汽车销售有限公司</v>
          </cell>
          <cell r="D274" t="str">
            <v>H468100000222</v>
          </cell>
          <cell r="E274" t="str">
            <v>底座</v>
          </cell>
          <cell r="F274" t="str">
            <v>阻尼器</v>
          </cell>
        </row>
        <row r="275">
          <cell r="B275" t="str">
            <v>RCFT000011816202302210035</v>
          </cell>
          <cell r="C275" t="str">
            <v>北京宏晔汽车销售服务有限公司</v>
          </cell>
          <cell r="D275" t="str">
            <v>H0681010100A0</v>
          </cell>
          <cell r="E275" t="str">
            <v>维修</v>
          </cell>
          <cell r="F275" t="str">
            <v>底座失效</v>
          </cell>
        </row>
        <row r="276">
          <cell r="B276" t="str">
            <v>RCFT006797202302210009</v>
          </cell>
          <cell r="C276" t="str">
            <v>辛集市合利汽车维修服务站</v>
          </cell>
          <cell r="D276" t="str">
            <v>H468100000224</v>
          </cell>
          <cell r="E276" t="str">
            <v>气悬浮</v>
          </cell>
          <cell r="F276" t="str">
            <v>气悬浮失效</v>
          </cell>
        </row>
        <row r="277">
          <cell r="B277" t="str">
            <v>RCFT000049793202302210003</v>
          </cell>
          <cell r="C277" t="str">
            <v>宁武县鼎源汽修服务有限责任公司</v>
          </cell>
          <cell r="D277" t="str">
            <v>H468100000016</v>
          </cell>
          <cell r="E277" t="str">
            <v>底座</v>
          </cell>
          <cell r="F277" t="str">
            <v>底座失效</v>
          </cell>
        </row>
        <row r="278">
          <cell r="B278" t="str">
            <v>RCFT000102167202302210002</v>
          </cell>
          <cell r="C278" t="str">
            <v>邹平县鹏阳汽车销售有限公司</v>
          </cell>
          <cell r="D278" t="str">
            <v>H468100000213</v>
          </cell>
          <cell r="E278" t="str">
            <v>气路开关</v>
          </cell>
          <cell r="F278" t="str">
            <v>气路气管</v>
          </cell>
        </row>
        <row r="279">
          <cell r="B279" t="str">
            <v>RCFT000057151202302220001</v>
          </cell>
          <cell r="C279" t="str">
            <v>鄂尔多斯市致远汽车服务有限责任公司</v>
          </cell>
          <cell r="D279" t="str">
            <v>H468100000213</v>
          </cell>
          <cell r="E279" t="str">
            <v>维修</v>
          </cell>
          <cell r="F279" t="str">
            <v>气路气管</v>
          </cell>
        </row>
        <row r="280">
          <cell r="B280" t="str">
            <v>RCFT006707202302220003</v>
          </cell>
          <cell r="C280" t="str">
            <v>武陟县宏泰重型汽车维修厂</v>
          </cell>
          <cell r="D280" t="str">
            <v>H468100000014</v>
          </cell>
          <cell r="E280" t="str">
            <v>气悬浮</v>
          </cell>
          <cell r="F280" t="str">
            <v>气悬浮失效</v>
          </cell>
        </row>
        <row r="281">
          <cell r="B281" t="str">
            <v>RCFT003783202302220006</v>
          </cell>
          <cell r="C281" t="str">
            <v>辽阳鼎运达汽车销售服务有限公司</v>
          </cell>
          <cell r="D281" t="str">
            <v>H468100000013</v>
          </cell>
          <cell r="E281" t="str">
            <v>气囊</v>
          </cell>
          <cell r="F281" t="str">
            <v>气囊失效</v>
          </cell>
        </row>
        <row r="282">
          <cell r="B282" t="str">
            <v>RCFT003783202302220005</v>
          </cell>
          <cell r="C282" t="str">
            <v>辽阳鼎运达汽车销售服务有限公司</v>
          </cell>
          <cell r="D282" t="str">
            <v>H468100000013</v>
          </cell>
          <cell r="E282" t="str">
            <v>气路开关</v>
          </cell>
          <cell r="F282" t="str">
            <v>气路开关</v>
          </cell>
        </row>
        <row r="283">
          <cell r="B283" t="str">
            <v>RCFT000011141202302220002</v>
          </cell>
          <cell r="C283" t="str">
            <v>新疆新明鑫晟机械制造服务有限公司</v>
          </cell>
          <cell r="D283" t="str">
            <v>H468100000213</v>
          </cell>
          <cell r="E283" t="str">
            <v>气囊</v>
          </cell>
          <cell r="F283" t="str">
            <v>气囊失效</v>
          </cell>
        </row>
        <row r="284">
          <cell r="B284" t="str">
            <v>RCFT000333789202302220002</v>
          </cell>
          <cell r="C284" t="str">
            <v>济南通富达汽车服务有限公司</v>
          </cell>
          <cell r="D284" t="str">
            <v>H468100000224</v>
          </cell>
          <cell r="E284" t="str">
            <v>气悬浮</v>
          </cell>
          <cell r="F284" t="str">
            <v>气悬浮失效</v>
          </cell>
        </row>
        <row r="285">
          <cell r="B285" t="str">
            <v>RCFT003855202302220002</v>
          </cell>
          <cell r="C285" t="str">
            <v>龙岩市林保汽车修配有限公司</v>
          </cell>
          <cell r="D285" t="str">
            <v>H468100000014</v>
          </cell>
          <cell r="E285" t="str">
            <v>底座</v>
          </cell>
          <cell r="F285" t="str">
            <v>底座失效</v>
          </cell>
        </row>
        <row r="286">
          <cell r="B286" t="str">
            <v>RCFT003880202302220001</v>
          </cell>
          <cell r="C286" t="str">
            <v>赞皇县众合汽车配件销售有限责任公司</v>
          </cell>
          <cell r="D286" t="str">
            <v>H468100000224</v>
          </cell>
          <cell r="E286" t="str">
            <v>气路开关</v>
          </cell>
          <cell r="F286" t="str">
            <v>气路开关</v>
          </cell>
        </row>
        <row r="287">
          <cell r="B287" t="str">
            <v>RCFT002416202302220001</v>
          </cell>
          <cell r="C287" t="str">
            <v>邯郸市永年区现方汽车修理厂</v>
          </cell>
          <cell r="D287" t="str">
            <v>H468100000226</v>
          </cell>
          <cell r="E287" t="str">
            <v>气路开关</v>
          </cell>
          <cell r="F287" t="str">
            <v>气路开关</v>
          </cell>
        </row>
        <row r="288">
          <cell r="B288" t="str">
            <v>RCFT010086202302230008</v>
          </cell>
          <cell r="C288" t="str">
            <v>山西诚通汇汽车销售有限公司</v>
          </cell>
          <cell r="D288" t="str">
            <v>H468100000044</v>
          </cell>
          <cell r="E288" t="str">
            <v>气囊</v>
          </cell>
          <cell r="F288" t="str">
            <v>气囊失效</v>
          </cell>
        </row>
        <row r="289">
          <cell r="B289" t="str">
            <v>RCFT000021202302230020</v>
          </cell>
          <cell r="C289" t="str">
            <v>天津市双淇博达汽车贸易有限公司</v>
          </cell>
          <cell r="D289" t="str">
            <v>H468100000226</v>
          </cell>
          <cell r="E289" t="str">
            <v>气悬浮</v>
          </cell>
          <cell r="F289" t="str">
            <v>气悬浮失效</v>
          </cell>
        </row>
        <row r="290">
          <cell r="B290" t="str">
            <v>RCFT000279691202302230007</v>
          </cell>
          <cell r="C290" t="str">
            <v>河北睿晟汽车销售有限公司</v>
          </cell>
          <cell r="D290" t="str">
            <v>H468100000226</v>
          </cell>
          <cell r="E290" t="str">
            <v>气路开关</v>
          </cell>
          <cell r="F290" t="str">
            <v>气路开关</v>
          </cell>
        </row>
        <row r="291">
          <cell r="B291" t="str">
            <v>RCFT007021202302230003</v>
          </cell>
          <cell r="C291" t="str">
            <v>济宁盛鑫汽车销售有限公司</v>
          </cell>
          <cell r="D291" t="str">
            <v>H468100000213</v>
          </cell>
          <cell r="E291" t="str">
            <v>气路开关</v>
          </cell>
          <cell r="F291" t="str">
            <v>气路气管</v>
          </cell>
        </row>
        <row r="292">
          <cell r="B292" t="str">
            <v>RCFT000332398202302230007</v>
          </cell>
          <cell r="C292" t="str">
            <v>赤峰天翼汽车服务有限公司</v>
          </cell>
          <cell r="D292" t="str">
            <v>H468100000007</v>
          </cell>
          <cell r="E292" t="str">
            <v>底座</v>
          </cell>
          <cell r="F292" t="str">
            <v>底座失效</v>
          </cell>
        </row>
        <row r="293">
          <cell r="B293" t="str">
            <v>RCFT000096467202302230014</v>
          </cell>
          <cell r="C293" t="str">
            <v>衡水傲驰汽车贸易有限公司</v>
          </cell>
          <cell r="D293" t="str">
            <v>H468100000224</v>
          </cell>
          <cell r="E293" t="str">
            <v>底座</v>
          </cell>
          <cell r="F293" t="str">
            <v>底座失效</v>
          </cell>
        </row>
        <row r="294">
          <cell r="B294" t="str">
            <v>RCFT003872202302230008</v>
          </cell>
          <cell r="C294" t="str">
            <v>唐山市丰润区军辉汽车销售服务处</v>
          </cell>
          <cell r="D294" t="str">
            <v>H468100000213</v>
          </cell>
          <cell r="E294" t="str">
            <v>气路开关</v>
          </cell>
          <cell r="F294" t="str">
            <v>气路开关</v>
          </cell>
        </row>
        <row r="295">
          <cell r="B295" t="str">
            <v>RCFT006734202302240005</v>
          </cell>
          <cell r="C295" t="str">
            <v>南安市联鑫汽车维修有限公司</v>
          </cell>
          <cell r="D295" t="str">
            <v>H468100000213</v>
          </cell>
          <cell r="E295" t="str">
            <v>气悬浮</v>
          </cell>
          <cell r="F295" t="str">
            <v>气悬浮失效</v>
          </cell>
        </row>
        <row r="296">
          <cell r="B296" t="str">
            <v>RCFT000021202302240010</v>
          </cell>
          <cell r="C296" t="str">
            <v>天津市双淇博达汽车贸易有限公司</v>
          </cell>
          <cell r="D296" t="str">
            <v>H468100000213</v>
          </cell>
          <cell r="E296" t="str">
            <v>气悬浮</v>
          </cell>
          <cell r="F296" t="str">
            <v>气悬浮失效</v>
          </cell>
        </row>
        <row r="297">
          <cell r="B297" t="str">
            <v>RCFT000074009202302240001</v>
          </cell>
          <cell r="C297" t="str">
            <v>永城市金达汽车服务有限公司</v>
          </cell>
          <cell r="D297" t="str">
            <v>H468100000213</v>
          </cell>
          <cell r="E297" t="str">
            <v>气路开关</v>
          </cell>
          <cell r="F297" t="str">
            <v>气路开关</v>
          </cell>
        </row>
        <row r="298">
          <cell r="B298" t="str">
            <v>RCFT000063789202302240001</v>
          </cell>
          <cell r="C298" t="str">
            <v>河北凯昌祥汽车销售服务有限公司</v>
          </cell>
          <cell r="D298" t="str">
            <v>H468100000224</v>
          </cell>
          <cell r="E298" t="str">
            <v>气悬浮</v>
          </cell>
          <cell r="F298" t="str">
            <v>气悬浮失效</v>
          </cell>
        </row>
        <row r="299">
          <cell r="B299" t="str">
            <v>RCFT006558202302240003</v>
          </cell>
          <cell r="C299" t="str">
            <v>临城县富强汽车维修服务有限公司</v>
          </cell>
          <cell r="D299" t="str">
            <v>H468100000224</v>
          </cell>
          <cell r="E299" t="str">
            <v>气囊</v>
          </cell>
          <cell r="F299" t="str">
            <v>气囊失效</v>
          </cell>
        </row>
        <row r="300">
          <cell r="B300" t="str">
            <v>RCFT000279691202302240001</v>
          </cell>
          <cell r="C300" t="str">
            <v>河北睿晟汽车销售有限公司</v>
          </cell>
          <cell r="D300" t="str">
            <v>H468100000007</v>
          </cell>
          <cell r="E300" t="str">
            <v>气路开关</v>
          </cell>
          <cell r="F300" t="str">
            <v>气路开关</v>
          </cell>
        </row>
        <row r="301">
          <cell r="B301" t="str">
            <v>RCFT006257202302250008</v>
          </cell>
          <cell r="C301" t="str">
            <v>应县宏伟汽车服务有限责任公司</v>
          </cell>
          <cell r="D301" t="str">
            <v>H468100000014</v>
          </cell>
          <cell r="E301" t="str">
            <v>底座</v>
          </cell>
          <cell r="F301" t="str">
            <v>前仰角失效</v>
          </cell>
        </row>
        <row r="302">
          <cell r="B302" t="str">
            <v>RCFT000332398202302250003</v>
          </cell>
          <cell r="C302" t="str">
            <v>赤峰天翼汽车服务有限公司</v>
          </cell>
          <cell r="D302" t="str">
            <v>H468100000007</v>
          </cell>
          <cell r="E302" t="str">
            <v>底座</v>
          </cell>
          <cell r="F302" t="str">
            <v>底座失效</v>
          </cell>
        </row>
        <row r="303">
          <cell r="B303" t="str">
            <v>RCFT006797202302250009</v>
          </cell>
          <cell r="C303" t="str">
            <v>辛集市合利汽车维修服务站</v>
          </cell>
          <cell r="D303" t="str">
            <v>H468100000224</v>
          </cell>
          <cell r="E303" t="str">
            <v>底座</v>
          </cell>
          <cell r="F303" t="str">
            <v>底座失效</v>
          </cell>
        </row>
        <row r="304">
          <cell r="B304" t="str">
            <v>RCFT000279691202302250001</v>
          </cell>
          <cell r="C304" t="str">
            <v>河北睿晟汽车销售有限公司</v>
          </cell>
          <cell r="D304" t="str">
            <v>H468100000224</v>
          </cell>
          <cell r="E304" t="str">
            <v>气囊</v>
          </cell>
          <cell r="F304" t="str">
            <v>气囊失效</v>
          </cell>
        </row>
        <row r="305">
          <cell r="B305" t="str">
            <v>RCFT010748202302250002</v>
          </cell>
          <cell r="C305" t="str">
            <v>武安市劲玉达汽车销售有限公司</v>
          </cell>
          <cell r="D305" t="str">
            <v>H468100000213</v>
          </cell>
          <cell r="E305" t="str">
            <v>底座</v>
          </cell>
          <cell r="F305" t="str">
            <v>底座失效</v>
          </cell>
        </row>
        <row r="306">
          <cell r="B306" t="str">
            <v>RCFT006844202302250001</v>
          </cell>
          <cell r="C306" t="str">
            <v>行唐县鑫辉汽车维修有限公司</v>
          </cell>
          <cell r="D306" t="str">
            <v>H468100000014</v>
          </cell>
          <cell r="E306" t="str">
            <v>底座</v>
          </cell>
          <cell r="F306" t="str">
            <v>底座失效</v>
          </cell>
        </row>
        <row r="307">
          <cell r="B307" t="str">
            <v>RCFT000057151202302260004</v>
          </cell>
          <cell r="C307" t="str">
            <v>鄂尔多斯市致远汽车服务有限责任公司</v>
          </cell>
          <cell r="D307" t="str">
            <v>H468100000007</v>
          </cell>
          <cell r="E307" t="str">
            <v>气路开关</v>
          </cell>
          <cell r="F307" t="str">
            <v>气路开关</v>
          </cell>
        </row>
        <row r="308">
          <cell r="B308" t="str">
            <v>RCFT000279691202302260004</v>
          </cell>
          <cell r="C308" t="str">
            <v>河北睿晟汽车销售有限公司</v>
          </cell>
          <cell r="D308" t="str">
            <v>H468100000213</v>
          </cell>
          <cell r="E308" t="str">
            <v>靠背</v>
          </cell>
          <cell r="F308" t="str">
            <v>靠背失效</v>
          </cell>
        </row>
        <row r="309">
          <cell r="B309" t="str">
            <v>RCFT006707202302260002</v>
          </cell>
          <cell r="C309" t="str">
            <v>武陟县宏泰重型汽车维修厂</v>
          </cell>
          <cell r="D309" t="str">
            <v>H468100000007</v>
          </cell>
          <cell r="E309" t="str">
            <v>气悬浮</v>
          </cell>
          <cell r="F309" t="str">
            <v>气悬浮失效</v>
          </cell>
        </row>
        <row r="310">
          <cell r="B310" t="str">
            <v>RCFT000319690202302260004</v>
          </cell>
          <cell r="C310" t="str">
            <v>内蒙古欧晟汽车贸易有限公司</v>
          </cell>
          <cell r="D310" t="str">
            <v>H468100000016</v>
          </cell>
          <cell r="E310" t="str">
            <v>底座</v>
          </cell>
          <cell r="F310" t="str">
            <v>底座失效</v>
          </cell>
        </row>
        <row r="311">
          <cell r="B311" t="str">
            <v>RCFT006341202302260002</v>
          </cell>
          <cell r="C311" t="str">
            <v>温县瑞通汽车销售服务有限公司</v>
          </cell>
          <cell r="D311" t="str">
            <v>H468100000014</v>
          </cell>
          <cell r="E311" t="str">
            <v>气悬浮</v>
          </cell>
          <cell r="F311" t="str">
            <v>气悬浮失效</v>
          </cell>
        </row>
        <row r="312">
          <cell r="B312" t="str">
            <v>RCFT000107821202302260001</v>
          </cell>
          <cell r="C312" t="str">
            <v>绥化市朴昂汽车销售服务有限公司</v>
          </cell>
          <cell r="D312" t="str">
            <v>H468100000007</v>
          </cell>
          <cell r="E312" t="str">
            <v>气路开关</v>
          </cell>
          <cell r="F312" t="str">
            <v>气路开关</v>
          </cell>
        </row>
        <row r="313">
          <cell r="B313" t="str">
            <v>RCFT000332901202302260009</v>
          </cell>
          <cell r="C313" t="str">
            <v>保定市鑫凯乐汽车贸易有限公司</v>
          </cell>
          <cell r="D313" t="str">
            <v>H468100000213</v>
          </cell>
          <cell r="E313" t="str">
            <v>气路开关</v>
          </cell>
          <cell r="F313" t="str">
            <v>气路开关</v>
          </cell>
        </row>
        <row r="314">
          <cell r="B314" t="str">
            <v>RCFT006253202302260003</v>
          </cell>
          <cell r="C314" t="str">
            <v>哈尔滨铭远汽车销售服务有限公司</v>
          </cell>
          <cell r="D314" t="str">
            <v>H468100000014</v>
          </cell>
          <cell r="E314" t="str">
            <v>底座</v>
          </cell>
          <cell r="F314" t="str">
            <v>前仰角失效</v>
          </cell>
        </row>
        <row r="315">
          <cell r="B315" t="str">
            <v>RCFT000279692202302260002</v>
          </cell>
          <cell r="C315" t="str">
            <v>哈尔滨久霖汽车维修有限公司</v>
          </cell>
          <cell r="D315" t="str">
            <v>H468100000014</v>
          </cell>
          <cell r="E315" t="str">
            <v>气路开关</v>
          </cell>
          <cell r="F315" t="str">
            <v>气路开关</v>
          </cell>
        </row>
        <row r="316">
          <cell r="B316" t="str">
            <v>RCFT004136202302260003</v>
          </cell>
          <cell r="C316" t="str">
            <v>枣庄同鑫源汽车销售有限公司</v>
          </cell>
          <cell r="D316" t="str">
            <v>H468100000213</v>
          </cell>
          <cell r="E316" t="str">
            <v>气路开关</v>
          </cell>
          <cell r="F316" t="str">
            <v>气路开关</v>
          </cell>
        </row>
        <row r="317">
          <cell r="B317" t="str">
            <v>RCFT000324109202302270008</v>
          </cell>
          <cell r="C317" t="str">
            <v>威县顺航汽车维修有限公司</v>
          </cell>
          <cell r="D317" t="str">
            <v>H468100000224</v>
          </cell>
          <cell r="E317" t="str">
            <v>安全带</v>
          </cell>
          <cell r="F317" t="str">
            <v>安全带失效</v>
          </cell>
        </row>
        <row r="318">
          <cell r="B318" t="str">
            <v>RCFT006367202302270019</v>
          </cell>
          <cell r="C318" t="str">
            <v>偏关县宏发汽贸有限公司</v>
          </cell>
          <cell r="D318" t="str">
            <v>H468100000016</v>
          </cell>
          <cell r="E318" t="str">
            <v>气悬浮</v>
          </cell>
          <cell r="F318" t="str">
            <v>气悬浮失效</v>
          </cell>
        </row>
        <row r="319">
          <cell r="B319" t="str">
            <v>RCFT006367202302270013</v>
          </cell>
          <cell r="C319" t="str">
            <v>偏关县宏发汽贸有限公司</v>
          </cell>
          <cell r="D319" t="str">
            <v>H468100000014</v>
          </cell>
          <cell r="E319" t="str">
            <v>气路开关</v>
          </cell>
          <cell r="F319" t="str">
            <v>气路开关</v>
          </cell>
        </row>
        <row r="320">
          <cell r="B320" t="str">
            <v>RCFT006367202302270002</v>
          </cell>
          <cell r="C320" t="str">
            <v>偏关县宏发汽贸有限公司</v>
          </cell>
          <cell r="D320" t="str">
            <v>H468100000016</v>
          </cell>
          <cell r="E320" t="str">
            <v>气路开关</v>
          </cell>
          <cell r="F320" t="str">
            <v>气路开关</v>
          </cell>
        </row>
        <row r="321">
          <cell r="B321" t="str">
            <v>RCFT007002202302270011</v>
          </cell>
          <cell r="C321" t="str">
            <v>邢台福洋汽车贸易有限公司</v>
          </cell>
          <cell r="D321" t="str">
            <v>H468100000226</v>
          </cell>
          <cell r="E321" t="str">
            <v>坐垫</v>
          </cell>
          <cell r="F321" t="str">
            <v>坐垫失效</v>
          </cell>
        </row>
        <row r="322">
          <cell r="B322" t="str">
            <v>RCFT010155202302270003</v>
          </cell>
          <cell r="C322" t="str">
            <v>盐城东茂汽车销售服务有限公司</v>
          </cell>
          <cell r="D322" t="str">
            <v>H468100000226</v>
          </cell>
          <cell r="E322" t="str">
            <v>气悬浮</v>
          </cell>
          <cell r="F322" t="str">
            <v>气悬浮失效</v>
          </cell>
        </row>
        <row r="323">
          <cell r="B323" t="str">
            <v>RCFT000017429202302270018</v>
          </cell>
          <cell r="C323" t="str">
            <v>曲阳县润杨汽车贸易有限公司</v>
          </cell>
          <cell r="D323" t="str">
            <v>H468100000213</v>
          </cell>
          <cell r="E323" t="str">
            <v>气悬浮</v>
          </cell>
          <cell r="F323" t="str">
            <v>气悬浮失效</v>
          </cell>
        </row>
        <row r="324">
          <cell r="B324" t="str">
            <v>RCFT011018202302270011</v>
          </cell>
          <cell r="C324" t="str">
            <v>聊城飞翔汽车配件销售有限公司</v>
          </cell>
          <cell r="D324" t="str">
            <v>H468100000224</v>
          </cell>
          <cell r="E324" t="str">
            <v>底座</v>
          </cell>
          <cell r="F324" t="str">
            <v>底座失效</v>
          </cell>
        </row>
        <row r="325">
          <cell r="B325" t="str">
            <v>RCFT000008972202302270003</v>
          </cell>
          <cell r="C325" t="str">
            <v>济宁宇田汽车贸易有限公司</v>
          </cell>
          <cell r="D325" t="str">
            <v>H468100000224</v>
          </cell>
          <cell r="E325" t="str">
            <v>维修</v>
          </cell>
          <cell r="F325" t="str">
            <v>气路气管</v>
          </cell>
        </row>
        <row r="326">
          <cell r="B326" t="str">
            <v>RCFT001672202302270004</v>
          </cell>
          <cell r="C326" t="str">
            <v>邢台上联汽车销售有限公司</v>
          </cell>
          <cell r="D326" t="str">
            <v>H468100000224</v>
          </cell>
          <cell r="E326" t="str">
            <v>气悬浮</v>
          </cell>
          <cell r="F326" t="str">
            <v>气悬浮失效</v>
          </cell>
        </row>
        <row r="327">
          <cell r="B327" t="str">
            <v>RCFT000323912202302270002</v>
          </cell>
          <cell r="C327" t="str">
            <v>张掖市甘州区晨旭汽车修理厂</v>
          </cell>
          <cell r="D327" t="str">
            <v>H468100000014</v>
          </cell>
          <cell r="E327" t="str">
            <v>安全带</v>
          </cell>
          <cell r="F327" t="str">
            <v>安全带失效</v>
          </cell>
        </row>
        <row r="328">
          <cell r="B328" t="str">
            <v>RCFT011018202302280014</v>
          </cell>
          <cell r="C328" t="str">
            <v>聊城飞翔汽车配件销售有限公司</v>
          </cell>
          <cell r="D328" t="str">
            <v>H468100000226</v>
          </cell>
          <cell r="E328" t="str">
            <v>阻尼器</v>
          </cell>
          <cell r="F328" t="str">
            <v>阻尼器</v>
          </cell>
        </row>
        <row r="329">
          <cell r="B329" t="str">
            <v>RCFT006439202302280004</v>
          </cell>
          <cell r="C329" t="str">
            <v>临沂市骏龙汽车销售服务有限公司</v>
          </cell>
          <cell r="D329" t="str">
            <v>H470400000213</v>
          </cell>
          <cell r="E329" t="str">
            <v>上卧铺</v>
          </cell>
          <cell r="F329" t="str">
            <v>上卧铺</v>
          </cell>
        </row>
        <row r="330">
          <cell r="B330" t="str">
            <v>RCFT006350202302280005</v>
          </cell>
          <cell r="C330" t="str">
            <v>神池县嘉新汽车服务有限公司</v>
          </cell>
          <cell r="D330" t="str">
            <v>H468100000016</v>
          </cell>
          <cell r="E330" t="str">
            <v>维修</v>
          </cell>
          <cell r="F330" t="str">
            <v>气路气管</v>
          </cell>
        </row>
        <row r="331">
          <cell r="B331" t="str">
            <v>RCFT006404202302280004</v>
          </cell>
          <cell r="C331" t="str">
            <v>广州通捷汽车有限公司</v>
          </cell>
          <cell r="D331" t="str">
            <v>H468100000224</v>
          </cell>
          <cell r="E331" t="str">
            <v>气囊</v>
          </cell>
          <cell r="F331" t="str">
            <v>气囊失效</v>
          </cell>
        </row>
        <row r="332">
          <cell r="B332" t="str">
            <v>RCFT000157399202302280001</v>
          </cell>
          <cell r="C332" t="str">
            <v>平遥县鸿茂汽车服务有限公司</v>
          </cell>
          <cell r="D332" t="str">
            <v>H468100000007</v>
          </cell>
          <cell r="E332" t="str">
            <v>安全带</v>
          </cell>
          <cell r="F332" t="str">
            <v>安全带失效</v>
          </cell>
        </row>
        <row r="333">
          <cell r="B333" t="str">
            <v>RCFT006326202302280006</v>
          </cell>
          <cell r="C333" t="str">
            <v>邢台三旺汽车维修服务有限公司</v>
          </cell>
          <cell r="D333" t="str">
            <v>H468100000224</v>
          </cell>
          <cell r="E333" t="str">
            <v>底座</v>
          </cell>
          <cell r="F333" t="str">
            <v>底座失效</v>
          </cell>
        </row>
        <row r="334">
          <cell r="B334" t="str">
            <v>RCFT000279691202302280016</v>
          </cell>
          <cell r="C334" t="str">
            <v>河北睿晟汽车销售有限公司</v>
          </cell>
          <cell r="D334" t="str">
            <v>H468100000096</v>
          </cell>
          <cell r="E334" t="str">
            <v>总成</v>
          </cell>
          <cell r="F334" t="str">
            <v>2.2速降开关</v>
          </cell>
        </row>
        <row r="335">
          <cell r="B335" t="str">
            <v>RCFT000011819202302280006</v>
          </cell>
          <cell r="C335" t="str">
            <v>大理鸿嘉商贸有限公司</v>
          </cell>
          <cell r="D335" t="str">
            <v>H468100000014</v>
          </cell>
          <cell r="E335" t="str">
            <v>总成</v>
          </cell>
          <cell r="F335" t="str">
            <v>调角器</v>
          </cell>
        </row>
        <row r="336">
          <cell r="B336" t="str">
            <v>RCFT000319690202302280003</v>
          </cell>
          <cell r="C336" t="str">
            <v>内蒙古欧晟汽车贸易有限公司</v>
          </cell>
          <cell r="D336" t="str">
            <v>H468100000016</v>
          </cell>
          <cell r="E336" t="str">
            <v>底座</v>
          </cell>
          <cell r="F336" t="str">
            <v>底座失效</v>
          </cell>
        </row>
        <row r="337">
          <cell r="B337" t="str">
            <v>RCFT000332901202302280002</v>
          </cell>
          <cell r="C337" t="str">
            <v>保定市鑫凯乐汽车贸易有限公司</v>
          </cell>
          <cell r="D337" t="str">
            <v>H468100000016</v>
          </cell>
          <cell r="E337" t="str">
            <v>底座</v>
          </cell>
          <cell r="F337" t="str">
            <v>底座失效</v>
          </cell>
        </row>
        <row r="338">
          <cell r="B338" t="str">
            <v>RCFT000027428202302280001</v>
          </cell>
          <cell r="C338" t="str">
            <v>宿迁光大福顺汽车销售服务有限公司</v>
          </cell>
          <cell r="D338" t="str">
            <v>H468100000016</v>
          </cell>
          <cell r="E338" t="str">
            <v>气悬浮</v>
          </cell>
          <cell r="F338" t="str">
            <v>气悬浮失效</v>
          </cell>
        </row>
        <row r="339">
          <cell r="B339" t="str">
            <v>RCFT000052915202302280003</v>
          </cell>
          <cell r="C339" t="str">
            <v>邱县富通汽车销售有限公司</v>
          </cell>
          <cell r="D339" t="str">
            <v>H468100000213</v>
          </cell>
          <cell r="E339" t="str">
            <v>靠背</v>
          </cell>
          <cell r="F339" t="str">
            <v>靠背失效</v>
          </cell>
        </row>
        <row r="340">
          <cell r="B340" t="str">
            <v>RCFT004864202302280003</v>
          </cell>
          <cell r="C340" t="str">
            <v>唐山市腾达汽车贸易有限公司</v>
          </cell>
          <cell r="D340" t="str">
            <v>H468100000224</v>
          </cell>
          <cell r="E340" t="str">
            <v>阻尼器</v>
          </cell>
          <cell r="F340" t="str">
            <v>阻尼器</v>
          </cell>
        </row>
        <row r="341">
          <cell r="B341" t="str">
            <v>RCFT000030877202302280001</v>
          </cell>
          <cell r="C341" t="str">
            <v>四平八达汽车贸易有限公司</v>
          </cell>
          <cell r="D341" t="str">
            <v>H468100000016</v>
          </cell>
          <cell r="E341" t="str">
            <v>气悬浮</v>
          </cell>
          <cell r="F341" t="str">
            <v>气悬浮失效</v>
          </cell>
        </row>
        <row r="342">
          <cell r="B342" t="str">
            <v>RCFT006792202302280002</v>
          </cell>
          <cell r="C342" t="str">
            <v>辽阳利丰星行汽车销售服务有限公司</v>
          </cell>
          <cell r="D342" t="str">
            <v>H468100000007</v>
          </cell>
          <cell r="E342" t="str">
            <v>底座</v>
          </cell>
          <cell r="F342" t="str">
            <v>底座失效</v>
          </cell>
        </row>
        <row r="343">
          <cell r="B343" t="str">
            <v>RCFT006797202302280006</v>
          </cell>
          <cell r="C343" t="str">
            <v>辛集市合利汽车维修服务站</v>
          </cell>
          <cell r="D343" t="str">
            <v>H468100000224</v>
          </cell>
          <cell r="E343" t="str">
            <v>气路开关</v>
          </cell>
          <cell r="F343" t="str">
            <v>气路开关</v>
          </cell>
        </row>
        <row r="344">
          <cell r="B344" t="str">
            <v>RCFT006612202302280004</v>
          </cell>
          <cell r="C344" t="str">
            <v>山西北星工程机械有限公司</v>
          </cell>
          <cell r="D344" t="str">
            <v>H468100000014</v>
          </cell>
          <cell r="E344" t="str">
            <v>气路开关</v>
          </cell>
          <cell r="F344" t="str">
            <v>气路开关</v>
          </cell>
        </row>
      </sheetData>
      <sheetData sheetId="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KING"/>
      <sheetName val="系统审单数据"/>
      <sheetName val="其他客户索赔明细"/>
      <sheetName val="实际索赔明细"/>
      <sheetName val="河北财务数据"/>
      <sheetName val="装车量"/>
    </sheetNames>
    <sheetDataSet>
      <sheetData sheetId="0"/>
      <sheetData sheetId="1">
        <row r="1">
          <cell r="B1" t="str">
            <v>索赔单编号</v>
          </cell>
          <cell r="C1" t="str">
            <v>服务站名称</v>
          </cell>
          <cell r="D1" t="str">
            <v>座椅图号</v>
          </cell>
          <cell r="E1" t="str">
            <v>导致更换零部件</v>
          </cell>
          <cell r="F1" t="str">
            <v>问题区域</v>
          </cell>
        </row>
        <row r="2">
          <cell r="B2" t="str">
            <v>RCFT004823202301010003</v>
          </cell>
          <cell r="C2" t="str">
            <v>滕州市荆河长青汽修厂</v>
          </cell>
          <cell r="D2" t="str">
            <v>H468100000224</v>
          </cell>
          <cell r="E2" t="str">
            <v>气囊</v>
          </cell>
          <cell r="F2" t="str">
            <v>气囊失效</v>
          </cell>
        </row>
        <row r="3">
          <cell r="B3" t="str">
            <v>RCFT000052953202301010001</v>
          </cell>
          <cell r="C3" t="str">
            <v>烟台吉友汽车维修服务有限公司</v>
          </cell>
          <cell r="D3" t="str">
            <v>H4681021100A0</v>
          </cell>
          <cell r="E3" t="str">
            <v>坐垫</v>
          </cell>
          <cell r="F3" t="str">
            <v>坐垫失效</v>
          </cell>
        </row>
        <row r="4">
          <cell r="B4" t="str">
            <v>RCFT000057151202301020003</v>
          </cell>
          <cell r="C4" t="str">
            <v>鄂尔多斯市致远汽车服务有限责任公司</v>
          </cell>
          <cell r="D4" t="str">
            <v>H468100000213</v>
          </cell>
          <cell r="E4" t="str">
            <v>维修</v>
          </cell>
          <cell r="F4" t="str">
            <v>气悬浮</v>
          </cell>
        </row>
        <row r="5">
          <cell r="B5" t="str">
            <v>RCFT000005819202301020001</v>
          </cell>
          <cell r="C5" t="str">
            <v>青海元通汽车销售服务有限公司</v>
          </cell>
          <cell r="D5" t="str">
            <v>H468100000007</v>
          </cell>
          <cell r="E5" t="str">
            <v>底座</v>
          </cell>
          <cell r="F5" t="str">
            <v>底座失效</v>
          </cell>
        </row>
        <row r="6">
          <cell r="B6" t="str">
            <v>RCFT000218415202301030005</v>
          </cell>
          <cell r="C6" t="str">
            <v>来安县顺腾汽车修理有限公司</v>
          </cell>
          <cell r="D6" t="str">
            <v>H468100000007</v>
          </cell>
          <cell r="E6" t="str">
            <v>安全带</v>
          </cell>
          <cell r="F6" t="str">
            <v>安全带</v>
          </cell>
        </row>
        <row r="7">
          <cell r="B7" t="str">
            <v>RCFT000033202301030001</v>
          </cell>
          <cell r="C7" t="str">
            <v>亳州市谯城区捷运汽车销售有限责任公司</v>
          </cell>
          <cell r="D7" t="str">
            <v>H468100000014</v>
          </cell>
          <cell r="E7" t="str">
            <v>气悬浮</v>
          </cell>
          <cell r="F7" t="str">
            <v>气悬浮</v>
          </cell>
        </row>
        <row r="8">
          <cell r="B8" t="str">
            <v>RCFT000328657202301030002</v>
          </cell>
          <cell r="C8" t="str">
            <v>保定汤晨汽车服务有限公司</v>
          </cell>
          <cell r="D8" t="str">
            <v>H468100000224</v>
          </cell>
          <cell r="E8" t="str">
            <v>底座</v>
          </cell>
          <cell r="F8" t="str">
            <v>底座失效</v>
          </cell>
        </row>
        <row r="9">
          <cell r="B9" t="str">
            <v>RCFT006367202301040001</v>
          </cell>
          <cell r="C9" t="str">
            <v>偏关县宏发汽贸有限公司</v>
          </cell>
          <cell r="D9" t="str">
            <v>H468100000226</v>
          </cell>
          <cell r="E9" t="str">
            <v>气路开关</v>
          </cell>
          <cell r="F9" t="str">
            <v>气路开关</v>
          </cell>
        </row>
        <row r="10">
          <cell r="B10" t="str">
            <v>RCFT000017376202301040005</v>
          </cell>
          <cell r="C10" t="str">
            <v>兰州启路汽车服务有限公司</v>
          </cell>
          <cell r="D10" t="str">
            <v>H468100000016</v>
          </cell>
          <cell r="E10" t="str">
            <v>气悬浮</v>
          </cell>
          <cell r="F10" t="str">
            <v>气悬浮</v>
          </cell>
        </row>
        <row r="11">
          <cell r="B11" t="str">
            <v>RCFT002389202301040003</v>
          </cell>
          <cell r="C11" t="str">
            <v>太原市通吉鑫祥汽车贸易有限公司</v>
          </cell>
          <cell r="D11" t="str">
            <v>H468100000007</v>
          </cell>
          <cell r="E11" t="str">
            <v>气路开关</v>
          </cell>
          <cell r="F11" t="str">
            <v>气路开关</v>
          </cell>
        </row>
        <row r="12">
          <cell r="B12" t="str">
            <v>RCFT002412202301040002</v>
          </cell>
          <cell r="C12" t="str">
            <v>兴隆县宝山兴盛汽车修理厂</v>
          </cell>
          <cell r="D12" t="str">
            <v>H468100000007</v>
          </cell>
          <cell r="E12" t="str">
            <v>气路开关</v>
          </cell>
          <cell r="F12" t="str">
            <v>气路开关</v>
          </cell>
        </row>
        <row r="13">
          <cell r="B13" t="str">
            <v>RCFT003872202301040001</v>
          </cell>
          <cell r="C13" t="str">
            <v>唐山市丰润区军辉汽车销售服务处</v>
          </cell>
          <cell r="D13" t="str">
            <v>H468100000014</v>
          </cell>
          <cell r="E13" t="str">
            <v>气路开关</v>
          </cell>
          <cell r="F13" t="str">
            <v>气路开关</v>
          </cell>
        </row>
        <row r="14">
          <cell r="B14" t="str">
            <v>RCFT011018202301050007</v>
          </cell>
          <cell r="C14" t="str">
            <v>聊城飞翔汽车配件销售有限公司</v>
          </cell>
          <cell r="D14" t="str">
            <v>H468100000224</v>
          </cell>
          <cell r="E14" t="str">
            <v>气路开关</v>
          </cell>
          <cell r="F14" t="str">
            <v>气路开关</v>
          </cell>
        </row>
        <row r="15">
          <cell r="B15" t="str">
            <v>RCFT007002202301050003</v>
          </cell>
          <cell r="C15" t="str">
            <v>邢台福洋汽车贸易有限公司</v>
          </cell>
          <cell r="D15" t="str">
            <v>H468100000213</v>
          </cell>
          <cell r="E15" t="str">
            <v>维修</v>
          </cell>
          <cell r="F15" t="str">
            <v>气路气管</v>
          </cell>
        </row>
        <row r="16">
          <cell r="B16" t="str">
            <v>RCFT010625202301050002</v>
          </cell>
          <cell r="C16" t="str">
            <v>武汉荣维汽车服务有限公司</v>
          </cell>
          <cell r="D16" t="str">
            <v>H468100000013</v>
          </cell>
          <cell r="E16" t="str">
            <v>底座</v>
          </cell>
          <cell r="F16" t="str">
            <v>阻尼器支架</v>
          </cell>
        </row>
        <row r="17">
          <cell r="B17" t="str">
            <v>RCFT006840202301050003</v>
          </cell>
          <cell r="C17" t="str">
            <v>寿光市华辰汽车修理有限公司</v>
          </cell>
          <cell r="D17" t="str">
            <v>H468100000014</v>
          </cell>
          <cell r="E17" t="str">
            <v>气路开关</v>
          </cell>
          <cell r="F17" t="str">
            <v>气路开关</v>
          </cell>
        </row>
        <row r="18">
          <cell r="B18" t="str">
            <v>RCFT000107820202301060001</v>
          </cell>
          <cell r="C18" t="str">
            <v>阳城县恒泰鑫源商贸有限公司</v>
          </cell>
          <cell r="D18" t="str">
            <v>H468100000213</v>
          </cell>
          <cell r="E18" t="str">
            <v>维修</v>
          </cell>
          <cell r="F18" t="str">
            <v>气路气管</v>
          </cell>
        </row>
        <row r="19">
          <cell r="B19" t="str">
            <v>RCFT000041616202301060001</v>
          </cell>
          <cell r="C19" t="str">
            <v>黄石市新旗汽车服务有限公司</v>
          </cell>
          <cell r="D19" t="str">
            <v>H468100000213</v>
          </cell>
          <cell r="E19" t="str">
            <v>靠背</v>
          </cell>
          <cell r="F19" t="str">
            <v>扶手失效</v>
          </cell>
        </row>
        <row r="20">
          <cell r="B20" t="str">
            <v>RCFT000332398202301060002</v>
          </cell>
          <cell r="C20" t="str">
            <v>赤峰天翼汽车服务有限公司</v>
          </cell>
          <cell r="D20" t="str">
            <v>H468100000007</v>
          </cell>
          <cell r="E20" t="str">
            <v>底座</v>
          </cell>
          <cell r="F20" t="str">
            <v>底座失效</v>
          </cell>
        </row>
        <row r="21">
          <cell r="B21" t="str">
            <v>RCFT001672202301060011</v>
          </cell>
          <cell r="C21" t="str">
            <v>邢台上联汽车销售有限公司</v>
          </cell>
          <cell r="D21" t="str">
            <v>H468100000226</v>
          </cell>
          <cell r="E21" t="str">
            <v>底座</v>
          </cell>
          <cell r="F21" t="str">
            <v>底座失效</v>
          </cell>
        </row>
        <row r="22">
          <cell r="B22" t="str">
            <v>RCFT000003767202301060001</v>
          </cell>
          <cell r="C22" t="str">
            <v>毕节市政鸿汽车服务有限公司</v>
          </cell>
          <cell r="D22" t="str">
            <v>H468100000014</v>
          </cell>
          <cell r="E22" t="str">
            <v>气悬浮</v>
          </cell>
          <cell r="F22" t="str">
            <v>气悬浮</v>
          </cell>
        </row>
        <row r="23">
          <cell r="B23" t="str">
            <v>RCFT000096467202301060001</v>
          </cell>
          <cell r="C23" t="str">
            <v>衡水傲驰汽车贸易有限公司</v>
          </cell>
          <cell r="D23" t="str">
            <v>H468100000224</v>
          </cell>
          <cell r="E23" t="str">
            <v>底座</v>
          </cell>
          <cell r="F23" t="str">
            <v>气悬浮</v>
          </cell>
        </row>
        <row r="24">
          <cell r="B24" t="str">
            <v>RCFT006263202301060006</v>
          </cell>
          <cell r="C24" t="str">
            <v>保定市金雁汽车贸易有限公司</v>
          </cell>
          <cell r="D24" t="str">
            <v>H468100000014</v>
          </cell>
          <cell r="E24" t="str">
            <v>维修</v>
          </cell>
          <cell r="F24" t="str">
            <v>气囊失效</v>
          </cell>
        </row>
        <row r="25">
          <cell r="B25" t="str">
            <v>RCFT006310202301060001</v>
          </cell>
          <cell r="C25" t="str">
            <v>张家口新亚汽车维修服务有限公司</v>
          </cell>
          <cell r="D25" t="str">
            <v>H468100000007</v>
          </cell>
          <cell r="E25" t="str">
            <v>气囊</v>
          </cell>
          <cell r="F25" t="str">
            <v>气囊失效</v>
          </cell>
        </row>
        <row r="26">
          <cell r="B26" t="str">
            <v>RCFT002416202301060001</v>
          </cell>
          <cell r="C26" t="str">
            <v>邯郸市永年区现方汽车修理厂</v>
          </cell>
          <cell r="D26" t="str">
            <v>H468100000007</v>
          </cell>
          <cell r="E26" t="str">
            <v>靠背</v>
          </cell>
          <cell r="F26" t="str">
            <v>靠背失效</v>
          </cell>
        </row>
        <row r="27">
          <cell r="B27" t="str">
            <v>RCFT000279691202301060005</v>
          </cell>
          <cell r="C27" t="str">
            <v>河北睿晟汽车销售有限公司</v>
          </cell>
          <cell r="D27" t="str">
            <v>H468100000014</v>
          </cell>
          <cell r="E27" t="str">
            <v>底座</v>
          </cell>
          <cell r="F27" t="str">
            <v>底座失效</v>
          </cell>
        </row>
        <row r="28">
          <cell r="B28" t="str">
            <v>RCFT006367202301070004</v>
          </cell>
          <cell r="C28" t="str">
            <v>偏关县宏发汽贸有限公司</v>
          </cell>
          <cell r="D28" t="str">
            <v>H468100000016</v>
          </cell>
          <cell r="E28" t="str">
            <v>气路开关</v>
          </cell>
          <cell r="F28" t="str">
            <v>气路开关</v>
          </cell>
        </row>
        <row r="29">
          <cell r="B29" t="str">
            <v>RCFT006367202301070003</v>
          </cell>
          <cell r="C29" t="str">
            <v>偏关县宏发汽贸有限公司</v>
          </cell>
          <cell r="D29" t="str">
            <v>H468100000014</v>
          </cell>
          <cell r="E29" t="str">
            <v>底座</v>
          </cell>
          <cell r="F29" t="str">
            <v>前仰角</v>
          </cell>
        </row>
        <row r="30">
          <cell r="B30" t="str">
            <v>RCFT006797202301070010</v>
          </cell>
          <cell r="C30" t="str">
            <v>辛集市合利汽车维修服务站</v>
          </cell>
          <cell r="D30" t="str">
            <v>H468100000064</v>
          </cell>
          <cell r="E30" t="str">
            <v>底座</v>
          </cell>
          <cell r="F30" t="str">
            <v>2.2阻尼手柄</v>
          </cell>
        </row>
        <row r="31">
          <cell r="B31" t="str">
            <v>RCFT003859202301080002</v>
          </cell>
          <cell r="C31" t="str">
            <v>天水恒甲汽车工贸有限责任公司</v>
          </cell>
          <cell r="D31" t="str">
            <v>H468100000016</v>
          </cell>
          <cell r="E31" t="str">
            <v>维修</v>
          </cell>
          <cell r="F31" t="str">
            <v>气路气管</v>
          </cell>
        </row>
        <row r="32">
          <cell r="B32" t="str">
            <v>RCFT001682202301080005</v>
          </cell>
          <cell r="C32" t="str">
            <v>平顶山市永惠汽车维修有限公司</v>
          </cell>
          <cell r="D32" t="str">
            <v>H468100000014</v>
          </cell>
          <cell r="E32" t="str">
            <v>阻尼器</v>
          </cell>
          <cell r="F32" t="str">
            <v>阻尼器</v>
          </cell>
        </row>
        <row r="33">
          <cell r="B33" t="str">
            <v>RCFT000049793202301080001</v>
          </cell>
          <cell r="C33" t="str">
            <v>宁武县鼎源汽修服务有限责任公司</v>
          </cell>
          <cell r="D33" t="str">
            <v>H468100000213</v>
          </cell>
          <cell r="E33" t="str">
            <v>底座</v>
          </cell>
          <cell r="F33" t="str">
            <v>底座失效</v>
          </cell>
        </row>
        <row r="34">
          <cell r="B34" t="str">
            <v>RCFT006797202301080013</v>
          </cell>
          <cell r="C34" t="str">
            <v>辛集市合利汽车维修服务站</v>
          </cell>
          <cell r="D34" t="str">
            <v>H468100000014</v>
          </cell>
          <cell r="E34" t="str">
            <v>底座</v>
          </cell>
          <cell r="F34" t="str">
            <v>底座失效</v>
          </cell>
        </row>
        <row r="35">
          <cell r="B35" t="str">
            <v>RCFT006797202301080012</v>
          </cell>
          <cell r="C35" t="str">
            <v>辛集市合利汽车维修服务站</v>
          </cell>
          <cell r="D35" t="str">
            <v>H468100000224</v>
          </cell>
          <cell r="E35" t="str">
            <v>底座</v>
          </cell>
          <cell r="F35" t="str">
            <v>前仰角</v>
          </cell>
        </row>
        <row r="36">
          <cell r="B36" t="str">
            <v>RCFT011018202301080020</v>
          </cell>
          <cell r="C36" t="str">
            <v>聊城飞翔汽车配件销售有限公司</v>
          </cell>
          <cell r="D36" t="str">
            <v>H468100000226</v>
          </cell>
          <cell r="E36" t="str">
            <v>气路开关</v>
          </cell>
          <cell r="F36" t="str">
            <v>气路开关</v>
          </cell>
        </row>
        <row r="37">
          <cell r="B37" t="str">
            <v>RCFT000329309202301080001</v>
          </cell>
          <cell r="C37" t="str">
            <v>山西省代县硕达汽车维修有限公司</v>
          </cell>
          <cell r="D37" t="str">
            <v>H468100000007</v>
          </cell>
          <cell r="E37" t="str">
            <v>维修</v>
          </cell>
          <cell r="F37" t="str">
            <v>气路气管</v>
          </cell>
        </row>
        <row r="38">
          <cell r="B38" t="str">
            <v>RCFT006362202301080004</v>
          </cell>
          <cell r="C38" t="str">
            <v>宁城县华运汽车修理有限公司</v>
          </cell>
          <cell r="D38" t="str">
            <v>H468100000014</v>
          </cell>
          <cell r="E38" t="str">
            <v>维修</v>
          </cell>
          <cell r="F38" t="str">
            <v>气路气管</v>
          </cell>
        </row>
        <row r="39">
          <cell r="B39" t="str">
            <v>RCFT003872202301080002</v>
          </cell>
          <cell r="C39" t="str">
            <v>唐山市丰润区军辉汽车销售服务处</v>
          </cell>
          <cell r="D39" t="str">
            <v>H468100000213</v>
          </cell>
          <cell r="E39" t="str">
            <v>气路开关</v>
          </cell>
          <cell r="F39" t="str">
            <v>气路开关</v>
          </cell>
        </row>
        <row r="40">
          <cell r="B40" t="str">
            <v>RCFT002416202301090013</v>
          </cell>
          <cell r="C40" t="str">
            <v>邯郸市永年区现方汽车修理厂</v>
          </cell>
          <cell r="D40" t="str">
            <v>H468100000213</v>
          </cell>
          <cell r="E40" t="str">
            <v>气路开关</v>
          </cell>
          <cell r="F40" t="str">
            <v>气路开关</v>
          </cell>
        </row>
        <row r="41">
          <cell r="B41" t="str">
            <v>RCFT006256202301090001</v>
          </cell>
          <cell r="C41" t="str">
            <v>古交市东飞贸易有限公司</v>
          </cell>
          <cell r="D41" t="str">
            <v>H468100000007</v>
          </cell>
          <cell r="E41" t="str">
            <v>底座</v>
          </cell>
          <cell r="F41" t="str">
            <v>底座失效</v>
          </cell>
        </row>
        <row r="42">
          <cell r="B42" t="str">
            <v>RCFT000279691202301090007</v>
          </cell>
          <cell r="C42" t="str">
            <v>河北睿晟汽车销售有限公司</v>
          </cell>
          <cell r="D42" t="str">
            <v>H468100000224</v>
          </cell>
          <cell r="E42" t="str">
            <v>底座</v>
          </cell>
          <cell r="F42" t="str">
            <v>底座失效</v>
          </cell>
        </row>
        <row r="43">
          <cell r="B43" t="str">
            <v>RCFT010303202301090003</v>
          </cell>
          <cell r="C43" t="str">
            <v>张家口圣屹汽车销售服务有限公司</v>
          </cell>
          <cell r="D43" t="str">
            <v>H468100000007</v>
          </cell>
          <cell r="E43" t="str">
            <v>气路开关</v>
          </cell>
          <cell r="F43" t="str">
            <v>气路开关</v>
          </cell>
        </row>
        <row r="44">
          <cell r="B44" t="str">
            <v>RCFT006797202301090004</v>
          </cell>
          <cell r="C44" t="str">
            <v>辛集市合利汽车维修服务站</v>
          </cell>
          <cell r="D44" t="str">
            <v>H468100000224</v>
          </cell>
          <cell r="E44" t="str">
            <v>气悬浮</v>
          </cell>
          <cell r="F44" t="str">
            <v>气悬浮</v>
          </cell>
        </row>
        <row r="45">
          <cell r="B45" t="str">
            <v>RCFT000324109202301090002</v>
          </cell>
          <cell r="C45" t="str">
            <v>威县顺航汽车维修有限公司</v>
          </cell>
          <cell r="D45" t="str">
            <v>H468100000213</v>
          </cell>
          <cell r="E45" t="str">
            <v>气路开关</v>
          </cell>
          <cell r="F45" t="str">
            <v>气路开关</v>
          </cell>
        </row>
        <row r="46">
          <cell r="B46" t="str">
            <v>RCFT000324109202301090001</v>
          </cell>
          <cell r="C46" t="str">
            <v>威县顺航汽车维修有限公司</v>
          </cell>
          <cell r="D46" t="str">
            <v>H468100000014</v>
          </cell>
          <cell r="E46" t="str">
            <v>底座</v>
          </cell>
          <cell r="F46" t="str">
            <v>底座失效</v>
          </cell>
        </row>
        <row r="47">
          <cell r="B47" t="str">
            <v>RCFT006367202301110003</v>
          </cell>
          <cell r="C47" t="str">
            <v>偏关县宏发汽贸有限公司</v>
          </cell>
          <cell r="D47" t="str">
            <v>H468100000014</v>
          </cell>
          <cell r="E47" t="str">
            <v>底座</v>
          </cell>
          <cell r="F47" t="str">
            <v>底座失效</v>
          </cell>
        </row>
        <row r="48">
          <cell r="B48" t="str">
            <v>RCFT000320704202301110002</v>
          </cell>
          <cell r="C48" t="str">
            <v>迁西县鹏业汽车维修有限公司</v>
          </cell>
          <cell r="D48" t="str">
            <v>H468100000226</v>
          </cell>
          <cell r="E48" t="str">
            <v>气悬浮</v>
          </cell>
          <cell r="F48" t="str">
            <v>气悬浮</v>
          </cell>
        </row>
        <row r="49">
          <cell r="B49" t="str">
            <v>RCFT006310202301110004</v>
          </cell>
          <cell r="C49" t="str">
            <v>张家口新亚汽车维修服务有限公司</v>
          </cell>
          <cell r="D49" t="str">
            <v>H468100000224</v>
          </cell>
          <cell r="E49" t="str">
            <v>气悬浮</v>
          </cell>
          <cell r="F49" t="str">
            <v>气悬浮</v>
          </cell>
        </row>
        <row r="50">
          <cell r="B50" t="str">
            <v>RCFT006979202301110006</v>
          </cell>
          <cell r="C50" t="str">
            <v>阜平县易航汽车修理厂</v>
          </cell>
          <cell r="D50" t="str">
            <v>H468100000014</v>
          </cell>
          <cell r="E50" t="str">
            <v>底座</v>
          </cell>
          <cell r="F50" t="str">
            <v>底座失效</v>
          </cell>
        </row>
        <row r="51">
          <cell r="B51" t="str">
            <v>RCFT003880202301110003</v>
          </cell>
          <cell r="C51" t="str">
            <v>赞皇县众合汽车配件销售有限责任公司</v>
          </cell>
          <cell r="D51" t="str">
            <v>H468100000224</v>
          </cell>
          <cell r="E51" t="str">
            <v>安全带</v>
          </cell>
          <cell r="F51" t="str">
            <v>安全带</v>
          </cell>
        </row>
        <row r="52">
          <cell r="B52" t="str">
            <v>RCFT006126202301130006</v>
          </cell>
          <cell r="C52" t="str">
            <v>黄骅市宝鑫汽车销售服务有限公司</v>
          </cell>
          <cell r="D52" t="str">
            <v>H468100000014</v>
          </cell>
          <cell r="E52" t="str">
            <v>维修</v>
          </cell>
          <cell r="F52" t="str">
            <v>气路气管</v>
          </cell>
        </row>
        <row r="53">
          <cell r="B53" t="str">
            <v>RCFT010172202301130003</v>
          </cell>
          <cell r="C53" t="str">
            <v>邯郸市博曼凯旋汽车维修服务有限公司</v>
          </cell>
          <cell r="D53" t="str">
            <v>H468100000213</v>
          </cell>
          <cell r="E53" t="str">
            <v>气悬浮</v>
          </cell>
          <cell r="F53" t="str">
            <v>气悬浮</v>
          </cell>
        </row>
        <row r="54">
          <cell r="B54" t="str">
            <v>RCFT000335165202301130002</v>
          </cell>
          <cell r="C54" t="str">
            <v>山东祥泽汽车零部件有限公司</v>
          </cell>
          <cell r="D54" t="str">
            <v>H470400000211</v>
          </cell>
          <cell r="E54" t="str">
            <v>上卧铺</v>
          </cell>
          <cell r="F54" t="str">
            <v>上卧铺</v>
          </cell>
        </row>
        <row r="55">
          <cell r="B55" t="str">
            <v>RCFT000005819202301130008</v>
          </cell>
          <cell r="C55" t="str">
            <v>青海元通汽车销售服务有限公司</v>
          </cell>
          <cell r="D55" t="str">
            <v>H468100000014</v>
          </cell>
          <cell r="E55" t="str">
            <v>底座</v>
          </cell>
          <cell r="F55" t="str">
            <v>底座失效</v>
          </cell>
        </row>
        <row r="56">
          <cell r="B56" t="str">
            <v>RCFT006916202301130006</v>
          </cell>
          <cell r="C56" t="str">
            <v>临城县志云汽车维修服务有限公司</v>
          </cell>
          <cell r="D56" t="str">
            <v>H468100000224</v>
          </cell>
          <cell r="E56" t="str">
            <v>坐垫</v>
          </cell>
          <cell r="F56" t="str">
            <v>坐垫失效</v>
          </cell>
        </row>
        <row r="57">
          <cell r="B57" t="str">
            <v>RCFT006956202301130003</v>
          </cell>
          <cell r="C57" t="str">
            <v>怀仁市鑫鑫汽车贸易有限公司</v>
          </cell>
          <cell r="D57" t="str">
            <v>H468100000007</v>
          </cell>
          <cell r="E57" t="str">
            <v>底座</v>
          </cell>
          <cell r="F57" t="str">
            <v>阻尼器支架</v>
          </cell>
        </row>
        <row r="58">
          <cell r="B58" t="str">
            <v>RCFT003823202301130003</v>
          </cell>
          <cell r="C58" t="str">
            <v>攀枝花市京福汽车销售服务有限公司</v>
          </cell>
          <cell r="D58" t="str">
            <v>H468100000013</v>
          </cell>
          <cell r="E58" t="str">
            <v>底座</v>
          </cell>
          <cell r="F58" t="str">
            <v>底座失效</v>
          </cell>
        </row>
        <row r="59">
          <cell r="B59" t="str">
            <v>RCFT000030877202301130002</v>
          </cell>
          <cell r="C59" t="str">
            <v>四平八达汽车贸易有限公司</v>
          </cell>
          <cell r="D59" t="str">
            <v>H468100000014</v>
          </cell>
          <cell r="E59" t="str">
            <v>气悬浮</v>
          </cell>
          <cell r="F59" t="str">
            <v>气悬浮</v>
          </cell>
        </row>
        <row r="60">
          <cell r="B60" t="str">
            <v>RCFT006797202301130004</v>
          </cell>
          <cell r="C60" t="str">
            <v>辛集市合利汽车维修服务站</v>
          </cell>
          <cell r="D60" t="str">
            <v>H468100000014</v>
          </cell>
          <cell r="E60" t="str">
            <v>气悬浮</v>
          </cell>
          <cell r="F60" t="str">
            <v>气悬浮</v>
          </cell>
        </row>
        <row r="61">
          <cell r="B61" t="str">
            <v>RCFT006916202301130004</v>
          </cell>
          <cell r="C61" t="str">
            <v>临城县志云汽车维修服务有限公司</v>
          </cell>
          <cell r="D61" t="str">
            <v>H468100000014</v>
          </cell>
          <cell r="E61" t="str">
            <v>坐垫</v>
          </cell>
          <cell r="F61" t="str">
            <v>坐垫失效</v>
          </cell>
        </row>
        <row r="62">
          <cell r="B62" t="str">
            <v>RCFT000032858202301140002</v>
          </cell>
          <cell r="C62" t="str">
            <v>乌海市裕轮商贸有限公司</v>
          </cell>
          <cell r="D62" t="str">
            <v>H468100000014</v>
          </cell>
          <cell r="E62" t="str">
            <v>气路开关</v>
          </cell>
          <cell r="F62" t="str">
            <v>气路气管</v>
          </cell>
        </row>
        <row r="63">
          <cell r="B63" t="str">
            <v>RCFT006916202301140002</v>
          </cell>
          <cell r="C63" t="str">
            <v>临城县志云汽车维修服务有限公司</v>
          </cell>
          <cell r="D63" t="str">
            <v>H468100000014</v>
          </cell>
          <cell r="E63" t="str">
            <v>底座</v>
          </cell>
          <cell r="F63" t="str">
            <v>底座失效</v>
          </cell>
        </row>
        <row r="64">
          <cell r="B64" t="str">
            <v>RCFT000279691202301150002</v>
          </cell>
          <cell r="C64" t="str">
            <v>河北睿晟汽车销售有限公司</v>
          </cell>
          <cell r="D64" t="str">
            <v>H468100000096</v>
          </cell>
          <cell r="E64" t="str">
            <v>安全带</v>
          </cell>
          <cell r="F64" t="str">
            <v>安全带</v>
          </cell>
        </row>
        <row r="65">
          <cell r="B65" t="str">
            <v>RCFT010867202301150006</v>
          </cell>
          <cell r="C65" t="str">
            <v>高邑俊杰汽车销售服务有限公司</v>
          </cell>
          <cell r="D65" t="str">
            <v>H468100000226</v>
          </cell>
          <cell r="E65" t="str">
            <v>气悬浮</v>
          </cell>
          <cell r="F65" t="str">
            <v>气悬浮</v>
          </cell>
        </row>
        <row r="66">
          <cell r="B66" t="str">
            <v>RCFT000324109202301150011</v>
          </cell>
          <cell r="C66" t="str">
            <v>威县顺航汽车维修有限公司</v>
          </cell>
          <cell r="D66" t="str">
            <v>H468100000007</v>
          </cell>
          <cell r="E66" t="str">
            <v>气路开关</v>
          </cell>
          <cell r="F66" t="str">
            <v>气路开关</v>
          </cell>
        </row>
        <row r="67">
          <cell r="B67" t="str">
            <v>RCFT000324109202301150010</v>
          </cell>
          <cell r="C67" t="str">
            <v>威县顺航汽车维修有限公司</v>
          </cell>
          <cell r="D67" t="str">
            <v>H468100000014</v>
          </cell>
          <cell r="E67" t="str">
            <v>气囊</v>
          </cell>
          <cell r="F67" t="str">
            <v>气囊失效</v>
          </cell>
        </row>
        <row r="68">
          <cell r="B68" t="str">
            <v>RCFT006797202301150003</v>
          </cell>
          <cell r="C68" t="str">
            <v>辛集市合利汽车维修服务站</v>
          </cell>
          <cell r="D68" t="str">
            <v>H468100000224</v>
          </cell>
          <cell r="E68" t="str">
            <v>阻尼器</v>
          </cell>
          <cell r="F68" t="str">
            <v>阻尼器</v>
          </cell>
        </row>
        <row r="69">
          <cell r="B69" t="str">
            <v>RCFT003823202301150003</v>
          </cell>
          <cell r="C69" t="str">
            <v>攀枝花市京福汽车销售服务有限公司</v>
          </cell>
          <cell r="D69" t="str">
            <v>H468100000013</v>
          </cell>
          <cell r="E69" t="str">
            <v>底座</v>
          </cell>
          <cell r="F69" t="str">
            <v>阻尼器支架</v>
          </cell>
        </row>
        <row r="70">
          <cell r="B70" t="str">
            <v>RCFT000005819202301150003</v>
          </cell>
          <cell r="C70" t="str">
            <v>青海元通汽车销售服务有限公司</v>
          </cell>
          <cell r="D70" t="str">
            <v>H468100000014</v>
          </cell>
          <cell r="E70" t="str">
            <v>总成</v>
          </cell>
          <cell r="F70" t="str">
            <v>底座失效</v>
          </cell>
        </row>
        <row r="71">
          <cell r="B71" t="str">
            <v>RCFT000005819202301150002</v>
          </cell>
          <cell r="C71" t="str">
            <v>青海元通汽车销售服务有限公司</v>
          </cell>
          <cell r="D71" t="str">
            <v>H468100000054</v>
          </cell>
          <cell r="E71" t="str">
            <v>副司机</v>
          </cell>
          <cell r="F71" t="str">
            <v>坐垫锁止机构</v>
          </cell>
        </row>
        <row r="72">
          <cell r="B72" t="str">
            <v>RCFT003842202301150004</v>
          </cell>
          <cell r="C72" t="str">
            <v>安徽安瑞汽车销售集团有限公司</v>
          </cell>
          <cell r="D72" t="str">
            <v>H468100000016</v>
          </cell>
          <cell r="E72" t="str">
            <v>阻尼器</v>
          </cell>
          <cell r="F72" t="str">
            <v>阻尼器</v>
          </cell>
        </row>
        <row r="73">
          <cell r="B73" t="str">
            <v>RCFT000332901202301150009</v>
          </cell>
          <cell r="C73" t="str">
            <v>保定市鑫凯乐汽车贸易有限公司</v>
          </cell>
          <cell r="D73" t="str">
            <v>H468100000016</v>
          </cell>
          <cell r="E73" t="str">
            <v>维修</v>
          </cell>
          <cell r="F73" t="str">
            <v>气路气管</v>
          </cell>
        </row>
        <row r="74">
          <cell r="B74" t="str">
            <v>RCFT002416202301160003</v>
          </cell>
          <cell r="C74" t="str">
            <v>邯郸市永年区现方汽车修理厂</v>
          </cell>
          <cell r="D74" t="str">
            <v>H468100000014</v>
          </cell>
          <cell r="E74" t="str">
            <v>底座</v>
          </cell>
          <cell r="F74" t="str">
            <v>气路开关</v>
          </cell>
        </row>
        <row r="75">
          <cell r="B75" t="str">
            <v>RCFT000323393202301160005</v>
          </cell>
          <cell r="C75" t="str">
            <v>邢台鑫曼汽车销售有限公司</v>
          </cell>
          <cell r="D75" t="str">
            <v>H468100000014</v>
          </cell>
          <cell r="E75" t="str">
            <v>底座</v>
          </cell>
          <cell r="F75" t="str">
            <v>底座失效</v>
          </cell>
        </row>
        <row r="76">
          <cell r="B76" t="str">
            <v>RCFT006385202301170003</v>
          </cell>
          <cell r="C76" t="str">
            <v>济宁宏伟专用汽车维修有限公司</v>
          </cell>
          <cell r="D76" t="str">
            <v>H468100000224</v>
          </cell>
          <cell r="E76" t="str">
            <v>安全带</v>
          </cell>
          <cell r="F76" t="str">
            <v>安全带</v>
          </cell>
        </row>
        <row r="77">
          <cell r="B77" t="str">
            <v>RCFT006729202301170005</v>
          </cell>
          <cell r="C77" t="str">
            <v>河北万合汽车贸易股份有限公司</v>
          </cell>
          <cell r="D77" t="str">
            <v>H468100000224</v>
          </cell>
          <cell r="E77" t="str">
            <v>底座</v>
          </cell>
          <cell r="F77" t="str">
            <v>气悬浮</v>
          </cell>
        </row>
        <row r="78">
          <cell r="B78" t="str">
            <v>RCFT010867202301170001</v>
          </cell>
          <cell r="C78" t="str">
            <v>高邑俊杰汽车销售服务有限公司</v>
          </cell>
          <cell r="D78" t="str">
            <v>H468100000224</v>
          </cell>
          <cell r="E78" t="str">
            <v>气悬浮</v>
          </cell>
          <cell r="F78" t="str">
            <v>气悬浮</v>
          </cell>
        </row>
        <row r="79">
          <cell r="B79" t="str">
            <v>RCFT007650202301170004</v>
          </cell>
          <cell r="C79" t="str">
            <v>安阳市正泰汽车贸易有限公司</v>
          </cell>
          <cell r="D79" t="str">
            <v>H468100000213</v>
          </cell>
          <cell r="E79" t="str">
            <v>气囊</v>
          </cell>
          <cell r="F79" t="str">
            <v>气囊失效</v>
          </cell>
        </row>
        <row r="80">
          <cell r="B80" t="str">
            <v>RCFT007650202301170002</v>
          </cell>
          <cell r="C80" t="str">
            <v>安阳市正泰汽车贸易有限公司</v>
          </cell>
          <cell r="D80" t="str">
            <v>H468100000226</v>
          </cell>
          <cell r="E80" t="str">
            <v>靠背</v>
          </cell>
          <cell r="F80" t="str">
            <v>靠背失效</v>
          </cell>
        </row>
        <row r="81">
          <cell r="B81" t="str">
            <v>RCFT003823202301170003</v>
          </cell>
          <cell r="C81" t="str">
            <v>攀枝花市京福汽车销售服务有限公司</v>
          </cell>
          <cell r="D81" t="str">
            <v>H468100000013</v>
          </cell>
          <cell r="E81" t="str">
            <v>底座</v>
          </cell>
          <cell r="F81" t="str">
            <v>底座失效</v>
          </cell>
        </row>
        <row r="82">
          <cell r="B82" t="str">
            <v>RCFT007002202301180010</v>
          </cell>
          <cell r="C82" t="str">
            <v>邢台福洋汽车贸易有限公司</v>
          </cell>
          <cell r="D82" t="str">
            <v>H468100000014</v>
          </cell>
          <cell r="E82" t="str">
            <v>靠背</v>
          </cell>
          <cell r="F82" t="str">
            <v>靠背失效</v>
          </cell>
        </row>
        <row r="83">
          <cell r="B83" t="str">
            <v>RCFT003746202301180001</v>
          </cell>
          <cell r="C83" t="str">
            <v>衡阳市中翔商用汽车服务有限公司</v>
          </cell>
          <cell r="D83" t="str">
            <v>H468100000226</v>
          </cell>
          <cell r="E83" t="str">
            <v>维修</v>
          </cell>
          <cell r="F83" t="str">
            <v>气悬浮</v>
          </cell>
        </row>
        <row r="84">
          <cell r="B84" t="str">
            <v>RCFT000057151202301190002</v>
          </cell>
          <cell r="C84" t="str">
            <v>鄂尔多斯市致远汽车服务有限责任公司</v>
          </cell>
          <cell r="D84" t="str">
            <v>H468100000007</v>
          </cell>
          <cell r="E84" t="str">
            <v>维修</v>
          </cell>
          <cell r="F84" t="str">
            <v>气路气管</v>
          </cell>
        </row>
        <row r="85">
          <cell r="B85" t="str">
            <v>RCFT000057151202301190001</v>
          </cell>
          <cell r="C85" t="str">
            <v>鄂尔多斯市致远汽车服务有限责任公司</v>
          </cell>
          <cell r="D85" t="str">
            <v>H468100000007</v>
          </cell>
          <cell r="E85" t="str">
            <v>气路开关</v>
          </cell>
          <cell r="F85" t="str">
            <v>气路开关</v>
          </cell>
        </row>
        <row r="86">
          <cell r="B86" t="str">
            <v>RCFT000332398202301190008</v>
          </cell>
          <cell r="C86" t="str">
            <v>赤峰天翼汽车服务有限公司</v>
          </cell>
          <cell r="D86" t="str">
            <v>H468100000014</v>
          </cell>
          <cell r="E86" t="str">
            <v>底座</v>
          </cell>
          <cell r="F86" t="str">
            <v>底座失效</v>
          </cell>
        </row>
        <row r="87">
          <cell r="B87" t="str">
            <v>RCFT000332398202301190002</v>
          </cell>
          <cell r="C87" t="str">
            <v>赤峰天翼汽车服务有限公司</v>
          </cell>
          <cell r="D87" t="str">
            <v>H468100000007</v>
          </cell>
          <cell r="E87" t="str">
            <v>底座</v>
          </cell>
          <cell r="F87" t="str">
            <v>阻尼器</v>
          </cell>
        </row>
        <row r="88">
          <cell r="B88" t="str">
            <v>RCFT001672202301190004</v>
          </cell>
          <cell r="C88" t="str">
            <v>邢台上联汽车销售有限公司</v>
          </cell>
          <cell r="D88" t="str">
            <v>H468100000226</v>
          </cell>
          <cell r="E88" t="str">
            <v>气路开关</v>
          </cell>
          <cell r="F88" t="str">
            <v>气路开关</v>
          </cell>
        </row>
        <row r="89">
          <cell r="B89" t="str">
            <v>RCFT000083074202301200001</v>
          </cell>
          <cell r="C89" t="str">
            <v>徐州凯曼汽车销售服务有限公司</v>
          </cell>
          <cell r="D89" t="str">
            <v>H468100000226</v>
          </cell>
          <cell r="E89" t="str">
            <v>安全带</v>
          </cell>
          <cell r="F89" t="str">
            <v>安全带</v>
          </cell>
        </row>
        <row r="90">
          <cell r="B90" t="str">
            <v>RCFT006228202301290011</v>
          </cell>
          <cell r="C90" t="str">
            <v>山东宇田汽车销售有限公司</v>
          </cell>
          <cell r="D90" t="str">
            <v>H468100000226</v>
          </cell>
          <cell r="E90" t="str">
            <v>气路开关</v>
          </cell>
          <cell r="F90" t="str">
            <v>气路开关</v>
          </cell>
        </row>
        <row r="91">
          <cell r="B91" t="str">
            <v>RCFT001672202301290014</v>
          </cell>
          <cell r="C91" t="str">
            <v>邢台上联汽车销售有限公司</v>
          </cell>
          <cell r="D91" t="str">
            <v>H468100000213</v>
          </cell>
          <cell r="E91" t="str">
            <v>气路开关</v>
          </cell>
          <cell r="F91" t="str">
            <v>气路开关</v>
          </cell>
        </row>
        <row r="92">
          <cell r="B92" t="str">
            <v>RCFT010000202301290005</v>
          </cell>
          <cell r="C92" t="str">
            <v>邯郸市肥乡区永肥汽车修理厂</v>
          </cell>
          <cell r="D92" t="str">
            <v>H468100000224</v>
          </cell>
          <cell r="E92" t="str">
            <v>维修</v>
          </cell>
          <cell r="F92" t="str">
            <v>速降开关</v>
          </cell>
        </row>
        <row r="93">
          <cell r="B93" t="str">
            <v>RCFT000166968202301290001</v>
          </cell>
          <cell r="C93" t="str">
            <v>修武县欧腾汽车销售服务有限公司</v>
          </cell>
          <cell r="D93" t="str">
            <v>H468100000203</v>
          </cell>
          <cell r="E93" t="str">
            <v>安全带</v>
          </cell>
          <cell r="F93" t="str">
            <v>安全带</v>
          </cell>
        </row>
        <row r="94">
          <cell r="B94" t="str">
            <v>RCFT002395202301290003</v>
          </cell>
          <cell r="C94" t="str">
            <v>成都劲驰汽车销售服务有限公司</v>
          </cell>
          <cell r="D94" t="str">
            <v>H468100000224</v>
          </cell>
          <cell r="E94" t="str">
            <v>气囊</v>
          </cell>
          <cell r="F94" t="str">
            <v>气囊失效</v>
          </cell>
        </row>
        <row r="95">
          <cell r="B95" t="str">
            <v>RCFT000332901202301290004</v>
          </cell>
          <cell r="C95" t="str">
            <v>保定市鑫凯乐汽车贸易有限公司</v>
          </cell>
          <cell r="D95" t="str">
            <v>H468100000224</v>
          </cell>
          <cell r="E95" t="str">
            <v>维修</v>
          </cell>
          <cell r="F95" t="str">
            <v>气路气管</v>
          </cell>
        </row>
        <row r="96">
          <cell r="B96" t="str">
            <v>RCFT000102154202301300004</v>
          </cell>
          <cell r="C96" t="str">
            <v>济宁通达汽车销售服务有限公司</v>
          </cell>
          <cell r="D96" t="str">
            <v>H468100000224</v>
          </cell>
          <cell r="E96" t="str">
            <v>气囊</v>
          </cell>
          <cell r="F96" t="str">
            <v>气囊失效</v>
          </cell>
        </row>
        <row r="97">
          <cell r="B97" t="str">
            <v>RCFT006341202301300007</v>
          </cell>
          <cell r="C97" t="str">
            <v>温县瑞通汽车销售服务有限公司</v>
          </cell>
          <cell r="D97" t="str">
            <v>H468100000007</v>
          </cell>
          <cell r="E97" t="str">
            <v>气路开关</v>
          </cell>
          <cell r="F97" t="str">
            <v>气路开关</v>
          </cell>
        </row>
        <row r="98">
          <cell r="B98" t="str">
            <v>RCFT006228202301310019</v>
          </cell>
          <cell r="C98" t="str">
            <v>山东宇田汽车销售有限公司</v>
          </cell>
          <cell r="D98" t="str">
            <v>H468100000064</v>
          </cell>
          <cell r="E98" t="str">
            <v>气囊</v>
          </cell>
          <cell r="F98" t="str">
            <v>气囊失效</v>
          </cell>
        </row>
        <row r="99">
          <cell r="B99" t="str">
            <v>RCFT000323393202301310005</v>
          </cell>
          <cell r="C99" t="str">
            <v>邢台鑫曼汽车销售有限公司</v>
          </cell>
          <cell r="D99" t="str">
            <v>H468100000226</v>
          </cell>
          <cell r="E99" t="str">
            <v>底座</v>
          </cell>
          <cell r="F99" t="str">
            <v>气路开关</v>
          </cell>
        </row>
        <row r="100">
          <cell r="B100" t="str">
            <v>RCFT006897202301310002</v>
          </cell>
          <cell r="C100" t="str">
            <v>南和县捷运汽车维修服务有限公司</v>
          </cell>
          <cell r="D100" t="str">
            <v>H468100000007</v>
          </cell>
          <cell r="E100" t="str">
            <v>气路开关</v>
          </cell>
          <cell r="F100" t="str">
            <v>气路开关</v>
          </cell>
        </row>
        <row r="101">
          <cell r="B101" t="str">
            <v>RCFT006897202301310001</v>
          </cell>
          <cell r="C101" t="str">
            <v>南和县捷运汽车维修服务有限公司</v>
          </cell>
          <cell r="D101" t="str">
            <v>H468100000007</v>
          </cell>
          <cell r="E101" t="str">
            <v>气悬浮</v>
          </cell>
          <cell r="F101" t="str">
            <v>气悬浮</v>
          </cell>
        </row>
        <row r="102">
          <cell r="B102" t="str">
            <v>RCFT000055548202301310003</v>
          </cell>
          <cell r="C102" t="str">
            <v>沧州宝实汽车销售服务有限公司</v>
          </cell>
          <cell r="D102" t="str">
            <v>H468100000014</v>
          </cell>
          <cell r="E102" t="str">
            <v>底座</v>
          </cell>
          <cell r="F102" t="str">
            <v>阻尼器</v>
          </cell>
        </row>
        <row r="103">
          <cell r="B103" t="str">
            <v>RCFT006844202301310008</v>
          </cell>
          <cell r="C103" t="str">
            <v>行唐县鑫辉汽车维修有限公司</v>
          </cell>
          <cell r="D103" t="str">
            <v>H468100000224</v>
          </cell>
          <cell r="E103" t="str">
            <v>气囊</v>
          </cell>
          <cell r="F103" t="str">
            <v>气囊失效</v>
          </cell>
        </row>
        <row r="104">
          <cell r="B104" t="str">
            <v>RCFT002416202301310003</v>
          </cell>
          <cell r="C104" t="str">
            <v>邯郸市永年区现方汽车修理厂</v>
          </cell>
          <cell r="D104" t="str">
            <v>H468100000224</v>
          </cell>
          <cell r="E104" t="str">
            <v>气路开关</v>
          </cell>
          <cell r="F104" t="str">
            <v>气路开关</v>
          </cell>
        </row>
        <row r="105">
          <cell r="B105" t="str">
            <v>RCFT000323393202301310001</v>
          </cell>
          <cell r="C105" t="str">
            <v>邢台鑫曼汽车销售有限公司</v>
          </cell>
          <cell r="D105" t="str">
            <v>H468100000226</v>
          </cell>
          <cell r="E105" t="str">
            <v>底座</v>
          </cell>
          <cell r="F105" t="str">
            <v>气路开关</v>
          </cell>
        </row>
        <row r="106">
          <cell r="B106" t="str">
            <v>RCFT000048202302010004</v>
          </cell>
          <cell r="C106" t="str">
            <v>商丘风驰汽车贸易有限公司</v>
          </cell>
          <cell r="D106" t="str">
            <v>H468100000007</v>
          </cell>
          <cell r="E106" t="str">
            <v>维修</v>
          </cell>
          <cell r="F106" t="str">
            <v>气路气管</v>
          </cell>
        </row>
        <row r="107">
          <cell r="B107" t="str">
            <v>RCFT000177389202302010001</v>
          </cell>
          <cell r="C107" t="str">
            <v>山西诺维兰集团运城瑞诺汽车销售服务有限公司</v>
          </cell>
          <cell r="D107" t="str">
            <v>H468100000226</v>
          </cell>
          <cell r="E107" t="str">
            <v>底座</v>
          </cell>
          <cell r="F107" t="str">
            <v>底座失效</v>
          </cell>
        </row>
        <row r="108">
          <cell r="B108" t="str">
            <v>RCFT000323393202302020016</v>
          </cell>
          <cell r="C108" t="str">
            <v>邢台鑫曼汽车销售有限公司</v>
          </cell>
          <cell r="D108" t="str">
            <v>H468100000064</v>
          </cell>
          <cell r="E108" t="str">
            <v>底座</v>
          </cell>
          <cell r="F108" t="str">
            <v>底座失效</v>
          </cell>
        </row>
        <row r="109">
          <cell r="B109" t="str">
            <v>RCFT000323393202302020012</v>
          </cell>
          <cell r="C109" t="str">
            <v>邢台鑫曼汽车销售有限公司</v>
          </cell>
          <cell r="D109" t="str">
            <v>H468100000064</v>
          </cell>
          <cell r="E109" t="str">
            <v>底座</v>
          </cell>
          <cell r="F109" t="str">
            <v>底座失效</v>
          </cell>
        </row>
        <row r="110">
          <cell r="B110" t="str">
            <v>RCFT002413202302020001</v>
          </cell>
          <cell r="C110" t="str">
            <v>新沂市百力汽车维修有限公司</v>
          </cell>
          <cell r="D110" t="str">
            <v>H468100000213</v>
          </cell>
          <cell r="E110" t="str">
            <v>维修</v>
          </cell>
          <cell r="F110" t="str">
            <v>气路气管</v>
          </cell>
        </row>
        <row r="111">
          <cell r="B111" t="str">
            <v>RCFT000048202302020004</v>
          </cell>
          <cell r="C111" t="str">
            <v>商丘风驰汽车贸易有限公司</v>
          </cell>
          <cell r="D111" t="str">
            <v>H468100000014</v>
          </cell>
          <cell r="E111" t="str">
            <v>气路开关</v>
          </cell>
          <cell r="F111" t="str">
            <v>气路开关</v>
          </cell>
        </row>
        <row r="112">
          <cell r="B112" t="str">
            <v>RCFT006916202302020003</v>
          </cell>
          <cell r="C112" t="str">
            <v>临城县志云汽车维修服务有限公司</v>
          </cell>
          <cell r="D112" t="str">
            <v>H468100000224</v>
          </cell>
          <cell r="E112" t="str">
            <v>坐垫</v>
          </cell>
          <cell r="F112" t="str">
            <v>坐垫失效</v>
          </cell>
        </row>
        <row r="113">
          <cell r="B113" t="str">
            <v>RCFT006022202302020001</v>
          </cell>
          <cell r="C113" t="str">
            <v>沙河市博泰汽车销售有限公司</v>
          </cell>
          <cell r="D113" t="str">
            <v>H468100000213</v>
          </cell>
          <cell r="E113" t="str">
            <v>底座</v>
          </cell>
          <cell r="F113" t="str">
            <v>底座失效</v>
          </cell>
        </row>
        <row r="114">
          <cell r="B114" t="str">
            <v>RCFT006929202302020002</v>
          </cell>
          <cell r="C114" t="str">
            <v>金乡县众鑫汽车维修服务有限公司</v>
          </cell>
          <cell r="D114" t="str">
            <v>H468100000224</v>
          </cell>
          <cell r="E114" t="str">
            <v>仰角手柄</v>
          </cell>
          <cell r="F114" t="str">
            <v>前仰角</v>
          </cell>
        </row>
        <row r="115">
          <cell r="B115" t="str">
            <v>RCFT006022202302030002</v>
          </cell>
          <cell r="C115" t="str">
            <v>沙河市博泰汽车销售有限公司</v>
          </cell>
          <cell r="D115" t="str">
            <v>H468100000224</v>
          </cell>
          <cell r="E115" t="str">
            <v>底座</v>
          </cell>
          <cell r="F115" t="str">
            <v>底座失效</v>
          </cell>
        </row>
        <row r="116">
          <cell r="B116" t="str">
            <v>RCFT010867202302030009</v>
          </cell>
          <cell r="C116" t="str">
            <v>高邑俊杰汽车销售服务有限公司</v>
          </cell>
          <cell r="D116" t="str">
            <v>H468100000064</v>
          </cell>
          <cell r="E116" t="str">
            <v>安全带</v>
          </cell>
          <cell r="F116" t="str">
            <v>安全带</v>
          </cell>
        </row>
        <row r="117">
          <cell r="B117" t="str">
            <v>RCFT000066909202302030001</v>
          </cell>
          <cell r="C117" t="str">
            <v>和顺县锦辉汽车服务有限公司</v>
          </cell>
          <cell r="D117" t="str">
            <v>H468100000224</v>
          </cell>
          <cell r="E117" t="str">
            <v>安全带</v>
          </cell>
          <cell r="F117" t="str">
            <v>安全带</v>
          </cell>
        </row>
        <row r="118">
          <cell r="B118" t="str">
            <v>RCFT006360202302030003</v>
          </cell>
          <cell r="C118" t="str">
            <v>商丘市中天汽车销售有限公司</v>
          </cell>
          <cell r="D118" t="str">
            <v>H468100000014</v>
          </cell>
          <cell r="E118" t="str">
            <v>气悬浮</v>
          </cell>
          <cell r="F118" t="str">
            <v>气悬浮</v>
          </cell>
        </row>
        <row r="119">
          <cell r="B119" t="str">
            <v>RCFT006762202302030006</v>
          </cell>
          <cell r="C119" t="str">
            <v>玉田县利华汽车修理厂</v>
          </cell>
          <cell r="D119" t="str">
            <v>H468100000064</v>
          </cell>
          <cell r="E119" t="str">
            <v>气囊</v>
          </cell>
          <cell r="F119" t="str">
            <v>气囊失效</v>
          </cell>
        </row>
        <row r="120">
          <cell r="B120" t="str">
            <v>RCFT000048202302040001</v>
          </cell>
          <cell r="C120" t="str">
            <v>商丘风驰汽车贸易有限公司</v>
          </cell>
          <cell r="D120" t="str">
            <v>H468100000226</v>
          </cell>
          <cell r="E120" t="str">
            <v>气路开关</v>
          </cell>
          <cell r="F120" t="str">
            <v>气路开关</v>
          </cell>
        </row>
        <row r="121">
          <cell r="B121" t="str">
            <v>RCFT000063193202302040001</v>
          </cell>
          <cell r="C121" t="str">
            <v>唐山聚高海汽车销售服务有限公司</v>
          </cell>
          <cell r="D121" t="str">
            <v>H468100000213</v>
          </cell>
          <cell r="E121" t="str">
            <v>维修</v>
          </cell>
          <cell r="F121" t="str">
            <v>气路气管</v>
          </cell>
        </row>
        <row r="122">
          <cell r="B122" t="str">
            <v>RCFT000319689202302040002</v>
          </cell>
          <cell r="C122" t="str">
            <v>包头市前程汽车销售服务有限公司</v>
          </cell>
          <cell r="D122" t="str">
            <v>H468100000014</v>
          </cell>
          <cell r="E122" t="str">
            <v>维修</v>
          </cell>
          <cell r="F122" t="str">
            <v>气路气管</v>
          </cell>
        </row>
        <row r="123">
          <cell r="B123" t="str">
            <v>RCFT000060552202302050002</v>
          </cell>
          <cell r="C123" t="str">
            <v>乌审旗宏晟汽车贸易有限公司</v>
          </cell>
          <cell r="D123" t="str">
            <v>H468100000007</v>
          </cell>
          <cell r="E123" t="str">
            <v>维修</v>
          </cell>
          <cell r="F123" t="str">
            <v>气路气管</v>
          </cell>
        </row>
        <row r="124">
          <cell r="B124" t="str">
            <v>RCFT000107821202302050003</v>
          </cell>
          <cell r="C124" t="str">
            <v>绥化市朴昂汽车销售服务有限公司</v>
          </cell>
          <cell r="D124" t="str">
            <v>H468100000014</v>
          </cell>
          <cell r="E124" t="str">
            <v>气路开关</v>
          </cell>
          <cell r="F124" t="str">
            <v>气路开关</v>
          </cell>
        </row>
        <row r="125">
          <cell r="B125" t="str">
            <v>RCFT006612202302050003</v>
          </cell>
          <cell r="C125" t="str">
            <v>山西北星工程机械有限公司</v>
          </cell>
          <cell r="D125" t="str">
            <v>H468100000016</v>
          </cell>
          <cell r="E125" t="str">
            <v>气路开关</v>
          </cell>
          <cell r="F125" t="str">
            <v>气路开关</v>
          </cell>
        </row>
        <row r="126">
          <cell r="B126" t="str">
            <v>RCFT002423202302050002</v>
          </cell>
          <cell r="C126" t="str">
            <v>天津市恒运汽车维修有限公司</v>
          </cell>
          <cell r="D126" t="str">
            <v>H468100000096</v>
          </cell>
          <cell r="E126" t="str">
            <v>阻尼器</v>
          </cell>
          <cell r="F126" t="str">
            <v>阻尼器</v>
          </cell>
        </row>
        <row r="127">
          <cell r="B127" t="str">
            <v>RCFT000332901202302050010</v>
          </cell>
          <cell r="C127" t="str">
            <v>保定市鑫凯乐汽车贸易有限公司</v>
          </cell>
          <cell r="D127" t="str">
            <v>H468100000016</v>
          </cell>
          <cell r="E127" t="str">
            <v>维修</v>
          </cell>
          <cell r="F127" t="str">
            <v>气路气管</v>
          </cell>
        </row>
        <row r="128">
          <cell r="B128" t="str">
            <v>RCFT011018202302050003</v>
          </cell>
          <cell r="C128" t="str">
            <v>聊城飞翔汽车配件销售有限公司</v>
          </cell>
          <cell r="D128" t="str">
            <v>H468100000224</v>
          </cell>
          <cell r="E128" t="str">
            <v>气悬浮</v>
          </cell>
          <cell r="F128" t="str">
            <v>气悬浮</v>
          </cell>
        </row>
        <row r="129">
          <cell r="B129" t="str">
            <v>RCFT000074009202302050001</v>
          </cell>
          <cell r="C129" t="str">
            <v>永城市金达汽车服务有限公司</v>
          </cell>
          <cell r="D129" t="str">
            <v>H468100000007</v>
          </cell>
          <cell r="E129" t="str">
            <v>维修</v>
          </cell>
          <cell r="F129" t="str">
            <v>气悬浮</v>
          </cell>
        </row>
        <row r="130">
          <cell r="B130" t="str">
            <v>RCFT006385202302060002</v>
          </cell>
          <cell r="C130" t="str">
            <v>济宁宏伟专用汽车维修有限公司</v>
          </cell>
          <cell r="D130" t="str">
            <v>H468100000226</v>
          </cell>
          <cell r="E130" t="str">
            <v>维修</v>
          </cell>
          <cell r="F130" t="str">
            <v>气路气管</v>
          </cell>
        </row>
        <row r="131">
          <cell r="B131" t="str">
            <v>RCFT000031274202302060008</v>
          </cell>
          <cell r="C131" t="str">
            <v>五寨县金航运输有限责任公司</v>
          </cell>
          <cell r="D131" t="str">
            <v>H468100000014</v>
          </cell>
          <cell r="E131" t="str">
            <v>底座</v>
          </cell>
          <cell r="F131" t="str">
            <v>底座失效</v>
          </cell>
        </row>
        <row r="132">
          <cell r="B132" t="str">
            <v>RCFT000063790202302060002</v>
          </cell>
          <cell r="C132" t="str">
            <v>遵化市福曼汽车销售服务有限公司</v>
          </cell>
          <cell r="D132" t="str">
            <v>H468100000213</v>
          </cell>
          <cell r="E132" t="str">
            <v>气路开关</v>
          </cell>
          <cell r="F132" t="str">
            <v>气路开关</v>
          </cell>
        </row>
        <row r="133">
          <cell r="B133" t="str">
            <v>RCFT006449202302060002</v>
          </cell>
          <cell r="C133" t="str">
            <v>甘肃德晟汽车贸易有限公司</v>
          </cell>
          <cell r="D133" t="str">
            <v>H468100000014</v>
          </cell>
          <cell r="E133" t="str">
            <v>维修</v>
          </cell>
          <cell r="F133" t="str">
            <v>底座失效</v>
          </cell>
        </row>
        <row r="134">
          <cell r="B134" t="str">
            <v>RCFT000141040202302060003</v>
          </cell>
          <cell r="C134" t="str">
            <v>大同市诺维兰汽车销售服务有限公司</v>
          </cell>
          <cell r="D134" t="str">
            <v>H468100000016</v>
          </cell>
          <cell r="E134" t="str">
            <v>底座</v>
          </cell>
          <cell r="F134" t="str">
            <v>底座失效</v>
          </cell>
        </row>
        <row r="135">
          <cell r="B135" t="str">
            <v>RCFT000075317202302060001</v>
          </cell>
          <cell r="C135" t="str">
            <v>乌海市昌达汽车销售服务有限公司</v>
          </cell>
          <cell r="D135" t="str">
            <v>H468100000213</v>
          </cell>
          <cell r="E135" t="str">
            <v>安全带</v>
          </cell>
          <cell r="F135" t="str">
            <v>安全带</v>
          </cell>
        </row>
        <row r="136">
          <cell r="B136" t="str">
            <v>RCFT000329309202302060002</v>
          </cell>
          <cell r="C136" t="str">
            <v>山西省代县硕达汽车维修有限公司</v>
          </cell>
          <cell r="D136" t="str">
            <v>H468100000014</v>
          </cell>
          <cell r="E136" t="str">
            <v>维修</v>
          </cell>
          <cell r="F136" t="str">
            <v>气路气管</v>
          </cell>
        </row>
        <row r="137">
          <cell r="B137" t="str">
            <v>RCFT006367202302070019</v>
          </cell>
          <cell r="C137" t="str">
            <v>偏关县宏发汽贸有限公司</v>
          </cell>
          <cell r="D137" t="str">
            <v>H468100000014</v>
          </cell>
          <cell r="E137" t="str">
            <v>气路开关</v>
          </cell>
          <cell r="F137" t="str">
            <v>气路开关</v>
          </cell>
        </row>
        <row r="138">
          <cell r="B138" t="str">
            <v>RCFT006367202302070016</v>
          </cell>
          <cell r="C138" t="str">
            <v>偏关县宏发汽贸有限公司</v>
          </cell>
          <cell r="D138" t="str">
            <v>H468100000014</v>
          </cell>
          <cell r="E138" t="str">
            <v>底座</v>
          </cell>
          <cell r="F138" t="str">
            <v>底座失效</v>
          </cell>
        </row>
        <row r="139">
          <cell r="B139" t="str">
            <v>RCFT006367202302070009</v>
          </cell>
          <cell r="C139" t="str">
            <v>偏关县宏发汽贸有限公司</v>
          </cell>
          <cell r="D139" t="str">
            <v>H468100000016</v>
          </cell>
          <cell r="E139" t="str">
            <v>气囊</v>
          </cell>
          <cell r="F139" t="str">
            <v>气囊失效</v>
          </cell>
        </row>
        <row r="140">
          <cell r="B140" t="str">
            <v>RCFT007002202302070006</v>
          </cell>
          <cell r="C140" t="str">
            <v>邢台福洋汽车贸易有限公司</v>
          </cell>
          <cell r="D140" t="str">
            <v>H468100000213</v>
          </cell>
          <cell r="E140" t="str">
            <v>气悬浮</v>
          </cell>
          <cell r="F140" t="str">
            <v>气悬浮</v>
          </cell>
        </row>
        <row r="141">
          <cell r="B141" t="str">
            <v>RCFT000032861202302070005</v>
          </cell>
          <cell r="C141" t="str">
            <v>内乡赢信汽车销售服务有限公司</v>
          </cell>
          <cell r="D141" t="str">
            <v>H468100000226</v>
          </cell>
          <cell r="E141" t="str">
            <v>气路开关</v>
          </cell>
          <cell r="F141" t="str">
            <v>气路开关</v>
          </cell>
        </row>
        <row r="142">
          <cell r="B142" t="str">
            <v>RCFT006759202302070001</v>
          </cell>
          <cell r="C142" t="str">
            <v>榆林市佳泰汽车服务有限公司</v>
          </cell>
          <cell r="D142" t="str">
            <v>H468100000007</v>
          </cell>
          <cell r="E142" t="str">
            <v>气悬浮</v>
          </cell>
          <cell r="F142" t="str">
            <v>气悬浮</v>
          </cell>
        </row>
        <row r="143">
          <cell r="B143" t="str">
            <v>RCFT000332901202302070012</v>
          </cell>
          <cell r="C143" t="str">
            <v>保定市鑫凯乐汽车贸易有限公司</v>
          </cell>
          <cell r="D143" t="str">
            <v>H468100000016</v>
          </cell>
          <cell r="E143" t="str">
            <v>底座</v>
          </cell>
          <cell r="F143" t="str">
            <v>底座失效</v>
          </cell>
        </row>
        <row r="144">
          <cell r="B144" t="str">
            <v>RCFT010172202302070003</v>
          </cell>
          <cell r="C144" t="str">
            <v>邯郸市博曼凯旋汽车维修服务有限公司</v>
          </cell>
          <cell r="D144" t="str">
            <v>H468100000224</v>
          </cell>
          <cell r="E144" t="str">
            <v>气悬浮</v>
          </cell>
          <cell r="F144" t="str">
            <v>气悬浮</v>
          </cell>
        </row>
        <row r="145">
          <cell r="B145" t="str">
            <v>RCFT000003767202302070001</v>
          </cell>
          <cell r="C145" t="str">
            <v>毕节市政鸿汽车服务有限公司</v>
          </cell>
          <cell r="D145" t="str">
            <v>H468100000007</v>
          </cell>
          <cell r="E145" t="str">
            <v>气路开关</v>
          </cell>
          <cell r="F145" t="str">
            <v>气路开关</v>
          </cell>
        </row>
        <row r="146">
          <cell r="B146" t="str">
            <v>RCFT000319689202302070018</v>
          </cell>
          <cell r="C146" t="str">
            <v>包头市前程汽车销售服务有限公司</v>
          </cell>
          <cell r="D146" t="str">
            <v>H468100000007</v>
          </cell>
          <cell r="E146" t="str">
            <v>气悬浮</v>
          </cell>
          <cell r="F146" t="str">
            <v>气悬浮</v>
          </cell>
        </row>
        <row r="147">
          <cell r="B147" t="str">
            <v>RCFT000281472202302070001</v>
          </cell>
          <cell r="C147" t="str">
            <v>任丘市环晖汽车销售有限公司</v>
          </cell>
          <cell r="D147" t="str">
            <v>H468100000213</v>
          </cell>
          <cell r="E147" t="str">
            <v>气路开关</v>
          </cell>
          <cell r="F147" t="str">
            <v>气路开关</v>
          </cell>
        </row>
        <row r="148">
          <cell r="B148" t="str">
            <v>RCFT002416202302070001</v>
          </cell>
          <cell r="C148" t="str">
            <v>邯郸市永年区现方汽车修理厂</v>
          </cell>
          <cell r="D148" t="str">
            <v>H468100000226</v>
          </cell>
          <cell r="E148" t="str">
            <v>坐垫</v>
          </cell>
          <cell r="F148" t="str">
            <v>坐垫失效</v>
          </cell>
        </row>
        <row r="149">
          <cell r="B149" t="str">
            <v>RCFT006367202302080004</v>
          </cell>
          <cell r="C149" t="str">
            <v>偏关县宏发汽贸有限公司</v>
          </cell>
          <cell r="D149" t="str">
            <v>H468100000014</v>
          </cell>
          <cell r="E149" t="str">
            <v>气路开关</v>
          </cell>
          <cell r="F149" t="str">
            <v>气路开关</v>
          </cell>
        </row>
        <row r="150">
          <cell r="B150" t="str">
            <v>RCFT006034202302080002</v>
          </cell>
          <cell r="C150" t="str">
            <v>张家口市宣化盛隆汽车维修有限公司</v>
          </cell>
          <cell r="D150" t="str">
            <v>H468100000007</v>
          </cell>
          <cell r="E150" t="str">
            <v>维修</v>
          </cell>
          <cell r="F150" t="str">
            <v>气路气管</v>
          </cell>
        </row>
        <row r="151">
          <cell r="B151" t="str">
            <v>RCFT000279691202302080009</v>
          </cell>
          <cell r="C151" t="str">
            <v>河北睿晟汽车销售有限公司</v>
          </cell>
          <cell r="D151" t="str">
            <v>H468100000224</v>
          </cell>
          <cell r="E151" t="str">
            <v>底座+坐垫</v>
          </cell>
          <cell r="F151" t="str">
            <v>底座失效</v>
          </cell>
        </row>
        <row r="152">
          <cell r="B152" t="str">
            <v>RCFT000279691202302080008</v>
          </cell>
          <cell r="C152" t="str">
            <v>河北睿晟汽车销售有限公司</v>
          </cell>
          <cell r="D152" t="str">
            <v>H468100000224</v>
          </cell>
          <cell r="E152" t="str">
            <v>底座</v>
          </cell>
          <cell r="F152" t="str">
            <v>底座失效</v>
          </cell>
        </row>
        <row r="153">
          <cell r="B153" t="str">
            <v>RCFT000279691202302080007</v>
          </cell>
          <cell r="C153" t="str">
            <v>河北睿晟汽车销售有限公司</v>
          </cell>
          <cell r="D153" t="str">
            <v>H468100000224</v>
          </cell>
          <cell r="E153" t="str">
            <v>底座</v>
          </cell>
          <cell r="F153" t="str">
            <v>底座失效</v>
          </cell>
        </row>
        <row r="154">
          <cell r="B154" t="str">
            <v>RCFT006225202302080002</v>
          </cell>
          <cell r="C154" t="str">
            <v>赤峰星翰汽车维修服务有限公司</v>
          </cell>
          <cell r="D154" t="str">
            <v>H468100000007</v>
          </cell>
          <cell r="E154" t="str">
            <v>底座</v>
          </cell>
          <cell r="F154" t="str">
            <v>底座失效</v>
          </cell>
        </row>
        <row r="155">
          <cell r="B155" t="str">
            <v>RCFT000328657202302080005</v>
          </cell>
          <cell r="C155" t="str">
            <v>保定汤晨汽车服务有限公司</v>
          </cell>
          <cell r="D155" t="str">
            <v>H468100000013</v>
          </cell>
          <cell r="E155" t="str">
            <v>维修</v>
          </cell>
          <cell r="F155" t="str">
            <v>气路气管</v>
          </cell>
        </row>
        <row r="156">
          <cell r="B156" t="str">
            <v>RCFT000300635202302080001</v>
          </cell>
          <cell r="C156" t="str">
            <v>山东京福达汽车销售服务有限公司</v>
          </cell>
          <cell r="D156" t="str">
            <v>H468100000224</v>
          </cell>
          <cell r="E156" t="str">
            <v>维修</v>
          </cell>
          <cell r="F156" t="str">
            <v>滑轨失效</v>
          </cell>
        </row>
        <row r="157">
          <cell r="B157" t="str">
            <v>RCFT000329490202302080006</v>
          </cell>
          <cell r="C157" t="str">
            <v>朔州市华驰汽车贸易有限公司</v>
          </cell>
          <cell r="D157" t="str">
            <v>H468100000007</v>
          </cell>
          <cell r="E157" t="str">
            <v>维修</v>
          </cell>
          <cell r="F157" t="str">
            <v>气路气管</v>
          </cell>
        </row>
        <row r="158">
          <cell r="B158" t="str">
            <v>RCFT001672202302080008</v>
          </cell>
          <cell r="C158" t="str">
            <v>邢台上联汽车销售有限公司</v>
          </cell>
          <cell r="D158" t="str">
            <v>H468100000224</v>
          </cell>
          <cell r="E158" t="str">
            <v>底座</v>
          </cell>
          <cell r="F158" t="str">
            <v>底座失效</v>
          </cell>
        </row>
        <row r="159">
          <cell r="B159" t="str">
            <v>RCFT000279692202302080001</v>
          </cell>
          <cell r="C159" t="str">
            <v>哈尔滨久霖汽车维修有限公司</v>
          </cell>
          <cell r="D159" t="str">
            <v>H468100000016</v>
          </cell>
          <cell r="E159" t="str">
            <v>底座</v>
          </cell>
          <cell r="F159" t="str">
            <v>底座失效</v>
          </cell>
        </row>
        <row r="160">
          <cell r="B160" t="str">
            <v>RCFT000266819202302090006</v>
          </cell>
          <cell r="C160" t="str">
            <v>哈尔滨市运滕汽车维修有限公司</v>
          </cell>
          <cell r="D160" t="str">
            <v>H468100000007</v>
          </cell>
          <cell r="E160" t="str">
            <v>气路开关</v>
          </cell>
          <cell r="F160" t="str">
            <v>气路开关</v>
          </cell>
        </row>
        <row r="161">
          <cell r="B161" t="str">
            <v>RCFT000102154202302090001</v>
          </cell>
          <cell r="C161" t="str">
            <v>济宁通达汽车销售服务有限公司</v>
          </cell>
          <cell r="D161" t="str">
            <v>H468100000213</v>
          </cell>
          <cell r="E161" t="str">
            <v>气悬浮</v>
          </cell>
          <cell r="F161" t="str">
            <v>气悬浮</v>
          </cell>
        </row>
        <row r="162">
          <cell r="B162" t="str">
            <v>RCFT010172202302100006</v>
          </cell>
          <cell r="C162" t="str">
            <v>邯郸市博曼凯旋汽车维修服务有限公司</v>
          </cell>
          <cell r="D162" t="str">
            <v>H468100000213</v>
          </cell>
          <cell r="E162" t="str">
            <v>气路开关</v>
          </cell>
          <cell r="F162" t="str">
            <v>气路开关</v>
          </cell>
        </row>
        <row r="163">
          <cell r="B163" t="str">
            <v>RCFT010867202302100006</v>
          </cell>
          <cell r="C163" t="str">
            <v>高邑俊杰汽车销售服务有限公司</v>
          </cell>
          <cell r="D163" t="str">
            <v>H468100000224</v>
          </cell>
          <cell r="E163" t="str">
            <v>气悬浮</v>
          </cell>
          <cell r="F163" t="str">
            <v>气悬浮</v>
          </cell>
        </row>
        <row r="164">
          <cell r="B164" t="str">
            <v>RCFT003902202302100001</v>
          </cell>
          <cell r="C164" t="str">
            <v>林州市万通汽车贸易有限责任公司</v>
          </cell>
          <cell r="D164" t="str">
            <v>H468100000007</v>
          </cell>
          <cell r="E164" t="str">
            <v>气悬浮</v>
          </cell>
          <cell r="F164" t="str">
            <v>气悬浮</v>
          </cell>
        </row>
        <row r="165">
          <cell r="B165" t="str">
            <v>RCFT000329490202302100003</v>
          </cell>
          <cell r="C165" t="str">
            <v>朔州市华驰汽车贸易有限公司</v>
          </cell>
          <cell r="D165" t="str">
            <v>H468100000007</v>
          </cell>
          <cell r="E165" t="str">
            <v>维修</v>
          </cell>
          <cell r="F165" t="str">
            <v>气路气管</v>
          </cell>
        </row>
        <row r="166">
          <cell r="B166" t="str">
            <v>RCFT000107821202302100001</v>
          </cell>
          <cell r="C166" t="str">
            <v>绥化市朴昂汽车销售服务有限公司</v>
          </cell>
          <cell r="D166" t="str">
            <v>H468100000007</v>
          </cell>
          <cell r="E166" t="str">
            <v>阻尼器</v>
          </cell>
          <cell r="F166" t="str">
            <v>阻尼器</v>
          </cell>
        </row>
        <row r="167">
          <cell r="B167" t="str">
            <v>RCFT000048202302100002</v>
          </cell>
          <cell r="C167" t="str">
            <v>商丘风驰汽车贸易有限公司</v>
          </cell>
          <cell r="D167" t="str">
            <v>H468100000014</v>
          </cell>
          <cell r="E167" t="str">
            <v>维修</v>
          </cell>
          <cell r="F167" t="str">
            <v>气路气管</v>
          </cell>
        </row>
        <row r="168">
          <cell r="B168" t="str">
            <v>RCFT009905202302100001</v>
          </cell>
          <cell r="C168" t="str">
            <v>建瓯市杰达汽车维修服务有限公司</v>
          </cell>
          <cell r="D168" t="str">
            <v>H468100000213</v>
          </cell>
          <cell r="E168" t="str">
            <v>气路开关</v>
          </cell>
          <cell r="F168" t="str">
            <v>气路开关</v>
          </cell>
        </row>
        <row r="169">
          <cell r="B169" t="str">
            <v>RCFT000057151202302110001</v>
          </cell>
          <cell r="C169" t="str">
            <v>鄂尔多斯市致远汽车服务有限责任公司</v>
          </cell>
          <cell r="D169" t="str">
            <v>H468100000007</v>
          </cell>
          <cell r="E169" t="str">
            <v>气路开关</v>
          </cell>
          <cell r="F169" t="str">
            <v>气路开关</v>
          </cell>
        </row>
        <row r="170">
          <cell r="B170" t="str">
            <v>RCFT000324166202302110003</v>
          </cell>
          <cell r="C170" t="str">
            <v>邯郸市德来汽车销售服务有限公司</v>
          </cell>
          <cell r="D170" t="str">
            <v>H468100000213</v>
          </cell>
          <cell r="E170" t="str">
            <v>底座</v>
          </cell>
          <cell r="F170" t="str">
            <v>前仰角</v>
          </cell>
        </row>
        <row r="171">
          <cell r="B171" t="str">
            <v>RCFT010073202302110004</v>
          </cell>
          <cell r="C171" t="str">
            <v>上海锦金汽车修理有限公司</v>
          </cell>
          <cell r="D171" t="str">
            <v>H468100000213</v>
          </cell>
          <cell r="E171" t="str">
            <v>气悬浮</v>
          </cell>
          <cell r="F171" t="str">
            <v>气悬浮</v>
          </cell>
        </row>
        <row r="172">
          <cell r="B172" t="str">
            <v>RCFT000832202302110006</v>
          </cell>
          <cell r="C172" t="str">
            <v>广东同鸿汽车有限公司</v>
          </cell>
          <cell r="D172" t="str">
            <v>H468100000007</v>
          </cell>
          <cell r="E172" t="str">
            <v>总成</v>
          </cell>
          <cell r="F172" t="str">
            <v>气囊失效</v>
          </cell>
        </row>
        <row r="173">
          <cell r="B173" t="str">
            <v>RCFT010148202302110001</v>
          </cell>
          <cell r="C173" t="str">
            <v>宁波北仑建岳汽车维修服务有限公司</v>
          </cell>
          <cell r="D173" t="str">
            <v>H468100000007</v>
          </cell>
          <cell r="E173" t="str">
            <v>维修</v>
          </cell>
          <cell r="F173" t="str">
            <v>底座失效</v>
          </cell>
        </row>
        <row r="174">
          <cell r="B174" t="str">
            <v>RCFT002281202302110001</v>
          </cell>
          <cell r="C174" t="str">
            <v>玉门市辉煌伟业汽贸有限公司</v>
          </cell>
          <cell r="D174" t="str">
            <v>H468100000213</v>
          </cell>
          <cell r="E174" t="str">
            <v>气路开关</v>
          </cell>
          <cell r="F174" t="str">
            <v>气路开关</v>
          </cell>
        </row>
        <row r="175">
          <cell r="B175" t="str">
            <v>RCFT003872202302110005</v>
          </cell>
          <cell r="C175" t="str">
            <v>唐山市丰润区军辉汽车销售服务处</v>
          </cell>
          <cell r="D175" t="str">
            <v>H468100000213</v>
          </cell>
          <cell r="E175" t="str">
            <v>气路开关</v>
          </cell>
          <cell r="F175" t="str">
            <v>气路开关</v>
          </cell>
        </row>
        <row r="176">
          <cell r="B176" t="str">
            <v>RCFT000279680202302110001</v>
          </cell>
          <cell r="C176" t="str">
            <v>厦门锋润汽车服务有限公司</v>
          </cell>
          <cell r="D176" t="str">
            <v>H468100000224</v>
          </cell>
          <cell r="E176" t="str">
            <v>维修</v>
          </cell>
          <cell r="F176" t="str">
            <v>气路气管</v>
          </cell>
        </row>
        <row r="177">
          <cell r="B177" t="str">
            <v>RCFT000031274202302120001</v>
          </cell>
          <cell r="C177" t="str">
            <v>五寨县金航运输有限责任公司</v>
          </cell>
          <cell r="D177" t="str">
            <v>H468100000014</v>
          </cell>
          <cell r="E177" t="str">
            <v>底座</v>
          </cell>
          <cell r="F177" t="str">
            <v>底座失效</v>
          </cell>
        </row>
        <row r="178">
          <cell r="B178" t="str">
            <v>RCFT006707202302120001</v>
          </cell>
          <cell r="C178" t="str">
            <v>武陟县宏泰重型汽车维修厂</v>
          </cell>
          <cell r="D178" t="str">
            <v>H468100000014</v>
          </cell>
          <cell r="E178" t="str">
            <v>阻尼器</v>
          </cell>
          <cell r="F178" t="str">
            <v>阻尼器</v>
          </cell>
        </row>
        <row r="179">
          <cell r="B179" t="str">
            <v>RCFT006799202302120002</v>
          </cell>
          <cell r="C179" t="str">
            <v>五寨县鸿兴汽贸有限责任公司</v>
          </cell>
          <cell r="D179" t="str">
            <v>H468100000213</v>
          </cell>
          <cell r="E179" t="str">
            <v>气悬浮</v>
          </cell>
          <cell r="F179" t="str">
            <v>气悬浮</v>
          </cell>
        </row>
        <row r="180">
          <cell r="B180" t="str">
            <v>RCFT003880202302120001</v>
          </cell>
          <cell r="C180" t="str">
            <v>赞皇县众合汽车配件销售有限责任公司</v>
          </cell>
          <cell r="D180" t="str">
            <v>H468100000224</v>
          </cell>
          <cell r="E180" t="str">
            <v>安全带</v>
          </cell>
          <cell r="F180" t="str">
            <v>安全带</v>
          </cell>
        </row>
        <row r="181">
          <cell r="B181" t="str">
            <v>RCFT000052915202302120001</v>
          </cell>
          <cell r="C181" t="str">
            <v>邱县富通汽车销售有限公司</v>
          </cell>
          <cell r="D181" t="str">
            <v>H468100000226</v>
          </cell>
          <cell r="E181" t="str">
            <v>靠背</v>
          </cell>
          <cell r="F181" t="str">
            <v>安全带</v>
          </cell>
        </row>
        <row r="182">
          <cell r="B182" t="str">
            <v>RCFT000063193202302120002</v>
          </cell>
          <cell r="C182" t="str">
            <v>唐山聚高海汽车销售服务有限公司</v>
          </cell>
          <cell r="D182" t="str">
            <v>H468100000224</v>
          </cell>
          <cell r="E182" t="str">
            <v>气路开关</v>
          </cell>
          <cell r="F182" t="str">
            <v>气路开关</v>
          </cell>
        </row>
        <row r="183">
          <cell r="B183" t="str">
            <v>RCFT010000202302120003</v>
          </cell>
          <cell r="C183" t="str">
            <v>邯郸市肥乡区永肥汽车修理厂</v>
          </cell>
          <cell r="D183" t="str">
            <v>H468100000226</v>
          </cell>
          <cell r="E183" t="str">
            <v>底座</v>
          </cell>
          <cell r="F183" t="str">
            <v>底座失效</v>
          </cell>
        </row>
        <row r="184">
          <cell r="B184" t="str">
            <v>RCFT006844202302120002</v>
          </cell>
          <cell r="C184" t="str">
            <v>行唐县鑫辉汽车维修有限公司</v>
          </cell>
          <cell r="D184" t="str">
            <v>H468100000224</v>
          </cell>
          <cell r="E184" t="str">
            <v>底座</v>
          </cell>
          <cell r="F184" t="str">
            <v>底座失效</v>
          </cell>
        </row>
        <row r="185">
          <cell r="B185" t="str">
            <v>RCFT001672202302120001</v>
          </cell>
          <cell r="C185" t="str">
            <v>邢台上联汽车销售有限公司</v>
          </cell>
          <cell r="D185" t="str">
            <v>H468100000224</v>
          </cell>
          <cell r="E185" t="str">
            <v>底座</v>
          </cell>
          <cell r="F185" t="str">
            <v>底座失效</v>
          </cell>
        </row>
        <row r="186">
          <cell r="B186" t="str">
            <v>RCFT000332398202302130006</v>
          </cell>
          <cell r="C186" t="str">
            <v>赤峰天翼汽车服务有限公司</v>
          </cell>
          <cell r="D186" t="str">
            <v>H468100000014</v>
          </cell>
          <cell r="E186" t="str">
            <v>底座</v>
          </cell>
          <cell r="F186" t="str">
            <v>底座失效</v>
          </cell>
        </row>
        <row r="187">
          <cell r="B187" t="str">
            <v>RCFT006367202302130010</v>
          </cell>
          <cell r="C187" t="str">
            <v>偏关县宏发汽贸有限公司</v>
          </cell>
          <cell r="D187" t="str">
            <v>H468100000014</v>
          </cell>
          <cell r="E187" t="str">
            <v>底座</v>
          </cell>
          <cell r="F187" t="str">
            <v>底座失效</v>
          </cell>
        </row>
        <row r="188">
          <cell r="B188" t="str">
            <v>RCFT000049793202302130004</v>
          </cell>
          <cell r="C188" t="str">
            <v>宁武县鼎源汽修服务有限责任公司</v>
          </cell>
          <cell r="D188" t="str">
            <v>H468100000014</v>
          </cell>
          <cell r="E188" t="str">
            <v>底座</v>
          </cell>
          <cell r="F188" t="str">
            <v>底座失效</v>
          </cell>
        </row>
        <row r="189">
          <cell r="B189" t="str">
            <v>RCFT006844202302130006</v>
          </cell>
          <cell r="C189" t="str">
            <v>行唐县鑫辉汽车维修有限公司</v>
          </cell>
          <cell r="D189" t="str">
            <v>H468100000224</v>
          </cell>
          <cell r="E189" t="str">
            <v>底座</v>
          </cell>
          <cell r="F189" t="str">
            <v>底座失效</v>
          </cell>
        </row>
        <row r="190">
          <cell r="B190" t="str">
            <v>RCFT003438202302130001</v>
          </cell>
          <cell r="C190" t="str">
            <v>涞源县乾浩汽修有限责任公司</v>
          </cell>
          <cell r="D190" t="str">
            <v>H468100000014</v>
          </cell>
          <cell r="E190" t="str">
            <v>气路开关</v>
          </cell>
          <cell r="F190" t="str">
            <v>气路开关</v>
          </cell>
        </row>
        <row r="191">
          <cell r="B191" t="str">
            <v>RCFT000101858202302130001</v>
          </cell>
          <cell r="C191" t="str">
            <v>沧州连众汽车销售有限公司</v>
          </cell>
          <cell r="D191" t="str">
            <v>H468100000224</v>
          </cell>
          <cell r="E191" t="str">
            <v>气悬浮</v>
          </cell>
          <cell r="F191" t="str">
            <v>气悬浮</v>
          </cell>
        </row>
        <row r="192">
          <cell r="B192" t="str">
            <v>RCFT010148202302130001</v>
          </cell>
          <cell r="C192" t="str">
            <v>宁波北仑建岳汽车维修服务有限公司</v>
          </cell>
          <cell r="D192" t="str">
            <v>H468100000213</v>
          </cell>
          <cell r="E192" t="str">
            <v>维修</v>
          </cell>
          <cell r="F192" t="str">
            <v>气路气管</v>
          </cell>
        </row>
        <row r="193">
          <cell r="B193" t="str">
            <v>RCFT000020072202302130003</v>
          </cell>
          <cell r="C193" t="str">
            <v>济宁金德物流有限公司</v>
          </cell>
          <cell r="D193" t="str">
            <v>H468100000213</v>
          </cell>
          <cell r="E193" t="str">
            <v>气路开关</v>
          </cell>
          <cell r="F193" t="str">
            <v>气路开关</v>
          </cell>
        </row>
        <row r="194">
          <cell r="B194" t="str">
            <v>RCFT000020072202302130002</v>
          </cell>
          <cell r="C194" t="str">
            <v>济宁金德物流有限公司</v>
          </cell>
          <cell r="D194" t="str">
            <v>H468100000213</v>
          </cell>
          <cell r="E194" t="str">
            <v>气路开关</v>
          </cell>
          <cell r="F194" t="str">
            <v>气路开关</v>
          </cell>
        </row>
        <row r="195">
          <cell r="B195" t="str">
            <v>RCFT007002202302130005</v>
          </cell>
          <cell r="C195" t="str">
            <v>邢台福洋汽车贸易有限公司</v>
          </cell>
          <cell r="D195" t="str">
            <v>H468100000014</v>
          </cell>
          <cell r="E195" t="str">
            <v>底座</v>
          </cell>
          <cell r="F195" t="str">
            <v>前仰角</v>
          </cell>
        </row>
        <row r="196">
          <cell r="B196" t="str">
            <v>RCFT000079472202302130002</v>
          </cell>
          <cell r="C196" t="str">
            <v>呼和浩特市星光汽车销售服务有限公司</v>
          </cell>
          <cell r="D196" t="str">
            <v>H468100000014</v>
          </cell>
          <cell r="E196" t="str">
            <v>气悬浮</v>
          </cell>
          <cell r="F196" t="str">
            <v>气悬浮</v>
          </cell>
        </row>
        <row r="197">
          <cell r="B197" t="str">
            <v>RCFT000011137202302130001</v>
          </cell>
          <cell r="C197" t="str">
            <v>河北广义汽车贸易有限公司</v>
          </cell>
          <cell r="D197" t="str">
            <v>H468100000014</v>
          </cell>
          <cell r="E197" t="str">
            <v>气路开关</v>
          </cell>
          <cell r="F197" t="str">
            <v>气路开关</v>
          </cell>
        </row>
        <row r="198">
          <cell r="B198" t="str">
            <v>RCFT000063789202302130006</v>
          </cell>
          <cell r="C198" t="str">
            <v>河北凯昌祥汽车销售服务有限公司</v>
          </cell>
          <cell r="D198" t="str">
            <v>H468100000014</v>
          </cell>
          <cell r="E198" t="str">
            <v>气路开关</v>
          </cell>
          <cell r="F198" t="str">
            <v>气路开关</v>
          </cell>
        </row>
        <row r="199">
          <cell r="B199" t="str">
            <v>RCFT006263202302130001</v>
          </cell>
          <cell r="C199" t="str">
            <v>保定市金雁汽车贸易有限公司</v>
          </cell>
          <cell r="D199" t="str">
            <v>H468100000014</v>
          </cell>
          <cell r="E199" t="str">
            <v>气路开关</v>
          </cell>
          <cell r="F199" t="str">
            <v>气路开关</v>
          </cell>
        </row>
        <row r="200">
          <cell r="B200" t="str">
            <v>RCFT000328657202302130002</v>
          </cell>
          <cell r="C200" t="str">
            <v>保定汤晨汽车服务有限公司</v>
          </cell>
          <cell r="D200" t="str">
            <v>H468100000014</v>
          </cell>
          <cell r="E200" t="str">
            <v>底座</v>
          </cell>
          <cell r="F200" t="str">
            <v>底座失效</v>
          </cell>
        </row>
        <row r="201">
          <cell r="B201" t="str">
            <v>RCFT000279683202302140025</v>
          </cell>
          <cell r="C201" t="str">
            <v>鄂尔多斯市致祥贸易有限责任公司</v>
          </cell>
          <cell r="D201" t="str">
            <v>H468100000014</v>
          </cell>
          <cell r="E201" t="str">
            <v>底座</v>
          </cell>
          <cell r="F201" t="str">
            <v>底座失效</v>
          </cell>
        </row>
        <row r="202">
          <cell r="B202" t="str">
            <v>RCFT000279683202302140013</v>
          </cell>
          <cell r="C202" t="str">
            <v>鄂尔多斯市致祥贸易有限责任公司</v>
          </cell>
          <cell r="D202" t="str">
            <v>H468100000007</v>
          </cell>
          <cell r="E202" t="str">
            <v>气悬浮</v>
          </cell>
          <cell r="F202" t="str">
            <v>气悬浮</v>
          </cell>
        </row>
        <row r="203">
          <cell r="B203" t="str">
            <v>RCFT000279683202302140011</v>
          </cell>
          <cell r="C203" t="str">
            <v>鄂尔多斯市致祥贸易有限责任公司</v>
          </cell>
          <cell r="D203" t="str">
            <v>H468100000014</v>
          </cell>
          <cell r="E203" t="str">
            <v>底座</v>
          </cell>
          <cell r="F203" t="str">
            <v>阻尼器</v>
          </cell>
        </row>
        <row r="204">
          <cell r="B204" t="str">
            <v>RCFT010303202302140005</v>
          </cell>
          <cell r="C204" t="str">
            <v>张家口圣屹汽车销售服务有限公司</v>
          </cell>
          <cell r="D204" t="str">
            <v>H468100000226</v>
          </cell>
          <cell r="E204" t="str">
            <v>气囊</v>
          </cell>
          <cell r="F204" t="str">
            <v>气囊失效</v>
          </cell>
        </row>
        <row r="205">
          <cell r="B205" t="str">
            <v>RCFT001970202302140003</v>
          </cell>
          <cell r="C205" t="str">
            <v>沂水永坤汽车销售有限公司</v>
          </cell>
          <cell r="D205" t="str">
            <v>H468100000213</v>
          </cell>
          <cell r="E205" t="str">
            <v>气囊</v>
          </cell>
          <cell r="F205" t="str">
            <v>气囊失效</v>
          </cell>
        </row>
        <row r="206">
          <cell r="B206" t="str">
            <v>RCFT010303202302140004</v>
          </cell>
          <cell r="C206" t="str">
            <v>张家口圣屹汽车销售服务有限公司</v>
          </cell>
          <cell r="D206" t="str">
            <v>H468100000014</v>
          </cell>
          <cell r="E206" t="str">
            <v>坐垫</v>
          </cell>
          <cell r="F206" t="str">
            <v>坐垫失效</v>
          </cell>
        </row>
        <row r="207">
          <cell r="B207" t="str">
            <v>RCFT006916202302140002</v>
          </cell>
          <cell r="C207" t="str">
            <v>临城县志云汽车维修服务有限公司</v>
          </cell>
          <cell r="D207" t="str">
            <v>H468100000224</v>
          </cell>
          <cell r="E207" t="str">
            <v>坐垫</v>
          </cell>
          <cell r="F207" t="str">
            <v>坐垫失效</v>
          </cell>
        </row>
        <row r="208">
          <cell r="B208" t="str">
            <v>RCFT006450202302140002</v>
          </cell>
          <cell r="C208" t="str">
            <v>天津大正汽车销售有限公司</v>
          </cell>
          <cell r="D208" t="str">
            <v>H468100000007</v>
          </cell>
          <cell r="E208" t="str">
            <v>气路开关</v>
          </cell>
          <cell r="F208" t="str">
            <v>气路开关</v>
          </cell>
        </row>
        <row r="209">
          <cell r="B209" t="str">
            <v>RCFT000057151202302150004</v>
          </cell>
          <cell r="C209" t="str">
            <v>鄂尔多斯市致远汽车服务有限责任公司</v>
          </cell>
          <cell r="D209" t="str">
            <v>H468100000007</v>
          </cell>
          <cell r="E209" t="str">
            <v>维修</v>
          </cell>
          <cell r="F209" t="str">
            <v>气路气管</v>
          </cell>
        </row>
        <row r="210">
          <cell r="B210" t="str">
            <v>RCFT000057151202302150002</v>
          </cell>
          <cell r="C210" t="str">
            <v>鄂尔多斯市致远汽车服务有限责任公司</v>
          </cell>
          <cell r="D210" t="str">
            <v>H468100000007</v>
          </cell>
          <cell r="E210" t="str">
            <v>维修</v>
          </cell>
          <cell r="F210" t="str">
            <v>气路气管</v>
          </cell>
        </row>
        <row r="211">
          <cell r="B211" t="str">
            <v>RCFT002867202302150006</v>
          </cell>
          <cell r="C211" t="str">
            <v>山东福奥圣通工贸集团有限公司滨州分公司</v>
          </cell>
          <cell r="D211" t="str">
            <v>H468100000096</v>
          </cell>
          <cell r="E211" t="str">
            <v>2.2阻尼手柄</v>
          </cell>
          <cell r="F211" t="str">
            <v>2.2阻尼手柄</v>
          </cell>
        </row>
        <row r="212">
          <cell r="B212" t="str">
            <v>RCFT000063790202302150003</v>
          </cell>
          <cell r="C212" t="str">
            <v>遵化市福曼汽车销售服务有限公司</v>
          </cell>
          <cell r="D212" t="str">
            <v>H468100000226</v>
          </cell>
          <cell r="E212" t="str">
            <v>气路开关</v>
          </cell>
          <cell r="F212" t="str">
            <v>气路开关</v>
          </cell>
        </row>
        <row r="213">
          <cell r="B213" t="str">
            <v>RCFT006256202302150001</v>
          </cell>
          <cell r="C213" t="str">
            <v>古交市东飞贸易有限公司</v>
          </cell>
          <cell r="D213" t="str">
            <v>H468100000007</v>
          </cell>
          <cell r="E213" t="str">
            <v>底座</v>
          </cell>
          <cell r="F213" t="str">
            <v>底座失效</v>
          </cell>
        </row>
        <row r="214">
          <cell r="B214" t="str">
            <v>RCFT006916202302150005</v>
          </cell>
          <cell r="C214" t="str">
            <v>临城县志云汽车维修服务有限公司</v>
          </cell>
          <cell r="D214" t="str">
            <v>H468100000226</v>
          </cell>
          <cell r="E214" t="str">
            <v>底座</v>
          </cell>
          <cell r="F214" t="str">
            <v>底座失效</v>
          </cell>
        </row>
        <row r="215">
          <cell r="B215" t="str">
            <v>RCFT006798202302160004</v>
          </cell>
          <cell r="C215" t="str">
            <v>武安市永兴汽车维修服务有限公司</v>
          </cell>
          <cell r="D215" t="str">
            <v>H468100000213</v>
          </cell>
          <cell r="E215" t="str">
            <v>气路开关</v>
          </cell>
          <cell r="F215" t="str">
            <v>气路开关</v>
          </cell>
        </row>
        <row r="216">
          <cell r="B216" t="str">
            <v>RCFT007253202302160001</v>
          </cell>
          <cell r="C216" t="str">
            <v>盂县晋田汽车销售服务有限公司</v>
          </cell>
          <cell r="D216" t="str">
            <v>H468100000007</v>
          </cell>
          <cell r="E216" t="str">
            <v>底座</v>
          </cell>
          <cell r="F216" t="str">
            <v>底座失效</v>
          </cell>
        </row>
        <row r="217">
          <cell r="B217" t="str">
            <v>RCFT006844202302160003</v>
          </cell>
          <cell r="C217" t="str">
            <v>行唐县鑫辉汽车维修有限公司</v>
          </cell>
          <cell r="D217" t="str">
            <v>H468100000224</v>
          </cell>
          <cell r="E217" t="str">
            <v>气囊</v>
          </cell>
          <cell r="F217" t="str">
            <v>气囊失效</v>
          </cell>
        </row>
        <row r="218">
          <cell r="B218" t="str">
            <v>RCFT007002202302160007</v>
          </cell>
          <cell r="C218" t="str">
            <v>邢台福洋汽车贸易有限公司</v>
          </cell>
          <cell r="D218" t="str">
            <v>H468100000224</v>
          </cell>
          <cell r="E218" t="str">
            <v>气悬浮</v>
          </cell>
          <cell r="F218" t="str">
            <v>气悬浮</v>
          </cell>
        </row>
        <row r="219">
          <cell r="B219" t="str">
            <v>RCFT006253202302160007</v>
          </cell>
          <cell r="C219" t="str">
            <v>哈尔滨铭远汽车销售服务有限公司</v>
          </cell>
          <cell r="D219" t="str">
            <v>H4704010260A0</v>
          </cell>
          <cell r="E219" t="str">
            <v>气弹簧</v>
          </cell>
          <cell r="F219" t="str">
            <v>气弹簧</v>
          </cell>
        </row>
        <row r="220">
          <cell r="B220" t="str">
            <v>RCFT000096467202302160003</v>
          </cell>
          <cell r="C220" t="str">
            <v>衡水傲驰汽车贸易有限公司</v>
          </cell>
          <cell r="D220" t="str">
            <v>H468100000016</v>
          </cell>
          <cell r="E220" t="str">
            <v>底座</v>
          </cell>
          <cell r="F220" t="str">
            <v>底座失效</v>
          </cell>
        </row>
        <row r="221">
          <cell r="B221" t="str">
            <v>RCFT004870202302160001</v>
          </cell>
          <cell r="C221" t="str">
            <v>五台县强胜汽修有限公司</v>
          </cell>
          <cell r="D221" t="str">
            <v>H468100000222</v>
          </cell>
          <cell r="E221" t="str">
            <v>底座</v>
          </cell>
          <cell r="F221" t="str">
            <v>前仰角</v>
          </cell>
        </row>
        <row r="222">
          <cell r="B222" t="str">
            <v>RCFT001672202302160003</v>
          </cell>
          <cell r="C222" t="str">
            <v>邢台上联汽车销售有限公司</v>
          </cell>
          <cell r="D222" t="str">
            <v>H468100000224</v>
          </cell>
          <cell r="E222" t="str">
            <v>坐垫</v>
          </cell>
          <cell r="F222" t="str">
            <v>坐垫失效</v>
          </cell>
        </row>
        <row r="223">
          <cell r="B223" t="str">
            <v>RCFT003812202302160007</v>
          </cell>
          <cell r="C223" t="str">
            <v>山东滨州黄河科技发展有限责任公司</v>
          </cell>
          <cell r="D223" t="str">
            <v>H468100000213</v>
          </cell>
          <cell r="E223" t="str">
            <v>底座</v>
          </cell>
          <cell r="F223" t="str">
            <v>底座失效</v>
          </cell>
        </row>
        <row r="224">
          <cell r="B224" t="str">
            <v>RCFT007650202302160002</v>
          </cell>
          <cell r="C224" t="str">
            <v>安阳市正泰汽车贸易有限公司</v>
          </cell>
          <cell r="D224" t="str">
            <v>H468100000226</v>
          </cell>
          <cell r="E224" t="str">
            <v>坐垫</v>
          </cell>
          <cell r="F224" t="str">
            <v>坐垫失效</v>
          </cell>
        </row>
        <row r="225">
          <cell r="B225" t="str">
            <v>RCFT000049793202302170005</v>
          </cell>
          <cell r="C225" t="str">
            <v>宁武县鼎源汽修服务有限责任公司</v>
          </cell>
          <cell r="D225" t="str">
            <v>H468100000014</v>
          </cell>
          <cell r="E225" t="str">
            <v>底座</v>
          </cell>
          <cell r="F225" t="str">
            <v>底座失效</v>
          </cell>
        </row>
        <row r="226">
          <cell r="B226" t="str">
            <v>RCFT006228202302170007</v>
          </cell>
          <cell r="C226" t="str">
            <v>山东宇田汽车销售有限公司</v>
          </cell>
          <cell r="D226" t="str">
            <v>H468100000226</v>
          </cell>
          <cell r="E226" t="str">
            <v>气路开关</v>
          </cell>
          <cell r="F226" t="str">
            <v>气路开关</v>
          </cell>
        </row>
        <row r="227">
          <cell r="B227" t="str">
            <v>RCFT002416202302170007</v>
          </cell>
          <cell r="C227" t="str">
            <v>邯郸市永年区现方汽车修理厂</v>
          </cell>
          <cell r="D227" t="str">
            <v>H468100000226</v>
          </cell>
          <cell r="E227" t="str">
            <v>坐垫</v>
          </cell>
          <cell r="F227" t="str">
            <v>坐垫失效</v>
          </cell>
        </row>
        <row r="228">
          <cell r="B228" t="str">
            <v>RCFT002416202302170005</v>
          </cell>
          <cell r="C228" t="str">
            <v>邯郸市永年区现方汽车修理厂</v>
          </cell>
          <cell r="D228" t="str">
            <v>H468100000064</v>
          </cell>
          <cell r="E228" t="str">
            <v>阻尼器</v>
          </cell>
          <cell r="F228" t="str">
            <v>阻尼器</v>
          </cell>
        </row>
        <row r="229">
          <cell r="B229" t="str">
            <v>RCFT003872202302170013</v>
          </cell>
          <cell r="C229" t="str">
            <v>唐山市丰润区军辉汽车销售服务处</v>
          </cell>
          <cell r="D229" t="str">
            <v>H468100000213</v>
          </cell>
          <cell r="E229" t="str">
            <v>气悬浮</v>
          </cell>
          <cell r="F229" t="str">
            <v>气悬浮</v>
          </cell>
        </row>
        <row r="230">
          <cell r="B230" t="str">
            <v>RCFT006306202302170001</v>
          </cell>
          <cell r="C230" t="str">
            <v>张家口市宣化鸿运汽车维修有限公司洋河南分公司</v>
          </cell>
          <cell r="D230" t="str">
            <v>H468100000014</v>
          </cell>
          <cell r="E230" t="str">
            <v>底座</v>
          </cell>
          <cell r="F230" t="str">
            <v>底座失效</v>
          </cell>
        </row>
        <row r="231">
          <cell r="B231" t="str">
            <v>RCFT006736202302170002</v>
          </cell>
          <cell r="C231" t="str">
            <v>青海荣雄汽车销售服务有限公司</v>
          </cell>
          <cell r="D231" t="str">
            <v>H468100000014</v>
          </cell>
          <cell r="E231" t="str">
            <v>维修</v>
          </cell>
          <cell r="F231" t="str">
            <v>气路气管</v>
          </cell>
        </row>
        <row r="232">
          <cell r="B232" t="str">
            <v>RCFT000262531202302170001</v>
          </cell>
          <cell r="C232" t="str">
            <v>上海虹赢汽车修理有限公司</v>
          </cell>
          <cell r="D232" t="str">
            <v>H468100000213</v>
          </cell>
          <cell r="E232" t="str">
            <v>维修</v>
          </cell>
          <cell r="F232" t="str">
            <v>气路气管</v>
          </cell>
        </row>
        <row r="233">
          <cell r="B233" t="str">
            <v>RCFT001672202302170003</v>
          </cell>
          <cell r="C233" t="str">
            <v>邢台上联汽车销售有限公司</v>
          </cell>
          <cell r="D233" t="str">
            <v>H468100000226</v>
          </cell>
          <cell r="E233" t="str">
            <v>气路开关</v>
          </cell>
          <cell r="F233" t="str">
            <v>气路开关</v>
          </cell>
        </row>
        <row r="234">
          <cell r="B234" t="str">
            <v>RCFT010000202302170009</v>
          </cell>
          <cell r="C234" t="str">
            <v>邯郸市肥乡区永肥汽车修理厂</v>
          </cell>
          <cell r="D234" t="str">
            <v>H468100000213</v>
          </cell>
          <cell r="E234" t="str">
            <v>总成</v>
          </cell>
          <cell r="F234" t="str">
            <v>滑轨失效</v>
          </cell>
        </row>
        <row r="235">
          <cell r="B235" t="str">
            <v>RCFT000008972202302170001</v>
          </cell>
          <cell r="C235" t="str">
            <v>济宁宇田汽车贸易有限公司</v>
          </cell>
          <cell r="D235" t="str">
            <v>H468100000064</v>
          </cell>
          <cell r="E235" t="str">
            <v>维修</v>
          </cell>
          <cell r="F235" t="str">
            <v>2.2阻尼手柄</v>
          </cell>
        </row>
        <row r="236">
          <cell r="B236" t="str">
            <v>RCFT000096645202302170001</v>
          </cell>
          <cell r="C236" t="str">
            <v>滦南县祥泰汽车维修有限公司</v>
          </cell>
          <cell r="D236" t="str">
            <v>H468100000226</v>
          </cell>
          <cell r="E236" t="str">
            <v>维修</v>
          </cell>
          <cell r="F236" t="str">
            <v>气悬浮</v>
          </cell>
        </row>
        <row r="237">
          <cell r="B237" t="str">
            <v>RCFT003438202302170001</v>
          </cell>
          <cell r="C237" t="str">
            <v>涞源县乾浩汽修有限责任公司</v>
          </cell>
          <cell r="D237" t="str">
            <v>H468100000007</v>
          </cell>
          <cell r="E237" t="str">
            <v>气路开关</v>
          </cell>
          <cell r="F237" t="str">
            <v>气路开关</v>
          </cell>
        </row>
        <row r="238">
          <cell r="B238" t="str">
            <v>RCFT000038108202302180021</v>
          </cell>
          <cell r="C238" t="str">
            <v>河北鸿华臻汽车销售有限公司</v>
          </cell>
          <cell r="D238" t="str">
            <v>H468100000213</v>
          </cell>
          <cell r="E238" t="str">
            <v>气悬浮</v>
          </cell>
          <cell r="F238" t="str">
            <v>气悬浮</v>
          </cell>
        </row>
        <row r="239">
          <cell r="B239" t="str">
            <v>RCFT000039604202302180006</v>
          </cell>
          <cell r="C239" t="str">
            <v>菏泽市元翔汽车销售有限公司</v>
          </cell>
          <cell r="D239" t="str">
            <v>H468100000014</v>
          </cell>
          <cell r="E239" t="str">
            <v>安全带</v>
          </cell>
          <cell r="F239" t="str">
            <v>安全带</v>
          </cell>
        </row>
        <row r="240">
          <cell r="B240" t="str">
            <v>RCFT004892202302180001</v>
          </cell>
          <cell r="C240" t="str">
            <v>天镇县吉泰重汽服务站</v>
          </cell>
          <cell r="D240" t="str">
            <v>H468100000016</v>
          </cell>
          <cell r="E240" t="str">
            <v>气路开关</v>
          </cell>
          <cell r="F240" t="str">
            <v>气路开关</v>
          </cell>
        </row>
        <row r="241">
          <cell r="B241" t="str">
            <v>RCFT003880202302180001</v>
          </cell>
          <cell r="C241" t="str">
            <v>赞皇县众合汽车配件销售有限责任公司</v>
          </cell>
          <cell r="D241" t="str">
            <v>H468100000224</v>
          </cell>
          <cell r="E241" t="str">
            <v>气路开关</v>
          </cell>
          <cell r="F241" t="str">
            <v>气路开关</v>
          </cell>
        </row>
        <row r="242">
          <cell r="B242" t="str">
            <v>RCFT000020073202302180004</v>
          </cell>
          <cell r="C242" t="str">
            <v>武威东辰亚泰汽车商贸有限公司</v>
          </cell>
          <cell r="D242" t="str">
            <v>H470400000214</v>
          </cell>
          <cell r="E242" t="str">
            <v>上卧铺</v>
          </cell>
          <cell r="F242" t="str">
            <v>上卧铺</v>
          </cell>
        </row>
        <row r="243">
          <cell r="B243" t="str">
            <v>RCFT006897202302180005</v>
          </cell>
          <cell r="C243" t="str">
            <v>南和县捷运汽车维修服务有限公司</v>
          </cell>
          <cell r="D243" t="str">
            <v>H468100000007</v>
          </cell>
          <cell r="E243" t="str">
            <v>气悬浮</v>
          </cell>
          <cell r="F243" t="str">
            <v>气悬浮</v>
          </cell>
        </row>
        <row r="244">
          <cell r="B244" t="str">
            <v>RCFT000057151202302190008</v>
          </cell>
          <cell r="C244" t="str">
            <v>鄂尔多斯市致远汽车服务有限责任公司</v>
          </cell>
          <cell r="D244" t="str">
            <v>H468100000007</v>
          </cell>
          <cell r="E244" t="str">
            <v>底座</v>
          </cell>
          <cell r="F244" t="str">
            <v>底座失效</v>
          </cell>
        </row>
        <row r="245">
          <cell r="B245" t="str">
            <v>RCFT006385202302190002</v>
          </cell>
          <cell r="C245" t="str">
            <v>济宁宏伟专用汽车维修有限公司</v>
          </cell>
          <cell r="D245" t="str">
            <v>H468100000226</v>
          </cell>
          <cell r="E245" t="str">
            <v>维修</v>
          </cell>
          <cell r="F245" t="str">
            <v>气悬浮</v>
          </cell>
        </row>
        <row r="246">
          <cell r="B246" t="str">
            <v>RCFT000049793202302190005</v>
          </cell>
          <cell r="C246" t="str">
            <v>宁武县鼎源汽修服务有限责任公司</v>
          </cell>
          <cell r="D246" t="str">
            <v>H468100000213</v>
          </cell>
          <cell r="E246" t="str">
            <v>底座</v>
          </cell>
          <cell r="F246" t="str">
            <v>底座失效</v>
          </cell>
        </row>
        <row r="247">
          <cell r="B247" t="str">
            <v>RCFT010172202302190006</v>
          </cell>
          <cell r="C247" t="str">
            <v>邯郸市博曼凯旋汽车维修服务有限公司</v>
          </cell>
          <cell r="D247" t="str">
            <v>H468100000224</v>
          </cell>
          <cell r="E247" t="str">
            <v>气悬浮</v>
          </cell>
          <cell r="F247" t="str">
            <v>气悬浮</v>
          </cell>
        </row>
        <row r="248">
          <cell r="B248" t="str">
            <v>RCFT006257202302190024</v>
          </cell>
          <cell r="C248" t="str">
            <v>应县宏伟汽车服务有限责任公司</v>
          </cell>
          <cell r="D248" t="str">
            <v>H468100000014</v>
          </cell>
          <cell r="E248" t="str">
            <v>气悬浮</v>
          </cell>
          <cell r="F248" t="str">
            <v>气悬浮</v>
          </cell>
        </row>
        <row r="249">
          <cell r="B249" t="str">
            <v>RCFT000025202302190004</v>
          </cell>
          <cell r="C249" t="str">
            <v>临沂贵华汽车销售服务有限公司</v>
          </cell>
          <cell r="D249" t="str">
            <v>H468100000014</v>
          </cell>
          <cell r="E249" t="str">
            <v>底座</v>
          </cell>
          <cell r="F249" t="str">
            <v>底座失效</v>
          </cell>
        </row>
        <row r="250">
          <cell r="B250" t="str">
            <v>RCFT001769202302190001</v>
          </cell>
          <cell r="C250" t="str">
            <v>连云港市赣榆区同兴汽车修理厂</v>
          </cell>
          <cell r="D250" t="str">
            <v>H468100000213</v>
          </cell>
          <cell r="E250" t="str">
            <v>气悬浮</v>
          </cell>
          <cell r="F250" t="str">
            <v>气悬浮</v>
          </cell>
        </row>
        <row r="251">
          <cell r="B251" t="str">
            <v>RCFT003902202302190019</v>
          </cell>
          <cell r="C251" t="str">
            <v>林州市万通汽车贸易有限责任公司</v>
          </cell>
          <cell r="D251" t="str">
            <v>H468100000007</v>
          </cell>
          <cell r="E251" t="str">
            <v>气路开关</v>
          </cell>
          <cell r="F251" t="str">
            <v>气路开关</v>
          </cell>
        </row>
        <row r="252">
          <cell r="B252" t="str">
            <v>RCFT011018202302190049</v>
          </cell>
          <cell r="C252" t="str">
            <v>聊城飞翔汽车配件销售有限公司</v>
          </cell>
          <cell r="D252" t="str">
            <v>H468100000226</v>
          </cell>
          <cell r="E252" t="str">
            <v>气悬浮</v>
          </cell>
          <cell r="F252" t="str">
            <v>气悬浮</v>
          </cell>
        </row>
        <row r="253">
          <cell r="B253" t="str">
            <v>RCFT003933202302190002</v>
          </cell>
          <cell r="C253" t="str">
            <v>鹤壁市志和同力汽车销售服务有限公司</v>
          </cell>
          <cell r="D253" t="str">
            <v>H468100000013</v>
          </cell>
          <cell r="E253" t="str">
            <v>维修</v>
          </cell>
          <cell r="F253" t="str">
            <v>气悬浮</v>
          </cell>
        </row>
        <row r="254">
          <cell r="B254" t="str">
            <v>RCFT000005579202302190001</v>
          </cell>
          <cell r="C254" t="str">
            <v>内蒙古万通盛达汽贸有限责任公司</v>
          </cell>
          <cell r="D254" t="str">
            <v>H468100000007</v>
          </cell>
          <cell r="E254" t="str">
            <v>维修</v>
          </cell>
          <cell r="F254" t="str">
            <v>气路气管</v>
          </cell>
        </row>
        <row r="255">
          <cell r="B255" t="str">
            <v>RCFT000152127202302190003</v>
          </cell>
          <cell r="C255" t="str">
            <v>内蒙古集欧汽车销售服务有限责任公司</v>
          </cell>
          <cell r="D255" t="str">
            <v>H468100000213</v>
          </cell>
          <cell r="E255" t="str">
            <v>气路开关</v>
          </cell>
          <cell r="F255" t="str">
            <v>气路开关</v>
          </cell>
        </row>
        <row r="256">
          <cell r="B256" t="str">
            <v>RCFT000279691202302200012</v>
          </cell>
          <cell r="C256" t="str">
            <v>河北睿晟汽车销售有限公司</v>
          </cell>
          <cell r="D256" t="str">
            <v>H468100000224</v>
          </cell>
          <cell r="E256" t="str">
            <v>底座</v>
          </cell>
          <cell r="F256" t="str">
            <v>底座失效</v>
          </cell>
        </row>
        <row r="257">
          <cell r="B257" t="str">
            <v>RCFT000324167202302200001</v>
          </cell>
          <cell r="C257" t="str">
            <v>长治市佳和恒泰汽车服务有限公司</v>
          </cell>
          <cell r="D257" t="str">
            <v>H468100000213</v>
          </cell>
          <cell r="E257" t="str">
            <v>底座</v>
          </cell>
          <cell r="F257" t="str">
            <v>底座失效</v>
          </cell>
        </row>
        <row r="258">
          <cell r="B258" t="str">
            <v>RCFT007021202302200017</v>
          </cell>
          <cell r="C258" t="str">
            <v>济宁盛鑫汽车销售有限公司</v>
          </cell>
          <cell r="D258" t="str">
            <v>H468100000226</v>
          </cell>
          <cell r="E258" t="str">
            <v>阻尼器</v>
          </cell>
          <cell r="F258" t="str">
            <v>阻尼器</v>
          </cell>
        </row>
        <row r="259">
          <cell r="B259" t="str">
            <v>RCFT006022202302200013</v>
          </cell>
          <cell r="C259" t="str">
            <v>沙河市博泰汽车销售有限公司</v>
          </cell>
          <cell r="D259" t="str">
            <v>H468100000213</v>
          </cell>
          <cell r="E259" t="str">
            <v>气路开关</v>
          </cell>
          <cell r="F259" t="str">
            <v>气路开关</v>
          </cell>
        </row>
        <row r="260">
          <cell r="B260" t="str">
            <v>RCFT007021202302200009</v>
          </cell>
          <cell r="C260" t="str">
            <v>济宁盛鑫汽车销售有限公司</v>
          </cell>
          <cell r="D260" t="str">
            <v>H468100000226</v>
          </cell>
          <cell r="E260" t="str">
            <v>气路开关</v>
          </cell>
          <cell r="F260" t="str">
            <v>气路开关</v>
          </cell>
        </row>
        <row r="261">
          <cell r="B261" t="str">
            <v>RCFT006717202302200004</v>
          </cell>
          <cell r="C261" t="str">
            <v>西乌珠穆沁旗佳运汽车贸易有限公司</v>
          </cell>
          <cell r="D261" t="str">
            <v>H468100000007</v>
          </cell>
          <cell r="E261" t="str">
            <v>底座</v>
          </cell>
          <cell r="F261" t="str">
            <v>底座失效</v>
          </cell>
        </row>
        <row r="262">
          <cell r="B262" t="str">
            <v>RCFT000038202302200001</v>
          </cell>
          <cell r="C262" t="str">
            <v>黑龙江吉成汽车销售有限公司</v>
          </cell>
          <cell r="D262" t="str">
            <v>H468100000007</v>
          </cell>
          <cell r="E262" t="str">
            <v>维修</v>
          </cell>
          <cell r="F262" t="str">
            <v>气路气管</v>
          </cell>
        </row>
        <row r="263">
          <cell r="B263" t="str">
            <v>RCFT010303202302200001</v>
          </cell>
          <cell r="C263" t="str">
            <v>张家口圣屹汽车销售服务有限公司</v>
          </cell>
          <cell r="D263" t="str">
            <v>H468100000007</v>
          </cell>
          <cell r="E263" t="str">
            <v>坐垫</v>
          </cell>
          <cell r="F263" t="str">
            <v>坐垫失效</v>
          </cell>
        </row>
        <row r="264">
          <cell r="B264" t="str">
            <v>RCFT006250202302200004</v>
          </cell>
          <cell r="C264" t="str">
            <v>邢台市鼎力恒汽车销售有限公司</v>
          </cell>
          <cell r="D264" t="str">
            <v>H468100000224</v>
          </cell>
          <cell r="E264" t="str">
            <v>维修</v>
          </cell>
          <cell r="F264" t="str">
            <v>底座失效</v>
          </cell>
        </row>
        <row r="265">
          <cell r="B265" t="str">
            <v>RCFT000078100202302200005</v>
          </cell>
          <cell r="C265" t="str">
            <v>嘉兴宏禾汽车服务有限公司</v>
          </cell>
          <cell r="D265" t="str">
            <v>H468100000007</v>
          </cell>
          <cell r="E265" t="str">
            <v>气路开关</v>
          </cell>
          <cell r="F265" t="str">
            <v>气路开关</v>
          </cell>
        </row>
        <row r="266">
          <cell r="B266" t="str">
            <v>RCFT000279691202302200005</v>
          </cell>
          <cell r="C266" t="str">
            <v>河北睿晟汽车销售有限公司</v>
          </cell>
          <cell r="D266" t="str">
            <v>H468100000226</v>
          </cell>
          <cell r="E266" t="str">
            <v>靠背</v>
          </cell>
          <cell r="F266" t="str">
            <v>靠背失效</v>
          </cell>
        </row>
        <row r="267">
          <cell r="B267" t="str">
            <v>RCFT000060552202302200003</v>
          </cell>
          <cell r="C267" t="str">
            <v>乌审旗宏晟汽车贸易有限公司</v>
          </cell>
          <cell r="D267" t="str">
            <v>H468100000226</v>
          </cell>
          <cell r="E267" t="str">
            <v>气悬浮</v>
          </cell>
          <cell r="F267" t="str">
            <v>气悬浮</v>
          </cell>
        </row>
        <row r="268">
          <cell r="B268" t="str">
            <v>RCFT000049793202302210005</v>
          </cell>
          <cell r="C268" t="str">
            <v>宁武县鼎源汽修服务有限责任公司</v>
          </cell>
          <cell r="D268" t="str">
            <v>H468100000213</v>
          </cell>
          <cell r="E268" t="str">
            <v>底座</v>
          </cell>
          <cell r="F268" t="str">
            <v>底座失效</v>
          </cell>
        </row>
        <row r="269">
          <cell r="B269" t="str">
            <v>RCFT010867202302210009</v>
          </cell>
          <cell r="C269" t="str">
            <v>高邑俊杰汽车销售服务有限公司</v>
          </cell>
          <cell r="D269" t="str">
            <v>H468100000224</v>
          </cell>
          <cell r="E269" t="str">
            <v>底座</v>
          </cell>
          <cell r="F269" t="str">
            <v>前仰角</v>
          </cell>
        </row>
        <row r="270">
          <cell r="B270" t="str">
            <v>RCFT000049793202302210004</v>
          </cell>
          <cell r="C270" t="str">
            <v>宁武县鼎源汽修服务有限责任公司</v>
          </cell>
          <cell r="D270" t="str">
            <v>H468100000213</v>
          </cell>
          <cell r="E270" t="str">
            <v>底座</v>
          </cell>
          <cell r="F270" t="str">
            <v>底座失效</v>
          </cell>
        </row>
        <row r="271">
          <cell r="B271" t="str">
            <v>RCFT006263202302210003</v>
          </cell>
          <cell r="C271" t="str">
            <v>保定市金雁汽车贸易有限公司</v>
          </cell>
          <cell r="D271" t="str">
            <v>H468100000213</v>
          </cell>
          <cell r="E271" t="str">
            <v>底座</v>
          </cell>
          <cell r="F271" t="str">
            <v>底座失效</v>
          </cell>
        </row>
        <row r="272">
          <cell r="B272" t="str">
            <v>RCFT007650202302210004</v>
          </cell>
          <cell r="C272" t="str">
            <v>安阳市正泰汽车贸易有限公司</v>
          </cell>
          <cell r="D272" t="str">
            <v>H468100000224</v>
          </cell>
          <cell r="E272" t="str">
            <v>底座</v>
          </cell>
          <cell r="F272" t="str">
            <v>底座失效</v>
          </cell>
        </row>
        <row r="273">
          <cell r="B273" t="str">
            <v>RCFT000323393202302210006</v>
          </cell>
          <cell r="C273" t="str">
            <v>邢台鑫曼汽车销售有限公司</v>
          </cell>
          <cell r="D273" t="str">
            <v>H468100000014</v>
          </cell>
          <cell r="E273" t="str">
            <v>底座</v>
          </cell>
          <cell r="F273" t="str">
            <v>底座失效</v>
          </cell>
        </row>
        <row r="274">
          <cell r="B274" t="str">
            <v>RCFT000052915202302210008</v>
          </cell>
          <cell r="C274" t="str">
            <v>邱县富通汽车销售有限公司</v>
          </cell>
          <cell r="D274" t="str">
            <v>H468100000222</v>
          </cell>
          <cell r="E274" t="str">
            <v>底座</v>
          </cell>
          <cell r="F274" t="str">
            <v>阻尼器</v>
          </cell>
        </row>
        <row r="275">
          <cell r="B275" t="str">
            <v>RCFT000011816202302210035</v>
          </cell>
          <cell r="C275" t="str">
            <v>北京宏晔汽车销售服务有限公司</v>
          </cell>
          <cell r="D275" t="str">
            <v>H0681010100A0</v>
          </cell>
          <cell r="E275" t="str">
            <v>维修</v>
          </cell>
          <cell r="F275" t="str">
            <v>底座失效</v>
          </cell>
        </row>
        <row r="276">
          <cell r="B276" t="str">
            <v>RCFT006797202302210009</v>
          </cell>
          <cell r="C276" t="str">
            <v>辛集市合利汽车维修服务站</v>
          </cell>
          <cell r="D276" t="str">
            <v>H468100000224</v>
          </cell>
          <cell r="E276" t="str">
            <v>气悬浮</v>
          </cell>
          <cell r="F276" t="str">
            <v>气悬浮</v>
          </cell>
        </row>
        <row r="277">
          <cell r="B277" t="str">
            <v>RCFT000049793202302210003</v>
          </cell>
          <cell r="C277" t="str">
            <v>宁武县鼎源汽修服务有限责任公司</v>
          </cell>
          <cell r="D277" t="str">
            <v>H468100000016</v>
          </cell>
          <cell r="E277" t="str">
            <v>底座</v>
          </cell>
          <cell r="F277" t="str">
            <v>底座失效</v>
          </cell>
        </row>
        <row r="278">
          <cell r="B278" t="str">
            <v>RCFT000102167202302210002</v>
          </cell>
          <cell r="C278" t="str">
            <v>邹平县鹏阳汽车销售有限公司</v>
          </cell>
          <cell r="D278" t="str">
            <v>H468100000213</v>
          </cell>
          <cell r="E278" t="str">
            <v>气路开关</v>
          </cell>
          <cell r="F278" t="str">
            <v>气路气管</v>
          </cell>
        </row>
        <row r="279">
          <cell r="B279" t="str">
            <v>RCFT000057151202302220001</v>
          </cell>
          <cell r="C279" t="str">
            <v>鄂尔多斯市致远汽车服务有限责任公司</v>
          </cell>
          <cell r="D279" t="str">
            <v>H468100000213</v>
          </cell>
          <cell r="E279" t="str">
            <v>维修</v>
          </cell>
          <cell r="F279" t="str">
            <v>气路气管</v>
          </cell>
        </row>
        <row r="280">
          <cell r="B280" t="str">
            <v>RCFT006707202302220003</v>
          </cell>
          <cell r="C280" t="str">
            <v>武陟县宏泰重型汽车维修厂</v>
          </cell>
          <cell r="D280" t="str">
            <v>H468100000014</v>
          </cell>
          <cell r="E280" t="str">
            <v>气悬浮</v>
          </cell>
          <cell r="F280" t="str">
            <v>气悬浮</v>
          </cell>
        </row>
        <row r="281">
          <cell r="B281" t="str">
            <v>RCFT003783202302220006</v>
          </cell>
          <cell r="C281" t="str">
            <v>辽阳鼎运达汽车销售服务有限公司</v>
          </cell>
          <cell r="D281" t="str">
            <v>H468100000013</v>
          </cell>
          <cell r="E281" t="str">
            <v>气囊</v>
          </cell>
          <cell r="F281" t="str">
            <v>气囊失效</v>
          </cell>
        </row>
        <row r="282">
          <cell r="B282" t="str">
            <v>RCFT003783202302220005</v>
          </cell>
          <cell r="C282" t="str">
            <v>辽阳鼎运达汽车销售服务有限公司</v>
          </cell>
          <cell r="D282" t="str">
            <v>H468100000013</v>
          </cell>
          <cell r="E282" t="str">
            <v>气路开关</v>
          </cell>
          <cell r="F282" t="str">
            <v>气路开关</v>
          </cell>
        </row>
        <row r="283">
          <cell r="B283" t="str">
            <v>RCFT000011141202302220002</v>
          </cell>
          <cell r="C283" t="str">
            <v>新疆新明鑫晟机械制造服务有限公司</v>
          </cell>
          <cell r="D283" t="str">
            <v>H468100000213</v>
          </cell>
          <cell r="E283" t="str">
            <v>气囊</v>
          </cell>
          <cell r="F283" t="str">
            <v>气囊失效</v>
          </cell>
        </row>
        <row r="284">
          <cell r="B284" t="str">
            <v>RCFT000333789202302220002</v>
          </cell>
          <cell r="C284" t="str">
            <v>济南通富达汽车服务有限公司</v>
          </cell>
          <cell r="D284" t="str">
            <v>H468100000224</v>
          </cell>
          <cell r="E284" t="str">
            <v>气悬浮</v>
          </cell>
          <cell r="F284" t="str">
            <v>气悬浮</v>
          </cell>
        </row>
        <row r="285">
          <cell r="B285" t="str">
            <v>RCFT003855202302220002</v>
          </cell>
          <cell r="C285" t="str">
            <v>龙岩市林保汽车修配有限公司</v>
          </cell>
          <cell r="D285" t="str">
            <v>H468100000014</v>
          </cell>
          <cell r="E285" t="str">
            <v>底座</v>
          </cell>
          <cell r="F285" t="str">
            <v>底座失效</v>
          </cell>
        </row>
        <row r="286">
          <cell r="B286" t="str">
            <v>RCFT003880202302220001</v>
          </cell>
          <cell r="C286" t="str">
            <v>赞皇县众合汽车配件销售有限责任公司</v>
          </cell>
          <cell r="D286" t="str">
            <v>H468100000224</v>
          </cell>
          <cell r="E286" t="str">
            <v>气路开关</v>
          </cell>
          <cell r="F286" t="str">
            <v>气路开关</v>
          </cell>
        </row>
        <row r="287">
          <cell r="B287" t="str">
            <v>RCFT002416202302220001</v>
          </cell>
          <cell r="C287" t="str">
            <v>邯郸市永年区现方汽车修理厂</v>
          </cell>
          <cell r="D287" t="str">
            <v>H468100000226</v>
          </cell>
          <cell r="E287" t="str">
            <v>气路开关</v>
          </cell>
          <cell r="F287" t="str">
            <v>气路开关</v>
          </cell>
        </row>
        <row r="288">
          <cell r="B288" t="str">
            <v>RCFT010086202302230008</v>
          </cell>
          <cell r="C288" t="str">
            <v>山西诚通汇汽车销售有限公司</v>
          </cell>
          <cell r="D288" t="str">
            <v>H468100000044</v>
          </cell>
          <cell r="E288" t="str">
            <v>气囊</v>
          </cell>
          <cell r="F288" t="str">
            <v>气囊失效</v>
          </cell>
        </row>
        <row r="289">
          <cell r="B289" t="str">
            <v>RCFT000021202302230020</v>
          </cell>
          <cell r="C289" t="str">
            <v>天津市双淇博达汽车贸易有限公司</v>
          </cell>
          <cell r="D289" t="str">
            <v>H468100000226</v>
          </cell>
          <cell r="E289" t="str">
            <v>气悬浮</v>
          </cell>
          <cell r="F289" t="str">
            <v>气悬浮</v>
          </cell>
        </row>
        <row r="290">
          <cell r="B290" t="str">
            <v>RCFT000279691202302230007</v>
          </cell>
          <cell r="C290" t="str">
            <v>河北睿晟汽车销售有限公司</v>
          </cell>
          <cell r="D290" t="str">
            <v>H468100000226</v>
          </cell>
          <cell r="E290" t="str">
            <v>气路开关</v>
          </cell>
          <cell r="F290" t="str">
            <v>气路开关</v>
          </cell>
        </row>
        <row r="291">
          <cell r="B291" t="str">
            <v>RCFT007021202302230003</v>
          </cell>
          <cell r="C291" t="str">
            <v>济宁盛鑫汽车销售有限公司</v>
          </cell>
          <cell r="D291" t="str">
            <v>H468100000213</v>
          </cell>
          <cell r="E291" t="str">
            <v>气路开关</v>
          </cell>
          <cell r="F291" t="str">
            <v>气路气管</v>
          </cell>
        </row>
        <row r="292">
          <cell r="B292" t="str">
            <v>RCFT000332398202302230007</v>
          </cell>
          <cell r="C292" t="str">
            <v>赤峰天翼汽车服务有限公司</v>
          </cell>
          <cell r="D292" t="str">
            <v>H468100000007</v>
          </cell>
          <cell r="E292" t="str">
            <v>底座</v>
          </cell>
          <cell r="F292" t="str">
            <v>底座失效</v>
          </cell>
        </row>
        <row r="293">
          <cell r="B293" t="str">
            <v>RCFT000096467202302230014</v>
          </cell>
          <cell r="C293" t="str">
            <v>衡水傲驰汽车贸易有限公司</v>
          </cell>
          <cell r="D293" t="str">
            <v>H468100000224</v>
          </cell>
          <cell r="E293" t="str">
            <v>底座</v>
          </cell>
          <cell r="F293" t="str">
            <v>底座失效</v>
          </cell>
        </row>
        <row r="294">
          <cell r="B294" t="str">
            <v>RCFT003872202302230008</v>
          </cell>
          <cell r="C294" t="str">
            <v>唐山市丰润区军辉汽车销售服务处</v>
          </cell>
          <cell r="D294" t="str">
            <v>H468100000213</v>
          </cell>
          <cell r="E294" t="str">
            <v>气路开关</v>
          </cell>
          <cell r="F294" t="str">
            <v>气路开关</v>
          </cell>
        </row>
        <row r="295">
          <cell r="B295" t="str">
            <v>RCFT006734202302240005</v>
          </cell>
          <cell r="C295" t="str">
            <v>南安市联鑫汽车维修有限公司</v>
          </cell>
          <cell r="D295" t="str">
            <v>H468100000213</v>
          </cell>
          <cell r="E295" t="str">
            <v>气悬浮</v>
          </cell>
          <cell r="F295" t="str">
            <v>气悬浮</v>
          </cell>
        </row>
        <row r="296">
          <cell r="B296" t="str">
            <v>RCFT000021202302240010</v>
          </cell>
          <cell r="C296" t="str">
            <v>天津市双淇博达汽车贸易有限公司</v>
          </cell>
          <cell r="D296" t="str">
            <v>H468100000213</v>
          </cell>
          <cell r="E296" t="str">
            <v>气悬浮</v>
          </cell>
          <cell r="F296" t="str">
            <v>气悬浮</v>
          </cell>
        </row>
        <row r="297">
          <cell r="B297" t="str">
            <v>RCFT000074009202302240001</v>
          </cell>
          <cell r="C297" t="str">
            <v>永城市金达汽车服务有限公司</v>
          </cell>
          <cell r="D297" t="str">
            <v>H468100000213</v>
          </cell>
          <cell r="E297" t="str">
            <v>气路开关</v>
          </cell>
          <cell r="F297" t="str">
            <v>气路开关</v>
          </cell>
        </row>
        <row r="298">
          <cell r="B298" t="str">
            <v>RCFT000063789202302240001</v>
          </cell>
          <cell r="C298" t="str">
            <v>河北凯昌祥汽车销售服务有限公司</v>
          </cell>
          <cell r="D298" t="str">
            <v>H468100000224</v>
          </cell>
          <cell r="E298" t="str">
            <v>气悬浮</v>
          </cell>
          <cell r="F298" t="str">
            <v>气悬浮</v>
          </cell>
        </row>
        <row r="299">
          <cell r="B299" t="str">
            <v>RCFT006558202302240003</v>
          </cell>
          <cell r="C299" t="str">
            <v>临城县富强汽车维修服务有限公司</v>
          </cell>
          <cell r="D299" t="str">
            <v>H468100000224</v>
          </cell>
          <cell r="E299" t="str">
            <v>气囊</v>
          </cell>
          <cell r="F299" t="str">
            <v>气囊失效</v>
          </cell>
        </row>
        <row r="300">
          <cell r="B300" t="str">
            <v>RCFT000279691202302240001</v>
          </cell>
          <cell r="C300" t="str">
            <v>河北睿晟汽车销售有限公司</v>
          </cell>
          <cell r="D300" t="str">
            <v>H468100000007</v>
          </cell>
          <cell r="E300" t="str">
            <v>气路开关</v>
          </cell>
          <cell r="F300" t="str">
            <v>气路开关</v>
          </cell>
        </row>
        <row r="301">
          <cell r="B301" t="str">
            <v>RCFT006257202302250008</v>
          </cell>
          <cell r="C301" t="str">
            <v>应县宏伟汽车服务有限责任公司</v>
          </cell>
          <cell r="D301" t="str">
            <v>H468100000014</v>
          </cell>
          <cell r="E301" t="str">
            <v>底座</v>
          </cell>
          <cell r="F301" t="str">
            <v>前仰角</v>
          </cell>
        </row>
        <row r="302">
          <cell r="B302" t="str">
            <v>RCFT000332398202302250003</v>
          </cell>
          <cell r="C302" t="str">
            <v>赤峰天翼汽车服务有限公司</v>
          </cell>
          <cell r="D302" t="str">
            <v>H468100000007</v>
          </cell>
          <cell r="E302" t="str">
            <v>底座</v>
          </cell>
          <cell r="F302" t="str">
            <v>底座失效</v>
          </cell>
        </row>
        <row r="303">
          <cell r="B303" t="str">
            <v>RCFT006797202302250009</v>
          </cell>
          <cell r="C303" t="str">
            <v>辛集市合利汽车维修服务站</v>
          </cell>
          <cell r="D303" t="str">
            <v>H468100000224</v>
          </cell>
          <cell r="E303" t="str">
            <v>底座</v>
          </cell>
          <cell r="F303" t="str">
            <v>底座失效</v>
          </cell>
        </row>
        <row r="304">
          <cell r="B304" t="str">
            <v>RCFT000279691202302250001</v>
          </cell>
          <cell r="C304" t="str">
            <v>河北睿晟汽车销售有限公司</v>
          </cell>
          <cell r="D304" t="str">
            <v>H468100000224</v>
          </cell>
          <cell r="E304" t="str">
            <v>气囊</v>
          </cell>
          <cell r="F304" t="str">
            <v>气囊失效</v>
          </cell>
        </row>
        <row r="305">
          <cell r="B305" t="str">
            <v>RCFT010748202302250002</v>
          </cell>
          <cell r="C305" t="str">
            <v>武安市劲玉达汽车销售有限公司</v>
          </cell>
          <cell r="D305" t="str">
            <v>H468100000213</v>
          </cell>
          <cell r="E305" t="str">
            <v>底座</v>
          </cell>
          <cell r="F305" t="str">
            <v>底座失效</v>
          </cell>
        </row>
        <row r="306">
          <cell r="B306" t="str">
            <v>RCFT006844202302250001</v>
          </cell>
          <cell r="C306" t="str">
            <v>行唐县鑫辉汽车维修有限公司</v>
          </cell>
          <cell r="D306" t="str">
            <v>H468100000014</v>
          </cell>
          <cell r="E306" t="str">
            <v>底座</v>
          </cell>
          <cell r="F306" t="str">
            <v>底座失效</v>
          </cell>
        </row>
        <row r="307">
          <cell r="B307" t="str">
            <v>RCFT000057151202302260004</v>
          </cell>
          <cell r="C307" t="str">
            <v>鄂尔多斯市致远汽车服务有限责任公司</v>
          </cell>
          <cell r="D307" t="str">
            <v>H468100000007</v>
          </cell>
          <cell r="E307" t="str">
            <v>气路开关</v>
          </cell>
          <cell r="F307" t="str">
            <v>气路开关</v>
          </cell>
        </row>
        <row r="308">
          <cell r="B308" t="str">
            <v>RCFT000279691202302260004</v>
          </cell>
          <cell r="C308" t="str">
            <v>河北睿晟汽车销售有限公司</v>
          </cell>
          <cell r="D308" t="str">
            <v>H468100000213</v>
          </cell>
          <cell r="E308" t="str">
            <v>靠背</v>
          </cell>
          <cell r="F308" t="str">
            <v>靠背失效</v>
          </cell>
        </row>
        <row r="309">
          <cell r="B309" t="str">
            <v>RCFT006707202302260002</v>
          </cell>
          <cell r="C309" t="str">
            <v>武陟县宏泰重型汽车维修厂</v>
          </cell>
          <cell r="D309" t="str">
            <v>H468100000007</v>
          </cell>
          <cell r="E309" t="str">
            <v>气悬浮</v>
          </cell>
          <cell r="F309" t="str">
            <v>气悬浮</v>
          </cell>
        </row>
        <row r="310">
          <cell r="B310" t="str">
            <v>RCFT000319690202302260004</v>
          </cell>
          <cell r="C310" t="str">
            <v>内蒙古欧晟汽车贸易有限公司</v>
          </cell>
          <cell r="D310" t="str">
            <v>H468100000016</v>
          </cell>
          <cell r="E310" t="str">
            <v>底座</v>
          </cell>
          <cell r="F310" t="str">
            <v>底座失效</v>
          </cell>
        </row>
        <row r="311">
          <cell r="B311" t="str">
            <v>RCFT006341202302260002</v>
          </cell>
          <cell r="C311" t="str">
            <v>温县瑞通汽车销售服务有限公司</v>
          </cell>
          <cell r="D311" t="str">
            <v>H468100000014</v>
          </cell>
          <cell r="E311" t="str">
            <v>气悬浮</v>
          </cell>
          <cell r="F311" t="str">
            <v>气悬浮</v>
          </cell>
        </row>
        <row r="312">
          <cell r="B312" t="str">
            <v>RCFT000107821202302260001</v>
          </cell>
          <cell r="C312" t="str">
            <v>绥化市朴昂汽车销售服务有限公司</v>
          </cell>
          <cell r="D312" t="str">
            <v>H468100000007</v>
          </cell>
          <cell r="E312" t="str">
            <v>气路开关</v>
          </cell>
          <cell r="F312" t="str">
            <v>气路开关</v>
          </cell>
        </row>
        <row r="313">
          <cell r="B313" t="str">
            <v>RCFT000332901202302260009</v>
          </cell>
          <cell r="C313" t="str">
            <v>保定市鑫凯乐汽车贸易有限公司</v>
          </cell>
          <cell r="D313" t="str">
            <v>H468100000213</v>
          </cell>
          <cell r="E313" t="str">
            <v>气路开关</v>
          </cell>
          <cell r="F313" t="str">
            <v>气路开关</v>
          </cell>
        </row>
        <row r="314">
          <cell r="B314" t="str">
            <v>RCFT006253202302260003</v>
          </cell>
          <cell r="C314" t="str">
            <v>哈尔滨铭远汽车销售服务有限公司</v>
          </cell>
          <cell r="D314" t="str">
            <v>H468100000014</v>
          </cell>
          <cell r="E314" t="str">
            <v>底座</v>
          </cell>
          <cell r="F314" t="str">
            <v>前仰角</v>
          </cell>
        </row>
        <row r="315">
          <cell r="B315" t="str">
            <v>RCFT000279692202302260002</v>
          </cell>
          <cell r="C315" t="str">
            <v>哈尔滨久霖汽车维修有限公司</v>
          </cell>
          <cell r="D315" t="str">
            <v>H468100000014</v>
          </cell>
          <cell r="E315" t="str">
            <v>气路开关</v>
          </cell>
          <cell r="F315" t="str">
            <v>气路开关</v>
          </cell>
        </row>
        <row r="316">
          <cell r="B316" t="str">
            <v>RCFT004136202302260003</v>
          </cell>
          <cell r="C316" t="str">
            <v>枣庄同鑫源汽车销售有限公司</v>
          </cell>
          <cell r="D316" t="str">
            <v>H468100000213</v>
          </cell>
          <cell r="E316" t="str">
            <v>气路开关</v>
          </cell>
          <cell r="F316" t="str">
            <v>气路开关</v>
          </cell>
        </row>
        <row r="317">
          <cell r="B317" t="str">
            <v>RCFT000324109202302270008</v>
          </cell>
          <cell r="C317" t="str">
            <v>威县顺航汽车维修有限公司</v>
          </cell>
          <cell r="D317" t="str">
            <v>H468100000224</v>
          </cell>
          <cell r="E317" t="str">
            <v>安全带</v>
          </cell>
          <cell r="F317" t="str">
            <v>安全带</v>
          </cell>
        </row>
        <row r="318">
          <cell r="B318" t="str">
            <v>RCFT006367202302270019</v>
          </cell>
          <cell r="C318" t="str">
            <v>偏关县宏发汽贸有限公司</v>
          </cell>
          <cell r="D318" t="str">
            <v>H468100000016</v>
          </cell>
          <cell r="E318" t="str">
            <v>气悬浮</v>
          </cell>
          <cell r="F318" t="str">
            <v>气悬浮</v>
          </cell>
        </row>
        <row r="319">
          <cell r="B319" t="str">
            <v>RCFT006367202302270013</v>
          </cell>
          <cell r="C319" t="str">
            <v>偏关县宏发汽贸有限公司</v>
          </cell>
          <cell r="D319" t="str">
            <v>H468100000014</v>
          </cell>
          <cell r="E319" t="str">
            <v>气路开关</v>
          </cell>
          <cell r="F319" t="str">
            <v>气路开关</v>
          </cell>
        </row>
        <row r="320">
          <cell r="B320" t="str">
            <v>RCFT006367202302270002</v>
          </cell>
          <cell r="C320" t="str">
            <v>偏关县宏发汽贸有限公司</v>
          </cell>
          <cell r="D320" t="str">
            <v>H468100000016</v>
          </cell>
          <cell r="E320" t="str">
            <v>气路开关</v>
          </cell>
          <cell r="F320" t="str">
            <v>气路开关</v>
          </cell>
        </row>
        <row r="321">
          <cell r="B321" t="str">
            <v>RCFT007002202302270011</v>
          </cell>
          <cell r="C321" t="str">
            <v>邢台福洋汽车贸易有限公司</v>
          </cell>
          <cell r="D321" t="str">
            <v>H468100000226</v>
          </cell>
          <cell r="E321" t="str">
            <v>坐垫</v>
          </cell>
          <cell r="F321" t="str">
            <v>坐垫失效</v>
          </cell>
        </row>
        <row r="322">
          <cell r="B322" t="str">
            <v>RCFT010155202302270003</v>
          </cell>
          <cell r="C322" t="str">
            <v>盐城东茂汽车销售服务有限公司</v>
          </cell>
          <cell r="D322" t="str">
            <v>H468100000226</v>
          </cell>
          <cell r="E322" t="str">
            <v>气悬浮</v>
          </cell>
          <cell r="F322" t="str">
            <v>气悬浮</v>
          </cell>
        </row>
        <row r="323">
          <cell r="B323" t="str">
            <v>RCFT000017429202302270018</v>
          </cell>
          <cell r="C323" t="str">
            <v>曲阳县润杨汽车贸易有限公司</v>
          </cell>
          <cell r="D323" t="str">
            <v>H468100000213</v>
          </cell>
          <cell r="E323" t="str">
            <v>气悬浮</v>
          </cell>
          <cell r="F323" t="str">
            <v>气悬浮</v>
          </cell>
        </row>
        <row r="324">
          <cell r="B324" t="str">
            <v>RCFT011018202302270011</v>
          </cell>
          <cell r="C324" t="str">
            <v>聊城飞翔汽车配件销售有限公司</v>
          </cell>
          <cell r="D324" t="str">
            <v>H468100000224</v>
          </cell>
          <cell r="E324" t="str">
            <v>底座</v>
          </cell>
          <cell r="F324" t="str">
            <v>底座失效</v>
          </cell>
        </row>
        <row r="325">
          <cell r="B325" t="str">
            <v>RCFT000008972202302270003</v>
          </cell>
          <cell r="C325" t="str">
            <v>济宁宇田汽车贸易有限公司</v>
          </cell>
          <cell r="D325" t="str">
            <v>H468100000224</v>
          </cell>
          <cell r="E325" t="str">
            <v>维修</v>
          </cell>
          <cell r="F325" t="str">
            <v>气路气管</v>
          </cell>
        </row>
        <row r="326">
          <cell r="B326" t="str">
            <v>RCFT001672202302270004</v>
          </cell>
          <cell r="C326" t="str">
            <v>邢台上联汽车销售有限公司</v>
          </cell>
          <cell r="D326" t="str">
            <v>H468100000224</v>
          </cell>
          <cell r="E326" t="str">
            <v>气悬浮</v>
          </cell>
          <cell r="F326" t="str">
            <v>气悬浮</v>
          </cell>
        </row>
        <row r="327">
          <cell r="B327" t="str">
            <v>RCFT000323912202302270002</v>
          </cell>
          <cell r="C327" t="str">
            <v>张掖市甘州区晨旭汽车修理厂</v>
          </cell>
          <cell r="D327" t="str">
            <v>H468100000014</v>
          </cell>
          <cell r="E327" t="str">
            <v>安全带</v>
          </cell>
          <cell r="F327" t="str">
            <v>安全带</v>
          </cell>
        </row>
        <row r="328">
          <cell r="B328" t="str">
            <v>RCFT011018202302280014</v>
          </cell>
          <cell r="C328" t="str">
            <v>聊城飞翔汽车配件销售有限公司</v>
          </cell>
          <cell r="D328" t="str">
            <v>H468100000226</v>
          </cell>
          <cell r="E328" t="str">
            <v>阻尼器</v>
          </cell>
          <cell r="F328" t="str">
            <v>阻尼器</v>
          </cell>
        </row>
        <row r="329">
          <cell r="B329" t="str">
            <v>RCFT006439202302280004</v>
          </cell>
          <cell r="C329" t="str">
            <v>临沂市骏龙汽车销售服务有限公司</v>
          </cell>
          <cell r="D329" t="str">
            <v>H470400000213</v>
          </cell>
          <cell r="E329" t="str">
            <v>上卧铺</v>
          </cell>
          <cell r="F329" t="str">
            <v>上卧铺</v>
          </cell>
        </row>
        <row r="330">
          <cell r="B330" t="str">
            <v>RCFT006350202302280005</v>
          </cell>
          <cell r="C330" t="str">
            <v>神池县嘉新汽车服务有限公司</v>
          </cell>
          <cell r="D330" t="str">
            <v>H468100000016</v>
          </cell>
          <cell r="E330" t="str">
            <v>维修</v>
          </cell>
          <cell r="F330" t="str">
            <v>气路气管</v>
          </cell>
        </row>
        <row r="331">
          <cell r="B331" t="str">
            <v>RCFT006404202302280004</v>
          </cell>
          <cell r="C331" t="str">
            <v>广州通捷汽车有限公司</v>
          </cell>
          <cell r="D331" t="str">
            <v>H468100000224</v>
          </cell>
          <cell r="E331" t="str">
            <v>气囊</v>
          </cell>
          <cell r="F331" t="str">
            <v>气囊失效</v>
          </cell>
        </row>
        <row r="332">
          <cell r="B332" t="str">
            <v>RCFT000157399202302280001</v>
          </cell>
          <cell r="C332" t="str">
            <v>平遥县鸿茂汽车服务有限公司</v>
          </cell>
          <cell r="D332" t="str">
            <v>H468100000007</v>
          </cell>
          <cell r="E332" t="str">
            <v>安全带</v>
          </cell>
          <cell r="F332" t="str">
            <v>安全带</v>
          </cell>
        </row>
        <row r="333">
          <cell r="B333" t="str">
            <v>RCFT006326202302280006</v>
          </cell>
          <cell r="C333" t="str">
            <v>邢台三旺汽车维修服务有限公司</v>
          </cell>
          <cell r="D333" t="str">
            <v>H468100000224</v>
          </cell>
          <cell r="E333" t="str">
            <v>底座</v>
          </cell>
          <cell r="F333" t="str">
            <v>底座失效</v>
          </cell>
        </row>
        <row r="334">
          <cell r="B334" t="str">
            <v>RCFT000279691202302280016</v>
          </cell>
          <cell r="C334" t="str">
            <v>河北睿晟汽车销售有限公司</v>
          </cell>
          <cell r="D334" t="str">
            <v>H468100000096</v>
          </cell>
          <cell r="E334" t="str">
            <v>总成</v>
          </cell>
          <cell r="F334" t="str">
            <v>2.2速降开关</v>
          </cell>
        </row>
        <row r="335">
          <cell r="B335" t="str">
            <v>RCFT000011819202302280006</v>
          </cell>
          <cell r="C335" t="str">
            <v>大理鸿嘉商贸有限公司</v>
          </cell>
          <cell r="D335" t="str">
            <v>H468100000014</v>
          </cell>
          <cell r="E335" t="str">
            <v>总成</v>
          </cell>
          <cell r="F335" t="str">
            <v>调角器</v>
          </cell>
        </row>
        <row r="336">
          <cell r="B336" t="str">
            <v>RCFT000319690202302280003</v>
          </cell>
          <cell r="C336" t="str">
            <v>内蒙古欧晟汽车贸易有限公司</v>
          </cell>
          <cell r="D336" t="str">
            <v>H468100000016</v>
          </cell>
          <cell r="E336" t="str">
            <v>底座</v>
          </cell>
          <cell r="F336" t="str">
            <v>底座失效</v>
          </cell>
        </row>
        <row r="337">
          <cell r="B337" t="str">
            <v>RCFT000332901202302280002</v>
          </cell>
          <cell r="C337" t="str">
            <v>保定市鑫凯乐汽车贸易有限公司</v>
          </cell>
          <cell r="D337" t="str">
            <v>H468100000016</v>
          </cell>
          <cell r="E337" t="str">
            <v>底座</v>
          </cell>
          <cell r="F337" t="str">
            <v>底座失效</v>
          </cell>
        </row>
        <row r="338">
          <cell r="B338" t="str">
            <v>RCFT000027428202302280001</v>
          </cell>
          <cell r="C338" t="str">
            <v>宿迁光大福顺汽车销售服务有限公司</v>
          </cell>
          <cell r="D338" t="str">
            <v>H468100000016</v>
          </cell>
          <cell r="E338" t="str">
            <v>气悬浮</v>
          </cell>
          <cell r="F338" t="str">
            <v>气悬浮</v>
          </cell>
        </row>
        <row r="339">
          <cell r="B339" t="str">
            <v>RCFT000052915202302280003</v>
          </cell>
          <cell r="C339" t="str">
            <v>邱县富通汽车销售有限公司</v>
          </cell>
          <cell r="D339" t="str">
            <v>H468100000213</v>
          </cell>
          <cell r="E339" t="str">
            <v>靠背</v>
          </cell>
          <cell r="F339" t="str">
            <v>靠背失效</v>
          </cell>
        </row>
        <row r="340">
          <cell r="B340" t="str">
            <v>RCFT004864202302280003</v>
          </cell>
          <cell r="C340" t="str">
            <v>唐山市腾达汽车贸易有限公司</v>
          </cell>
          <cell r="D340" t="str">
            <v>H468100000224</v>
          </cell>
          <cell r="E340" t="str">
            <v>阻尼器</v>
          </cell>
          <cell r="F340" t="str">
            <v>阻尼器</v>
          </cell>
        </row>
        <row r="341">
          <cell r="B341" t="str">
            <v>RCFT000030877202302280001</v>
          </cell>
          <cell r="C341" t="str">
            <v>四平八达汽车贸易有限公司</v>
          </cell>
          <cell r="D341" t="str">
            <v>H468100000016</v>
          </cell>
          <cell r="E341" t="str">
            <v>气悬浮</v>
          </cell>
          <cell r="F341" t="str">
            <v>气悬浮</v>
          </cell>
        </row>
        <row r="342">
          <cell r="B342" t="str">
            <v>RCFT006792202302280002</v>
          </cell>
          <cell r="C342" t="str">
            <v>辽阳利丰星行汽车销售服务有限公司</v>
          </cell>
          <cell r="D342" t="str">
            <v>H468100000007</v>
          </cell>
          <cell r="E342" t="str">
            <v>底座</v>
          </cell>
          <cell r="F342" t="str">
            <v>底座失效</v>
          </cell>
        </row>
        <row r="343">
          <cell r="B343" t="str">
            <v>RCFT006797202302280006</v>
          </cell>
          <cell r="C343" t="str">
            <v>辛集市合利汽车维修服务站</v>
          </cell>
          <cell r="D343" t="str">
            <v>H468100000224</v>
          </cell>
          <cell r="E343" t="str">
            <v>气路开关</v>
          </cell>
          <cell r="F343" t="str">
            <v>气路开关</v>
          </cell>
        </row>
        <row r="344">
          <cell r="B344" t="str">
            <v>RCFT006612202302280004</v>
          </cell>
          <cell r="C344" t="str">
            <v>山西北星工程机械有限公司</v>
          </cell>
          <cell r="D344" t="str">
            <v>H468100000014</v>
          </cell>
          <cell r="E344" t="str">
            <v>气路开关</v>
          </cell>
          <cell r="F344" t="str">
            <v>气路开关</v>
          </cell>
        </row>
        <row r="345">
          <cell r="B345" t="str">
            <v>RCFT003764202303010004</v>
          </cell>
          <cell r="C345" t="str">
            <v>苏州市跃进汽车修配厂</v>
          </cell>
          <cell r="D345" t="str">
            <v>H4821010009A0</v>
          </cell>
          <cell r="E345" t="str">
            <v>后视镜</v>
          </cell>
          <cell r="F345" t="str">
            <v>后视镜</v>
          </cell>
        </row>
        <row r="346">
          <cell r="B346" t="str">
            <v>RCFT006306202303010001</v>
          </cell>
          <cell r="C346" t="str">
            <v>张家口市宣化鸿运汽车维修有限公司洋河南分公司</v>
          </cell>
          <cell r="D346" t="str">
            <v>H468100000016</v>
          </cell>
          <cell r="E346" t="str">
            <v>维修</v>
          </cell>
          <cell r="F346" t="str">
            <v>气路气管</v>
          </cell>
        </row>
        <row r="347">
          <cell r="B347" t="str">
            <v>RCFT010867202303010009</v>
          </cell>
          <cell r="C347" t="str">
            <v>高邑俊杰汽车销售服务有限公司</v>
          </cell>
          <cell r="D347" t="str">
            <v>H468100000224</v>
          </cell>
          <cell r="E347" t="str">
            <v>底座</v>
          </cell>
          <cell r="F347" t="str">
            <v>底座失效</v>
          </cell>
        </row>
        <row r="348">
          <cell r="B348" t="str">
            <v>RCFT006797202303010012</v>
          </cell>
          <cell r="C348" t="str">
            <v>辛集市合利汽车维修服务站</v>
          </cell>
          <cell r="D348" t="str">
            <v>H468100000224</v>
          </cell>
          <cell r="E348" t="str">
            <v>底座</v>
          </cell>
          <cell r="F348" t="str">
            <v>底座失效</v>
          </cell>
        </row>
        <row r="349">
          <cell r="B349" t="str">
            <v>RCFT006310202303010002</v>
          </cell>
          <cell r="C349" t="str">
            <v>张家口新亚汽车维修服务有限公司</v>
          </cell>
          <cell r="D349" t="str">
            <v>H468100000224</v>
          </cell>
          <cell r="E349" t="str">
            <v>底座</v>
          </cell>
          <cell r="F349" t="str">
            <v>前仰角</v>
          </cell>
        </row>
        <row r="350">
          <cell r="B350" t="str">
            <v>RCFT001934202303010002</v>
          </cell>
          <cell r="C350" t="str">
            <v>青州福洋汽车销售服务有限公司</v>
          </cell>
          <cell r="D350" t="str">
            <v>H468100000013</v>
          </cell>
          <cell r="E350" t="str">
            <v>维修</v>
          </cell>
          <cell r="F350" t="str">
            <v>气路气管</v>
          </cell>
        </row>
        <row r="351">
          <cell r="B351" t="str">
            <v>RCFT000089202303010001</v>
          </cell>
          <cell r="C351" t="str">
            <v>北京银汉华星商贸有限公司</v>
          </cell>
          <cell r="D351" t="str">
            <v>H468100000013</v>
          </cell>
          <cell r="E351" t="str">
            <v>维修</v>
          </cell>
          <cell r="F351" t="str">
            <v>气路气管</v>
          </cell>
        </row>
        <row r="352">
          <cell r="B352" t="str">
            <v>RCFT000011141202303020004</v>
          </cell>
          <cell r="C352" t="str">
            <v>新疆新明鑫晟机械制造服务有限公司</v>
          </cell>
          <cell r="D352" t="str">
            <v>H468100000213</v>
          </cell>
          <cell r="E352" t="str">
            <v>气囊</v>
          </cell>
          <cell r="F352" t="str">
            <v>气囊失效</v>
          </cell>
        </row>
        <row r="353">
          <cell r="B353" t="str">
            <v>RCFT006799202303020007</v>
          </cell>
          <cell r="C353" t="str">
            <v>五寨县鸿兴汽贸有限责任公司</v>
          </cell>
          <cell r="D353" t="str">
            <v>H468100000213</v>
          </cell>
          <cell r="E353" t="str">
            <v>底座</v>
          </cell>
          <cell r="F353" t="str">
            <v>底座失效</v>
          </cell>
        </row>
        <row r="354">
          <cell r="B354" t="str">
            <v>RCFT006797202303020013</v>
          </cell>
          <cell r="C354" t="str">
            <v>辛集市合利汽车维修服务站</v>
          </cell>
          <cell r="D354" t="str">
            <v>H468100000014</v>
          </cell>
          <cell r="E354" t="str">
            <v>阻尼器</v>
          </cell>
          <cell r="F354" t="str">
            <v>阻尼器 </v>
          </cell>
        </row>
        <row r="355">
          <cell r="B355" t="str">
            <v>RCFT010758202303020003</v>
          </cell>
          <cell r="C355" t="str">
            <v>青岛国盈汽车服务有限公司</v>
          </cell>
          <cell r="D355" t="str">
            <v>H468100000013</v>
          </cell>
          <cell r="E355" t="str">
            <v>底座</v>
          </cell>
          <cell r="F355" t="str">
            <v>阻尼器支架</v>
          </cell>
        </row>
        <row r="356">
          <cell r="B356" t="str">
            <v>RCFT007650202303020015</v>
          </cell>
          <cell r="C356" t="str">
            <v>安阳市正泰汽车贸易有限公司</v>
          </cell>
          <cell r="D356" t="str">
            <v>H468100000213</v>
          </cell>
          <cell r="E356" t="str">
            <v>气悬浮</v>
          </cell>
          <cell r="F356" t="str">
            <v>气悬浮</v>
          </cell>
        </row>
        <row r="357">
          <cell r="B357" t="str">
            <v>RCFT003856202303020001</v>
          </cell>
          <cell r="C357" t="str">
            <v>嘉峪关市顺通汽车贸易有限公司</v>
          </cell>
          <cell r="D357" t="str">
            <v>H468100000013</v>
          </cell>
          <cell r="E357" t="str">
            <v>维修</v>
          </cell>
          <cell r="F357" t="str">
            <v>气路气管</v>
          </cell>
        </row>
        <row r="358">
          <cell r="B358" t="str">
            <v>RCFT002867202303020003</v>
          </cell>
          <cell r="C358" t="str">
            <v>山东福奥圣通工贸集团有限公司滨州分公司</v>
          </cell>
          <cell r="D358" t="str">
            <v>H468100000224</v>
          </cell>
          <cell r="E358" t="str">
            <v>气悬浮</v>
          </cell>
          <cell r="F358" t="str">
            <v>气悬浮</v>
          </cell>
        </row>
        <row r="359">
          <cell r="B359" t="str">
            <v>RCFT006341202303020001</v>
          </cell>
          <cell r="C359" t="str">
            <v>温县瑞通汽车销售服务有限公司</v>
          </cell>
          <cell r="D359" t="str">
            <v>H468100000213</v>
          </cell>
          <cell r="E359" t="str">
            <v>安全带</v>
          </cell>
          <cell r="F359" t="str">
            <v>安全带</v>
          </cell>
        </row>
        <row r="360">
          <cell r="B360" t="str">
            <v>RCFT003783202303020004</v>
          </cell>
          <cell r="C360" t="str">
            <v>辽阳鼎运达汽车销售服务有限公司</v>
          </cell>
          <cell r="D360" t="str">
            <v>H468100000213</v>
          </cell>
          <cell r="E360" t="str">
            <v>气悬浮</v>
          </cell>
          <cell r="F360" t="str">
            <v>气悬浮</v>
          </cell>
        </row>
        <row r="361">
          <cell r="B361" t="str">
            <v>RCFT000155472202303020001</v>
          </cell>
          <cell r="C361" t="str">
            <v>巨鹿县松运汽车销售服务有限公司</v>
          </cell>
          <cell r="D361" t="str">
            <v>H468100000224</v>
          </cell>
          <cell r="E361" t="str">
            <v>气路开关</v>
          </cell>
          <cell r="F361" t="str">
            <v>气路开关</v>
          </cell>
        </row>
        <row r="362">
          <cell r="B362" t="str">
            <v>RCFT006367202303020008</v>
          </cell>
          <cell r="C362" t="str">
            <v>偏关县宏发汽贸有限公司</v>
          </cell>
          <cell r="D362" t="str">
            <v>H468100000014</v>
          </cell>
          <cell r="E362" t="str">
            <v>气悬浮</v>
          </cell>
          <cell r="F362" t="str">
            <v>气悬浮</v>
          </cell>
        </row>
        <row r="363">
          <cell r="B363" t="str">
            <v>RCFT006734202303020001</v>
          </cell>
          <cell r="C363" t="str">
            <v>南安市联鑫汽车维修有限公司</v>
          </cell>
          <cell r="D363" t="str">
            <v>H468100000224</v>
          </cell>
          <cell r="E363" t="str">
            <v>气囊</v>
          </cell>
          <cell r="F363" t="str">
            <v>气囊失效</v>
          </cell>
        </row>
        <row r="364">
          <cell r="B364" t="str">
            <v>RCFT003842202303020001</v>
          </cell>
          <cell r="C364" t="str">
            <v>安徽安瑞汽车销售集团有限公司</v>
          </cell>
          <cell r="D364" t="str">
            <v>H468100000007</v>
          </cell>
          <cell r="E364" t="str">
            <v>气路开关</v>
          </cell>
          <cell r="F364" t="str">
            <v>气路开关</v>
          </cell>
        </row>
        <row r="365">
          <cell r="B365" t="str">
            <v>RCFT000279692202303020002</v>
          </cell>
          <cell r="C365" t="str">
            <v>哈尔滨久霖汽车维修有限公司</v>
          </cell>
          <cell r="D365" t="str">
            <v>H468100000014</v>
          </cell>
          <cell r="E365" t="str">
            <v>底座</v>
          </cell>
          <cell r="F365" t="str">
            <v>阻尼器支架</v>
          </cell>
        </row>
        <row r="366">
          <cell r="B366" t="str">
            <v>RCFT006367202303030001</v>
          </cell>
          <cell r="C366" t="str">
            <v>偏关县宏发汽贸有限公司</v>
          </cell>
          <cell r="D366" t="str">
            <v>H468100000016</v>
          </cell>
          <cell r="E366" t="str">
            <v>气悬浮</v>
          </cell>
          <cell r="F366" t="str">
            <v>气悬浮</v>
          </cell>
        </row>
        <row r="367">
          <cell r="B367" t="str">
            <v>RCFT007021202303030003</v>
          </cell>
          <cell r="C367" t="str">
            <v>济宁盛鑫汽车销售有限公司</v>
          </cell>
          <cell r="D367" t="str">
            <v>H468100000213</v>
          </cell>
          <cell r="E367" t="str">
            <v>阻尼器</v>
          </cell>
          <cell r="F367" t="str">
            <v>阻尼器</v>
          </cell>
        </row>
        <row r="368">
          <cell r="B368" t="str">
            <v>RCFT000328276202303030005</v>
          </cell>
          <cell r="C368" t="str">
            <v>献县启航汽车销售有限公司</v>
          </cell>
          <cell r="D368" t="str">
            <v>H468100000014</v>
          </cell>
          <cell r="E368" t="str">
            <v>总成</v>
          </cell>
          <cell r="F368" t="str">
            <v>底座失效</v>
          </cell>
        </row>
        <row r="369">
          <cell r="B369" t="str">
            <v>RCFT006250202303030004</v>
          </cell>
          <cell r="C369" t="str">
            <v>邢台市鼎力恒汽车销售有限公司</v>
          </cell>
          <cell r="D369" t="str">
            <v>H468100000224</v>
          </cell>
          <cell r="E369" t="str">
            <v>维修</v>
          </cell>
          <cell r="F369" t="str">
            <v>气路气管</v>
          </cell>
        </row>
        <row r="370">
          <cell r="B370" t="str">
            <v>RCFT010867202303030003</v>
          </cell>
          <cell r="C370" t="str">
            <v>高邑俊杰汽车销售服务有限公司</v>
          </cell>
          <cell r="D370" t="str">
            <v>H468100000064</v>
          </cell>
          <cell r="E370" t="str">
            <v>维修</v>
          </cell>
          <cell r="F370" t="str">
            <v>气囊失效</v>
          </cell>
        </row>
        <row r="371">
          <cell r="B371" t="str">
            <v>RCFT006734202303030002</v>
          </cell>
          <cell r="C371" t="str">
            <v>南安市联鑫汽车维修有限公司</v>
          </cell>
          <cell r="D371" t="str">
            <v>H468100000213</v>
          </cell>
          <cell r="E371" t="str">
            <v>气路开关</v>
          </cell>
          <cell r="F371" t="str">
            <v>气路开关</v>
          </cell>
        </row>
        <row r="372">
          <cell r="B372" t="str">
            <v>RCFT003797202303030004</v>
          </cell>
          <cell r="C372" t="str">
            <v>陕西伊斯特汽车贸易有限公司</v>
          </cell>
          <cell r="D372" t="str">
            <v>H468100000007</v>
          </cell>
          <cell r="E372" t="str">
            <v>气悬浮</v>
          </cell>
          <cell r="F372" t="str">
            <v>气悬浮</v>
          </cell>
        </row>
        <row r="373">
          <cell r="B373" t="str">
            <v>RCFT000079472202303030007</v>
          </cell>
          <cell r="C373" t="str">
            <v>呼和浩特市星光汽车销售服务有限公司</v>
          </cell>
          <cell r="D373" t="str">
            <v>H468100000007</v>
          </cell>
          <cell r="E373" t="str">
            <v>阻尼器</v>
          </cell>
          <cell r="F373" t="str">
            <v>阻尼器</v>
          </cell>
        </row>
        <row r="374">
          <cell r="B374" t="str">
            <v>RCFT001672202303030005</v>
          </cell>
          <cell r="C374" t="str">
            <v>邢台上联汽车销售有限公司</v>
          </cell>
          <cell r="D374" t="str">
            <v>H468100000213</v>
          </cell>
          <cell r="E374" t="str">
            <v>维修</v>
          </cell>
          <cell r="F374" t="str">
            <v>气路气管</v>
          </cell>
        </row>
        <row r="375">
          <cell r="B375" t="str">
            <v>RCFT003783202303030001</v>
          </cell>
          <cell r="C375" t="str">
            <v>辽阳鼎运达汽车销售服务有限公司</v>
          </cell>
          <cell r="D375" t="str">
            <v>H468100000013</v>
          </cell>
          <cell r="E375" t="str">
            <v>阻尼手柄</v>
          </cell>
          <cell r="F375" t="str">
            <v>阻尼手柄</v>
          </cell>
        </row>
        <row r="376">
          <cell r="B376" t="str">
            <v>RCFT005051202303040001</v>
          </cell>
          <cell r="C376" t="str">
            <v>石河子市友谊汽车修理厂</v>
          </cell>
          <cell r="D376" t="str">
            <v>H468100000226</v>
          </cell>
          <cell r="E376" t="str">
            <v>气囊</v>
          </cell>
          <cell r="F376" t="str">
            <v>气囊失效</v>
          </cell>
        </row>
        <row r="377">
          <cell r="B377" t="str">
            <v>RCFT002406202303040010</v>
          </cell>
          <cell r="C377" t="str">
            <v>夏津县邦达汽修厂</v>
          </cell>
          <cell r="D377" t="str">
            <v>H468100000016</v>
          </cell>
          <cell r="E377" t="str">
            <v>气路开关</v>
          </cell>
          <cell r="F377" t="str">
            <v>气路开关</v>
          </cell>
        </row>
        <row r="378">
          <cell r="B378" t="str">
            <v>RCFT000057151202303040002</v>
          </cell>
          <cell r="C378" t="str">
            <v>鄂尔多斯市致远汽车服务有限责任公司</v>
          </cell>
          <cell r="D378" t="str">
            <v>H468100000007</v>
          </cell>
          <cell r="E378" t="str">
            <v>气路开关</v>
          </cell>
          <cell r="F378" t="str">
            <v>气路开关</v>
          </cell>
        </row>
        <row r="379">
          <cell r="B379" t="str">
            <v>RCFT000196331202303040002</v>
          </cell>
          <cell r="C379" t="str">
            <v>朝阳骏驰汽车销售服务有限公司</v>
          </cell>
          <cell r="D379" t="str">
            <v>H468100000224</v>
          </cell>
          <cell r="E379" t="str">
            <v>气囊</v>
          </cell>
          <cell r="F379" t="str">
            <v>气囊失效</v>
          </cell>
        </row>
        <row r="380">
          <cell r="B380" t="str">
            <v>RCFT000096467202303040001</v>
          </cell>
          <cell r="C380" t="str">
            <v>衡水傲驰汽车贸易有限公司</v>
          </cell>
          <cell r="D380" t="str">
            <v>H468100000007</v>
          </cell>
          <cell r="E380" t="str">
            <v>底座</v>
          </cell>
          <cell r="F380" t="str">
            <v>底座失效</v>
          </cell>
        </row>
        <row r="381">
          <cell r="B381" t="str">
            <v>RCFT003812202303050012</v>
          </cell>
          <cell r="C381" t="str">
            <v>山东滨州黄河科技发展有限责任公司</v>
          </cell>
          <cell r="D381" t="str">
            <v>H468100000007</v>
          </cell>
          <cell r="E381" t="str">
            <v>底座</v>
          </cell>
          <cell r="F381" t="str">
            <v>气悬浮</v>
          </cell>
        </row>
        <row r="382">
          <cell r="B382" t="str">
            <v>RCFT000066909202303050001</v>
          </cell>
          <cell r="C382" t="str">
            <v>和顺县锦辉汽车服务有限公司</v>
          </cell>
          <cell r="D382" t="str">
            <v>H468100000007</v>
          </cell>
          <cell r="E382" t="str">
            <v>底座</v>
          </cell>
          <cell r="F382" t="str">
            <v>底座失效</v>
          </cell>
        </row>
        <row r="383">
          <cell r="B383" t="str">
            <v>RCFT000023051202303050001</v>
          </cell>
          <cell r="C383" t="str">
            <v>内蒙古赤冠商贸有限公司</v>
          </cell>
          <cell r="D383" t="str">
            <v>H468100000014</v>
          </cell>
          <cell r="E383" t="str">
            <v>底座</v>
          </cell>
          <cell r="F383" t="str">
            <v>底座失效</v>
          </cell>
        </row>
        <row r="384">
          <cell r="B384" t="str">
            <v>RCFT000145969202303050003</v>
          </cell>
          <cell r="C384" t="str">
            <v>朔州市驰源汽车销售服务有限公司</v>
          </cell>
          <cell r="D384" t="str">
            <v>H468100000014</v>
          </cell>
          <cell r="E384" t="str">
            <v>底座</v>
          </cell>
          <cell r="F384" t="str">
            <v>底座失效</v>
          </cell>
        </row>
        <row r="385">
          <cell r="B385" t="str">
            <v>RCFT006916202303050002</v>
          </cell>
          <cell r="C385" t="str">
            <v>临城县志云汽车维修服务有限公司</v>
          </cell>
          <cell r="D385" t="str">
            <v>H468100000213</v>
          </cell>
          <cell r="E385" t="str">
            <v>坐垫</v>
          </cell>
          <cell r="F385" t="str">
            <v>坐垫失效</v>
          </cell>
        </row>
        <row r="386">
          <cell r="B386" t="str">
            <v>RCFT000011137202303050017</v>
          </cell>
          <cell r="C386" t="str">
            <v>河北广义汽车贸易有限公司</v>
          </cell>
          <cell r="D386" t="str">
            <v>H468100000064</v>
          </cell>
          <cell r="E386" t="str">
            <v>底座</v>
          </cell>
          <cell r="F386" t="str">
            <v>2.2阻尼手柄</v>
          </cell>
        </row>
        <row r="387">
          <cell r="B387" t="str">
            <v>RCFT002122202303050001</v>
          </cell>
          <cell r="C387" t="str">
            <v>莒南县万达兴汽车销售有限公司</v>
          </cell>
          <cell r="D387" t="str">
            <v>H468100000213</v>
          </cell>
          <cell r="E387" t="str">
            <v>气囊</v>
          </cell>
          <cell r="F387" t="str">
            <v>气囊失效</v>
          </cell>
        </row>
        <row r="388">
          <cell r="B388" t="str">
            <v>RCFT000057151202303060003</v>
          </cell>
          <cell r="C388" t="str">
            <v>鄂尔多斯市致远汽车服务有限责任公司</v>
          </cell>
          <cell r="D388" t="str">
            <v>H468100000007</v>
          </cell>
          <cell r="E388" t="str">
            <v>底座</v>
          </cell>
          <cell r="F388" t="str">
            <v>底座失效</v>
          </cell>
        </row>
        <row r="389">
          <cell r="B389" t="str">
            <v>RCFT007002202303060006</v>
          </cell>
          <cell r="C389" t="str">
            <v>邢台福洋汽车贸易有限公司</v>
          </cell>
          <cell r="D389" t="str">
            <v>H468100000224</v>
          </cell>
          <cell r="E389" t="str">
            <v>气路开关</v>
          </cell>
          <cell r="F389" t="str">
            <v>气路开关</v>
          </cell>
        </row>
        <row r="390">
          <cell r="B390" t="str">
            <v>RCFT003783202303060011</v>
          </cell>
          <cell r="C390" t="str">
            <v>辽阳鼎运达汽车销售服务有限公司</v>
          </cell>
          <cell r="D390" t="str">
            <v>H468100000007</v>
          </cell>
          <cell r="E390" t="str">
            <v>维修</v>
          </cell>
          <cell r="F390" t="str">
            <v>气悬浮</v>
          </cell>
        </row>
        <row r="391">
          <cell r="B391" t="str">
            <v>RCFT006897202303060006</v>
          </cell>
          <cell r="C391" t="str">
            <v>南和县捷运汽车维修服务有限公司</v>
          </cell>
          <cell r="D391" t="str">
            <v>H468100000226</v>
          </cell>
          <cell r="E391" t="str">
            <v>气悬浮</v>
          </cell>
          <cell r="F391" t="str">
            <v>气悬浮</v>
          </cell>
        </row>
        <row r="392">
          <cell r="B392" t="str">
            <v>RCFT006424202303060003</v>
          </cell>
          <cell r="C392" t="str">
            <v>博爱县凯达汽车修理厂</v>
          </cell>
          <cell r="D392" t="str">
            <v>H468100000224</v>
          </cell>
          <cell r="E392" t="str">
            <v>维修</v>
          </cell>
          <cell r="F392" t="str">
            <v>气路气管</v>
          </cell>
        </row>
        <row r="393">
          <cell r="B393" t="str">
            <v>RCFT006916202303060004</v>
          </cell>
          <cell r="C393" t="str">
            <v>临城县志云汽车维修服务有限公司</v>
          </cell>
          <cell r="D393" t="str">
            <v>H468100000224</v>
          </cell>
          <cell r="E393" t="str">
            <v>气路开关</v>
          </cell>
          <cell r="F393" t="str">
            <v>气路开关</v>
          </cell>
        </row>
        <row r="394">
          <cell r="B394" t="str">
            <v>RCFT002416202303060004</v>
          </cell>
          <cell r="C394" t="str">
            <v>邯郸市永年区现方汽车修理厂</v>
          </cell>
          <cell r="D394" t="str">
            <v>H4681021100A0</v>
          </cell>
          <cell r="E394" t="str">
            <v>安全带</v>
          </cell>
          <cell r="F394" t="str">
            <v>安全带</v>
          </cell>
        </row>
        <row r="395">
          <cell r="B395" t="str">
            <v>RCFT010000202303070002</v>
          </cell>
          <cell r="C395" t="str">
            <v>邯郸市肥乡区永肥汽车修理厂</v>
          </cell>
          <cell r="D395" t="str">
            <v>H468100000007</v>
          </cell>
          <cell r="E395" t="str">
            <v>底座</v>
          </cell>
          <cell r="F395" t="str">
            <v>底座失效</v>
          </cell>
        </row>
        <row r="396">
          <cell r="B396" t="str">
            <v>RCFT000152127202303070009</v>
          </cell>
          <cell r="C396" t="str">
            <v>内蒙古集欧汽车销售服务有限责任公司</v>
          </cell>
          <cell r="D396" t="str">
            <v>H468100000014</v>
          </cell>
          <cell r="E396" t="str">
            <v>气路开关</v>
          </cell>
          <cell r="F396" t="str">
            <v>气路开关</v>
          </cell>
        </row>
        <row r="397">
          <cell r="B397" t="str">
            <v>RCFT000279683202303070003</v>
          </cell>
          <cell r="C397" t="str">
            <v>鄂尔多斯市致祥贸易有限责任公司</v>
          </cell>
          <cell r="D397" t="str">
            <v>H468100000014</v>
          </cell>
          <cell r="E397" t="str">
            <v>底座</v>
          </cell>
          <cell r="F397" t="str">
            <v>底座失效</v>
          </cell>
        </row>
        <row r="398">
          <cell r="B398" t="str">
            <v>RCFT000097401202303070006</v>
          </cell>
          <cell r="C398" t="str">
            <v>长治市耀鸿汽车服务有限公司</v>
          </cell>
          <cell r="D398" t="str">
            <v>H468100000007</v>
          </cell>
          <cell r="E398" t="str">
            <v>气悬浮</v>
          </cell>
          <cell r="F398" t="str">
            <v>气悬浮</v>
          </cell>
        </row>
        <row r="399">
          <cell r="B399" t="str">
            <v>RCFT003783202303070008</v>
          </cell>
          <cell r="C399" t="str">
            <v>辽阳鼎运达汽车销售服务有限公司</v>
          </cell>
          <cell r="D399" t="str">
            <v>H468100000013</v>
          </cell>
          <cell r="E399" t="str">
            <v>底座</v>
          </cell>
          <cell r="F399" t="str">
            <v>底座失效</v>
          </cell>
        </row>
        <row r="400">
          <cell r="B400" t="str">
            <v>RCFT006759202303070017</v>
          </cell>
          <cell r="C400" t="str">
            <v>榆林市佳泰汽车服务有限公司</v>
          </cell>
          <cell r="D400" t="str">
            <v>H468100000007</v>
          </cell>
          <cell r="E400" t="str">
            <v>气悬浮</v>
          </cell>
          <cell r="F400" t="str">
            <v>气悬浮</v>
          </cell>
        </row>
        <row r="401">
          <cell r="B401" t="str">
            <v>RCFT010303202303070002</v>
          </cell>
          <cell r="C401" t="str">
            <v>张家口圣屹汽车销售服务有限公司</v>
          </cell>
          <cell r="D401" t="str">
            <v>H468100000007</v>
          </cell>
          <cell r="E401" t="str">
            <v>气悬浮</v>
          </cell>
          <cell r="F401" t="str">
            <v>气悬浮</v>
          </cell>
        </row>
        <row r="402">
          <cell r="B402" t="str">
            <v>RCFT000038108202303070002</v>
          </cell>
          <cell r="C402" t="str">
            <v>河北鸿华臻汽车销售有限公司</v>
          </cell>
          <cell r="D402" t="str">
            <v>H468100000014</v>
          </cell>
          <cell r="E402" t="str">
            <v>气悬浮</v>
          </cell>
          <cell r="F402" t="str">
            <v>气悬浮</v>
          </cell>
        </row>
        <row r="403">
          <cell r="B403" t="str">
            <v>RCFT000063193202303070001</v>
          </cell>
          <cell r="C403" t="str">
            <v>唐山聚高海汽车销售服务有限公司</v>
          </cell>
          <cell r="D403" t="str">
            <v>H468100000224</v>
          </cell>
          <cell r="E403" t="str">
            <v>阻尼器</v>
          </cell>
          <cell r="F403" t="str">
            <v>阻尼器</v>
          </cell>
        </row>
        <row r="404">
          <cell r="B404" t="str">
            <v>RCFT000021202303070001</v>
          </cell>
          <cell r="C404" t="str">
            <v>天津市双淇博达汽车贸易有限公司</v>
          </cell>
          <cell r="D404" t="str">
            <v>H468100000226</v>
          </cell>
          <cell r="E404" t="str">
            <v>气路开关</v>
          </cell>
          <cell r="F404" t="str">
            <v>气路开关</v>
          </cell>
        </row>
        <row r="405">
          <cell r="B405" t="str">
            <v>RCFT002416202303070001</v>
          </cell>
          <cell r="C405" t="str">
            <v>邯郸市永年区现方汽车修理厂</v>
          </cell>
          <cell r="D405" t="str">
            <v>H468100000224</v>
          </cell>
          <cell r="E405" t="str">
            <v>气囊</v>
          </cell>
          <cell r="F405" t="str">
            <v>气囊失效</v>
          </cell>
        </row>
        <row r="406">
          <cell r="B406" t="str">
            <v>RCFT009980202303080011</v>
          </cell>
          <cell r="C406" t="str">
            <v>隆尧县瑞亨汽车维修服务有限公司</v>
          </cell>
          <cell r="D406" t="str">
            <v>H468100000224</v>
          </cell>
          <cell r="E406" t="str">
            <v>底座</v>
          </cell>
          <cell r="F406" t="str">
            <v>底座失效</v>
          </cell>
        </row>
        <row r="407">
          <cell r="B407" t="str">
            <v>RCFT000832202303080003</v>
          </cell>
          <cell r="C407" t="str">
            <v>广东同鸿汽车有限公司</v>
          </cell>
          <cell r="D407" t="str">
            <v>H4681010100A0</v>
          </cell>
          <cell r="E407" t="str">
            <v>总成</v>
          </cell>
          <cell r="F407" t="str">
            <v>底座失效</v>
          </cell>
        </row>
        <row r="408">
          <cell r="B408" t="str">
            <v>RCFT000189171202303080001</v>
          </cell>
          <cell r="C408" t="str">
            <v>微山宏润汽车销售服务有限公司</v>
          </cell>
          <cell r="D408" t="str">
            <v>H468100000226</v>
          </cell>
          <cell r="E408" t="str">
            <v>气路开关</v>
          </cell>
          <cell r="F408" t="str">
            <v>气路开关</v>
          </cell>
        </row>
        <row r="409">
          <cell r="B409" t="str">
            <v>RCFT002395202303080009</v>
          </cell>
          <cell r="C409" t="str">
            <v>成都劲驰汽车销售服务有限公司</v>
          </cell>
          <cell r="D409" t="str">
            <v>H468100000224</v>
          </cell>
          <cell r="E409" t="str">
            <v>气囊</v>
          </cell>
          <cell r="F409" t="str">
            <v>气囊失效</v>
          </cell>
        </row>
        <row r="410">
          <cell r="B410" t="str">
            <v>RCFT000072236202303080003</v>
          </cell>
          <cell r="C410" t="str">
            <v>梅州多力思汽车销售服务有限责任公司</v>
          </cell>
          <cell r="D410" t="str">
            <v>H468100000226</v>
          </cell>
          <cell r="E410" t="str">
            <v>维修</v>
          </cell>
          <cell r="F410" t="str">
            <v>气路气管</v>
          </cell>
        </row>
        <row r="411">
          <cell r="B411" t="str">
            <v>RCFT006799202303080001</v>
          </cell>
          <cell r="C411" t="str">
            <v>五寨县鸿兴汽贸有限责任公司</v>
          </cell>
          <cell r="D411" t="str">
            <v>H468100000014</v>
          </cell>
          <cell r="E411" t="str">
            <v>底座</v>
          </cell>
          <cell r="F411" t="str">
            <v>底座失效</v>
          </cell>
        </row>
        <row r="412">
          <cell r="B412" t="str">
            <v>RCFT006916202303080001</v>
          </cell>
          <cell r="C412" t="str">
            <v>临城县志云汽车维修服务有限公司</v>
          </cell>
          <cell r="D412" t="str">
            <v>H468100000014</v>
          </cell>
          <cell r="E412" t="str">
            <v>底座</v>
          </cell>
          <cell r="F412" t="str">
            <v>底座失效</v>
          </cell>
        </row>
        <row r="413">
          <cell r="B413" t="str">
            <v>RCFT009980202303080003</v>
          </cell>
          <cell r="C413" t="str">
            <v>隆尧县瑞亨汽车维修服务有限公司</v>
          </cell>
          <cell r="D413" t="str">
            <v>H468100000213</v>
          </cell>
          <cell r="E413" t="str">
            <v>底座</v>
          </cell>
          <cell r="F413" t="str">
            <v>底座失效</v>
          </cell>
        </row>
        <row r="414">
          <cell r="B414" t="str">
            <v>RCFT006797202303080015</v>
          </cell>
          <cell r="C414" t="str">
            <v>辛集市合利汽车维修服务站</v>
          </cell>
          <cell r="D414" t="str">
            <v>H468100000224</v>
          </cell>
          <cell r="E414" t="str">
            <v>气悬浮</v>
          </cell>
          <cell r="F414" t="str">
            <v>气悬浮</v>
          </cell>
        </row>
        <row r="415">
          <cell r="B415" t="str">
            <v>RCFT000052915202303080001</v>
          </cell>
          <cell r="C415" t="str">
            <v>邱县富通汽车销售有限公司</v>
          </cell>
          <cell r="D415" t="str">
            <v>H468100000213</v>
          </cell>
          <cell r="E415" t="str">
            <v>气囊</v>
          </cell>
          <cell r="F415" t="str">
            <v>气囊失效</v>
          </cell>
        </row>
        <row r="416">
          <cell r="B416" t="str">
            <v>RCFT000102355202303080001</v>
          </cell>
          <cell r="C416" t="str">
            <v>肃北蒙古族自治县马鬃山四华汽贸有限公司</v>
          </cell>
          <cell r="D416" t="str">
            <v>H468100000014</v>
          </cell>
          <cell r="E416" t="str">
            <v>维修</v>
          </cell>
          <cell r="F416" t="str">
            <v>气路气管</v>
          </cell>
        </row>
        <row r="417">
          <cell r="B417" t="str">
            <v>RCFT009832202303080007</v>
          </cell>
          <cell r="C417" t="str">
            <v>上海创远汽车销售有限公司</v>
          </cell>
          <cell r="D417" t="str">
            <v>H468100000224</v>
          </cell>
          <cell r="E417" t="str">
            <v>安全带</v>
          </cell>
          <cell r="F417" t="str">
            <v>安全带</v>
          </cell>
        </row>
        <row r="418">
          <cell r="B418" t="str">
            <v>RCFT000145969202303090005</v>
          </cell>
          <cell r="C418" t="str">
            <v>朔州市驰源汽车销售服务有限公司</v>
          </cell>
          <cell r="D418" t="str">
            <v>H468100000014</v>
          </cell>
          <cell r="E418" t="str">
            <v>坐垫</v>
          </cell>
          <cell r="F418" t="str">
            <v>坐垫失效</v>
          </cell>
        </row>
        <row r="419">
          <cell r="B419" t="str">
            <v>RCFT006263202303090010</v>
          </cell>
          <cell r="C419" t="str">
            <v>保定市金雁汽车贸易有限公司</v>
          </cell>
          <cell r="D419" t="str">
            <v>H468100000213</v>
          </cell>
          <cell r="E419" t="str">
            <v>滑轨</v>
          </cell>
          <cell r="F419" t="str">
            <v>滑轨失效</v>
          </cell>
        </row>
        <row r="420">
          <cell r="B420" t="str">
            <v>RCFT003902202303090003</v>
          </cell>
          <cell r="C420" t="str">
            <v>林州市万通汽车贸易有限责任公司</v>
          </cell>
          <cell r="D420" t="str">
            <v>H468100000007</v>
          </cell>
          <cell r="E420" t="str">
            <v>气悬浮</v>
          </cell>
          <cell r="F420" t="str">
            <v>气悬浮</v>
          </cell>
        </row>
        <row r="421">
          <cell r="B421" t="str">
            <v>RCFT000096467202303090015</v>
          </cell>
          <cell r="C421" t="str">
            <v>衡水傲驰汽车贸易有限公司</v>
          </cell>
          <cell r="D421" t="str">
            <v>H468100000014</v>
          </cell>
          <cell r="E421" t="str">
            <v>底座</v>
          </cell>
          <cell r="F421" t="str">
            <v>气路开关</v>
          </cell>
        </row>
        <row r="422">
          <cell r="B422" t="str">
            <v>RCFT000141040202303090006</v>
          </cell>
          <cell r="C422" t="str">
            <v>大同市诺维兰汽车销售服务有限公司</v>
          </cell>
          <cell r="D422" t="str">
            <v>H468100000016</v>
          </cell>
          <cell r="E422" t="str">
            <v>坐垫</v>
          </cell>
          <cell r="F422" t="str">
            <v>坐垫失效</v>
          </cell>
        </row>
        <row r="423">
          <cell r="B423" t="str">
            <v>RCFT000141040202303090005</v>
          </cell>
          <cell r="C423" t="str">
            <v>大同市诺维兰汽车销售服务有限公司</v>
          </cell>
          <cell r="D423" t="str">
            <v>H468100000016</v>
          </cell>
          <cell r="E423" t="str">
            <v>底座</v>
          </cell>
          <cell r="F423" t="str">
            <v>前仰角</v>
          </cell>
        </row>
        <row r="424">
          <cell r="B424" t="str">
            <v>RCFT006759202303090002</v>
          </cell>
          <cell r="C424" t="str">
            <v>榆林市佳泰汽车服务有限公司</v>
          </cell>
          <cell r="D424" t="str">
            <v>H468100000007</v>
          </cell>
          <cell r="E424" t="str">
            <v>维修</v>
          </cell>
          <cell r="F424" t="str">
            <v>气悬浮</v>
          </cell>
        </row>
        <row r="425">
          <cell r="B425" t="str">
            <v>RCFT000075317202303090002</v>
          </cell>
          <cell r="C425" t="str">
            <v>乌海市昌达汽车销售服务有限公司</v>
          </cell>
          <cell r="D425" t="str">
            <v>H468100000213</v>
          </cell>
          <cell r="E425" t="str">
            <v>气囊</v>
          </cell>
          <cell r="F425" t="str">
            <v>气囊失效</v>
          </cell>
        </row>
        <row r="426">
          <cell r="B426" t="str">
            <v>RCFT010758202303100023</v>
          </cell>
          <cell r="C426" t="str">
            <v>青岛国盈汽车服务有限公司</v>
          </cell>
          <cell r="D426" t="str">
            <v>H468100000013</v>
          </cell>
          <cell r="E426" t="str">
            <v>底座</v>
          </cell>
          <cell r="F426" t="str">
            <v>阻尼器支架</v>
          </cell>
        </row>
        <row r="427">
          <cell r="B427" t="str">
            <v>RCFT000087932202303100001</v>
          </cell>
          <cell r="C427" t="str">
            <v>曲沃重义汽车服务有限公司</v>
          </cell>
          <cell r="D427" t="str">
            <v>H468100000007</v>
          </cell>
          <cell r="E427" t="str">
            <v>底座</v>
          </cell>
          <cell r="F427" t="str">
            <v>底座失效</v>
          </cell>
        </row>
        <row r="428">
          <cell r="B428" t="str">
            <v>RCFT006707202303100002</v>
          </cell>
          <cell r="C428" t="str">
            <v>武陟县宏泰重型汽车维修厂</v>
          </cell>
          <cell r="D428" t="str">
            <v>H468100000224</v>
          </cell>
          <cell r="E428" t="str">
            <v>阻尼器</v>
          </cell>
          <cell r="F428" t="str">
            <v>阻尼器</v>
          </cell>
        </row>
        <row r="429">
          <cell r="B429" t="str">
            <v>RCFT006306202303100003</v>
          </cell>
          <cell r="C429" t="str">
            <v>张家口市宣化鸿运汽车维修有限公司洋河南分公司</v>
          </cell>
          <cell r="D429" t="str">
            <v>H468100000007</v>
          </cell>
          <cell r="E429" t="str">
            <v>底座</v>
          </cell>
          <cell r="F429" t="str">
            <v>底座失效</v>
          </cell>
        </row>
        <row r="430">
          <cell r="B430" t="str">
            <v>RCFT006955202303100004</v>
          </cell>
          <cell r="C430" t="str">
            <v>河北创伟物贸有限公司</v>
          </cell>
          <cell r="D430" t="str">
            <v>H468100000226</v>
          </cell>
          <cell r="E430" t="str">
            <v>维修</v>
          </cell>
          <cell r="F430" t="str">
            <v>前仰角</v>
          </cell>
        </row>
        <row r="431">
          <cell r="B431" t="str">
            <v>RCFT006022202303100002</v>
          </cell>
          <cell r="C431" t="str">
            <v>沙河市博泰汽车销售有限公司</v>
          </cell>
          <cell r="D431" t="str">
            <v>H468100000226</v>
          </cell>
          <cell r="E431" t="str">
            <v>底座</v>
          </cell>
          <cell r="F431" t="str">
            <v>底座失效</v>
          </cell>
        </row>
        <row r="432">
          <cell r="B432" t="str">
            <v>RCFT000329490202303100004</v>
          </cell>
          <cell r="C432" t="str">
            <v>朔州市华驰汽车贸易有限公司</v>
          </cell>
          <cell r="D432" t="str">
            <v>H468100000007</v>
          </cell>
          <cell r="E432" t="str">
            <v>维修</v>
          </cell>
          <cell r="F432" t="str">
            <v>气路气管</v>
          </cell>
        </row>
        <row r="433">
          <cell r="B433" t="str">
            <v>RCFT000049793202303110006</v>
          </cell>
          <cell r="C433" t="str">
            <v>宁武县鼎源汽修服务有限责任公司</v>
          </cell>
          <cell r="D433" t="str">
            <v>H468100000213</v>
          </cell>
          <cell r="E433" t="str">
            <v>底座</v>
          </cell>
          <cell r="F433" t="str">
            <v>底座失效</v>
          </cell>
        </row>
        <row r="434">
          <cell r="B434" t="str">
            <v>RCFT000279691202303110007</v>
          </cell>
          <cell r="C434" t="str">
            <v>河北睿晟汽车销售有限公司</v>
          </cell>
          <cell r="D434" t="str">
            <v>H468100000224</v>
          </cell>
          <cell r="E434" t="str">
            <v>底座</v>
          </cell>
          <cell r="F434" t="str">
            <v>滑轨失效</v>
          </cell>
        </row>
        <row r="435">
          <cell r="B435" t="str">
            <v>RCFT006402202303110003</v>
          </cell>
          <cell r="C435" t="str">
            <v>鹤岗市鹤腾汽车销售有限公司</v>
          </cell>
          <cell r="D435" t="str">
            <v>H468100000007</v>
          </cell>
          <cell r="E435" t="str">
            <v>气路开关</v>
          </cell>
          <cell r="F435" t="str">
            <v>气路开关</v>
          </cell>
        </row>
        <row r="436">
          <cell r="B436" t="str">
            <v>RCFT007002202303110006</v>
          </cell>
          <cell r="C436" t="str">
            <v>邢台福洋汽车贸易有限公司</v>
          </cell>
        </row>
        <row r="436">
          <cell r="E436" t="str">
            <v>底座</v>
          </cell>
          <cell r="F436" t="str">
            <v>底座失效</v>
          </cell>
        </row>
        <row r="437">
          <cell r="B437" t="str">
            <v>RCFT007002202303110005</v>
          </cell>
          <cell r="C437" t="str">
            <v>邢台福洋汽车贸易有限公司</v>
          </cell>
          <cell r="D437" t="str">
            <v>H468100000213</v>
          </cell>
          <cell r="E437" t="str">
            <v>总成</v>
          </cell>
          <cell r="F437" t="str">
            <v>滑轨失效</v>
          </cell>
        </row>
        <row r="438">
          <cell r="B438" t="str">
            <v>RCFT000196331202303110001</v>
          </cell>
          <cell r="C438" t="str">
            <v>朝阳骏驰汽车销售服务有限公司</v>
          </cell>
          <cell r="D438" t="str">
            <v>H468100000226</v>
          </cell>
          <cell r="E438" t="str">
            <v>气悬浮</v>
          </cell>
          <cell r="F438" t="str">
            <v>气悬浮</v>
          </cell>
        </row>
        <row r="439">
          <cell r="B439" t="str">
            <v>RCFT010680202303110001</v>
          </cell>
          <cell r="C439" t="str">
            <v>宁波市嘉吉汽车有限公司</v>
          </cell>
          <cell r="D439" t="str">
            <v>H468100000226</v>
          </cell>
          <cell r="E439" t="str">
            <v>维修</v>
          </cell>
          <cell r="F439" t="str">
            <v>底座失效</v>
          </cell>
        </row>
        <row r="440">
          <cell r="B440" t="str">
            <v>RCFT000332398202303110003</v>
          </cell>
          <cell r="C440" t="str">
            <v>赤峰天翼汽车服务有限公司</v>
          </cell>
          <cell r="D440" t="str">
            <v>H468100000014</v>
          </cell>
          <cell r="E440" t="str">
            <v>底座</v>
          </cell>
          <cell r="F440" t="str">
            <v>底座失效</v>
          </cell>
        </row>
        <row r="441">
          <cell r="B441" t="str">
            <v>RCFT002416202303110006</v>
          </cell>
          <cell r="C441" t="str">
            <v>邯郸市永年区现方汽车修理厂</v>
          </cell>
          <cell r="D441" t="str">
            <v>H468100000007</v>
          </cell>
          <cell r="E441" t="str">
            <v>气路开关</v>
          </cell>
          <cell r="F441" t="str">
            <v>气路开关</v>
          </cell>
        </row>
        <row r="442">
          <cell r="B442" t="str">
            <v>RCFT000218415202303110001</v>
          </cell>
          <cell r="C442" t="str">
            <v>来安县顺腾汽车修理有限公司</v>
          </cell>
          <cell r="D442" t="str">
            <v>H468100000044</v>
          </cell>
          <cell r="E442" t="str">
            <v>气囊</v>
          </cell>
          <cell r="F442" t="str">
            <v>气囊失效</v>
          </cell>
        </row>
        <row r="443">
          <cell r="B443" t="str">
            <v>RCFT003764202303120004</v>
          </cell>
          <cell r="C443" t="str">
            <v>苏州市跃进汽车修配厂</v>
          </cell>
          <cell r="D443" t="str">
            <v>H468100000013</v>
          </cell>
          <cell r="E443" t="str">
            <v>维修</v>
          </cell>
          <cell r="F443" t="str">
            <v>气路气管</v>
          </cell>
        </row>
        <row r="444">
          <cell r="B444" t="str">
            <v>RCFT006341202303120006</v>
          </cell>
          <cell r="C444" t="str">
            <v>温县瑞通汽车销售服务有限公司</v>
          </cell>
          <cell r="D444" t="str">
            <v>H468100000213</v>
          </cell>
          <cell r="E444" t="str">
            <v>气路开关</v>
          </cell>
          <cell r="F444" t="str">
            <v>气路开关</v>
          </cell>
        </row>
        <row r="445">
          <cell r="B445" t="str">
            <v>RCFT000329490202303120005</v>
          </cell>
          <cell r="C445" t="str">
            <v>朔州市华驰汽车贸易有限公司</v>
          </cell>
          <cell r="D445" t="str">
            <v>H468100000007</v>
          </cell>
          <cell r="E445" t="str">
            <v>维修</v>
          </cell>
          <cell r="F445" t="str">
            <v>气路气管</v>
          </cell>
        </row>
        <row r="446">
          <cell r="B446" t="str">
            <v>RCFT000155472202303120012</v>
          </cell>
          <cell r="C446" t="str">
            <v>巨鹿县松运汽车销售服务有限公司</v>
          </cell>
          <cell r="D446" t="str">
            <v>H468100000014</v>
          </cell>
          <cell r="E446" t="str">
            <v>阻尼器</v>
          </cell>
          <cell r="F446" t="str">
            <v>阻尼器</v>
          </cell>
        </row>
        <row r="447">
          <cell r="B447" t="str">
            <v>RCFT000155472202303120011</v>
          </cell>
          <cell r="C447" t="str">
            <v>巨鹿县松运汽车销售服务有限公司</v>
          </cell>
          <cell r="D447" t="str">
            <v>H468100000014</v>
          </cell>
          <cell r="E447" t="str">
            <v>阻尼手柄</v>
          </cell>
          <cell r="F447" t="str">
            <v>阻尼手柄</v>
          </cell>
        </row>
        <row r="448">
          <cell r="B448" t="str">
            <v>RCFT000096467202303120004</v>
          </cell>
          <cell r="C448" t="str">
            <v>衡水傲驰汽车贸易有限公司</v>
          </cell>
          <cell r="D448" t="str">
            <v>H468100000213</v>
          </cell>
          <cell r="E448" t="str">
            <v>底座</v>
          </cell>
          <cell r="F448" t="str">
            <v>底座失效</v>
          </cell>
        </row>
        <row r="449">
          <cell r="B449" t="str">
            <v>RCFT006916202303120005</v>
          </cell>
          <cell r="C449" t="str">
            <v>临城县志云汽车维修服务有限公司</v>
          </cell>
          <cell r="D449" t="str">
            <v>H468100000226</v>
          </cell>
          <cell r="E449" t="str">
            <v>底座</v>
          </cell>
          <cell r="F449" t="str">
            <v>底座失效</v>
          </cell>
        </row>
        <row r="450">
          <cell r="B450" t="str">
            <v>RCFT006916202303120004</v>
          </cell>
          <cell r="C450" t="str">
            <v>临城县志云汽车维修服务有限公司</v>
          </cell>
          <cell r="D450" t="str">
            <v>H468100000224</v>
          </cell>
          <cell r="E450" t="str">
            <v>底座</v>
          </cell>
          <cell r="F450" t="str">
            <v>底座失效</v>
          </cell>
        </row>
        <row r="451">
          <cell r="B451" t="str">
            <v>RCFT003766202303120001</v>
          </cell>
          <cell r="C451" t="str">
            <v>徐州凯驰汽车贸易有限公司</v>
          </cell>
          <cell r="D451" t="str">
            <v>H468100000007</v>
          </cell>
          <cell r="E451" t="str">
            <v>维修</v>
          </cell>
          <cell r="F451" t="str">
            <v>气路气管</v>
          </cell>
        </row>
        <row r="452">
          <cell r="B452" t="str">
            <v>RCFT003872202303120006</v>
          </cell>
          <cell r="C452" t="str">
            <v>唐山市丰润区军辉汽车销售服务处</v>
          </cell>
          <cell r="D452" t="str">
            <v>H468100000226</v>
          </cell>
          <cell r="E452" t="str">
            <v>气路开关</v>
          </cell>
          <cell r="F452" t="str">
            <v>气路开关</v>
          </cell>
        </row>
        <row r="453">
          <cell r="B453" t="str">
            <v>RCFT010000202303130016</v>
          </cell>
          <cell r="C453" t="str">
            <v>邯郸市肥乡区永肥汽车修理厂</v>
          </cell>
          <cell r="D453" t="str">
            <v>H468100000224</v>
          </cell>
          <cell r="E453" t="str">
            <v>底座</v>
          </cell>
          <cell r="F453" t="str">
            <v>底座失效</v>
          </cell>
        </row>
        <row r="454">
          <cell r="B454" t="str">
            <v>RCFT000279683202303130036</v>
          </cell>
          <cell r="C454" t="str">
            <v>鄂尔多斯市致祥贸易有限责任公司</v>
          </cell>
          <cell r="D454" t="str">
            <v>H468100000014</v>
          </cell>
          <cell r="E454" t="str">
            <v>底座</v>
          </cell>
          <cell r="F454" t="str">
            <v>底座失效</v>
          </cell>
        </row>
        <row r="455">
          <cell r="B455" t="str">
            <v>RCFT000324109202303130002</v>
          </cell>
          <cell r="C455" t="str">
            <v>威县顺航汽车维修有限公司</v>
          </cell>
          <cell r="D455" t="str">
            <v>H4681021100A0</v>
          </cell>
          <cell r="E455" t="str">
            <v>总成</v>
          </cell>
          <cell r="F455" t="str">
            <v>调角器</v>
          </cell>
        </row>
        <row r="456">
          <cell r="B456" t="str">
            <v>RCFT002406202303130006</v>
          </cell>
          <cell r="C456" t="str">
            <v>夏津县邦达汽修厂</v>
          </cell>
          <cell r="D456" t="str">
            <v>H468100000213</v>
          </cell>
          <cell r="E456" t="str">
            <v>维修</v>
          </cell>
          <cell r="F456" t="str">
            <v>气路气管</v>
          </cell>
        </row>
        <row r="457">
          <cell r="B457" t="str">
            <v>RCFT006759202303130001</v>
          </cell>
          <cell r="C457" t="str">
            <v>榆林市佳泰汽车服务有限公司</v>
          </cell>
          <cell r="D457" t="str">
            <v>H468100000007</v>
          </cell>
          <cell r="E457" t="str">
            <v>维修</v>
          </cell>
          <cell r="F457" t="str">
            <v>气路气管</v>
          </cell>
        </row>
        <row r="458">
          <cell r="B458" t="str">
            <v>RCFT000102154202303130002</v>
          </cell>
          <cell r="C458" t="str">
            <v>济宁通达汽车销售服务有限公司</v>
          </cell>
          <cell r="D458" t="str">
            <v>H468100000014</v>
          </cell>
          <cell r="E458" t="str">
            <v>阻尼器</v>
          </cell>
          <cell r="F458" t="str">
            <v>阻尼器</v>
          </cell>
        </row>
        <row r="459">
          <cell r="B459" t="str">
            <v>RCFT006287202303130003</v>
          </cell>
          <cell r="C459" t="str">
            <v>山西省繁峙县晨阳汽车服务有限责任公司</v>
          </cell>
          <cell r="D459" t="str">
            <v>H468100000007</v>
          </cell>
          <cell r="E459" t="str">
            <v>底座</v>
          </cell>
          <cell r="F459" t="str">
            <v>底座失效</v>
          </cell>
        </row>
        <row r="460">
          <cell r="B460" t="str">
            <v>RCFT010344202303130010</v>
          </cell>
          <cell r="C460" t="str">
            <v>黑龙江福仕达汽车销售有限公司</v>
          </cell>
          <cell r="D460" t="str">
            <v>H468100000014</v>
          </cell>
          <cell r="E460" t="str">
            <v>气囊</v>
          </cell>
          <cell r="F460" t="str">
            <v>气囊失效</v>
          </cell>
        </row>
        <row r="461">
          <cell r="B461" t="str">
            <v>RCFT000017412202303130002</v>
          </cell>
          <cell r="C461" t="str">
            <v>宁夏平罗县四通电子商务有限公司</v>
          </cell>
          <cell r="D461" t="str">
            <v>H468100000226</v>
          </cell>
          <cell r="E461" t="str">
            <v>速降开关</v>
          </cell>
          <cell r="F461" t="str">
            <v>速降开关</v>
          </cell>
        </row>
        <row r="462">
          <cell r="B462" t="str">
            <v>RCFT000038108202303140004</v>
          </cell>
          <cell r="C462" t="str">
            <v>河北鸿华臻汽车销售有限公司</v>
          </cell>
          <cell r="D462" t="str">
            <v>H468100000224</v>
          </cell>
          <cell r="E462" t="str">
            <v>维修</v>
          </cell>
          <cell r="F462" t="str">
            <v>气路气管</v>
          </cell>
        </row>
        <row r="463">
          <cell r="B463" t="str">
            <v>RCFT000141040202303140004</v>
          </cell>
          <cell r="C463" t="str">
            <v>大同市诺维兰汽车销售服务有限公司</v>
          </cell>
          <cell r="D463" t="str">
            <v>H468100000016</v>
          </cell>
          <cell r="E463" t="str">
            <v>维修</v>
          </cell>
          <cell r="F463" t="str">
            <v>气路气管</v>
          </cell>
        </row>
        <row r="464">
          <cell r="B464" t="str">
            <v>RCFT010937202303140003</v>
          </cell>
          <cell r="C464" t="str">
            <v>成都佳辉汽车销售服务有限公司</v>
          </cell>
          <cell r="D464" t="str">
            <v>H0681010100A0</v>
          </cell>
          <cell r="E464" t="str">
            <v>维修</v>
          </cell>
          <cell r="F464" t="str">
            <v>阻尼器支架</v>
          </cell>
        </row>
        <row r="465">
          <cell r="B465" t="str">
            <v>RCFT006916202303140005</v>
          </cell>
          <cell r="C465" t="str">
            <v>临城县志云汽车维修服务有限公司</v>
          </cell>
          <cell r="D465" t="str">
            <v>H468100000014</v>
          </cell>
          <cell r="E465" t="str">
            <v>阻尼器</v>
          </cell>
          <cell r="F465" t="str">
            <v>阻尼器</v>
          </cell>
        </row>
        <row r="466">
          <cell r="B466" t="str">
            <v>RCFT006257202303150002</v>
          </cell>
          <cell r="C466" t="str">
            <v>应县宏伟汽车服务有限责任公司</v>
          </cell>
          <cell r="D466" t="str">
            <v>H468100000014</v>
          </cell>
          <cell r="E466" t="str">
            <v>气悬浮</v>
          </cell>
          <cell r="F466" t="str">
            <v>气悬浮</v>
          </cell>
        </row>
        <row r="467">
          <cell r="B467" t="str">
            <v>RCFT000079472202303150002</v>
          </cell>
          <cell r="C467" t="str">
            <v>呼和浩特市星光汽车销售服务有限公司</v>
          </cell>
          <cell r="D467" t="str">
            <v>H468100000014</v>
          </cell>
          <cell r="E467" t="str">
            <v>气路开关</v>
          </cell>
          <cell r="F467" t="str">
            <v>气路开关</v>
          </cell>
        </row>
        <row r="468">
          <cell r="B468" t="str">
            <v>RCFT000049793202303150001</v>
          </cell>
          <cell r="C468" t="str">
            <v>宁武县鼎源汽修服务有限责任公司</v>
          </cell>
          <cell r="D468" t="str">
            <v>H468100000014</v>
          </cell>
          <cell r="E468" t="str">
            <v>底座</v>
          </cell>
          <cell r="F468" t="str">
            <v>底座失效</v>
          </cell>
        </row>
        <row r="469">
          <cell r="B469" t="str">
            <v>RCFT000052953202303150002</v>
          </cell>
          <cell r="C469" t="str">
            <v>烟台吉友汽车维修服务有限公司</v>
          </cell>
          <cell r="D469" t="str">
            <v>H468100000226</v>
          </cell>
          <cell r="E469" t="str">
            <v>靠背</v>
          </cell>
          <cell r="F469" t="str">
            <v>靠背失效</v>
          </cell>
        </row>
        <row r="470">
          <cell r="B470" t="str">
            <v>RCFT005700202303160008</v>
          </cell>
          <cell r="C470" t="str">
            <v>日照市瑞奥汽车服务有限公司</v>
          </cell>
          <cell r="D470" t="str">
            <v>H468100000096</v>
          </cell>
          <cell r="E470" t="str">
            <v>气囊</v>
          </cell>
          <cell r="F470" t="str">
            <v>气囊失效</v>
          </cell>
        </row>
        <row r="471">
          <cell r="B471" t="str">
            <v>RCFT006451202303160022</v>
          </cell>
          <cell r="C471" t="str">
            <v>河北安瑞汽车销售服务有限公司</v>
          </cell>
          <cell r="D471" t="str">
            <v>H468100000224</v>
          </cell>
          <cell r="E471" t="str">
            <v>气囊</v>
          </cell>
          <cell r="F471" t="str">
            <v>气囊失效</v>
          </cell>
        </row>
        <row r="472">
          <cell r="B472" t="str">
            <v>RCFT006448202303160005</v>
          </cell>
          <cell r="C472" t="str">
            <v>安徽安瑞汽车销售集团有限公司肥东分公司</v>
          </cell>
          <cell r="D472" t="str">
            <v>H468100000016</v>
          </cell>
          <cell r="E472" t="str">
            <v>气悬浮</v>
          </cell>
          <cell r="F472" t="str">
            <v>气悬浮</v>
          </cell>
        </row>
        <row r="473">
          <cell r="B473" t="str">
            <v>RCFT000279692202303160004</v>
          </cell>
          <cell r="C473" t="str">
            <v>哈尔滨久霖汽车维修有限公司</v>
          </cell>
          <cell r="D473" t="str">
            <v>H468100000016</v>
          </cell>
          <cell r="E473" t="str">
            <v>阻尼器</v>
          </cell>
          <cell r="F473" t="str">
            <v>阻尼器</v>
          </cell>
        </row>
        <row r="474">
          <cell r="B474" t="str">
            <v>RCFT006228202303160008</v>
          </cell>
          <cell r="C474" t="str">
            <v>山东宇田汽车销售有限公司</v>
          </cell>
          <cell r="D474" t="str">
            <v>H468100000064</v>
          </cell>
          <cell r="E474" t="str">
            <v>气囊</v>
          </cell>
          <cell r="F474" t="str">
            <v>气囊失效</v>
          </cell>
        </row>
        <row r="475">
          <cell r="B475" t="str">
            <v>RCFT009980202303160003</v>
          </cell>
          <cell r="C475" t="str">
            <v>隆尧县瑞亨汽车维修服务有限公司</v>
          </cell>
          <cell r="D475" t="str">
            <v>H468100000213</v>
          </cell>
          <cell r="E475" t="str">
            <v>底座</v>
          </cell>
          <cell r="F475" t="str">
            <v>底座失效</v>
          </cell>
        </row>
        <row r="476">
          <cell r="B476" t="str">
            <v>RCFT000021202303160001</v>
          </cell>
          <cell r="C476" t="str">
            <v>天津市双淇博达汽车贸易有限公司</v>
          </cell>
          <cell r="D476" t="str">
            <v>H468100000226</v>
          </cell>
          <cell r="E476" t="str">
            <v>气路开关</v>
          </cell>
          <cell r="F476" t="str">
            <v>气路开关</v>
          </cell>
        </row>
        <row r="477">
          <cell r="B477" t="str">
            <v>RCFT000332398202303170003</v>
          </cell>
          <cell r="C477" t="str">
            <v>赤峰天翼汽车服务有限公司</v>
          </cell>
          <cell r="D477" t="str">
            <v>H468100000014</v>
          </cell>
          <cell r="E477" t="str">
            <v>底座</v>
          </cell>
          <cell r="F477" t="str">
            <v>底座失效</v>
          </cell>
        </row>
        <row r="478">
          <cell r="B478" t="str">
            <v>RCFT004937202303170005</v>
          </cell>
          <cell r="C478" t="str">
            <v>无锡市西运汽车修配厂</v>
          </cell>
          <cell r="D478" t="str">
            <v>H468100000044</v>
          </cell>
          <cell r="E478" t="str">
            <v>2.2阻尼手柄</v>
          </cell>
          <cell r="F478" t="str">
            <v>2.2阻尼手柄</v>
          </cell>
        </row>
        <row r="479">
          <cell r="B479" t="str">
            <v>RCFT000010897202303170002</v>
          </cell>
          <cell r="C479" t="str">
            <v>北安市东方华骏汽车销售服务有限公司</v>
          </cell>
          <cell r="D479" t="str">
            <v>H468100000224</v>
          </cell>
          <cell r="E479" t="str">
            <v>气路开关</v>
          </cell>
          <cell r="F479" t="str">
            <v>气路开关</v>
          </cell>
        </row>
        <row r="480">
          <cell r="B480" t="str">
            <v>RCFT000096645202303170002</v>
          </cell>
          <cell r="C480" t="str">
            <v>滦南县祥泰汽车维修有限公司</v>
          </cell>
          <cell r="D480" t="str">
            <v>H468100000014</v>
          </cell>
          <cell r="E480" t="str">
            <v>气悬浮</v>
          </cell>
          <cell r="F480" t="str">
            <v>气悬浮</v>
          </cell>
        </row>
        <row r="481">
          <cell r="B481" t="str">
            <v>RCFT003783202303170005</v>
          </cell>
          <cell r="C481" t="str">
            <v>辽阳鼎运达汽车销售服务有限公司</v>
          </cell>
          <cell r="D481" t="str">
            <v>H468100000013</v>
          </cell>
          <cell r="E481" t="str">
            <v>阻尼器</v>
          </cell>
          <cell r="F481" t="str">
            <v>阻尼器</v>
          </cell>
        </row>
        <row r="482">
          <cell r="B482" t="str">
            <v>RCFT003820202303170010</v>
          </cell>
          <cell r="C482" t="str">
            <v>阳泉市迅力汽车修理有限责任公司</v>
          </cell>
          <cell r="D482" t="str">
            <v>H468100000014</v>
          </cell>
          <cell r="E482" t="str">
            <v>总成</v>
          </cell>
          <cell r="F482" t="str">
            <v>底座失效</v>
          </cell>
        </row>
        <row r="483">
          <cell r="B483" t="str">
            <v>RCFT000177389202303170002</v>
          </cell>
          <cell r="C483" t="str">
            <v>山西诺维兰集团运城瑞诺汽车销售服务有限公司</v>
          </cell>
          <cell r="D483" t="str">
            <v>H468100000007</v>
          </cell>
          <cell r="E483" t="str">
            <v>调角器手柄</v>
          </cell>
          <cell r="F483" t="str">
            <v>调角器</v>
          </cell>
        </row>
        <row r="484">
          <cell r="B484" t="str">
            <v>RCFT010000202303180004</v>
          </cell>
          <cell r="C484" t="str">
            <v>邯郸市肥乡区永肥汽车修理厂</v>
          </cell>
          <cell r="D484" t="str">
            <v>H468100000226</v>
          </cell>
          <cell r="E484" t="str">
            <v>底座</v>
          </cell>
          <cell r="F484" t="str">
            <v>底座失效</v>
          </cell>
        </row>
        <row r="485">
          <cell r="B485" t="str">
            <v>RCFT006367202303180017</v>
          </cell>
          <cell r="C485" t="str">
            <v>偏关县宏发汽贸有限公司</v>
          </cell>
          <cell r="D485" t="str">
            <v>H468100000016</v>
          </cell>
          <cell r="E485" t="str">
            <v>底座</v>
          </cell>
          <cell r="F485" t="str">
            <v>底座失效</v>
          </cell>
        </row>
        <row r="486">
          <cell r="B486" t="str">
            <v>RCFT006844202303180009</v>
          </cell>
          <cell r="C486" t="str">
            <v>行唐县鑫辉汽车维修有限公司</v>
          </cell>
          <cell r="D486" t="str">
            <v>H468100000224</v>
          </cell>
          <cell r="E486" t="str">
            <v>底座</v>
          </cell>
          <cell r="F486" t="str">
            <v>底座失效</v>
          </cell>
        </row>
        <row r="487">
          <cell r="B487" t="str">
            <v>RCFT007002202303180003</v>
          </cell>
          <cell r="C487" t="str">
            <v>邢台福洋汽车贸易有限公司</v>
          </cell>
          <cell r="D487" t="str">
            <v>H468100000224</v>
          </cell>
          <cell r="E487" t="str">
            <v>阻尼器</v>
          </cell>
          <cell r="F487" t="str">
            <v>阻尼器</v>
          </cell>
        </row>
        <row r="488">
          <cell r="B488" t="str">
            <v>RCFT010172202303180006</v>
          </cell>
          <cell r="C488" t="str">
            <v>邯郸市博曼凯旋汽车维修服务有限公司</v>
          </cell>
          <cell r="D488" t="str">
            <v>H468100000224</v>
          </cell>
          <cell r="E488" t="str">
            <v>阻尼器</v>
          </cell>
          <cell r="F488" t="str">
            <v>阻尼器</v>
          </cell>
        </row>
        <row r="489">
          <cell r="B489" t="str">
            <v>RCFT000279683202303180003</v>
          </cell>
          <cell r="C489" t="str">
            <v>鄂尔多斯市致祥贸易有限责任公司</v>
          </cell>
          <cell r="D489" t="str">
            <v>H468100000014</v>
          </cell>
          <cell r="E489" t="str">
            <v>底座</v>
          </cell>
          <cell r="F489" t="str">
            <v>底座失效</v>
          </cell>
        </row>
        <row r="490">
          <cell r="B490" t="str">
            <v>RCFT000314658202303180003</v>
          </cell>
          <cell r="C490" t="str">
            <v>福建青大汽车维修有限公司</v>
          </cell>
          <cell r="D490" t="str">
            <v>H468100000226</v>
          </cell>
          <cell r="E490" t="str">
            <v>维修</v>
          </cell>
          <cell r="F490" t="str">
            <v>气路气管</v>
          </cell>
        </row>
        <row r="491">
          <cell r="B491" t="str">
            <v>RCFT006844202303180003</v>
          </cell>
          <cell r="C491" t="str">
            <v>行唐县鑫辉汽车维修有限公司</v>
          </cell>
          <cell r="D491" t="str">
            <v>H468100000064</v>
          </cell>
          <cell r="E491" t="str">
            <v>2.2阻尼手柄</v>
          </cell>
          <cell r="F491" t="str">
            <v>2.2阻尼手柄</v>
          </cell>
        </row>
        <row r="492">
          <cell r="B492" t="str">
            <v>RCFT006797202303180011</v>
          </cell>
          <cell r="C492" t="str">
            <v>辛集市合利汽车维修服务站</v>
          </cell>
          <cell r="D492" t="str">
            <v>H468100000014</v>
          </cell>
          <cell r="E492" t="str">
            <v>阻尼器</v>
          </cell>
          <cell r="F492" t="str">
            <v>阻尼器</v>
          </cell>
        </row>
        <row r="493">
          <cell r="B493" t="str">
            <v>RCFT010344202303180006</v>
          </cell>
          <cell r="C493" t="str">
            <v>黑龙江福仕达汽车销售有限公司</v>
          </cell>
          <cell r="D493" t="str">
            <v>H468100000014</v>
          </cell>
          <cell r="E493" t="str">
            <v>底座</v>
          </cell>
          <cell r="F493" t="str">
            <v>底座失效</v>
          </cell>
        </row>
        <row r="494">
          <cell r="B494" t="str">
            <v>RCFT003872202303180003</v>
          </cell>
          <cell r="C494" t="str">
            <v>唐山市丰润区军辉汽车销售服务处</v>
          </cell>
          <cell r="D494" t="str">
            <v>H468100000226</v>
          </cell>
          <cell r="E494" t="str">
            <v>气路开关</v>
          </cell>
          <cell r="F494" t="str">
            <v>气路开关</v>
          </cell>
        </row>
        <row r="495">
          <cell r="B495" t="str">
            <v>RCFT000329490202303180003</v>
          </cell>
          <cell r="C495" t="str">
            <v>朔州市华驰汽车贸易有限公司</v>
          </cell>
          <cell r="D495" t="str">
            <v>H468100000007</v>
          </cell>
          <cell r="E495" t="str">
            <v>维修</v>
          </cell>
          <cell r="F495" t="str">
            <v>气悬浮</v>
          </cell>
        </row>
        <row r="496">
          <cell r="B496" t="str">
            <v>RCFT004864202303180003</v>
          </cell>
          <cell r="C496" t="str">
            <v>唐山市腾达汽车贸易有限公司</v>
          </cell>
          <cell r="D496" t="str">
            <v>H468100000224</v>
          </cell>
          <cell r="E496" t="str">
            <v>气悬浮</v>
          </cell>
          <cell r="F496" t="str">
            <v>气悬浮</v>
          </cell>
        </row>
        <row r="497">
          <cell r="B497" t="str">
            <v>RCFT000279691202303180003</v>
          </cell>
          <cell r="C497" t="str">
            <v>河北睿晟汽车销售有限公司</v>
          </cell>
          <cell r="D497" t="str">
            <v>H468100000096</v>
          </cell>
          <cell r="E497" t="str">
            <v>总成</v>
          </cell>
          <cell r="F497" t="str">
            <v>总成</v>
          </cell>
        </row>
        <row r="498">
          <cell r="B498" t="str">
            <v>RCFT006962202303190005</v>
          </cell>
          <cell r="C498" t="str">
            <v>横山县宏达汽车服务有限责任公司</v>
          </cell>
          <cell r="D498" t="str">
            <v>H468100000226</v>
          </cell>
          <cell r="E498" t="str">
            <v>维修</v>
          </cell>
          <cell r="F498" t="str">
            <v>滑轨失效</v>
          </cell>
        </row>
        <row r="499">
          <cell r="B499" t="str">
            <v>RCFT006613202303190001</v>
          </cell>
          <cell r="C499" t="str">
            <v>呼伦贝尔市佳运物流有限责任公司</v>
          </cell>
          <cell r="D499" t="str">
            <v>H568100000140</v>
          </cell>
          <cell r="E499" t="str">
            <v>气囊</v>
          </cell>
          <cell r="F499" t="str">
            <v>气囊失效</v>
          </cell>
        </row>
        <row r="500">
          <cell r="B500" t="str">
            <v>RCFT000009059202303190004</v>
          </cell>
          <cell r="C500" t="str">
            <v>衢州市衢江区广鸿汽车销售有限公司</v>
          </cell>
          <cell r="D500" t="str">
            <v>H468100000014</v>
          </cell>
          <cell r="E500" t="str">
            <v>气阀</v>
          </cell>
          <cell r="F500" t="str">
            <v>气悬浮</v>
          </cell>
        </row>
        <row r="501">
          <cell r="B501" t="str">
            <v>RCFT000066909202303200004</v>
          </cell>
          <cell r="C501" t="str">
            <v>和顺县锦辉汽车服务有限公司</v>
          </cell>
          <cell r="D501" t="str">
            <v>H468100000224</v>
          </cell>
          <cell r="E501" t="str">
            <v>底座</v>
          </cell>
          <cell r="F501" t="str">
            <v>阻尼器</v>
          </cell>
        </row>
        <row r="502">
          <cell r="B502" t="str">
            <v>RCFT006257202303200010</v>
          </cell>
          <cell r="C502" t="str">
            <v>应县宏伟汽车服务有限责任公司</v>
          </cell>
          <cell r="D502" t="str">
            <v>H468100000014</v>
          </cell>
          <cell r="E502" t="str">
            <v>气路开关</v>
          </cell>
          <cell r="F502" t="str">
            <v>气路开关</v>
          </cell>
        </row>
        <row r="503">
          <cell r="B503" t="str">
            <v>RCFT006580202303200001</v>
          </cell>
          <cell r="C503" t="str">
            <v>山西聚陆汽车维修有限公司</v>
          </cell>
          <cell r="D503" t="str">
            <v>H468100000007</v>
          </cell>
          <cell r="E503" t="str">
            <v>气路开关</v>
          </cell>
          <cell r="F503" t="str">
            <v>气路开关</v>
          </cell>
        </row>
        <row r="504">
          <cell r="B504" t="str">
            <v>RCFT006263202303200004</v>
          </cell>
          <cell r="C504" t="str">
            <v>保定市金雁汽车贸易有限公司</v>
          </cell>
          <cell r="D504" t="str">
            <v>H470400000213</v>
          </cell>
          <cell r="E504" t="str">
            <v>气弹簧</v>
          </cell>
          <cell r="F504" t="str">
            <v>气弹簧</v>
          </cell>
        </row>
        <row r="505">
          <cell r="B505" t="str">
            <v>RCFT007002202303200013</v>
          </cell>
          <cell r="C505" t="str">
            <v>邢台福洋汽车贸易有限公司</v>
          </cell>
          <cell r="D505" t="str">
            <v>H468100000213</v>
          </cell>
          <cell r="E505" t="str">
            <v>气路开关</v>
          </cell>
          <cell r="F505" t="str">
            <v>气路开关</v>
          </cell>
        </row>
        <row r="506">
          <cell r="B506" t="str">
            <v>RCFT000332899202303200011</v>
          </cell>
          <cell r="C506" t="str">
            <v>承德县顺远汽车修理有限公司</v>
          </cell>
          <cell r="D506" t="str">
            <v>H468100000096</v>
          </cell>
          <cell r="E506" t="str">
            <v>维修</v>
          </cell>
          <cell r="F506" t="str">
            <v>速降开关</v>
          </cell>
        </row>
        <row r="507">
          <cell r="B507" t="str">
            <v>RCFT006840202303200004</v>
          </cell>
          <cell r="C507" t="str">
            <v>寿光市华辰汽车修理有限公司</v>
          </cell>
          <cell r="D507" t="str">
            <v>H468100000226</v>
          </cell>
          <cell r="E507" t="str">
            <v>气囊</v>
          </cell>
          <cell r="F507" t="str">
            <v>气囊失效</v>
          </cell>
        </row>
        <row r="508">
          <cell r="B508" t="str">
            <v>RCFT000087932202303200004</v>
          </cell>
          <cell r="C508" t="str">
            <v>曲沃重义汽车服务有限公司</v>
          </cell>
          <cell r="D508" t="str">
            <v>H468100000007</v>
          </cell>
          <cell r="E508" t="str">
            <v>底座</v>
          </cell>
          <cell r="F508" t="str">
            <v>底座失效</v>
          </cell>
        </row>
        <row r="509">
          <cell r="B509" t="str">
            <v>RCFT000027428202303200006</v>
          </cell>
          <cell r="C509" t="str">
            <v>宿迁光大福顺汽车销售服务有限公司</v>
          </cell>
          <cell r="D509" t="str">
            <v>H468100000016</v>
          </cell>
          <cell r="E509" t="str">
            <v>气路开关</v>
          </cell>
          <cell r="F509" t="str">
            <v>气路开关</v>
          </cell>
        </row>
        <row r="510">
          <cell r="B510" t="str">
            <v>RCFT006897202303200002</v>
          </cell>
          <cell r="C510" t="str">
            <v>南和县捷运汽车维修服务有限公司</v>
          </cell>
          <cell r="D510" t="str">
            <v>H468100000213</v>
          </cell>
          <cell r="E510" t="str">
            <v>气悬浮</v>
          </cell>
          <cell r="F510" t="str">
            <v>气悬浮</v>
          </cell>
        </row>
        <row r="511">
          <cell r="B511" t="str">
            <v>RCFT000107821202303210008</v>
          </cell>
          <cell r="C511" t="str">
            <v>绥化市朴昂汽车销售服务有限公司</v>
          </cell>
          <cell r="D511" t="str">
            <v>H468100000014</v>
          </cell>
          <cell r="E511" t="str">
            <v>底座</v>
          </cell>
          <cell r="F511" t="str">
            <v>阻尼器支架</v>
          </cell>
        </row>
        <row r="512">
          <cell r="B512" t="str">
            <v>RCFT007002202303210001</v>
          </cell>
          <cell r="C512" t="str">
            <v>邢台福洋汽车贸易有限公司</v>
          </cell>
          <cell r="D512" t="str">
            <v>H468100000014</v>
          </cell>
          <cell r="E512" t="str">
            <v>底座</v>
          </cell>
          <cell r="F512" t="str">
            <v>前仰角</v>
          </cell>
        </row>
        <row r="513">
          <cell r="B513" t="str">
            <v>RCFT000323393202303210001</v>
          </cell>
          <cell r="C513" t="str">
            <v>邢台鑫曼汽车销售有限公司</v>
          </cell>
          <cell r="D513" t="str">
            <v>H468100000226</v>
          </cell>
          <cell r="E513" t="str">
            <v>底座</v>
          </cell>
          <cell r="F513" t="str">
            <v>底座失效</v>
          </cell>
        </row>
        <row r="514">
          <cell r="B514" t="str">
            <v>RCFT010344202303210003</v>
          </cell>
          <cell r="C514" t="str">
            <v>黑龙江福仕达汽车销售有限公司</v>
          </cell>
          <cell r="D514" t="str">
            <v>H468100000014</v>
          </cell>
          <cell r="E514" t="str">
            <v>维修</v>
          </cell>
          <cell r="F514" t="str">
            <v>气路气管</v>
          </cell>
        </row>
        <row r="515">
          <cell r="B515" t="str">
            <v>RCFT010748202303210001</v>
          </cell>
          <cell r="C515" t="str">
            <v>武安市劲玉达汽车销售有限公司</v>
          </cell>
          <cell r="D515" t="str">
            <v>H468100000224</v>
          </cell>
          <cell r="E515" t="str">
            <v>气囊</v>
          </cell>
          <cell r="F515" t="str">
            <v>气囊失效</v>
          </cell>
        </row>
        <row r="516">
          <cell r="B516" t="str">
            <v>RCFT000329490202303220007</v>
          </cell>
          <cell r="C516" t="str">
            <v>朔州市华驰汽车贸易有限公司</v>
          </cell>
          <cell r="D516" t="str">
            <v>H46810000007</v>
          </cell>
          <cell r="E516" t="str">
            <v>气悬浮</v>
          </cell>
          <cell r="F516" t="str">
            <v>气悬浮</v>
          </cell>
        </row>
        <row r="517">
          <cell r="B517" t="str">
            <v>RCFT010172202303220009</v>
          </cell>
          <cell r="C517" t="str">
            <v>邯郸市博曼凯旋汽车维修服务有限公司</v>
          </cell>
          <cell r="D517" t="str">
            <v>H46810000213</v>
          </cell>
          <cell r="E517" t="str">
            <v>气路开关</v>
          </cell>
          <cell r="F517" t="str">
            <v>气路开关</v>
          </cell>
        </row>
        <row r="518">
          <cell r="B518" t="str">
            <v>RCFT000323393202303220013</v>
          </cell>
          <cell r="C518" t="str">
            <v>邢台鑫曼汽车销售有限公司</v>
          </cell>
          <cell r="D518" t="str">
            <v>H46810000213</v>
          </cell>
          <cell r="E518" t="str">
            <v>靠背</v>
          </cell>
          <cell r="F518" t="str">
            <v>安全带</v>
          </cell>
        </row>
        <row r="519">
          <cell r="B519" t="str">
            <v>RCFT000080574202303220010</v>
          </cell>
          <cell r="C519" t="str">
            <v>威海海鹏汽车销售服务有限公司</v>
          </cell>
          <cell r="D519" t="str">
            <v>H468100000014</v>
          </cell>
          <cell r="E519" t="str">
            <v>底座</v>
          </cell>
          <cell r="F519" t="str">
            <v>底座失效</v>
          </cell>
        </row>
        <row r="520">
          <cell r="B520" t="str">
            <v>RCFT006979202303220011</v>
          </cell>
          <cell r="C520" t="str">
            <v>阜平县易航汽车修理厂</v>
          </cell>
          <cell r="D520" t="str">
            <v>H468100000014</v>
          </cell>
          <cell r="E520" t="str">
            <v>底座</v>
          </cell>
          <cell r="F520" t="str">
            <v>底座失效</v>
          </cell>
        </row>
        <row r="521">
          <cell r="B521" t="str">
            <v>RCFT007253202303220001</v>
          </cell>
          <cell r="C521" t="str">
            <v>盂县晋田汽车销售服务有限公司</v>
          </cell>
          <cell r="D521" t="str">
            <v>H46810000007</v>
          </cell>
          <cell r="E521" t="str">
            <v>底座</v>
          </cell>
          <cell r="F521" t="str">
            <v>底座失效</v>
          </cell>
        </row>
        <row r="522">
          <cell r="B522" t="str">
            <v>RCFT006589202303230002</v>
          </cell>
          <cell r="C522" t="str">
            <v>繁峙县大营世达工贸有限公司</v>
          </cell>
          <cell r="D522" t="str">
            <v>H46810000007</v>
          </cell>
          <cell r="E522" t="str">
            <v>气路开关</v>
          </cell>
          <cell r="F522" t="str">
            <v>气路开关</v>
          </cell>
        </row>
        <row r="523">
          <cell r="B523" t="str">
            <v>RCFT000155472202303230002</v>
          </cell>
          <cell r="C523" t="str">
            <v>巨鹿县松运汽车销售服务有限公司</v>
          </cell>
          <cell r="D523" t="str">
            <v>H468100000014</v>
          </cell>
          <cell r="E523" t="str">
            <v>阻尼器</v>
          </cell>
          <cell r="F523" t="str">
            <v>阻尼器</v>
          </cell>
        </row>
        <row r="524">
          <cell r="B524" t="str">
            <v>RCFT001677202303230001</v>
          </cell>
          <cell r="C524" t="str">
            <v>上海鸿安锦翔汽车服务有限公司</v>
          </cell>
          <cell r="D524" t="str">
            <v>H468100000224</v>
          </cell>
          <cell r="E524" t="str">
            <v>气囊</v>
          </cell>
          <cell r="F524" t="str">
            <v>气囊失效</v>
          </cell>
        </row>
        <row r="525">
          <cell r="B525" t="str">
            <v>RCFT000102154202303230004</v>
          </cell>
          <cell r="C525" t="str">
            <v>济宁通达汽车销售服务有限公司</v>
          </cell>
          <cell r="D525" t="str">
            <v>H468100000064</v>
          </cell>
          <cell r="E525" t="str">
            <v>气囊</v>
          </cell>
          <cell r="F525" t="str">
            <v>气囊失效</v>
          </cell>
        </row>
        <row r="526">
          <cell r="B526" t="str">
            <v>RCFT000107821202303230009</v>
          </cell>
          <cell r="C526" t="str">
            <v>绥化市朴昂汽车销售服务有限公司</v>
          </cell>
          <cell r="D526" t="str">
            <v>H4704010260A0</v>
          </cell>
          <cell r="E526" t="str">
            <v>气弹簧</v>
          </cell>
          <cell r="F526" t="str">
            <v>气弹簧</v>
          </cell>
        </row>
        <row r="527">
          <cell r="B527" t="str">
            <v>RCFT006979202303230004</v>
          </cell>
          <cell r="C527" t="str">
            <v>阜平县易航汽车修理厂</v>
          </cell>
          <cell r="D527" t="str">
            <v>H468100000213</v>
          </cell>
          <cell r="E527" t="str">
            <v>维修</v>
          </cell>
          <cell r="F527" t="str">
            <v>气路气管</v>
          </cell>
        </row>
        <row r="528">
          <cell r="B528" t="str">
            <v>RCFT006589202303230001</v>
          </cell>
          <cell r="C528" t="str">
            <v>繁峙县大营世达工贸有限公司</v>
          </cell>
          <cell r="D528" t="str">
            <v>H468100000014</v>
          </cell>
          <cell r="E528" t="str">
            <v>底座</v>
          </cell>
          <cell r="F528" t="str">
            <v>底座失效</v>
          </cell>
        </row>
        <row r="529">
          <cell r="B529" t="str">
            <v>RCFT010868202303250001</v>
          </cell>
          <cell r="C529" t="str">
            <v>山西汇瑞达汽车销售服务有限公司</v>
          </cell>
          <cell r="D529" t="str">
            <v>H468100000016</v>
          </cell>
          <cell r="E529" t="str">
            <v>底座</v>
          </cell>
          <cell r="F529" t="str">
            <v>底座失效</v>
          </cell>
        </row>
        <row r="530">
          <cell r="B530" t="str">
            <v>RCFT000335270202303250001</v>
          </cell>
          <cell r="C530" t="str">
            <v>辽源市利新汽车销售服务有限公司</v>
          </cell>
          <cell r="D530" t="str">
            <v>H468100000224</v>
          </cell>
          <cell r="E530" t="str">
            <v>滑轨</v>
          </cell>
          <cell r="F530" t="str">
            <v>滑轨失效</v>
          </cell>
        </row>
        <row r="531">
          <cell r="B531" t="str">
            <v>RCFT003766202303250006</v>
          </cell>
          <cell r="C531" t="str">
            <v>徐州凯驰汽车贸易有限公司</v>
          </cell>
          <cell r="D531" t="str">
            <v>H468100000096</v>
          </cell>
          <cell r="E531" t="str">
            <v>维修</v>
          </cell>
          <cell r="F531" t="str">
            <v>靠背失效</v>
          </cell>
        </row>
        <row r="532">
          <cell r="B532" t="str">
            <v>RCFT002193202303250001</v>
          </cell>
          <cell r="C532" t="str">
            <v>龙口市圆融汽车销售服务有限公司</v>
          </cell>
          <cell r="D532" t="str">
            <v>H468100000013</v>
          </cell>
          <cell r="E532" t="str">
            <v>底座</v>
          </cell>
          <cell r="F532" t="str">
            <v>阻尼器支架</v>
          </cell>
        </row>
        <row r="533">
          <cell r="B533" t="str">
            <v>RCFT006916202303250004</v>
          </cell>
          <cell r="C533" t="str">
            <v>临城县志云汽车维修服务有限公司</v>
          </cell>
          <cell r="D533" t="str">
            <v>H468100000224</v>
          </cell>
          <cell r="E533" t="str">
            <v>气路开关</v>
          </cell>
          <cell r="F533" t="str">
            <v>气路开关</v>
          </cell>
        </row>
        <row r="534">
          <cell r="B534" t="str">
            <v>RCFT003872202303250009</v>
          </cell>
          <cell r="C534" t="str">
            <v>唐山市丰润区军辉汽车销售服务处</v>
          </cell>
          <cell r="D534" t="str">
            <v>H468100000213</v>
          </cell>
          <cell r="E534" t="str">
            <v>维修</v>
          </cell>
          <cell r="F534" t="str">
            <v>气路气管</v>
          </cell>
        </row>
        <row r="535">
          <cell r="B535" t="str">
            <v>RCFT010867202303250003</v>
          </cell>
          <cell r="C535" t="str">
            <v>高邑俊杰汽车销售服务有限公司</v>
          </cell>
          <cell r="D535" t="str">
            <v>H468100000224</v>
          </cell>
          <cell r="E535" t="str">
            <v>阻尼器</v>
          </cell>
          <cell r="F535" t="str">
            <v>阻尼器</v>
          </cell>
        </row>
        <row r="536">
          <cell r="B536" t="str">
            <v>RCFT006717202303250002</v>
          </cell>
          <cell r="C536" t="str">
            <v>西乌珠穆沁旗佳运汽车贸易有限公司</v>
          </cell>
          <cell r="D536" t="str">
            <v>H468100000014</v>
          </cell>
          <cell r="E536" t="str">
            <v>底座</v>
          </cell>
          <cell r="F536" t="str">
            <v>底座失效</v>
          </cell>
        </row>
        <row r="537">
          <cell r="B537" t="str">
            <v>RCFT000182850202303250001</v>
          </cell>
          <cell r="C537" t="str">
            <v>青岛利耘盛鑫汽车服务有限公司</v>
          </cell>
          <cell r="D537" t="str">
            <v>H468100000226</v>
          </cell>
          <cell r="E537" t="str">
            <v>气路开关</v>
          </cell>
          <cell r="F537" t="str">
            <v>气路开关</v>
          </cell>
        </row>
        <row r="538">
          <cell r="B538" t="str">
            <v>RCFT000332398202303260007</v>
          </cell>
          <cell r="C538" t="str">
            <v>赤峰天翼汽车服务有限公司</v>
          </cell>
          <cell r="D538" t="str">
            <v>H468100000014</v>
          </cell>
          <cell r="E538" t="str">
            <v>底座</v>
          </cell>
          <cell r="F538" t="str">
            <v>底座失效</v>
          </cell>
        </row>
        <row r="539">
          <cell r="B539" t="str">
            <v>RCFT006367202303260004</v>
          </cell>
          <cell r="C539" t="str">
            <v>偏关县宏发汽贸有限公司</v>
          </cell>
          <cell r="D539" t="str">
            <v>H468100000014</v>
          </cell>
          <cell r="E539" t="str">
            <v>底座</v>
          </cell>
          <cell r="F539" t="str">
            <v>底座失效</v>
          </cell>
        </row>
        <row r="540">
          <cell r="B540" t="str">
            <v>RCFT000052915202303260010</v>
          </cell>
          <cell r="C540" t="str">
            <v>邱县富通汽车销售有限公司</v>
          </cell>
          <cell r="D540" t="str">
            <v>H468100000014</v>
          </cell>
          <cell r="E540" t="str">
            <v>靠背</v>
          </cell>
          <cell r="F540" t="str">
            <v>安全带</v>
          </cell>
        </row>
        <row r="541">
          <cell r="B541" t="str">
            <v>RCFT003438202303260001</v>
          </cell>
          <cell r="C541" t="str">
            <v>涞源县乾浩汽修有限责任公司</v>
          </cell>
          <cell r="D541" t="str">
            <v>H468100000014</v>
          </cell>
          <cell r="E541" t="str">
            <v>气悬浮</v>
          </cell>
          <cell r="F541" t="str">
            <v>气悬浮</v>
          </cell>
        </row>
        <row r="542">
          <cell r="B542" t="str">
            <v>RCFT003438202303260002</v>
          </cell>
          <cell r="C542" t="str">
            <v>涞源县乾浩汽修有限责任公司</v>
          </cell>
          <cell r="D542" t="str">
            <v>H468100000014</v>
          </cell>
          <cell r="E542" t="str">
            <v>阻尼器</v>
          </cell>
          <cell r="F542" t="str">
            <v>阻尼器</v>
          </cell>
        </row>
        <row r="543">
          <cell r="B543" t="str">
            <v>RCFT000332901202303260020</v>
          </cell>
          <cell r="C543" t="str">
            <v>保定市鑫凯乐汽车贸易有限公司</v>
          </cell>
          <cell r="D543" t="str">
            <v>H468100000014</v>
          </cell>
          <cell r="E543" t="str">
            <v>维修</v>
          </cell>
          <cell r="F543" t="str">
            <v>气路气管</v>
          </cell>
        </row>
        <row r="544">
          <cell r="B544" t="str">
            <v>RCFT000328276202303260003</v>
          </cell>
          <cell r="C544" t="str">
            <v>献县启航汽车销售有限公司</v>
          </cell>
          <cell r="D544" t="str">
            <v>H468100000014</v>
          </cell>
          <cell r="E544" t="str">
            <v>总成</v>
          </cell>
          <cell r="F544" t="str">
            <v>底座失效</v>
          </cell>
        </row>
        <row r="545">
          <cell r="B545" t="str">
            <v>RCFT010303202303260001</v>
          </cell>
          <cell r="C545" t="str">
            <v>张家口圣屹汽车销售服务有限公司</v>
          </cell>
          <cell r="D545" t="str">
            <v>H468100000007</v>
          </cell>
          <cell r="E545" t="str">
            <v>气路开关</v>
          </cell>
          <cell r="F545" t="str">
            <v>气路开关</v>
          </cell>
        </row>
        <row r="546">
          <cell r="B546" t="str">
            <v>RCFT006853202303260001</v>
          </cell>
          <cell r="C546" t="str">
            <v>敦化市骏起汽车销售服务有限公司</v>
          </cell>
          <cell r="D546" t="str">
            <v>H468100000014</v>
          </cell>
          <cell r="E546" t="str">
            <v>气路开关</v>
          </cell>
          <cell r="F546" t="str">
            <v>气路开关</v>
          </cell>
        </row>
        <row r="547">
          <cell r="B547" t="str">
            <v>RCFT006689202303260003</v>
          </cell>
          <cell r="C547" t="str">
            <v>兰考县城南汽车维修中心</v>
          </cell>
          <cell r="D547" t="str">
            <v>H468100000014</v>
          </cell>
          <cell r="E547" t="str">
            <v>气路开关</v>
          </cell>
          <cell r="F547" t="str">
            <v>气路开关</v>
          </cell>
        </row>
        <row r="548">
          <cell r="B548" t="str">
            <v>RCFT006689202303260002</v>
          </cell>
          <cell r="C548" t="str">
            <v>兰考县城南汽车维修中心</v>
          </cell>
          <cell r="D548" t="str">
            <v>H468100000014</v>
          </cell>
          <cell r="E548" t="str">
            <v>气悬浮</v>
          </cell>
          <cell r="F548" t="str">
            <v>气悬浮</v>
          </cell>
        </row>
        <row r="549">
          <cell r="B549" t="str">
            <v>RCFT011018202303260008</v>
          </cell>
          <cell r="C549" t="str">
            <v>聊城飞翔汽车配件销售有限公司</v>
          </cell>
          <cell r="D549" t="str">
            <v>H468100000213</v>
          </cell>
          <cell r="E549" t="str">
            <v>气路开关</v>
          </cell>
          <cell r="F549" t="str">
            <v>气路开关</v>
          </cell>
        </row>
        <row r="550">
          <cell r="B550" t="str">
            <v>RCFT004870202303270001</v>
          </cell>
          <cell r="C550" t="str">
            <v>五台县强胜汽修有限公司</v>
          </cell>
          <cell r="D550" t="str">
            <v>H468100000007</v>
          </cell>
          <cell r="E550" t="str">
            <v>安全带</v>
          </cell>
          <cell r="F550" t="str">
            <v>安全带</v>
          </cell>
        </row>
        <row r="551">
          <cell r="B551" t="str">
            <v>RCFT006955202303270011</v>
          </cell>
          <cell r="C551" t="str">
            <v>河北创伟物贸有限公司</v>
          </cell>
          <cell r="D551" t="str">
            <v>H468100000226</v>
          </cell>
          <cell r="E551" t="str">
            <v>底座</v>
          </cell>
          <cell r="F551" t="str">
            <v>底座失效</v>
          </cell>
        </row>
        <row r="552">
          <cell r="B552" t="str">
            <v>RCFT000021202303270016</v>
          </cell>
          <cell r="C552" t="str">
            <v>天津市双淇博达汽车贸易有限公司</v>
          </cell>
          <cell r="D552" t="str">
            <v>H468100000014</v>
          </cell>
          <cell r="E552" t="str">
            <v>维修</v>
          </cell>
          <cell r="F552" t="str">
            <v>气路气管</v>
          </cell>
        </row>
        <row r="553">
          <cell r="B553" t="str">
            <v>RCFT000318974202303270001</v>
          </cell>
          <cell r="C553" t="str">
            <v>内蒙古鑫欧汽车销售服务有限公司</v>
          </cell>
          <cell r="D553" t="str">
            <v>H468100000007</v>
          </cell>
          <cell r="E553" t="str">
            <v>气路开关</v>
          </cell>
          <cell r="F553" t="str">
            <v>气路开关</v>
          </cell>
        </row>
        <row r="554">
          <cell r="B554" t="str">
            <v>RCFT006589202303270001</v>
          </cell>
          <cell r="C554" t="str">
            <v>繁峙县大营世达工贸有限公司</v>
          </cell>
          <cell r="D554" t="str">
            <v>H468100000226</v>
          </cell>
          <cell r="E554" t="str">
            <v>气悬浮</v>
          </cell>
          <cell r="F554" t="str">
            <v>气悬浮</v>
          </cell>
        </row>
        <row r="555">
          <cell r="B555" t="str">
            <v>RCFT000039394202303270005</v>
          </cell>
          <cell r="C555" t="str">
            <v>开原市华天汽车贸易有限公司</v>
          </cell>
          <cell r="D555" t="str">
            <v>H468100000013</v>
          </cell>
          <cell r="E555" t="str">
            <v>坐垫</v>
          </cell>
          <cell r="F555" t="str">
            <v>坐垫失效</v>
          </cell>
        </row>
        <row r="556">
          <cell r="B556" t="str">
            <v>RCFT006264202303270008</v>
          </cell>
          <cell r="C556" t="str">
            <v>东莞市港丰汽车维修服务有限公司</v>
          </cell>
          <cell r="D556" t="str">
            <v>H468100000014</v>
          </cell>
          <cell r="E556" t="str">
            <v>总成</v>
          </cell>
          <cell r="F556" t="str">
            <v>底座失效</v>
          </cell>
        </row>
        <row r="557">
          <cell r="B557" t="str">
            <v>RCFT006264202303270007</v>
          </cell>
          <cell r="C557" t="str">
            <v>东莞市港丰汽车维修服务有限公司</v>
          </cell>
          <cell r="D557" t="str">
            <v>H468100000054</v>
          </cell>
          <cell r="E557" t="str">
            <v>副司机</v>
          </cell>
          <cell r="F557" t="str">
            <v>坐垫锁止机构</v>
          </cell>
        </row>
        <row r="558">
          <cell r="B558" t="str">
            <v>RCFT000319952202303280003</v>
          </cell>
          <cell r="C558" t="str">
            <v>伊吾县锦途汽车服务有限公司</v>
          </cell>
          <cell r="D558" t="str">
            <v>H468100000224</v>
          </cell>
          <cell r="E558" t="str">
            <v>气囊</v>
          </cell>
          <cell r="F558" t="str">
            <v>气囊失效</v>
          </cell>
        </row>
        <row r="559">
          <cell r="B559" t="str">
            <v>RCFT000189171202303280004</v>
          </cell>
          <cell r="C559" t="str">
            <v>微山宏润汽车销售服务有限公司</v>
          </cell>
          <cell r="D559" t="str">
            <v>H468100000226</v>
          </cell>
          <cell r="E559" t="str">
            <v>维修</v>
          </cell>
          <cell r="F559" t="str">
            <v>前仰角</v>
          </cell>
        </row>
        <row r="560">
          <cell r="B560" t="str">
            <v>RCFT000063792202303280010</v>
          </cell>
          <cell r="C560" t="str">
            <v>准格尔旗裕汇汽车贸易有限公司</v>
          </cell>
          <cell r="D560" t="str">
            <v>H468100000007</v>
          </cell>
          <cell r="E560" t="str">
            <v>气悬浮</v>
          </cell>
          <cell r="F560" t="str">
            <v>气悬浮</v>
          </cell>
        </row>
        <row r="561">
          <cell r="B561" t="str">
            <v>RCFT006613202303280005</v>
          </cell>
          <cell r="C561" t="str">
            <v>呼伦贝尔市佳运物流有限责任公司</v>
          </cell>
          <cell r="D561" t="str">
            <v>H468100000213</v>
          </cell>
          <cell r="E561" t="str">
            <v>气囊</v>
          </cell>
          <cell r="F561" t="str">
            <v>气囊失效</v>
          </cell>
        </row>
        <row r="562">
          <cell r="B562" t="str">
            <v>RCFT002413202303280003</v>
          </cell>
          <cell r="C562" t="str">
            <v>新沂市百力汽车维修有限公司</v>
          </cell>
          <cell r="D562" t="str">
            <v>H568100000139</v>
          </cell>
          <cell r="E562" t="str">
            <v>气囊</v>
          </cell>
          <cell r="F562" t="str">
            <v>气囊失效</v>
          </cell>
        </row>
        <row r="563">
          <cell r="B563" t="str">
            <v>RCFT000083074202303280002</v>
          </cell>
          <cell r="C563" t="str">
            <v>徐州凯曼汽车销售服务有限公司</v>
          </cell>
          <cell r="D563" t="str">
            <v>H468100000226</v>
          </cell>
          <cell r="E563" t="str">
            <v>总成</v>
          </cell>
          <cell r="F563" t="str">
            <v>总成</v>
          </cell>
        </row>
        <row r="564">
          <cell r="B564" t="str">
            <v>RCFT006844202303280005</v>
          </cell>
          <cell r="C564" t="str">
            <v>行唐县鑫辉汽车维修有限公司</v>
          </cell>
          <cell r="D564" t="str">
            <v>H468100000224</v>
          </cell>
          <cell r="E564" t="str">
            <v>底座</v>
          </cell>
          <cell r="F564" t="str">
            <v>前仰角</v>
          </cell>
        </row>
        <row r="565">
          <cell r="B565" t="str">
            <v>RCFT003820202303280005</v>
          </cell>
          <cell r="C565" t="str">
            <v>阳泉市迅力汽车修理有限责任公司</v>
          </cell>
          <cell r="D565" t="str">
            <v>H468100000224</v>
          </cell>
          <cell r="E565" t="str">
            <v>维修</v>
          </cell>
          <cell r="F565" t="str">
            <v>气囊失效</v>
          </cell>
        </row>
        <row r="566">
          <cell r="B566" t="str">
            <v>RCFT000080574202303280002</v>
          </cell>
          <cell r="C566" t="str">
            <v>威海海鹏汽车销售服务有限公司</v>
          </cell>
          <cell r="D566" t="str">
            <v>H468100000213</v>
          </cell>
          <cell r="E566" t="str">
            <v>底座</v>
          </cell>
          <cell r="F566" t="str">
            <v>底座失效</v>
          </cell>
        </row>
        <row r="567">
          <cell r="B567" t="str">
            <v>RCFT010172202303280006</v>
          </cell>
          <cell r="C567" t="str">
            <v>邯郸市博曼凯旋汽车维修服务有限公司</v>
          </cell>
          <cell r="D567" t="str">
            <v>H468100000224</v>
          </cell>
          <cell r="E567" t="str">
            <v>底座</v>
          </cell>
          <cell r="F567" t="str">
            <v>底座失效</v>
          </cell>
        </row>
        <row r="568">
          <cell r="B568" t="str">
            <v>RCFT010868202303280006</v>
          </cell>
          <cell r="C568" t="str">
            <v>山西汇瑞达汽车销售服务有限公司</v>
          </cell>
          <cell r="D568" t="str">
            <v>H468100000007</v>
          </cell>
          <cell r="E568" t="str">
            <v>底座</v>
          </cell>
          <cell r="F568" t="str">
            <v>底座失效</v>
          </cell>
        </row>
        <row r="569">
          <cell r="B569" t="str">
            <v>RCFT006717202303280001</v>
          </cell>
          <cell r="C569" t="str">
            <v>西乌珠穆沁旗佳运汽车贸易有限公司</v>
          </cell>
          <cell r="D569" t="str">
            <v>H468100000014</v>
          </cell>
          <cell r="E569" t="str">
            <v>靠背</v>
          </cell>
          <cell r="F569" t="str">
            <v>调角器</v>
          </cell>
        </row>
        <row r="570">
          <cell r="B570" t="str">
            <v>RCFT010868202303280002</v>
          </cell>
          <cell r="C570" t="str">
            <v>山西汇瑞达汽车销售服务有限公司</v>
          </cell>
          <cell r="D570" t="str">
            <v>H468100000016</v>
          </cell>
          <cell r="E570" t="str">
            <v>安全带</v>
          </cell>
          <cell r="F570" t="str">
            <v>安全带</v>
          </cell>
        </row>
        <row r="571">
          <cell r="B571" t="str">
            <v>RCFT000279683202303290014</v>
          </cell>
          <cell r="C571" t="str">
            <v>鄂尔多斯市致祥贸易有限责任公司</v>
          </cell>
          <cell r="D571" t="str">
            <v>H468100000007</v>
          </cell>
          <cell r="E571" t="str">
            <v>气悬浮</v>
          </cell>
          <cell r="F571" t="str">
            <v>气悬浮</v>
          </cell>
        </row>
        <row r="572">
          <cell r="B572" t="str">
            <v>RCFT000279683202303290005</v>
          </cell>
          <cell r="C572" t="str">
            <v>鄂尔多斯市致祥贸易有限责任公司</v>
          </cell>
          <cell r="D572" t="str">
            <v>H468100000226</v>
          </cell>
          <cell r="E572" t="str">
            <v>维修</v>
          </cell>
          <cell r="F572" t="str">
            <v>气路气管</v>
          </cell>
        </row>
        <row r="573">
          <cell r="B573" t="str">
            <v>RCFT000279683202303290002</v>
          </cell>
          <cell r="C573" t="str">
            <v>鄂尔多斯市致祥贸易有限责任公司</v>
          </cell>
          <cell r="D573" t="str">
            <v>H468100000014</v>
          </cell>
          <cell r="E573" t="str">
            <v>底座</v>
          </cell>
          <cell r="F573" t="str">
            <v>底座失效</v>
          </cell>
        </row>
        <row r="574">
          <cell r="B574" t="str">
            <v>RCFT006935202303290003</v>
          </cell>
          <cell r="C574" t="str">
            <v>托克逊县新宏鑫汽车维修有限公司</v>
          </cell>
          <cell r="D574" t="str">
            <v>H468100000213</v>
          </cell>
          <cell r="E574" t="str">
            <v>底座</v>
          </cell>
          <cell r="F574" t="str">
            <v>底座失效</v>
          </cell>
        </row>
        <row r="575">
          <cell r="B575" t="str">
            <v>RCFT010172202303290005</v>
          </cell>
          <cell r="C575" t="str">
            <v>邯郸市博曼凯旋汽车维修服务有限公司</v>
          </cell>
          <cell r="D575" t="str">
            <v>H468100000213</v>
          </cell>
          <cell r="E575" t="str">
            <v>气悬浮</v>
          </cell>
          <cell r="F575" t="str">
            <v>气悬浮</v>
          </cell>
        </row>
        <row r="576">
          <cell r="B576" t="str">
            <v>RCFT000323393202303290002</v>
          </cell>
          <cell r="C576" t="str">
            <v>邢台鑫曼汽车销售有限公司</v>
          </cell>
          <cell r="D576" t="str">
            <v>H468100000226</v>
          </cell>
          <cell r="E576" t="str">
            <v>阻尼器</v>
          </cell>
          <cell r="F576" t="str">
            <v>阻尼器</v>
          </cell>
        </row>
        <row r="577">
          <cell r="B577" t="str">
            <v>RCFT000078984202303290005</v>
          </cell>
          <cell r="C577" t="str">
            <v>佛山市顺德区鑫翔汽车服务有限公司</v>
          </cell>
          <cell r="D577" t="str">
            <v>H468100000226</v>
          </cell>
          <cell r="E577" t="str">
            <v>安全带</v>
          </cell>
          <cell r="F577" t="str">
            <v>安全带</v>
          </cell>
        </row>
        <row r="578">
          <cell r="B578" t="str">
            <v>RCFT000096467202303290020</v>
          </cell>
          <cell r="C578" t="str">
            <v>衡水傲驰汽车贸易有限公司</v>
          </cell>
          <cell r="D578" t="str">
            <v>H468100000213</v>
          </cell>
          <cell r="E578" t="str">
            <v>总成</v>
          </cell>
          <cell r="F578" t="str">
            <v>坐垫，靠背</v>
          </cell>
        </row>
        <row r="579">
          <cell r="B579" t="str">
            <v>RCFT007243202303290001</v>
          </cell>
          <cell r="C579" t="str">
            <v>淮北市北星汽贸有限公司</v>
          </cell>
          <cell r="D579" t="str">
            <v>H468100000014</v>
          </cell>
          <cell r="E579" t="str">
            <v>气悬浮</v>
          </cell>
          <cell r="F579" t="str">
            <v>气悬浮</v>
          </cell>
        </row>
        <row r="580">
          <cell r="B580" t="str">
            <v>RCFT000279691202303290004</v>
          </cell>
          <cell r="C580" t="str">
            <v>河北睿晟汽车销售有限公司</v>
          </cell>
          <cell r="D580" t="str">
            <v>H468100000224</v>
          </cell>
          <cell r="E580" t="str">
            <v>气路开关</v>
          </cell>
          <cell r="F580" t="str">
            <v>气路开关</v>
          </cell>
        </row>
        <row r="581">
          <cell r="B581" t="str">
            <v>RCFT006589202303300001</v>
          </cell>
          <cell r="C581" t="str">
            <v>繁峙县大营世达工贸有限公司</v>
          </cell>
          <cell r="D581" t="str">
            <v>H468100000014</v>
          </cell>
          <cell r="E581" t="str">
            <v>气路开关</v>
          </cell>
          <cell r="F581" t="str">
            <v>气路开关</v>
          </cell>
        </row>
        <row r="582">
          <cell r="B582" t="str">
            <v>RCFT000075317202303300011</v>
          </cell>
          <cell r="C582" t="str">
            <v>乌海市昌达汽车销售服务有限公司</v>
          </cell>
          <cell r="D582" t="str">
            <v>H468100000213</v>
          </cell>
          <cell r="E582" t="str">
            <v>滑轨</v>
          </cell>
          <cell r="F582" t="str">
            <v>滑轨失效</v>
          </cell>
        </row>
        <row r="583">
          <cell r="B583" t="str">
            <v>RCFT006287202303300004</v>
          </cell>
          <cell r="C583" t="str">
            <v>山西省繁峙县晨阳汽车服务有限责任公司</v>
          </cell>
          <cell r="D583" t="str">
            <v>H468100000007</v>
          </cell>
          <cell r="E583" t="str">
            <v>调角器</v>
          </cell>
          <cell r="F583" t="str">
            <v>调角器</v>
          </cell>
        </row>
        <row r="584">
          <cell r="B584" t="str">
            <v>RCFT000063789202303300003</v>
          </cell>
          <cell r="C584" t="str">
            <v>河北凯昌祥汽车销售服务有限公司</v>
          </cell>
          <cell r="D584" t="str">
            <v>H468100000014</v>
          </cell>
          <cell r="E584" t="str">
            <v>阻尼器</v>
          </cell>
          <cell r="F584" t="str">
            <v>阻尼器</v>
          </cell>
        </row>
        <row r="585">
          <cell r="B585" t="str">
            <v>RCFT010086202303300002</v>
          </cell>
          <cell r="C585" t="str">
            <v>山西诚通汇汽车销售有限公司</v>
          </cell>
          <cell r="D585" t="str">
            <v>H468100000007</v>
          </cell>
          <cell r="E585" t="str">
            <v>气悬浮</v>
          </cell>
          <cell r="F585" t="str">
            <v>气悬浮</v>
          </cell>
        </row>
        <row r="586">
          <cell r="B586" t="str">
            <v>RCFT003259202303300025</v>
          </cell>
          <cell r="C586" t="str">
            <v>齐齐哈尔宇丰实业有限公司</v>
          </cell>
          <cell r="D586" t="str">
            <v>H468100000222</v>
          </cell>
          <cell r="E586" t="str">
            <v>气囊</v>
          </cell>
          <cell r="F586" t="str">
            <v>气囊失效</v>
          </cell>
        </row>
        <row r="587">
          <cell r="B587" t="str">
            <v>RCFT003838202303300001</v>
          </cell>
          <cell r="C587" t="str">
            <v>台州世凯汽车服务有限公司</v>
          </cell>
          <cell r="D587" t="str">
            <v>H468100000226</v>
          </cell>
          <cell r="E587" t="str">
            <v>安全带</v>
          </cell>
          <cell r="F587" t="str">
            <v>安全带</v>
          </cell>
        </row>
        <row r="588">
          <cell r="B588" t="str">
            <v>RCFT006786202303300006</v>
          </cell>
          <cell r="C588" t="str">
            <v>新疆新宏特汽车维修有限公司</v>
          </cell>
          <cell r="D588" t="str">
            <v>H468100000013</v>
          </cell>
          <cell r="E588" t="str">
            <v>维修</v>
          </cell>
          <cell r="F588" t="str">
            <v>气路气管</v>
          </cell>
        </row>
        <row r="589">
          <cell r="B589" t="str">
            <v>RCFT006786202303300005</v>
          </cell>
          <cell r="C589" t="str">
            <v>新疆新宏特汽车维修有限公司</v>
          </cell>
          <cell r="D589" t="str">
            <v>H468100000013</v>
          </cell>
          <cell r="E589" t="str">
            <v>维修</v>
          </cell>
          <cell r="F589" t="str">
            <v>气路气管</v>
          </cell>
        </row>
        <row r="590">
          <cell r="B590" t="str">
            <v>RCFT006786202303300004</v>
          </cell>
          <cell r="C590" t="str">
            <v>新疆新宏特汽车维修有限公司</v>
          </cell>
          <cell r="D590" t="str">
            <v>H468100000013</v>
          </cell>
          <cell r="E590" t="str">
            <v>维修</v>
          </cell>
          <cell r="F590" t="str">
            <v>气路气管</v>
          </cell>
        </row>
        <row r="591">
          <cell r="B591" t="str">
            <v>RCFT004136202303300002</v>
          </cell>
          <cell r="C591" t="str">
            <v>枣庄同鑫源汽车销售有限公司</v>
          </cell>
          <cell r="D591" t="str">
            <v>H468100000014</v>
          </cell>
          <cell r="E591" t="str">
            <v>气路开关</v>
          </cell>
          <cell r="F591" t="str">
            <v>气路开关</v>
          </cell>
        </row>
        <row r="592">
          <cell r="B592" t="str">
            <v>RCFT003872202303300004</v>
          </cell>
          <cell r="C592" t="str">
            <v>唐山市丰润区军辉汽车销售服务处</v>
          </cell>
          <cell r="D592" t="str">
            <v>H468100000213</v>
          </cell>
          <cell r="E592" t="str">
            <v>阻尼器</v>
          </cell>
          <cell r="F592" t="str">
            <v>阻尼器</v>
          </cell>
        </row>
        <row r="593">
          <cell r="B593" t="str">
            <v>RCFT000063792202303310008</v>
          </cell>
          <cell r="C593" t="str">
            <v>准格尔旗裕汇汽车贸易有限公司</v>
          </cell>
          <cell r="D593" t="str">
            <v>H468100000007</v>
          </cell>
          <cell r="E593" t="str">
            <v>气悬浮</v>
          </cell>
          <cell r="F593" t="str">
            <v>气悬浮</v>
          </cell>
        </row>
        <row r="594">
          <cell r="B594" t="str">
            <v>RCFT000141040202303310014</v>
          </cell>
          <cell r="C594" t="str">
            <v>大同市诺维兰汽车销售服务有限公司</v>
          </cell>
          <cell r="D594" t="str">
            <v>H468100000007</v>
          </cell>
          <cell r="E594" t="str">
            <v>底座</v>
          </cell>
          <cell r="F594" t="str">
            <v>底座失效</v>
          </cell>
        </row>
        <row r="595">
          <cell r="B595" t="str">
            <v>RCFT000024683202303310020</v>
          </cell>
          <cell r="C595" t="str">
            <v>深圳市德圣汽车服务有限公司</v>
          </cell>
          <cell r="D595" t="str">
            <v>H468100000213</v>
          </cell>
          <cell r="E595" t="str">
            <v>阻尼器</v>
          </cell>
          <cell r="F595" t="str">
            <v>阻尼器</v>
          </cell>
        </row>
        <row r="596">
          <cell r="B596" t="str">
            <v>RCFT000155472202303310006</v>
          </cell>
          <cell r="C596" t="str">
            <v>巨鹿县松运汽车销售服务有限公司</v>
          </cell>
          <cell r="D596" t="str">
            <v>H468100000014</v>
          </cell>
          <cell r="E596" t="str">
            <v>总成</v>
          </cell>
          <cell r="F596" t="str">
            <v>底座失效</v>
          </cell>
        </row>
        <row r="597">
          <cell r="B597" t="str">
            <v>RCFT000155472202303310005</v>
          </cell>
          <cell r="C597" t="str">
            <v>巨鹿县松运汽车销售服务有限公司</v>
          </cell>
          <cell r="D597" t="str">
            <v>H468100000007</v>
          </cell>
          <cell r="E597" t="str">
            <v>底座</v>
          </cell>
          <cell r="F597" t="str">
            <v>底座失效</v>
          </cell>
        </row>
        <row r="598">
          <cell r="B598" t="str">
            <v>RCFT000332398202303310005</v>
          </cell>
          <cell r="C598" t="str">
            <v>赤峰天翼汽车服务有限公司</v>
          </cell>
          <cell r="D598" t="str">
            <v>H468100000007</v>
          </cell>
          <cell r="E598" t="str">
            <v>底座</v>
          </cell>
          <cell r="F598" t="str">
            <v>底座失效</v>
          </cell>
        </row>
        <row r="599">
          <cell r="B599" t="str">
            <v>RCFT000266819202303310004</v>
          </cell>
          <cell r="C599" t="str">
            <v>哈尔滨市运滕汽车维修有限公司</v>
          </cell>
          <cell r="D599" t="str">
            <v>H468100000007</v>
          </cell>
          <cell r="E599" t="str">
            <v>气路开关</v>
          </cell>
          <cell r="F599" t="str">
            <v>气路开关</v>
          </cell>
        </row>
        <row r="600">
          <cell r="B600" t="str">
            <v>RCFT007002202303310011</v>
          </cell>
          <cell r="C600" t="str">
            <v>邢台福洋汽车贸易有限公司</v>
          </cell>
          <cell r="D600" t="str">
            <v>H468100000224</v>
          </cell>
          <cell r="E600" t="str">
            <v>底座</v>
          </cell>
          <cell r="F600" t="str">
            <v>底座失效</v>
          </cell>
        </row>
        <row r="601">
          <cell r="B601" t="str">
            <v>RCFT003902202303310005</v>
          </cell>
          <cell r="C601" t="str">
            <v>林州市万通汽车贸易有限责任公司</v>
          </cell>
          <cell r="D601" t="str">
            <v>H468100000007</v>
          </cell>
          <cell r="E601" t="str">
            <v>阻尼器</v>
          </cell>
          <cell r="F601" t="str">
            <v>阻尼器</v>
          </cell>
        </row>
        <row r="602">
          <cell r="B602" t="str">
            <v>RCFT000120616202303310001</v>
          </cell>
          <cell r="C602" t="str">
            <v>江苏镁驰汽车服务有限公司</v>
          </cell>
          <cell r="D602" t="str">
            <v>H468100000014</v>
          </cell>
          <cell r="E602" t="str">
            <v>气路开关</v>
          </cell>
          <cell r="F602" t="str">
            <v>气路开关</v>
          </cell>
        </row>
        <row r="603">
          <cell r="B603" t="str">
            <v>RCFT003872202303310040</v>
          </cell>
          <cell r="C603" t="str">
            <v>唐山市丰润区军辉汽车销售服务处</v>
          </cell>
          <cell r="D603" t="str">
            <v>H468100000224</v>
          </cell>
          <cell r="E603" t="str">
            <v>底座</v>
          </cell>
          <cell r="F603" t="str">
            <v>底座失效</v>
          </cell>
        </row>
        <row r="604">
          <cell r="B604" t="str">
            <v>RCFT000314658202303310003</v>
          </cell>
          <cell r="C604" t="str">
            <v>福建青大汽车维修有限公司</v>
          </cell>
          <cell r="D604" t="str">
            <v>H468100000226</v>
          </cell>
          <cell r="E604" t="str">
            <v>安全带</v>
          </cell>
          <cell r="F604" t="str">
            <v>安全带</v>
          </cell>
        </row>
        <row r="605">
          <cell r="B605" t="str">
            <v>RCFT000329490202303310006</v>
          </cell>
          <cell r="C605" t="str">
            <v>朔州市华驰汽车贸易有限公司</v>
          </cell>
          <cell r="D605" t="str">
            <v>H468100000007</v>
          </cell>
          <cell r="E605" t="str">
            <v>维修</v>
          </cell>
          <cell r="F605" t="str">
            <v>气悬浮</v>
          </cell>
        </row>
        <row r="606">
          <cell r="B606" t="str">
            <v>RCFT000063792202303310004</v>
          </cell>
          <cell r="C606" t="str">
            <v>准格尔旗裕汇汽车贸易有限公司</v>
          </cell>
          <cell r="D606" t="str">
            <v>H468100000007</v>
          </cell>
          <cell r="E606" t="str">
            <v>气路开关</v>
          </cell>
          <cell r="F606" t="str">
            <v>气路开关</v>
          </cell>
        </row>
        <row r="607">
          <cell r="B607" t="str">
            <v>RCFT003783202303310001</v>
          </cell>
          <cell r="C607" t="str">
            <v>辽阳鼎运达汽车销售服务有限公司</v>
          </cell>
          <cell r="D607" t="str">
            <v>H468100000007</v>
          </cell>
          <cell r="E607" t="str">
            <v>气悬浮</v>
          </cell>
          <cell r="F607" t="str">
            <v>气悬浮</v>
          </cell>
        </row>
        <row r="608">
          <cell r="B608" t="str">
            <v>RCFT000152127202304010004</v>
          </cell>
          <cell r="C608" t="str">
            <v>内蒙古集欧汽车销售服务有限责任公司</v>
          </cell>
          <cell r="D608" t="str">
            <v>H468100000014</v>
          </cell>
          <cell r="E608" t="str">
            <v>气路开关</v>
          </cell>
          <cell r="F608" t="str">
            <v>气路开关</v>
          </cell>
        </row>
        <row r="609">
          <cell r="B609" t="str">
            <v>RCFT006257202304010002</v>
          </cell>
          <cell r="C609" t="str">
            <v>应县宏伟汽车服务有限责任公司</v>
          </cell>
          <cell r="D609" t="str">
            <v>H468100000007</v>
          </cell>
          <cell r="E609" t="str">
            <v>底座</v>
          </cell>
          <cell r="F609" t="str">
            <v>阻尼器支架</v>
          </cell>
        </row>
        <row r="610">
          <cell r="B610" t="str">
            <v>RCFT000279691202304020015</v>
          </cell>
          <cell r="C610" t="str">
            <v>河北睿晟汽车销售有限公司</v>
          </cell>
          <cell r="D610" t="str">
            <v>H468100000226</v>
          </cell>
          <cell r="E610" t="str">
            <v>靠背</v>
          </cell>
          <cell r="F610" t="str">
            <v>调角器</v>
          </cell>
        </row>
        <row r="611">
          <cell r="B611" t="str">
            <v>RCFT009980202304020009</v>
          </cell>
          <cell r="C611" t="str">
            <v>隆尧县瑞亨汽车维修服务有限公司</v>
          </cell>
          <cell r="D611" t="str">
            <v>H468100000213</v>
          </cell>
          <cell r="E611" t="str">
            <v>底座</v>
          </cell>
          <cell r="F611" t="str">
            <v>底座失效</v>
          </cell>
        </row>
        <row r="612">
          <cell r="B612" t="str">
            <v>RCFT000060684202304020003</v>
          </cell>
          <cell r="C612" t="str">
            <v>密山市远程汽车经销有限公司</v>
          </cell>
          <cell r="D612" t="str">
            <v>H468100000014</v>
          </cell>
          <cell r="E612" t="str">
            <v>维修</v>
          </cell>
          <cell r="F612" t="str">
            <v>气路气管</v>
          </cell>
        </row>
        <row r="613">
          <cell r="B613" t="str">
            <v>RCFT010303202304020001</v>
          </cell>
          <cell r="C613" t="str">
            <v>张家口圣屹汽车销售服务有限公司</v>
          </cell>
          <cell r="D613" t="str">
            <v>H468100000007</v>
          </cell>
          <cell r="E613" t="str">
            <v>维修</v>
          </cell>
          <cell r="F613" t="str">
            <v>气路气管</v>
          </cell>
        </row>
        <row r="614">
          <cell r="B614" t="str">
            <v>RCFT010937202304020001</v>
          </cell>
          <cell r="C614" t="str">
            <v>成都佳辉汽车销售服务有限公司</v>
          </cell>
          <cell r="D614" t="str">
            <v>H0681010100A0</v>
          </cell>
          <cell r="E614" t="str">
            <v>维修</v>
          </cell>
          <cell r="F614" t="str">
            <v>阻尼器支架</v>
          </cell>
        </row>
        <row r="615">
          <cell r="B615" t="str">
            <v>RCFT000060552202304020004</v>
          </cell>
          <cell r="C615" t="str">
            <v>乌审旗宏晟汽车贸易有限公司</v>
          </cell>
          <cell r="D615" t="str">
            <v>H468100000007</v>
          </cell>
          <cell r="E615" t="str">
            <v>气悬浮</v>
          </cell>
          <cell r="F615" t="str">
            <v>气悬浮</v>
          </cell>
        </row>
        <row r="616">
          <cell r="B616" t="str">
            <v>RCFT010172202304020005</v>
          </cell>
          <cell r="C616" t="str">
            <v>邯郸市博曼凯旋汽车维修服务有限公司</v>
          </cell>
          <cell r="D616" t="str">
            <v>H468100000224</v>
          </cell>
          <cell r="E616" t="str">
            <v>气囊</v>
          </cell>
          <cell r="F616" t="str">
            <v>气囊失效</v>
          </cell>
        </row>
        <row r="617">
          <cell r="B617" t="str">
            <v>RCFT000029543202304020001</v>
          </cell>
          <cell r="C617" t="str">
            <v>三河市欣鑫源汽车维护厂</v>
          </cell>
          <cell r="D617" t="str">
            <v>H4704010260A0</v>
          </cell>
          <cell r="E617" t="str">
            <v>气弹簧</v>
          </cell>
          <cell r="F617" t="str">
            <v>气弹簧</v>
          </cell>
        </row>
        <row r="618">
          <cell r="B618" t="str">
            <v>RCFT004937202304030006</v>
          </cell>
          <cell r="C618" t="str">
            <v>无锡市西运汽车修配厂</v>
          </cell>
          <cell r="D618" t="str">
            <v>H468100000044</v>
          </cell>
          <cell r="E618" t="str">
            <v>阻尼器</v>
          </cell>
          <cell r="F618" t="str">
            <v>阻尼器 </v>
          </cell>
        </row>
        <row r="619">
          <cell r="B619" t="str">
            <v>RCFT000107821202304030004</v>
          </cell>
          <cell r="C619" t="str">
            <v>绥化市朴昂汽车销售服务有限公司</v>
          </cell>
          <cell r="D619" t="str">
            <v>H468100000014</v>
          </cell>
          <cell r="E619" t="str">
            <v>气路开关</v>
          </cell>
          <cell r="F619" t="str">
            <v>气路开关</v>
          </cell>
        </row>
        <row r="620">
          <cell r="B620" t="str">
            <v>RCFT000324166202304030003</v>
          </cell>
          <cell r="C620" t="str">
            <v>邯郸市德来汽车销售服务有限公司</v>
          </cell>
          <cell r="D620" t="str">
            <v>H468100000007</v>
          </cell>
          <cell r="E620" t="str">
            <v>底座</v>
          </cell>
          <cell r="F620" t="str">
            <v>底座失效</v>
          </cell>
        </row>
        <row r="621">
          <cell r="B621" t="str">
            <v>RCFT006956202304030003</v>
          </cell>
          <cell r="C621" t="str">
            <v>怀仁市鑫鑫汽车贸易有限公司</v>
          </cell>
          <cell r="D621" t="str">
            <v>H468100000007</v>
          </cell>
          <cell r="E621" t="str">
            <v>气悬浮</v>
          </cell>
          <cell r="F621" t="str">
            <v>气悬浮</v>
          </cell>
        </row>
        <row r="622">
          <cell r="B622" t="str">
            <v>RCFT000038108202304030008</v>
          </cell>
          <cell r="C622" t="str">
            <v>河北鸿华臻汽车销售有限公司</v>
          </cell>
          <cell r="D622" t="str">
            <v>H468100000064</v>
          </cell>
          <cell r="E622" t="str">
            <v>滑轨</v>
          </cell>
          <cell r="F622" t="str">
            <v>滑轨失效</v>
          </cell>
        </row>
        <row r="623">
          <cell r="B623" t="str">
            <v>RCFT000332398202304040006</v>
          </cell>
          <cell r="C623" t="str">
            <v>赤峰天翼汽车服务有限公司</v>
          </cell>
          <cell r="D623" t="str">
            <v>H468100000014</v>
          </cell>
          <cell r="E623" t="str">
            <v>底座</v>
          </cell>
          <cell r="F623" t="str">
            <v>底座失效</v>
          </cell>
        </row>
        <row r="624">
          <cell r="B624" t="str">
            <v>RCFT000075317202304040008</v>
          </cell>
          <cell r="C624" t="str">
            <v>乌海市昌达汽车销售服务有限公司</v>
          </cell>
          <cell r="D624" t="str">
            <v>H468100000014</v>
          </cell>
          <cell r="E624" t="str">
            <v>维修</v>
          </cell>
          <cell r="F624" t="str">
            <v>气路气管</v>
          </cell>
        </row>
        <row r="625">
          <cell r="B625" t="str">
            <v>RCFT011018202304040004</v>
          </cell>
          <cell r="C625" t="str">
            <v>聊城飞翔汽车配件销售有限公司</v>
          </cell>
          <cell r="D625" t="str">
            <v>H468100000213</v>
          </cell>
          <cell r="E625" t="str">
            <v>安全带</v>
          </cell>
          <cell r="F625" t="str">
            <v>安全带</v>
          </cell>
        </row>
        <row r="626">
          <cell r="B626" t="str">
            <v>RCFT000323393202304040016</v>
          </cell>
          <cell r="C626" t="str">
            <v>邢台鑫曼汽车销售有限公司</v>
          </cell>
          <cell r="D626" t="str">
            <v>H468100000213</v>
          </cell>
          <cell r="E626" t="str">
            <v>阻尼器</v>
          </cell>
          <cell r="F626" t="str">
            <v>阻尼器</v>
          </cell>
        </row>
        <row r="627">
          <cell r="B627" t="str">
            <v>RCFT006226202304040002</v>
          </cell>
          <cell r="C627" t="str">
            <v>格尔木锦杭汽车维修服务有限公司</v>
          </cell>
          <cell r="D627" t="str">
            <v>H468100000014</v>
          </cell>
          <cell r="E627" t="str">
            <v>底座</v>
          </cell>
          <cell r="F627" t="str">
            <v>底座失效</v>
          </cell>
        </row>
        <row r="628">
          <cell r="B628" t="str">
            <v>RCFT000318373202304050009</v>
          </cell>
          <cell r="C628" t="str">
            <v>永登鑫瑞祥汽车服务有限公司</v>
          </cell>
          <cell r="D628" t="str">
            <v>H468100000014</v>
          </cell>
          <cell r="E628" t="str">
            <v>维修</v>
          </cell>
          <cell r="F628" t="str">
            <v>气路气管</v>
          </cell>
        </row>
        <row r="629">
          <cell r="B629" t="str">
            <v>RCFT000120616202304050001</v>
          </cell>
          <cell r="C629" t="str">
            <v>江苏镁驰汽车服务有限公司</v>
          </cell>
          <cell r="D629" t="str">
            <v>H468100000224</v>
          </cell>
          <cell r="E629" t="str">
            <v>气路开关</v>
          </cell>
          <cell r="F629" t="str">
            <v>气路开关</v>
          </cell>
        </row>
        <row r="630">
          <cell r="B630" t="str">
            <v>RCFT006367202304060019</v>
          </cell>
          <cell r="C630" t="str">
            <v>偏关县宏发汽贸有限公司</v>
          </cell>
          <cell r="D630" t="str">
            <v>H468100000014</v>
          </cell>
          <cell r="E630" t="str">
            <v>气悬浮</v>
          </cell>
          <cell r="F630" t="str">
            <v>气悬浮</v>
          </cell>
        </row>
        <row r="631">
          <cell r="B631" t="str">
            <v>RCFT006367202304060004</v>
          </cell>
          <cell r="C631" t="str">
            <v>偏关县宏发汽贸有限公司</v>
          </cell>
          <cell r="D631" t="str">
            <v>H468100000007</v>
          </cell>
          <cell r="E631" t="str">
            <v>底座</v>
          </cell>
          <cell r="F631" t="str">
            <v>底座失效</v>
          </cell>
        </row>
        <row r="632">
          <cell r="B632" t="str">
            <v>RCFT006367202304060003</v>
          </cell>
          <cell r="C632" t="str">
            <v>偏关县宏发汽贸有限公司</v>
          </cell>
          <cell r="D632" t="str">
            <v>H468100000014</v>
          </cell>
          <cell r="E632" t="str">
            <v>气囊</v>
          </cell>
          <cell r="F632" t="str">
            <v>气囊失效</v>
          </cell>
        </row>
        <row r="633">
          <cell r="B633" t="str">
            <v>RCFT002406202304060009</v>
          </cell>
          <cell r="C633" t="str">
            <v>夏津县邦达汽修厂</v>
          </cell>
          <cell r="D633" t="str">
            <v>H468100000016</v>
          </cell>
          <cell r="E633" t="str">
            <v>维修</v>
          </cell>
          <cell r="F633" t="str">
            <v>气路气管</v>
          </cell>
        </row>
        <row r="634">
          <cell r="B634" t="str">
            <v>RCFT000300632202304060003</v>
          </cell>
          <cell r="C634" t="str">
            <v>阿克苏优昂商贸有限公司</v>
          </cell>
          <cell r="D634" t="str">
            <v>H468100000226</v>
          </cell>
          <cell r="E634" t="str">
            <v>维修</v>
          </cell>
          <cell r="F634" t="str">
            <v>气路气管</v>
          </cell>
        </row>
        <row r="635">
          <cell r="B635" t="str">
            <v>RCFT000021202304060009</v>
          </cell>
          <cell r="C635" t="str">
            <v>天津市双淇博达汽车贸易有限公司</v>
          </cell>
          <cell r="D635" t="str">
            <v>H468100000226</v>
          </cell>
          <cell r="E635" t="str">
            <v>维修</v>
          </cell>
          <cell r="F635" t="str">
            <v>气路气管</v>
          </cell>
        </row>
        <row r="636">
          <cell r="B636" t="str">
            <v>RCFT006619202304060002</v>
          </cell>
          <cell r="C636" t="str">
            <v>六安安瑞汽车销售有限公司</v>
          </cell>
          <cell r="D636" t="str">
            <v>H468100000014</v>
          </cell>
          <cell r="E636" t="str">
            <v>维修</v>
          </cell>
          <cell r="F636" t="str">
            <v>气路气管</v>
          </cell>
        </row>
        <row r="637">
          <cell r="B637" t="str">
            <v>RCFT006844202304060004</v>
          </cell>
          <cell r="C637" t="str">
            <v>行唐县鑫辉汽车维修有限公司</v>
          </cell>
          <cell r="D637" t="str">
            <v>H468100000224</v>
          </cell>
          <cell r="E637" t="str">
            <v>坐垫</v>
          </cell>
          <cell r="F637" t="str">
            <v>坐垫失效</v>
          </cell>
        </row>
        <row r="638">
          <cell r="B638" t="str">
            <v>RCFT001672202304060001</v>
          </cell>
          <cell r="C638" t="str">
            <v>邢台上联汽车销售有限公司</v>
          </cell>
          <cell r="D638" t="str">
            <v>H468100000226</v>
          </cell>
          <cell r="E638" t="str">
            <v>气悬浮</v>
          </cell>
          <cell r="F638" t="str">
            <v>气悬浮</v>
          </cell>
        </row>
        <row r="639">
          <cell r="B639" t="str">
            <v>RCFT000329490202304070007</v>
          </cell>
          <cell r="C639" t="str">
            <v>朔州市华驰汽车贸易有限公司</v>
          </cell>
          <cell r="D639" t="str">
            <v>H468100000007</v>
          </cell>
          <cell r="E639" t="str">
            <v>维修</v>
          </cell>
          <cell r="F639" t="str">
            <v>气路气管</v>
          </cell>
        </row>
        <row r="640">
          <cell r="B640" t="str">
            <v>RCFT000332398202304070002</v>
          </cell>
          <cell r="C640" t="str">
            <v>赤峰天翼汽车服务有限公司</v>
          </cell>
          <cell r="D640" t="str">
            <v>H468100000014</v>
          </cell>
          <cell r="E640" t="str">
            <v>底座</v>
          </cell>
          <cell r="F640" t="str">
            <v>底座失效</v>
          </cell>
        </row>
        <row r="641">
          <cell r="B641" t="str">
            <v>RCFT000324166202304070009</v>
          </cell>
          <cell r="C641" t="str">
            <v>邯郸市德来汽车销售服务有限公司</v>
          </cell>
          <cell r="D641" t="str">
            <v>H468100000213</v>
          </cell>
          <cell r="E641" t="str">
            <v>底座</v>
          </cell>
          <cell r="F641" t="str">
            <v>底座失效</v>
          </cell>
        </row>
        <row r="642">
          <cell r="B642" t="str">
            <v>RCFT006776202304070001</v>
          </cell>
          <cell r="C642" t="str">
            <v>翼城县鼎盛汽车贸易有限公司</v>
          </cell>
          <cell r="D642" t="str">
            <v>H468100000016</v>
          </cell>
          <cell r="E642" t="str">
            <v>气路开关</v>
          </cell>
          <cell r="F642" t="str">
            <v>气路开关</v>
          </cell>
        </row>
        <row r="643">
          <cell r="B643" t="str">
            <v>RCFT006257202304070002</v>
          </cell>
          <cell r="C643" t="str">
            <v>应县宏伟汽车服务有限责任公司</v>
          </cell>
          <cell r="D643" t="str">
            <v>H468100000213</v>
          </cell>
          <cell r="E643" t="str">
            <v>总成</v>
          </cell>
          <cell r="F643" t="str">
            <v>底座失效</v>
          </cell>
        </row>
        <row r="644">
          <cell r="B644" t="str">
            <v>RCFT006916202304070003</v>
          </cell>
          <cell r="C644" t="str">
            <v>临城县志云汽车维修服务有限公司</v>
          </cell>
          <cell r="D644" t="str">
            <v>H468100000224</v>
          </cell>
          <cell r="E644" t="str">
            <v>维修</v>
          </cell>
          <cell r="F644" t="str">
            <v>底座失效</v>
          </cell>
        </row>
        <row r="645">
          <cell r="B645" t="str">
            <v>RCFT000005819202304070001</v>
          </cell>
          <cell r="C645" t="str">
            <v>青海元通汽车销售服务有限公司</v>
          </cell>
          <cell r="D645" t="str">
            <v>H468100000007</v>
          </cell>
          <cell r="E645" t="str">
            <v>底座</v>
          </cell>
          <cell r="F645" t="str">
            <v>底座失效</v>
          </cell>
        </row>
        <row r="646">
          <cell r="B646" t="str">
            <v>RCFT000009044202304070003</v>
          </cell>
          <cell r="C646" t="str">
            <v>武陟华运汽车服务有限公司</v>
          </cell>
          <cell r="D646" t="str">
            <v>H468100000213</v>
          </cell>
          <cell r="E646" t="str">
            <v>维修</v>
          </cell>
          <cell r="F646" t="str">
            <v>气路气管</v>
          </cell>
        </row>
        <row r="647">
          <cell r="B647" t="str">
            <v>RCFT006263202304070004</v>
          </cell>
          <cell r="C647" t="str">
            <v>保定市金雁汽车贸易有限公司</v>
          </cell>
          <cell r="D647" t="str">
            <v>H468100000014</v>
          </cell>
          <cell r="E647" t="str">
            <v>坐垫</v>
          </cell>
          <cell r="F647" t="str">
            <v>坐垫失效</v>
          </cell>
        </row>
        <row r="648">
          <cell r="B648" t="str">
            <v>RCFT000152127202304070001</v>
          </cell>
          <cell r="C648" t="str">
            <v>内蒙古集欧汽车销售服务有限责任公司</v>
          </cell>
          <cell r="D648" t="str">
            <v>H468100000213</v>
          </cell>
          <cell r="E648" t="str">
            <v>气悬浮</v>
          </cell>
          <cell r="F648" t="str">
            <v>气悬浮</v>
          </cell>
        </row>
        <row r="649">
          <cell r="B649" t="str">
            <v>RCFT006979202304070005</v>
          </cell>
          <cell r="C649" t="str">
            <v>阜平县易航汽车修理厂</v>
          </cell>
          <cell r="D649" t="str">
            <v>H468100000213</v>
          </cell>
          <cell r="E649" t="str">
            <v>底座</v>
          </cell>
          <cell r="F649" t="str">
            <v>底座失效</v>
          </cell>
        </row>
        <row r="650">
          <cell r="B650" t="str">
            <v>RCFT003823202304070001</v>
          </cell>
          <cell r="C650" t="str">
            <v>攀枝花市京福汽车销售服务有限公司</v>
          </cell>
          <cell r="D650" t="str">
            <v>H0681010100A0</v>
          </cell>
          <cell r="E650" t="str">
            <v>底座</v>
          </cell>
          <cell r="F650" t="str">
            <v>滑轨失效</v>
          </cell>
        </row>
        <row r="651">
          <cell r="B651" t="str">
            <v>RCFT006367202304080004</v>
          </cell>
          <cell r="C651" t="str">
            <v>偏关县宏发汽贸有限公司</v>
          </cell>
          <cell r="D651" t="str">
            <v>H468100000014</v>
          </cell>
          <cell r="E651" t="str">
            <v>气路开关</v>
          </cell>
          <cell r="F651" t="str">
            <v>气路开关</v>
          </cell>
        </row>
        <row r="652">
          <cell r="B652" t="str">
            <v>RCFT000048202304080002</v>
          </cell>
          <cell r="C652" t="str">
            <v>商丘风驰汽车贸易有限公司</v>
          </cell>
          <cell r="D652" t="str">
            <v>H468100000014</v>
          </cell>
          <cell r="E652" t="str">
            <v>靠背</v>
          </cell>
          <cell r="F652" t="str">
            <v>安全带</v>
          </cell>
        </row>
        <row r="653">
          <cell r="B653" t="str">
            <v>RCFT000157399202304080003</v>
          </cell>
          <cell r="C653" t="str">
            <v>平遥县鸿茂汽车服务有限公司</v>
          </cell>
          <cell r="D653" t="str">
            <v>H468100000007</v>
          </cell>
          <cell r="E653" t="str">
            <v>气路开关</v>
          </cell>
          <cell r="F653" t="str">
            <v>气路开关</v>
          </cell>
        </row>
        <row r="654">
          <cell r="B654" t="str">
            <v>RCFT004864202304080013</v>
          </cell>
          <cell r="C654" t="str">
            <v>唐山市腾达汽车贸易有限公司</v>
          </cell>
          <cell r="D654" t="str">
            <v>H468100000224</v>
          </cell>
          <cell r="E654" t="str">
            <v>气悬浮</v>
          </cell>
          <cell r="F654" t="str">
            <v>气悬浮</v>
          </cell>
        </row>
        <row r="655">
          <cell r="B655" t="str">
            <v>RCFT010758202304080001</v>
          </cell>
          <cell r="C655" t="str">
            <v>青岛国盈汽车服务有限公司</v>
          </cell>
          <cell r="D655" t="str">
            <v>H468100000226</v>
          </cell>
          <cell r="E655" t="str">
            <v>气路开关</v>
          </cell>
          <cell r="F655" t="str">
            <v>气路开关</v>
          </cell>
        </row>
        <row r="656">
          <cell r="B656" t="str">
            <v>RCFT006809202304080002</v>
          </cell>
          <cell r="C656" t="str">
            <v>唐山市凯隆汽车销售有限公司</v>
          </cell>
          <cell r="D656" t="str">
            <v>H468100000226</v>
          </cell>
          <cell r="E656" t="str">
            <v>维修</v>
          </cell>
          <cell r="F656" t="str">
            <v>气路气管</v>
          </cell>
        </row>
        <row r="657">
          <cell r="B657" t="str">
            <v>RCFT006916202304080002</v>
          </cell>
          <cell r="C657" t="str">
            <v>临城县志云汽车维修服务有限公司</v>
          </cell>
          <cell r="D657" t="str">
            <v>H47040000211</v>
          </cell>
          <cell r="E657" t="str">
            <v>吊铺</v>
          </cell>
          <cell r="F657" t="str">
            <v>吊铺</v>
          </cell>
        </row>
        <row r="658">
          <cell r="B658" t="str">
            <v>RCFT006256202304090001</v>
          </cell>
          <cell r="C658" t="str">
            <v>古交市东飞贸易有限公司</v>
          </cell>
          <cell r="D658" t="str">
            <v>H468100000007</v>
          </cell>
          <cell r="E658" t="str">
            <v>维修</v>
          </cell>
          <cell r="F658" t="str">
            <v>底座失效</v>
          </cell>
        </row>
        <row r="659">
          <cell r="B659" t="str">
            <v>RCFT000279691202304090011</v>
          </cell>
          <cell r="C659" t="str">
            <v>河北睿晟汽车销售有限公司</v>
          </cell>
          <cell r="D659" t="str">
            <v>H468100000224</v>
          </cell>
          <cell r="E659" t="str">
            <v>气悬浮</v>
          </cell>
          <cell r="F659" t="str">
            <v>气悬浮</v>
          </cell>
        </row>
        <row r="660">
          <cell r="B660" t="str">
            <v>RCFT010073202304090003</v>
          </cell>
          <cell r="C660" t="str">
            <v>上海锦金汽车修理有限公司</v>
          </cell>
          <cell r="D660" t="str">
            <v>H468100000226</v>
          </cell>
          <cell r="E660" t="str">
            <v>气悬浮</v>
          </cell>
          <cell r="F660" t="str">
            <v>气悬浮</v>
          </cell>
        </row>
        <row r="661">
          <cell r="B661" t="str">
            <v>RCFT006844202304090003</v>
          </cell>
          <cell r="C661" t="str">
            <v>行唐县鑫辉汽车维修有限公司</v>
          </cell>
          <cell r="D661" t="str">
            <v>H468100000224</v>
          </cell>
          <cell r="E661" t="str">
            <v>底座</v>
          </cell>
          <cell r="F661" t="str">
            <v>底座失效</v>
          </cell>
        </row>
        <row r="662">
          <cell r="B662" t="str">
            <v>RCFT000279691202304090002</v>
          </cell>
          <cell r="C662" t="str">
            <v>河北睿晟汽车销售有限公司</v>
          </cell>
          <cell r="D662" t="str">
            <v>H468100000224</v>
          </cell>
          <cell r="E662" t="str">
            <v>气悬浮</v>
          </cell>
          <cell r="F662" t="str">
            <v>气悬浮</v>
          </cell>
        </row>
        <row r="663">
          <cell r="B663" t="str">
            <v>RCFT006286202304090001</v>
          </cell>
          <cell r="C663" t="str">
            <v>襄垣县宏达汽车修理厂</v>
          </cell>
          <cell r="D663" t="str">
            <v>H468100000007</v>
          </cell>
          <cell r="E663" t="str">
            <v>底座</v>
          </cell>
          <cell r="F663" t="str">
            <v>阻尼器支架</v>
          </cell>
        </row>
        <row r="664">
          <cell r="B664" t="str">
            <v>RCFT010086202304090002</v>
          </cell>
          <cell r="C664" t="str">
            <v>山西诚通汇汽车销售有限公司</v>
          </cell>
          <cell r="D664" t="str">
            <v>H468100000213</v>
          </cell>
          <cell r="E664" t="str">
            <v>气悬浮</v>
          </cell>
          <cell r="F664" t="str">
            <v>气悬浮</v>
          </cell>
        </row>
        <row r="665">
          <cell r="B665" t="str">
            <v>RCFT006897202304100002</v>
          </cell>
          <cell r="C665" t="str">
            <v>南和县捷运汽车维修服务有限公司</v>
          </cell>
          <cell r="D665" t="str">
            <v>H468100000213</v>
          </cell>
          <cell r="E665" t="str">
            <v>底座</v>
          </cell>
          <cell r="F665" t="str">
            <v>底座失效</v>
          </cell>
        </row>
        <row r="666">
          <cell r="B666" t="str">
            <v>RCFT004937202304100001</v>
          </cell>
          <cell r="C666" t="str">
            <v>无锡市西运汽车修配厂</v>
          </cell>
          <cell r="D666" t="str">
            <v>H468100000014</v>
          </cell>
          <cell r="E666" t="str">
            <v>阻尼器</v>
          </cell>
          <cell r="F666" t="str">
            <v>阻尼器</v>
          </cell>
        </row>
        <row r="667">
          <cell r="B667" t="str">
            <v>RCFT000089202304100003</v>
          </cell>
          <cell r="C667" t="str">
            <v>北京银汉华星商贸有限公司</v>
          </cell>
          <cell r="D667" t="str">
            <v>H468100000013</v>
          </cell>
          <cell r="E667" t="str">
            <v>维修</v>
          </cell>
          <cell r="F667" t="str">
            <v>气路气管</v>
          </cell>
        </row>
        <row r="668">
          <cell r="B668" t="str">
            <v>RCFT000157399202304100002</v>
          </cell>
          <cell r="C668" t="str">
            <v>平遥县鸿茂汽车服务有限公司</v>
          </cell>
          <cell r="D668" t="str">
            <v>H468100000014</v>
          </cell>
          <cell r="E668" t="str">
            <v>气阀</v>
          </cell>
          <cell r="F668" t="str">
            <v>气悬浮</v>
          </cell>
        </row>
        <row r="669">
          <cell r="B669" t="str">
            <v>RCFT002416202304100007</v>
          </cell>
          <cell r="C669" t="str">
            <v>邯郸市永年区现方汽车修理厂</v>
          </cell>
          <cell r="D669" t="str">
            <v>H468100000226</v>
          </cell>
          <cell r="E669" t="str">
            <v>气路开关</v>
          </cell>
          <cell r="F669" t="str">
            <v>气路开关</v>
          </cell>
        </row>
        <row r="670">
          <cell r="B670" t="str">
            <v>RCFT010344202304100005</v>
          </cell>
          <cell r="C670" t="str">
            <v>黑龙江福仕达汽车销售有限公司</v>
          </cell>
          <cell r="D670" t="str">
            <v>H468100000007</v>
          </cell>
          <cell r="E670" t="str">
            <v>维修</v>
          </cell>
          <cell r="F670" t="str">
            <v>底座失效</v>
          </cell>
        </row>
        <row r="671">
          <cell r="B671" t="str">
            <v>RCFT000060552202304100001</v>
          </cell>
          <cell r="C671" t="str">
            <v>乌审旗宏晟汽车贸易有限公司</v>
          </cell>
          <cell r="D671" t="str">
            <v>H468100000007</v>
          </cell>
          <cell r="E671" t="str">
            <v>气悬浮</v>
          </cell>
          <cell r="F671" t="str">
            <v>气悬浮</v>
          </cell>
        </row>
        <row r="672">
          <cell r="B672" t="str">
            <v>RCFT000005579202304100002</v>
          </cell>
          <cell r="C672" t="str">
            <v>内蒙古万通盛达汽贸有限责任公司</v>
          </cell>
          <cell r="D672" t="str">
            <v>H468100000213</v>
          </cell>
          <cell r="E672" t="str">
            <v>阻尼器</v>
          </cell>
          <cell r="F672" t="str">
            <v>阻尼器</v>
          </cell>
        </row>
        <row r="673">
          <cell r="B673" t="str">
            <v>RCFT006558202304100005</v>
          </cell>
          <cell r="C673" t="str">
            <v>临城县富强汽车维修服务有限公司</v>
          </cell>
          <cell r="D673" t="str">
            <v>H468100000064</v>
          </cell>
          <cell r="E673" t="str">
            <v>气囊</v>
          </cell>
          <cell r="F673" t="str">
            <v>气囊失效</v>
          </cell>
        </row>
        <row r="674">
          <cell r="B674" t="str">
            <v>RCFT000083074202304100003</v>
          </cell>
          <cell r="C674" t="str">
            <v>徐州凯曼汽车销售服务有限公司</v>
          </cell>
          <cell r="D674" t="str">
            <v>H468100000226</v>
          </cell>
          <cell r="E674" t="str">
            <v>总成</v>
          </cell>
          <cell r="F674" t="str">
            <v>总成</v>
          </cell>
        </row>
        <row r="675">
          <cell r="B675" t="str">
            <v>RCFT000332398202304110012</v>
          </cell>
          <cell r="C675" t="str">
            <v>赤峰天翼汽车服务有限公司</v>
          </cell>
          <cell r="D675" t="str">
            <v>H468100000014</v>
          </cell>
          <cell r="E675" t="str">
            <v>底座</v>
          </cell>
          <cell r="F675" t="str">
            <v>底座失效</v>
          </cell>
        </row>
        <row r="676">
          <cell r="B676" t="str">
            <v>RCFT006257202304110013</v>
          </cell>
          <cell r="C676" t="str">
            <v>应县宏伟汽车服务有限责任公司</v>
          </cell>
          <cell r="D676" t="str">
            <v>H468100000226</v>
          </cell>
          <cell r="E676" t="str">
            <v>靠背</v>
          </cell>
          <cell r="F676" t="str">
            <v>靠背失效</v>
          </cell>
        </row>
        <row r="677">
          <cell r="B677" t="str">
            <v>RCFT010958202304110004</v>
          </cell>
          <cell r="C677" t="str">
            <v>山西驰鹏汽车销售有限公司</v>
          </cell>
          <cell r="D677" t="str">
            <v>H468100000007</v>
          </cell>
          <cell r="E677" t="str">
            <v>气路开关</v>
          </cell>
          <cell r="F677" t="str">
            <v>气路开关</v>
          </cell>
        </row>
        <row r="678">
          <cell r="B678" t="str">
            <v>RCFT000049793202304110002</v>
          </cell>
          <cell r="C678" t="str">
            <v>宁武县鼎源汽修服务有限责任公司</v>
          </cell>
          <cell r="D678" t="str">
            <v>H468100000213</v>
          </cell>
          <cell r="E678" t="str">
            <v>底座</v>
          </cell>
          <cell r="F678" t="str">
            <v>底座失效</v>
          </cell>
        </row>
        <row r="679">
          <cell r="B679" t="str">
            <v>RCFT000279692202304110002</v>
          </cell>
          <cell r="C679" t="str">
            <v>哈尔滨久霖汽车维修有限公司</v>
          </cell>
          <cell r="D679" t="str">
            <v>H468100000013</v>
          </cell>
          <cell r="E679" t="str">
            <v>坐垫</v>
          </cell>
          <cell r="F679" t="str">
            <v>坐垫失效</v>
          </cell>
        </row>
        <row r="680">
          <cell r="B680" t="str">
            <v>RCFT006612202304110002</v>
          </cell>
          <cell r="C680" t="str">
            <v>山西北星工程机械有限公司</v>
          </cell>
          <cell r="D680" t="str">
            <v>H468100000007</v>
          </cell>
          <cell r="E680" t="str">
            <v>底座</v>
          </cell>
          <cell r="F680" t="str">
            <v>阻尼器支架</v>
          </cell>
        </row>
        <row r="681">
          <cell r="B681" t="str">
            <v>RCFT006729202304110001</v>
          </cell>
          <cell r="C681" t="str">
            <v>河北万合汽车贸易股份有限公司</v>
          </cell>
          <cell r="D681" t="str">
            <v>H468100000007</v>
          </cell>
          <cell r="E681" t="str">
            <v>坐垫</v>
          </cell>
          <cell r="F681" t="str">
            <v>坐垫失效</v>
          </cell>
        </row>
        <row r="682">
          <cell r="B682" t="str">
            <v>RCFT006853202304110001</v>
          </cell>
          <cell r="C682" t="str">
            <v>敦化市骏起汽车销售服务有限公司</v>
          </cell>
          <cell r="D682" t="str">
            <v>H468100000007</v>
          </cell>
          <cell r="E682" t="str">
            <v>气路开关</v>
          </cell>
          <cell r="F682" t="str">
            <v>气路开关</v>
          </cell>
        </row>
        <row r="683">
          <cell r="B683" t="str">
            <v>RCFT000319690202304120007</v>
          </cell>
          <cell r="C683" t="str">
            <v>内蒙古欧晟汽车贸易有限公司</v>
          </cell>
          <cell r="D683" t="str">
            <v>H468100000016</v>
          </cell>
          <cell r="E683" t="str">
            <v>底座</v>
          </cell>
          <cell r="F683" t="str">
            <v>底座失效</v>
          </cell>
        </row>
        <row r="684">
          <cell r="B684" t="str">
            <v>RCFT010945202304120002</v>
          </cell>
          <cell r="C684" t="str">
            <v>咸阳桥源汽车贸易有限公司</v>
          </cell>
          <cell r="D684" t="str">
            <v>H468100000014</v>
          </cell>
          <cell r="E684" t="str">
            <v>气路开关</v>
          </cell>
          <cell r="F684" t="str">
            <v>气路开关</v>
          </cell>
        </row>
        <row r="685">
          <cell r="B685" t="str">
            <v>RCFT010155202304120010</v>
          </cell>
          <cell r="C685" t="str">
            <v>盐城东茂汽车销售服务有限公司</v>
          </cell>
          <cell r="D685" t="str">
            <v>H468100000096</v>
          </cell>
          <cell r="E685" t="str">
            <v>气囊</v>
          </cell>
          <cell r="F685" t="str">
            <v>气囊失效</v>
          </cell>
        </row>
        <row r="686">
          <cell r="B686" t="str">
            <v>RCFT003795202304120002</v>
          </cell>
          <cell r="C686" t="str">
            <v>宁夏玉琪车柴配套有限责任公司</v>
          </cell>
          <cell r="D686" t="str">
            <v>H470400000214</v>
          </cell>
          <cell r="E686" t="str">
            <v>吊铺</v>
          </cell>
          <cell r="F686" t="str">
            <v>吊铺</v>
          </cell>
        </row>
        <row r="687">
          <cell r="B687" t="str">
            <v>RCFT000102154202304120001</v>
          </cell>
          <cell r="C687" t="str">
            <v>济宁通达汽车销售服务有限公司</v>
          </cell>
          <cell r="D687" t="str">
            <v>H468100000064</v>
          </cell>
          <cell r="E687" t="str">
            <v>气囊</v>
          </cell>
          <cell r="F687" t="str">
            <v>气囊失效</v>
          </cell>
        </row>
        <row r="688">
          <cell r="B688" t="str">
            <v>RCFT006916202304120007</v>
          </cell>
          <cell r="C688" t="str">
            <v>临城县志云汽车维修服务有限公司</v>
          </cell>
          <cell r="D688" t="str">
            <v>H468100000224</v>
          </cell>
          <cell r="E688" t="str">
            <v>维修</v>
          </cell>
          <cell r="F688" t="str">
            <v>气悬浮</v>
          </cell>
        </row>
        <row r="689">
          <cell r="B689" t="str">
            <v>RCFT006916202304120006</v>
          </cell>
          <cell r="C689" t="str">
            <v>临城县志云汽车维修服务有限公司</v>
          </cell>
          <cell r="D689" t="str">
            <v>H468100000224</v>
          </cell>
          <cell r="E689" t="str">
            <v>坐垫</v>
          </cell>
          <cell r="F689" t="str">
            <v>坐垫失效</v>
          </cell>
        </row>
        <row r="690">
          <cell r="B690" t="str">
            <v>RCFT000145969202304120001</v>
          </cell>
          <cell r="C690" t="str">
            <v>朔州市驰源汽车销售服务有限公司</v>
          </cell>
          <cell r="D690" t="str">
            <v>H468100000014</v>
          </cell>
          <cell r="E690" t="str">
            <v>底座</v>
          </cell>
          <cell r="F690" t="str">
            <v>底座失效</v>
          </cell>
        </row>
        <row r="691">
          <cell r="B691" t="str">
            <v>RCFT006310202304130001</v>
          </cell>
          <cell r="C691" t="str">
            <v>张家口新亚汽车维修服务有限公司</v>
          </cell>
          <cell r="D691" t="str">
            <v>H468100000014</v>
          </cell>
          <cell r="E691" t="str">
            <v>气路开关</v>
          </cell>
          <cell r="F691" t="str">
            <v>气路开关</v>
          </cell>
        </row>
        <row r="692">
          <cell r="B692" t="str">
            <v>RCFT000096645202304130001</v>
          </cell>
          <cell r="C692" t="str">
            <v>滦南县祥泰汽车维修有限公司</v>
          </cell>
          <cell r="D692" t="str">
            <v>H468100000224</v>
          </cell>
          <cell r="E692" t="str">
            <v>气悬浮</v>
          </cell>
          <cell r="F692" t="str">
            <v>气悬浮</v>
          </cell>
        </row>
        <row r="693">
          <cell r="B693" t="str">
            <v>RCFT003902202304130002</v>
          </cell>
          <cell r="C693" t="str">
            <v>林州市万通汽车贸易有限责任公司</v>
          </cell>
          <cell r="D693" t="str">
            <v>H468100000226</v>
          </cell>
          <cell r="E693" t="str">
            <v>气囊</v>
          </cell>
          <cell r="F693" t="str">
            <v>气囊失效</v>
          </cell>
        </row>
        <row r="694">
          <cell r="B694" t="str">
            <v>RCFT000063193202304130003</v>
          </cell>
          <cell r="C694" t="str">
            <v>唐山聚高海汽车销售服务有限公司</v>
          </cell>
          <cell r="D694" t="str">
            <v>H468100000224</v>
          </cell>
          <cell r="E694" t="str">
            <v>气囊</v>
          </cell>
          <cell r="F694" t="str">
            <v>气囊失效</v>
          </cell>
        </row>
        <row r="695">
          <cell r="B695" t="str">
            <v>RCFT000048202304130008</v>
          </cell>
          <cell r="C695" t="str">
            <v>商丘风驰汽车贸易有限公司</v>
          </cell>
          <cell r="D695" t="str">
            <v>H468100000226</v>
          </cell>
          <cell r="E695" t="str">
            <v>维修</v>
          </cell>
          <cell r="F695" t="str">
            <v>气路气管</v>
          </cell>
        </row>
        <row r="696">
          <cell r="B696" t="str">
            <v>RCFT003856202304130001</v>
          </cell>
          <cell r="C696" t="str">
            <v>嘉峪关市顺通汽车贸易有限公司</v>
          </cell>
          <cell r="D696" t="str">
            <v>H468100000213</v>
          </cell>
          <cell r="E696" t="str">
            <v>阻尼器</v>
          </cell>
          <cell r="F696" t="str">
            <v>阻尼器</v>
          </cell>
        </row>
        <row r="697">
          <cell r="B697" t="str">
            <v>RCFT003764202304130008</v>
          </cell>
          <cell r="C697" t="str">
            <v>苏州市跃进汽车修配厂</v>
          </cell>
          <cell r="D697" t="str">
            <v>H4821010009A0</v>
          </cell>
          <cell r="E697" t="str">
            <v>后视镜</v>
          </cell>
          <cell r="F697" t="str">
            <v>后视镜</v>
          </cell>
        </row>
        <row r="698">
          <cell r="B698" t="str">
            <v>RCFT006844202304130002</v>
          </cell>
          <cell r="C698" t="str">
            <v>行唐县鑫辉汽车维修有限公司</v>
          </cell>
          <cell r="D698" t="str">
            <v>H468100000014</v>
          </cell>
          <cell r="E698" t="str">
            <v>底座</v>
          </cell>
          <cell r="F698" t="str">
            <v>底座失效</v>
          </cell>
        </row>
        <row r="699">
          <cell r="B699" t="str">
            <v>RCFT000107151202304140004</v>
          </cell>
          <cell r="C699" t="str">
            <v>泉州市精通汽车服务有限公司</v>
          </cell>
          <cell r="D699" t="str">
            <v>H468100000096</v>
          </cell>
          <cell r="E699" t="str">
            <v>底座</v>
          </cell>
          <cell r="F699" t="str">
            <v>底座失效</v>
          </cell>
        </row>
        <row r="700">
          <cell r="B700" t="str">
            <v>RCFT006257202304140022</v>
          </cell>
          <cell r="C700" t="str">
            <v>应县宏伟汽车服务有限责任公司</v>
          </cell>
          <cell r="D700" t="str">
            <v>H468100000007</v>
          </cell>
          <cell r="E700" t="str">
            <v>坐垫</v>
          </cell>
          <cell r="F700" t="str">
            <v>坐垫失效</v>
          </cell>
        </row>
        <row r="701">
          <cell r="B701" t="str">
            <v>RCFT003820202304140003</v>
          </cell>
          <cell r="C701" t="str">
            <v>阳泉市迅力汽车修理有限责任公司</v>
          </cell>
          <cell r="D701" t="str">
            <v>H468100000224</v>
          </cell>
          <cell r="E701" t="str">
            <v>气囊</v>
          </cell>
          <cell r="F701" t="str">
            <v>气囊失效</v>
          </cell>
        </row>
        <row r="702">
          <cell r="B702" t="str">
            <v>RCFT000089202304140008</v>
          </cell>
          <cell r="C702" t="str">
            <v>北京银汉华星商贸有限公司</v>
          </cell>
          <cell r="D702" t="str">
            <v>H468100000013</v>
          </cell>
          <cell r="E702" t="str">
            <v>维修</v>
          </cell>
          <cell r="F702" t="str">
            <v>气路气管</v>
          </cell>
        </row>
        <row r="703">
          <cell r="B703" t="str">
            <v>RCFT002182202304140003</v>
          </cell>
          <cell r="C703" t="str">
            <v>六安市天鹏汽车销售服务有限责任公司</v>
          </cell>
          <cell r="D703" t="str">
            <v>H468100000007</v>
          </cell>
          <cell r="E703" t="str">
            <v>气悬浮</v>
          </cell>
          <cell r="F703" t="str">
            <v>气悬浮</v>
          </cell>
        </row>
        <row r="704">
          <cell r="B704" t="str">
            <v>RCFT010344202304140009</v>
          </cell>
          <cell r="C704" t="str">
            <v>黑龙江福仕达汽车销售有限公司</v>
          </cell>
          <cell r="D704" t="str">
            <v>H468100000007</v>
          </cell>
          <cell r="E704" t="str">
            <v>维修</v>
          </cell>
          <cell r="F704" t="str">
            <v>气路气管</v>
          </cell>
        </row>
        <row r="705">
          <cell r="B705" t="str">
            <v>RCFT002416202304140003</v>
          </cell>
          <cell r="C705" t="str">
            <v>邯郸市永年区现方汽车修理厂</v>
          </cell>
          <cell r="D705" t="str">
            <v>H568100000140</v>
          </cell>
          <cell r="E705" t="str">
            <v>维修</v>
          </cell>
          <cell r="F705" t="str">
            <v>靠背失效</v>
          </cell>
        </row>
        <row r="706">
          <cell r="B706" t="str">
            <v>RCFT000017376202304140005</v>
          </cell>
          <cell r="C706" t="str">
            <v>兰州启路汽车服务有限公司</v>
          </cell>
          <cell r="D706" t="str">
            <v>H468100000016</v>
          </cell>
          <cell r="E706" t="str">
            <v>维修</v>
          </cell>
          <cell r="F706" t="str">
            <v>气路气管</v>
          </cell>
        </row>
        <row r="707">
          <cell r="B707" t="str">
            <v>RCFT000097401202304150002</v>
          </cell>
          <cell r="C707" t="str">
            <v>长治市耀鸿汽车服务有限公司</v>
          </cell>
          <cell r="D707" t="str">
            <v>H46810000007</v>
          </cell>
          <cell r="E707" t="str">
            <v>底座</v>
          </cell>
          <cell r="F707" t="str">
            <v>底座失效</v>
          </cell>
        </row>
        <row r="708">
          <cell r="B708" t="str">
            <v>RCFT006844202304150008</v>
          </cell>
          <cell r="C708" t="str">
            <v>行唐县鑫辉汽车维修有限公司</v>
          </cell>
          <cell r="D708" t="str">
            <v>H468100000224</v>
          </cell>
          <cell r="E708" t="str">
            <v>底座</v>
          </cell>
          <cell r="F708" t="str">
            <v>底座失效</v>
          </cell>
        </row>
        <row r="709">
          <cell r="B709" t="str">
            <v>RCFT006707202304150001</v>
          </cell>
          <cell r="C709" t="str">
            <v>武陟县宏泰重型汽车维修厂</v>
          </cell>
          <cell r="D709" t="str">
            <v>H568100000139</v>
          </cell>
          <cell r="E709" t="str">
            <v>靠背</v>
          </cell>
          <cell r="F709" t="str">
            <v>靠背失效</v>
          </cell>
        </row>
        <row r="710">
          <cell r="B710" t="str">
            <v>RCFT000011819202304150011</v>
          </cell>
          <cell r="C710" t="str">
            <v>大理鸿嘉商贸有限公司</v>
          </cell>
          <cell r="D710" t="str">
            <v>H568100000014</v>
          </cell>
          <cell r="E710" t="str">
            <v>气路开关</v>
          </cell>
          <cell r="F710" t="str">
            <v>气路开关</v>
          </cell>
        </row>
        <row r="711">
          <cell r="B711" t="str">
            <v>RCFT011018202304150004</v>
          </cell>
          <cell r="C711" t="str">
            <v>聊城飞翔汽车配件销售有限公司</v>
          </cell>
          <cell r="D711" t="str">
            <v>H468100000064</v>
          </cell>
          <cell r="E711" t="str">
            <v>2.2阻尼手柄</v>
          </cell>
          <cell r="F711" t="str">
            <v>2.2阻尼手柄</v>
          </cell>
        </row>
        <row r="712">
          <cell r="B712" t="str">
            <v>RCFT003265202304150001</v>
          </cell>
          <cell r="C712" t="str">
            <v>济宁金润通汽车销售服务有限公司</v>
          </cell>
          <cell r="D712" t="str">
            <v>H468100000096</v>
          </cell>
          <cell r="E712" t="str">
            <v>滑轨</v>
          </cell>
          <cell r="F712" t="str">
            <v>滑轨失效</v>
          </cell>
        </row>
        <row r="713">
          <cell r="B713" t="str">
            <v>RCFT000318974202304150001</v>
          </cell>
          <cell r="C713" t="str">
            <v>内蒙古鑫欧汽车销售服务有限公司</v>
          </cell>
          <cell r="D713" t="str">
            <v>H468100000096</v>
          </cell>
          <cell r="E713" t="str">
            <v>气囊</v>
          </cell>
          <cell r="F713" t="str">
            <v>气囊失效</v>
          </cell>
        </row>
        <row r="714">
          <cell r="B714" t="str">
            <v>RCFT004907202304160002</v>
          </cell>
          <cell r="C714" t="str">
            <v>葫芦岛市鑫博时汽车销售服务有限公司</v>
          </cell>
          <cell r="D714" t="str">
            <v>H468100000226</v>
          </cell>
          <cell r="E714" t="str">
            <v>坐垫</v>
          </cell>
          <cell r="F714" t="str">
            <v>坐垫失效</v>
          </cell>
        </row>
        <row r="715">
          <cell r="B715" t="str">
            <v>RCFT006734202304160007</v>
          </cell>
          <cell r="C715" t="str">
            <v>南安市联鑫汽车维修有限公司</v>
          </cell>
          <cell r="D715" t="str">
            <v>H468100000007</v>
          </cell>
          <cell r="E715" t="str">
            <v>气路开关</v>
          </cell>
          <cell r="F715" t="str">
            <v>气路开关</v>
          </cell>
        </row>
        <row r="716">
          <cell r="B716" t="str">
            <v>RCFT010082202304160002</v>
          </cell>
          <cell r="C716" t="str">
            <v>玛纳斯县利安达汽车销售服务有限公司</v>
          </cell>
          <cell r="D716" t="str">
            <v>H468100000014</v>
          </cell>
          <cell r="E716" t="str">
            <v>气悬浮</v>
          </cell>
          <cell r="F716" t="str">
            <v>气悬浮</v>
          </cell>
        </row>
        <row r="717">
          <cell r="B717" t="str">
            <v>RCFT000318974202304160001</v>
          </cell>
          <cell r="C717" t="str">
            <v>内蒙古鑫欧汽车销售服务有限公司</v>
          </cell>
          <cell r="D717" t="str">
            <v>H468100000224</v>
          </cell>
          <cell r="E717" t="str">
            <v>气路开关</v>
          </cell>
          <cell r="F717" t="str">
            <v>气路开关</v>
          </cell>
        </row>
        <row r="718">
          <cell r="B718" t="str">
            <v>RCFT006612202304160002</v>
          </cell>
          <cell r="C718" t="str">
            <v>山西北星工程机械有限公司</v>
          </cell>
          <cell r="D718" t="str">
            <v>H468100000007</v>
          </cell>
          <cell r="E718" t="str">
            <v>底座</v>
          </cell>
          <cell r="F718" t="str">
            <v>阻尼器支架</v>
          </cell>
        </row>
        <row r="719">
          <cell r="B719" t="str">
            <v>RCFT000017429202304160001</v>
          </cell>
          <cell r="C719" t="str">
            <v>曲阳县润杨汽车贸易有限公司</v>
          </cell>
          <cell r="D719" t="str">
            <v>H468100000213</v>
          </cell>
          <cell r="E719" t="str">
            <v>底座</v>
          </cell>
          <cell r="F719" t="str">
            <v>滑轨失效</v>
          </cell>
        </row>
        <row r="720">
          <cell r="B720" t="str">
            <v>RCFT006394202304160001</v>
          </cell>
          <cell r="C720" t="str">
            <v>葫芦岛市兴运汽车销售服务有限公司</v>
          </cell>
          <cell r="D720" t="str">
            <v>H468100000222</v>
          </cell>
          <cell r="E720" t="str">
            <v>气路开关</v>
          </cell>
          <cell r="F720" t="str">
            <v>气路开关</v>
          </cell>
        </row>
        <row r="721">
          <cell r="B721" t="str">
            <v>RCFT006717202304170004</v>
          </cell>
          <cell r="C721" t="str">
            <v>西乌珠穆沁旗佳运汽车贸易有限公司</v>
          </cell>
          <cell r="D721" t="str">
            <v>H468100000014</v>
          </cell>
          <cell r="E721" t="str">
            <v>底座</v>
          </cell>
          <cell r="F721" t="str">
            <v>底座失效</v>
          </cell>
        </row>
        <row r="722">
          <cell r="B722" t="str">
            <v>RCFT000332398202304170012</v>
          </cell>
          <cell r="C722" t="str">
            <v>赤峰天翼汽车服务有限公司</v>
          </cell>
          <cell r="D722" t="str">
            <v>H468100000014</v>
          </cell>
          <cell r="E722" t="str">
            <v>底座</v>
          </cell>
          <cell r="F722" t="str">
            <v>底座失效</v>
          </cell>
        </row>
        <row r="723">
          <cell r="B723" t="str">
            <v>RCFT003677202304170002</v>
          </cell>
          <cell r="C723" t="str">
            <v>天津佳合通商贸有限公司</v>
          </cell>
          <cell r="D723" t="str">
            <v>H468100000096</v>
          </cell>
          <cell r="E723" t="str">
            <v>安全带</v>
          </cell>
          <cell r="F723" t="str">
            <v>安全带</v>
          </cell>
        </row>
        <row r="724">
          <cell r="B724" t="str">
            <v>RCFT006864202304170001</v>
          </cell>
          <cell r="C724" t="str">
            <v>沙河市义丰汽车维修有限公司</v>
          </cell>
          <cell r="D724" t="str">
            <v>H468100000226</v>
          </cell>
          <cell r="E724" t="str">
            <v>底座</v>
          </cell>
          <cell r="F724" t="str">
            <v>底座失效</v>
          </cell>
        </row>
        <row r="725">
          <cell r="B725" t="str">
            <v>RCFT003820202304170009</v>
          </cell>
          <cell r="C725" t="str">
            <v>阳泉市迅力汽车修理有限责任公司</v>
          </cell>
          <cell r="D725" t="str">
            <v>H468100000014</v>
          </cell>
          <cell r="E725" t="str">
            <v>安全带</v>
          </cell>
          <cell r="F725" t="str">
            <v>安全带</v>
          </cell>
        </row>
        <row r="726">
          <cell r="B726" t="str">
            <v>RCFT007253202304170009</v>
          </cell>
          <cell r="C726" t="str">
            <v>盂县晋田汽车销售服务有限公司</v>
          </cell>
          <cell r="D726" t="str">
            <v>H468100000007</v>
          </cell>
          <cell r="E726" t="str">
            <v>气路开关</v>
          </cell>
          <cell r="F726" t="str">
            <v>气路开关</v>
          </cell>
        </row>
        <row r="727">
          <cell r="B727" t="str">
            <v>RCFT000832202304170013</v>
          </cell>
          <cell r="C727" t="str">
            <v>广东同鸿汽车有限公司</v>
          </cell>
          <cell r="D727" t="str">
            <v>H4681010100A0</v>
          </cell>
          <cell r="E727" t="str">
            <v>底座</v>
          </cell>
          <cell r="F727" t="str">
            <v>底座失效</v>
          </cell>
        </row>
        <row r="728">
          <cell r="B728" t="str">
            <v>RCFT006853202304170002</v>
          </cell>
          <cell r="C728" t="str">
            <v>敦化市骏起汽车销售服务有限公司</v>
          </cell>
          <cell r="D728" t="str">
            <v>H468100000007</v>
          </cell>
          <cell r="E728" t="str">
            <v>维修</v>
          </cell>
          <cell r="F728" t="str">
            <v>气路气管</v>
          </cell>
        </row>
        <row r="729">
          <cell r="B729" t="str">
            <v>RCFT000063193202304170002</v>
          </cell>
          <cell r="C729" t="str">
            <v>唐山聚高海汽车销售服务有限公司</v>
          </cell>
          <cell r="D729" t="str">
            <v>H468100000007</v>
          </cell>
          <cell r="E729" t="str">
            <v>气路开关</v>
          </cell>
          <cell r="F729" t="str">
            <v>气路开关</v>
          </cell>
        </row>
        <row r="730">
          <cell r="B730" t="str">
            <v>RCFT006853202304170001</v>
          </cell>
          <cell r="C730" t="str">
            <v>敦化市骏起汽车销售服务有限公司</v>
          </cell>
          <cell r="D730" t="str">
            <v>H468100000007</v>
          </cell>
          <cell r="E730" t="str">
            <v>维修</v>
          </cell>
          <cell r="F730" t="str">
            <v>气路气管</v>
          </cell>
        </row>
        <row r="731">
          <cell r="B731" t="str">
            <v>RCFT000157399202304170003</v>
          </cell>
          <cell r="C731" t="str">
            <v>平遥县鸿茂汽车服务有限公司</v>
          </cell>
          <cell r="D731" t="str">
            <v>H468100000007</v>
          </cell>
          <cell r="E731" t="str">
            <v>气路开关</v>
          </cell>
          <cell r="F731" t="str">
            <v>气路开关</v>
          </cell>
        </row>
        <row r="732">
          <cell r="B732" t="str">
            <v>RCFT000262531202304170001</v>
          </cell>
          <cell r="C732" t="str">
            <v>上海虹赢汽车修理有限公司</v>
          </cell>
          <cell r="D732" t="str">
            <v>H468100000007</v>
          </cell>
          <cell r="E732" t="str">
            <v>维修</v>
          </cell>
          <cell r="F732" t="str">
            <v>气路气管</v>
          </cell>
        </row>
        <row r="733">
          <cell r="B733" t="str">
            <v>RCFT006589202304170001</v>
          </cell>
          <cell r="C733" t="str">
            <v>繁峙县大营世达工贸有限公司</v>
          </cell>
          <cell r="D733" t="str">
            <v>H468100000007</v>
          </cell>
          <cell r="E733" t="str">
            <v>调角器</v>
          </cell>
          <cell r="F733" t="str">
            <v>调角器</v>
          </cell>
        </row>
        <row r="734">
          <cell r="B734" t="str">
            <v>RCFT000854202304180001</v>
          </cell>
          <cell r="C734" t="str">
            <v>乐山市红久车业有限公司</v>
          </cell>
          <cell r="D734" t="str">
            <v>H468100000096</v>
          </cell>
          <cell r="E734" t="str">
            <v>气腰脱开关</v>
          </cell>
          <cell r="F734" t="str">
            <v>气腰脱开关</v>
          </cell>
        </row>
        <row r="735">
          <cell r="B735" t="str">
            <v>RCFT000332398202304180002</v>
          </cell>
          <cell r="C735" t="str">
            <v>赤峰天翼汽车服务有限公司</v>
          </cell>
          <cell r="D735" t="str">
            <v>H468100000014</v>
          </cell>
          <cell r="E735" t="str">
            <v>底座</v>
          </cell>
          <cell r="F735" t="str">
            <v>底座失效</v>
          </cell>
        </row>
        <row r="736">
          <cell r="B736" t="str">
            <v>RCFT000032858202304180006</v>
          </cell>
          <cell r="C736" t="str">
            <v>乌海市裕轮商贸有限公司</v>
          </cell>
          <cell r="D736" t="str">
            <v>H468100000213</v>
          </cell>
          <cell r="E736" t="str">
            <v>维修</v>
          </cell>
          <cell r="F736" t="str">
            <v>气路气管</v>
          </cell>
        </row>
        <row r="737">
          <cell r="B737" t="str">
            <v>RCFT000323393202304180016</v>
          </cell>
          <cell r="C737" t="str">
            <v>邢台鑫曼汽车销售有限公司</v>
          </cell>
          <cell r="D737" t="str">
            <v>H468100000226</v>
          </cell>
          <cell r="E737" t="str">
            <v>底座</v>
          </cell>
          <cell r="F737" t="str">
            <v>底座失效</v>
          </cell>
        </row>
        <row r="738">
          <cell r="B738" t="str">
            <v>RCFT002423202304180002</v>
          </cell>
          <cell r="C738" t="str">
            <v>天津市恒运汽车维修有限公司</v>
          </cell>
          <cell r="D738" t="str">
            <v>H468100000064</v>
          </cell>
          <cell r="E738" t="str">
            <v>气囊</v>
          </cell>
          <cell r="F738" t="str">
            <v>气囊失效</v>
          </cell>
        </row>
        <row r="739">
          <cell r="B739" t="str">
            <v>RCFT000323393202304180001</v>
          </cell>
          <cell r="C739" t="str">
            <v>邢台鑫曼汽车销售有限公司</v>
          </cell>
          <cell r="D739" t="str">
            <v>H468100000226</v>
          </cell>
          <cell r="E739" t="str">
            <v>维修</v>
          </cell>
          <cell r="F739" t="str">
            <v>前仰角</v>
          </cell>
        </row>
        <row r="740">
          <cell r="B740" t="str">
            <v>RCFT010172202304190013</v>
          </cell>
          <cell r="C740" t="str">
            <v>邯郸市博曼凯旋汽车维修服务有限公司</v>
          </cell>
          <cell r="D740" t="str">
            <v>H468100000224</v>
          </cell>
          <cell r="E740" t="str">
            <v>底座</v>
          </cell>
          <cell r="F740" t="str">
            <v>底座失效</v>
          </cell>
        </row>
        <row r="741">
          <cell r="B741" t="str">
            <v>RCFT000017202304190011</v>
          </cell>
          <cell r="C741" t="str">
            <v>邯郸市华恒汽车贸易有限公司</v>
          </cell>
          <cell r="D741" t="str">
            <v>H468100000213</v>
          </cell>
          <cell r="E741" t="str">
            <v>维修</v>
          </cell>
          <cell r="F741" t="str">
            <v>气路气管</v>
          </cell>
        </row>
        <row r="742">
          <cell r="B742" t="str">
            <v>RCFT003882202304190009</v>
          </cell>
          <cell r="C742" t="str">
            <v>河北晨阳汽车贸易有限公司</v>
          </cell>
          <cell r="D742" t="str">
            <v>H468100000224</v>
          </cell>
          <cell r="E742" t="str">
            <v>气囊</v>
          </cell>
          <cell r="F742" t="str">
            <v>气囊失效</v>
          </cell>
        </row>
        <row r="743">
          <cell r="B743" t="str">
            <v>RCFT000048202304190009</v>
          </cell>
          <cell r="C743" t="str">
            <v>商丘风驰汽车贸易有限公司</v>
          </cell>
          <cell r="D743" t="str">
            <v>H468100000226</v>
          </cell>
          <cell r="E743" t="str">
            <v>维修</v>
          </cell>
          <cell r="F743" t="str">
            <v>前仰角</v>
          </cell>
        </row>
        <row r="744">
          <cell r="B744" t="str">
            <v>RCFT000152127202304190003</v>
          </cell>
          <cell r="C744" t="str">
            <v>内蒙古集欧汽车销售服务有限责任公司</v>
          </cell>
          <cell r="D744" t="str">
            <v>H468100000224</v>
          </cell>
          <cell r="E744" t="str">
            <v>阻尼器</v>
          </cell>
          <cell r="F744" t="str">
            <v>阻尼器</v>
          </cell>
        </row>
        <row r="745">
          <cell r="B745" t="str">
            <v>RCFT000052965202304190003</v>
          </cell>
          <cell r="C745" t="str">
            <v>贵州省沂鸿汽车服务有限公司</v>
          </cell>
          <cell r="D745" t="str">
            <v>H468100000213</v>
          </cell>
          <cell r="E745" t="str">
            <v>安全带</v>
          </cell>
          <cell r="F745" t="str">
            <v>安全带</v>
          </cell>
        </row>
        <row r="746">
          <cell r="B746" t="str">
            <v>RCFT006864202304190006</v>
          </cell>
          <cell r="C746" t="str">
            <v>沙河市义丰汽车维修有限公司</v>
          </cell>
          <cell r="D746" t="str">
            <v>H468100000014</v>
          </cell>
          <cell r="E746" t="str">
            <v>底座</v>
          </cell>
          <cell r="F746" t="str">
            <v>底座失效</v>
          </cell>
        </row>
        <row r="747">
          <cell r="B747" t="str">
            <v>RCFT006883202304190001</v>
          </cell>
          <cell r="C747" t="str">
            <v>沁阳市鑫达汽车修理有限公司</v>
          </cell>
          <cell r="D747" t="str">
            <v>H468100000226</v>
          </cell>
          <cell r="E747" t="str">
            <v>气路开关</v>
          </cell>
          <cell r="F747" t="str">
            <v>气路开关</v>
          </cell>
        </row>
        <row r="748">
          <cell r="B748" t="str">
            <v>RCFT000171219202304190001</v>
          </cell>
          <cell r="C748" t="str">
            <v>兴和县博运汽贸有限责任公司</v>
          </cell>
          <cell r="D748" t="str">
            <v>H468100000064</v>
          </cell>
          <cell r="E748" t="str">
            <v>维修</v>
          </cell>
          <cell r="F748" t="str">
            <v>靠背失效</v>
          </cell>
        </row>
        <row r="749">
          <cell r="B749" t="str">
            <v>RCFT000008972202304190001</v>
          </cell>
          <cell r="C749" t="str">
            <v>济宁宇田汽车贸易有限公司</v>
          </cell>
          <cell r="D749" t="str">
            <v>H468100000014</v>
          </cell>
          <cell r="E749" t="str">
            <v>气悬浮</v>
          </cell>
          <cell r="F749" t="str">
            <v>气悬浮</v>
          </cell>
        </row>
        <row r="750">
          <cell r="B750" t="str">
            <v>RCFT003902202304190004</v>
          </cell>
          <cell r="C750" t="str">
            <v>林州市万通汽车贸易有限责任公司</v>
          </cell>
          <cell r="D750" t="str">
            <v>H468100000226</v>
          </cell>
          <cell r="E750" t="str">
            <v>坐垫</v>
          </cell>
          <cell r="F750" t="str">
            <v>坐垫失效</v>
          </cell>
        </row>
        <row r="751">
          <cell r="B751" t="str">
            <v>RCFT003902202304190002</v>
          </cell>
          <cell r="C751" t="str">
            <v>林州市万通汽车贸易有限责任公司</v>
          </cell>
          <cell r="D751" t="str">
            <v>H468100000007</v>
          </cell>
          <cell r="E751" t="str">
            <v>底座</v>
          </cell>
          <cell r="F751" t="str">
            <v>底座失效</v>
          </cell>
        </row>
        <row r="752">
          <cell r="B752" t="str">
            <v>RCFT002278202304190002</v>
          </cell>
          <cell r="C752" t="str">
            <v>杭州驰文汽车服务有限公司</v>
          </cell>
          <cell r="D752" t="str">
            <v>H468100000222</v>
          </cell>
          <cell r="E752" t="str">
            <v>安全带</v>
          </cell>
          <cell r="F752" t="str">
            <v>安全带</v>
          </cell>
        </row>
        <row r="753">
          <cell r="B753" t="str">
            <v>RCFT004136202304200003</v>
          </cell>
          <cell r="C753" t="str">
            <v>枣庄同鑫源汽车销售有限公司</v>
          </cell>
          <cell r="D753" t="str">
            <v>H468100000226</v>
          </cell>
          <cell r="E753" t="str">
            <v>气悬浮</v>
          </cell>
          <cell r="F753" t="str">
            <v>气悬浮</v>
          </cell>
        </row>
        <row r="754">
          <cell r="B754" t="str">
            <v>RCFT000063792202304200001</v>
          </cell>
          <cell r="C754" t="str">
            <v>准格尔旗裕汇汽车贸易有限公司</v>
          </cell>
          <cell r="D754" t="str">
            <v>H468100000014</v>
          </cell>
          <cell r="E754" t="str">
            <v>气悬浮</v>
          </cell>
          <cell r="F754" t="str">
            <v>气悬浮</v>
          </cell>
        </row>
        <row r="755">
          <cell r="B755" t="str">
            <v>RCFT006226202304200003</v>
          </cell>
          <cell r="C755" t="str">
            <v>格尔木锦杭汽车维修服务有限公司</v>
          </cell>
          <cell r="D755" t="str">
            <v>H468100000226</v>
          </cell>
          <cell r="E755" t="str">
            <v>气阀</v>
          </cell>
          <cell r="F755" t="str">
            <v>气悬浮</v>
          </cell>
        </row>
        <row r="756">
          <cell r="B756" t="str">
            <v>RCFT000332398202304200003</v>
          </cell>
          <cell r="C756" t="str">
            <v>赤峰天翼汽车服务有限公司</v>
          </cell>
          <cell r="D756" t="str">
            <v>H468100000007</v>
          </cell>
          <cell r="E756" t="str">
            <v>总成</v>
          </cell>
          <cell r="F756" t="str">
            <v>靠背失效</v>
          </cell>
        </row>
        <row r="757">
          <cell r="B757" t="str">
            <v>RCFT009938202304200001</v>
          </cell>
          <cell r="C757" t="str">
            <v>长沙星光永盛汽车维修服务有限公司</v>
          </cell>
          <cell r="D757" t="str">
            <v>H4681021100A0</v>
          </cell>
          <cell r="E757" t="str">
            <v>维修</v>
          </cell>
          <cell r="F757" t="str">
            <v>安全带</v>
          </cell>
        </row>
        <row r="758">
          <cell r="B758" t="str">
            <v>RCFT000155472202304200001</v>
          </cell>
          <cell r="C758" t="str">
            <v>巨鹿县松运汽车销售服务有限公司</v>
          </cell>
          <cell r="D758" t="str">
            <v>H468100000014</v>
          </cell>
          <cell r="E758" t="str">
            <v>底座</v>
          </cell>
          <cell r="F758" t="str">
            <v>底座失效</v>
          </cell>
        </row>
        <row r="759">
          <cell r="B759" t="str">
            <v>RCFT006909202304210022</v>
          </cell>
          <cell r="C759" t="str">
            <v>临沂惠华汽车销售服务有限公司</v>
          </cell>
          <cell r="D759" t="str">
            <v>H468100000226</v>
          </cell>
          <cell r="E759" t="str">
            <v>底座</v>
          </cell>
          <cell r="F759" t="str">
            <v>气囊失效</v>
          </cell>
        </row>
        <row r="760">
          <cell r="B760" t="str">
            <v>RCFT010303202304210002</v>
          </cell>
          <cell r="C760" t="str">
            <v>张家口圣屹汽车销售服务有限公司</v>
          </cell>
          <cell r="D760" t="str">
            <v>H468100000007</v>
          </cell>
          <cell r="E760" t="str">
            <v>阻尼器</v>
          </cell>
          <cell r="F760" t="str">
            <v>阻尼器</v>
          </cell>
        </row>
        <row r="761">
          <cell r="B761" t="str">
            <v>RCFT006916202304210004</v>
          </cell>
          <cell r="C761" t="str">
            <v>临城县志云汽车维修服务有限公司</v>
          </cell>
          <cell r="D761" t="str">
            <v>H468100000224</v>
          </cell>
          <cell r="E761" t="str">
            <v>底座</v>
          </cell>
          <cell r="F761" t="str">
            <v>底座失效</v>
          </cell>
        </row>
        <row r="762">
          <cell r="B762" t="str">
            <v>RCFT006916202304210002</v>
          </cell>
          <cell r="C762" t="str">
            <v>临城县志云汽车维修服务有限公司</v>
          </cell>
          <cell r="D762" t="str">
            <v>H468100000224</v>
          </cell>
          <cell r="E762" t="str">
            <v>坐垫</v>
          </cell>
          <cell r="F762" t="str">
            <v>坐垫失效</v>
          </cell>
        </row>
        <row r="763">
          <cell r="B763" t="str">
            <v>RCFT006792202304210002</v>
          </cell>
          <cell r="C763" t="str">
            <v>辽阳利丰星行汽车销售服务有限公司</v>
          </cell>
          <cell r="D763" t="str">
            <v>H468100000013</v>
          </cell>
          <cell r="E763" t="str">
            <v>底座</v>
          </cell>
          <cell r="F763" t="str">
            <v>前仰角</v>
          </cell>
        </row>
        <row r="764">
          <cell r="B764" t="str">
            <v>RCFT010344202304210004</v>
          </cell>
          <cell r="C764" t="str">
            <v>黑龙江福仕达汽车销售有限公司</v>
          </cell>
          <cell r="D764" t="str">
            <v>H468100000007</v>
          </cell>
          <cell r="E764" t="str">
            <v>维修</v>
          </cell>
          <cell r="F764" t="str">
            <v>气路气管</v>
          </cell>
        </row>
        <row r="765">
          <cell r="B765" t="str">
            <v>RCFT006256202304210001</v>
          </cell>
          <cell r="C765" t="str">
            <v>古交市东飞贸易有限公司</v>
          </cell>
          <cell r="D765" t="str">
            <v>H468100000007</v>
          </cell>
          <cell r="E765" t="str">
            <v>气路开关</v>
          </cell>
          <cell r="F765" t="str">
            <v>气路开关</v>
          </cell>
        </row>
        <row r="766">
          <cell r="B766" t="str">
            <v>RCFT006759202304210007</v>
          </cell>
          <cell r="C766" t="str">
            <v>榆林市佳泰汽车服务有限公司</v>
          </cell>
          <cell r="D766" t="str">
            <v>H468100000007</v>
          </cell>
          <cell r="E766" t="str">
            <v>维修</v>
          </cell>
          <cell r="F766" t="str">
            <v>气路气管</v>
          </cell>
        </row>
        <row r="767">
          <cell r="B767" t="str">
            <v>RCFT000332398202304220006</v>
          </cell>
          <cell r="C767" t="str">
            <v>赤峰天翼汽车服务有限公司</v>
          </cell>
          <cell r="D767" t="str">
            <v>H468100000213</v>
          </cell>
          <cell r="E767" t="str">
            <v>底座</v>
          </cell>
          <cell r="F767" t="str">
            <v>底座失效</v>
          </cell>
        </row>
        <row r="768">
          <cell r="B768" t="str">
            <v>RCFT010552202304220003</v>
          </cell>
          <cell r="C768" t="str">
            <v>平泉运发汽车销售有限公司</v>
          </cell>
          <cell r="D768" t="str">
            <v>H468100000096</v>
          </cell>
          <cell r="E768" t="str">
            <v>维修</v>
          </cell>
          <cell r="F768" t="str">
            <v>气路气管</v>
          </cell>
        </row>
        <row r="769">
          <cell r="B769" t="str">
            <v>RCFT002406202304220014</v>
          </cell>
          <cell r="C769" t="str">
            <v>夏津县邦达汽修厂</v>
          </cell>
          <cell r="D769" t="str">
            <v>H470400000211</v>
          </cell>
          <cell r="E769" t="str">
            <v>吊铺</v>
          </cell>
          <cell r="F769" t="str">
            <v>吊铺</v>
          </cell>
        </row>
        <row r="770">
          <cell r="B770" t="str">
            <v>RCFT000017429202304220002</v>
          </cell>
          <cell r="C770" t="str">
            <v>曲阳县润杨汽车贸易有限公司</v>
          </cell>
          <cell r="D770" t="str">
            <v>H468100000224</v>
          </cell>
          <cell r="E770" t="str">
            <v>底座</v>
          </cell>
          <cell r="F770" t="str">
            <v>底座失效</v>
          </cell>
        </row>
        <row r="771">
          <cell r="B771" t="str">
            <v>RCFT000075317202304220007</v>
          </cell>
          <cell r="C771" t="str">
            <v>乌海市昌达汽车销售服务有限公司</v>
          </cell>
          <cell r="D771" t="str">
            <v>H470400000007</v>
          </cell>
          <cell r="E771" t="str">
            <v>气路开关</v>
          </cell>
          <cell r="F771" t="str">
            <v>气路开关</v>
          </cell>
        </row>
        <row r="772">
          <cell r="B772" t="str">
            <v>RCFT006402202304220001</v>
          </cell>
          <cell r="C772" t="str">
            <v>鹤岗市鹤腾汽车销售有限公司</v>
          </cell>
          <cell r="D772" t="str">
            <v>H468100000014</v>
          </cell>
          <cell r="E772" t="str">
            <v>气悬浮</v>
          </cell>
          <cell r="F772" t="str">
            <v>气悬浮</v>
          </cell>
        </row>
        <row r="773">
          <cell r="B773" t="str">
            <v>RCFT000332398202304220004</v>
          </cell>
          <cell r="C773" t="str">
            <v>赤峰天翼汽车服务有限公司</v>
          </cell>
          <cell r="D773" t="str">
            <v>H468100000007</v>
          </cell>
          <cell r="E773" t="str">
            <v>底座</v>
          </cell>
          <cell r="F773" t="str">
            <v>底座失效</v>
          </cell>
        </row>
        <row r="774">
          <cell r="B774" t="str">
            <v>RCFT000107152202304220001</v>
          </cell>
          <cell r="C774" t="str">
            <v>锡林郭勒盟鑫博鸿汽车销售服务有限公司</v>
          </cell>
          <cell r="D774" t="str">
            <v>H468100000064</v>
          </cell>
          <cell r="E774" t="str">
            <v>安全带</v>
          </cell>
          <cell r="F774" t="str">
            <v>安全带</v>
          </cell>
        </row>
        <row r="775">
          <cell r="B775" t="str">
            <v>RCFT003882202304230002</v>
          </cell>
          <cell r="C775" t="str">
            <v>河北晨阳汽车贸易有限公司</v>
          </cell>
          <cell r="D775" t="str">
            <v>H468100000007</v>
          </cell>
          <cell r="E775" t="str">
            <v>气悬浮</v>
          </cell>
          <cell r="F775" t="str">
            <v>气悬浮</v>
          </cell>
        </row>
        <row r="776">
          <cell r="B776" t="str">
            <v>RCFT000300637202304230001</v>
          </cell>
          <cell r="C776" t="str">
            <v>平山县锦桥汽车维修有限公司</v>
          </cell>
          <cell r="D776" t="str">
            <v>H468100000213</v>
          </cell>
          <cell r="E776" t="str">
            <v>气路开关</v>
          </cell>
          <cell r="F776" t="str">
            <v>气路开关</v>
          </cell>
        </row>
        <row r="777">
          <cell r="B777" t="str">
            <v>RCFT006759202304230002</v>
          </cell>
          <cell r="C777" t="str">
            <v>榆林市佳泰汽车服务有限公司</v>
          </cell>
          <cell r="D777" t="str">
            <v>H468100000213</v>
          </cell>
          <cell r="E777" t="str">
            <v>安全带</v>
          </cell>
          <cell r="F777" t="str">
            <v>安全带</v>
          </cell>
        </row>
        <row r="778">
          <cell r="B778" t="str">
            <v>RCFT011018202304230012</v>
          </cell>
          <cell r="C778" t="str">
            <v>聊城飞翔汽车配件销售有限公司</v>
          </cell>
          <cell r="D778" t="str">
            <v>H468100000226</v>
          </cell>
          <cell r="E778" t="str">
            <v>维修</v>
          </cell>
          <cell r="F778" t="str">
            <v>前仰角</v>
          </cell>
        </row>
        <row r="779">
          <cell r="B779" t="str">
            <v>RCFT002331202304230001</v>
          </cell>
          <cell r="C779" t="str">
            <v>沈阳永欣乐驰工程机械销售有限公司</v>
          </cell>
          <cell r="D779" t="str">
            <v>H468100000014</v>
          </cell>
          <cell r="E779" t="str">
            <v>底座</v>
          </cell>
          <cell r="F779" t="str">
            <v>底座失效</v>
          </cell>
        </row>
        <row r="780">
          <cell r="B780" t="str">
            <v>RCFT006350202304240001</v>
          </cell>
          <cell r="C780" t="str">
            <v>神池县嘉新汽车服务有限公司</v>
          </cell>
          <cell r="D780" t="str">
            <v>H468100000016</v>
          </cell>
          <cell r="E780" t="str">
            <v>气悬浮</v>
          </cell>
          <cell r="F780" t="str">
            <v>气悬浮</v>
          </cell>
        </row>
        <row r="781">
          <cell r="B781" t="str">
            <v>RCFT007650202304240010</v>
          </cell>
          <cell r="C781" t="str">
            <v>安阳市正泰汽车贸易有限公司</v>
          </cell>
          <cell r="D781" t="str">
            <v>H468100000226</v>
          </cell>
          <cell r="E781" t="str">
            <v>坐垫</v>
          </cell>
          <cell r="F781" t="str">
            <v>坐垫失效</v>
          </cell>
        </row>
        <row r="782">
          <cell r="B782" t="str">
            <v>RCFT000038108202304240001</v>
          </cell>
          <cell r="C782" t="str">
            <v>河北鸿华臻汽车销售有限公司</v>
          </cell>
          <cell r="D782" t="str">
            <v>H468100000014</v>
          </cell>
          <cell r="E782" t="str">
            <v>气悬浮</v>
          </cell>
          <cell r="F782" t="str">
            <v>气悬浮</v>
          </cell>
        </row>
        <row r="783">
          <cell r="B783" t="str">
            <v>RCFT000014259202304240004</v>
          </cell>
          <cell r="C783" t="str">
            <v>通辽市华汽汽车服务有限公司</v>
          </cell>
          <cell r="D783" t="str">
            <v>H468100000014</v>
          </cell>
          <cell r="E783" t="str">
            <v>气悬浮</v>
          </cell>
          <cell r="F783" t="str">
            <v>气悬浮</v>
          </cell>
        </row>
        <row r="784">
          <cell r="B784" t="str">
            <v>RCFT000152127202304240001</v>
          </cell>
          <cell r="C784" t="str">
            <v>内蒙古集欧汽车销售服务有限责任公司</v>
          </cell>
          <cell r="D784" t="str">
            <v>H468100000226</v>
          </cell>
          <cell r="E784" t="str">
            <v>气路开关</v>
          </cell>
          <cell r="F784" t="str">
            <v>气路开关</v>
          </cell>
        </row>
        <row r="785">
          <cell r="B785" t="str">
            <v>RCFT006286202304250003</v>
          </cell>
          <cell r="C785" t="str">
            <v>襄垣县宏达汽车修理厂</v>
          </cell>
          <cell r="D785" t="str">
            <v>H468100000226</v>
          </cell>
          <cell r="E785" t="str">
            <v>气路开关</v>
          </cell>
          <cell r="F785" t="str">
            <v>气路开关</v>
          </cell>
        </row>
        <row r="786">
          <cell r="B786" t="str">
            <v>RCFT010172202304250003</v>
          </cell>
          <cell r="C786" t="str">
            <v>邯郸市博曼凯旋汽车维修服务有限公司</v>
          </cell>
          <cell r="D786" t="str">
            <v>H468100000096</v>
          </cell>
          <cell r="E786" t="str">
            <v>维修</v>
          </cell>
          <cell r="F786" t="str">
            <v>VDC阀</v>
          </cell>
        </row>
        <row r="787">
          <cell r="B787" t="str">
            <v>RCFT006619202304250008</v>
          </cell>
          <cell r="C787" t="str">
            <v>六安安瑞汽车销售有限公司</v>
          </cell>
          <cell r="D787" t="str">
            <v>H468100000096</v>
          </cell>
          <cell r="E787" t="str">
            <v>维修</v>
          </cell>
          <cell r="F787" t="str">
            <v>滑轨失效</v>
          </cell>
        </row>
        <row r="788">
          <cell r="B788" t="str">
            <v>RCFT006689202304250001</v>
          </cell>
          <cell r="C788" t="str">
            <v>兰考县城南汽车维修中心</v>
          </cell>
          <cell r="D788" t="str">
            <v>H468100000014</v>
          </cell>
          <cell r="E788" t="str">
            <v>维修</v>
          </cell>
          <cell r="F788" t="str">
            <v>气路气管</v>
          </cell>
        </row>
        <row r="789">
          <cell r="B789" t="str">
            <v>RCFT003933202304250001</v>
          </cell>
          <cell r="C789" t="str">
            <v>鹤壁市志和同力汽车销售服务有限公司</v>
          </cell>
          <cell r="D789" t="str">
            <v>H468100000013</v>
          </cell>
          <cell r="E789" t="str">
            <v>安全带</v>
          </cell>
          <cell r="F789" t="str">
            <v>安全带</v>
          </cell>
        </row>
        <row r="790">
          <cell r="B790" t="str">
            <v>RCFT000279692202304250004</v>
          </cell>
          <cell r="C790" t="str">
            <v>哈尔滨久霖汽车维修有限公司</v>
          </cell>
          <cell r="D790" t="str">
            <v>H468100000013</v>
          </cell>
          <cell r="E790" t="str">
            <v>气悬浮</v>
          </cell>
          <cell r="F790" t="str">
            <v>气悬浮</v>
          </cell>
        </row>
        <row r="791">
          <cell r="B791" t="str">
            <v>RCFT010172202304250002</v>
          </cell>
          <cell r="C791" t="str">
            <v>邯郸市博曼凯旋汽车维修服务有限公司</v>
          </cell>
          <cell r="D791" t="str">
            <v>H468100000064</v>
          </cell>
          <cell r="E791" t="str">
            <v>底座</v>
          </cell>
          <cell r="F791" t="str">
            <v>底座失效</v>
          </cell>
        </row>
        <row r="792">
          <cell r="B792" t="str">
            <v>RCFT003872202304250019</v>
          </cell>
          <cell r="C792" t="str">
            <v>唐山市丰润区军辉汽车销售服务处</v>
          </cell>
          <cell r="D792" t="str">
            <v>H468100000226</v>
          </cell>
          <cell r="E792" t="str">
            <v>靠背</v>
          </cell>
          <cell r="F792" t="str">
            <v>扶手失效</v>
          </cell>
        </row>
        <row r="793">
          <cell r="B793" t="str">
            <v>RCFT000021202304250001</v>
          </cell>
          <cell r="C793" t="str">
            <v>天津市双淇博达汽车贸易有限公司</v>
          </cell>
          <cell r="D793" t="str">
            <v>H468100000226</v>
          </cell>
          <cell r="E793" t="str">
            <v>底座</v>
          </cell>
          <cell r="F793" t="str">
            <v>阻尼器</v>
          </cell>
        </row>
        <row r="794">
          <cell r="B794" t="str">
            <v>RCFT003872202304250013</v>
          </cell>
          <cell r="C794" t="str">
            <v>唐山市丰润区军辉汽车销售服务处</v>
          </cell>
          <cell r="D794" t="str">
            <v>H468100000213</v>
          </cell>
          <cell r="E794" t="str">
            <v>靠背</v>
          </cell>
          <cell r="F794" t="str">
            <v>扶手失效</v>
          </cell>
        </row>
        <row r="795">
          <cell r="B795" t="str">
            <v>RCFT002409202304250003</v>
          </cell>
          <cell r="C795" t="str">
            <v>七台河市昌博汽车销售服务有限公司</v>
          </cell>
          <cell r="D795" t="str">
            <v>H468100000007</v>
          </cell>
          <cell r="E795" t="str">
            <v>气路开关</v>
          </cell>
          <cell r="F795" t="str">
            <v>气路开关</v>
          </cell>
        </row>
        <row r="796">
          <cell r="B796" t="str">
            <v>RCFT006449202304250002</v>
          </cell>
          <cell r="C796" t="str">
            <v>甘肃德晟汽车贸易有限公司</v>
          </cell>
          <cell r="D796" t="str">
            <v>H468100000213</v>
          </cell>
          <cell r="E796" t="str">
            <v>气悬浮</v>
          </cell>
          <cell r="F796" t="str">
            <v>气悬浮</v>
          </cell>
        </row>
        <row r="797">
          <cell r="B797" t="str">
            <v>RCFT006966202304260005</v>
          </cell>
          <cell r="C797" t="str">
            <v>哈密市隆祥商贸有限责任公司</v>
          </cell>
          <cell r="D797" t="str">
            <v>H468100000014</v>
          </cell>
          <cell r="E797" t="str">
            <v>气路开关</v>
          </cell>
          <cell r="F797" t="str">
            <v>气路气管</v>
          </cell>
        </row>
        <row r="798">
          <cell r="B798" t="str">
            <v>RCFT000319952202304260001</v>
          </cell>
          <cell r="C798" t="str">
            <v>伊吾县锦途汽车服务有限公司</v>
          </cell>
          <cell r="D798" t="str">
            <v>H468100000007</v>
          </cell>
          <cell r="E798" t="str">
            <v>气路开关</v>
          </cell>
          <cell r="F798" t="str">
            <v>气路开关</v>
          </cell>
        </row>
        <row r="799">
          <cell r="B799" t="str">
            <v>RCFT006897202304260001</v>
          </cell>
          <cell r="C799" t="str">
            <v>南和县捷运汽车维修服务有限公司</v>
          </cell>
          <cell r="D799" t="str">
            <v>H468100000213</v>
          </cell>
          <cell r="E799" t="str">
            <v>气囊</v>
          </cell>
          <cell r="F799" t="str">
            <v>气囊失效</v>
          </cell>
        </row>
        <row r="800">
          <cell r="B800" t="str">
            <v>RCFT006394202304260001</v>
          </cell>
          <cell r="C800" t="str">
            <v>葫芦岛市兴运汽车销售服务有限公司</v>
          </cell>
          <cell r="D800" t="str">
            <v>H468100000222</v>
          </cell>
          <cell r="E800" t="str">
            <v>气路开关</v>
          </cell>
          <cell r="F800" t="str">
            <v>气路开关</v>
          </cell>
        </row>
        <row r="801">
          <cell r="B801" t="str">
            <v>RCFT011018202304260001</v>
          </cell>
          <cell r="C801" t="str">
            <v>聊城飞翔汽车配件销售有限公司</v>
          </cell>
          <cell r="D801" t="str">
            <v>H468100000224</v>
          </cell>
          <cell r="E801" t="str">
            <v>底座</v>
          </cell>
          <cell r="F801" t="str">
            <v>底座失效</v>
          </cell>
        </row>
        <row r="802">
          <cell r="B802" t="str">
            <v>RCFT000102154202304270003</v>
          </cell>
          <cell r="C802" t="str">
            <v>济宁通达汽车销售服务有限公司</v>
          </cell>
          <cell r="D802" t="str">
            <v>H468100000064</v>
          </cell>
          <cell r="E802" t="str">
            <v>维修</v>
          </cell>
          <cell r="F802" t="str">
            <v>阻尼器</v>
          </cell>
        </row>
        <row r="803">
          <cell r="B803" t="str">
            <v>RCFT001672202304270003</v>
          </cell>
          <cell r="C803" t="str">
            <v>邢台上联汽车销售有限公司</v>
          </cell>
          <cell r="D803" t="str">
            <v>H468100000213</v>
          </cell>
          <cell r="E803" t="str">
            <v>气悬浮</v>
          </cell>
          <cell r="F803" t="str">
            <v>气悬浮</v>
          </cell>
        </row>
        <row r="804">
          <cell r="B804" t="str">
            <v>RCFT006936202304270002</v>
          </cell>
          <cell r="C804" t="str">
            <v>涉县昌鑫汽车销售服务有限公司</v>
          </cell>
          <cell r="D804" t="str">
            <v>H468100000007</v>
          </cell>
          <cell r="E804" t="str">
            <v>底座</v>
          </cell>
          <cell r="F804" t="str">
            <v>底座失效</v>
          </cell>
        </row>
        <row r="805">
          <cell r="B805" t="str">
            <v>RCFT000318974202304270001</v>
          </cell>
          <cell r="C805" t="str">
            <v>内蒙古鑫欧汽车销售服务有限公司</v>
          </cell>
          <cell r="D805" t="str">
            <v>H468100000224</v>
          </cell>
          <cell r="E805" t="str">
            <v>气路开关</v>
          </cell>
          <cell r="F805" t="str">
            <v>气路开关</v>
          </cell>
        </row>
        <row r="806">
          <cell r="B806" t="str">
            <v>RCFT010958202304290001</v>
          </cell>
          <cell r="C806" t="str">
            <v>山西驰鹏汽车销售有限公司</v>
          </cell>
          <cell r="D806" t="str">
            <v>H468100000014</v>
          </cell>
          <cell r="E806" t="str">
            <v>气路开关</v>
          </cell>
          <cell r="F806" t="str">
            <v>气路开关</v>
          </cell>
        </row>
        <row r="807">
          <cell r="B807" t="str">
            <v>RCFT000323393202304280002</v>
          </cell>
          <cell r="C807" t="str">
            <v>邢台鑫曼汽车销售有限公司</v>
          </cell>
          <cell r="D807" t="str">
            <v>H468100000224</v>
          </cell>
          <cell r="E807" t="str">
            <v>底座</v>
          </cell>
          <cell r="F807" t="str">
            <v>底座失效</v>
          </cell>
        </row>
        <row r="808">
          <cell r="B808" t="str">
            <v>RCFT010000202304280002</v>
          </cell>
          <cell r="C808" t="str">
            <v>邯郸市肥乡区永肥汽车修理厂</v>
          </cell>
          <cell r="D808" t="str">
            <v>H468100000226</v>
          </cell>
          <cell r="E808" t="str">
            <v>气悬浮</v>
          </cell>
          <cell r="F808" t="str">
            <v>气悬浮</v>
          </cell>
        </row>
        <row r="809">
          <cell r="B809" t="str">
            <v>RCFT010868202304280004</v>
          </cell>
          <cell r="C809" t="str">
            <v>山西汇瑞达汽车销售服务有限公司</v>
          </cell>
          <cell r="D809" t="str">
            <v>H468100000226</v>
          </cell>
          <cell r="E809" t="str">
            <v>气悬浮</v>
          </cell>
          <cell r="F809" t="str">
            <v>气悬浮</v>
          </cell>
        </row>
        <row r="810">
          <cell r="B810" t="str">
            <v>RCFT000279692202304280008</v>
          </cell>
          <cell r="C810" t="str">
            <v>哈尔滨久霖汽车维修有限公司</v>
          </cell>
          <cell r="D810" t="str">
            <v>H468100000016</v>
          </cell>
          <cell r="E810" t="str">
            <v>底座</v>
          </cell>
          <cell r="F810" t="str">
            <v>底座失效</v>
          </cell>
        </row>
        <row r="811">
          <cell r="B811" t="str">
            <v>RCFT000279692202304280001</v>
          </cell>
          <cell r="C811" t="str">
            <v>哈尔滨久霖汽车维修有限公司</v>
          </cell>
          <cell r="D811" t="str">
            <v>H468100000013</v>
          </cell>
          <cell r="E811" t="str">
            <v>底座</v>
          </cell>
          <cell r="F811" t="str">
            <v>底座失效</v>
          </cell>
        </row>
        <row r="812">
          <cell r="B812" t="str">
            <v>RCFT006844202304300008</v>
          </cell>
          <cell r="C812" t="str">
            <v>行唐县鑫辉汽车维修有限公司</v>
          </cell>
          <cell r="D812" t="str">
            <v>H468100000224</v>
          </cell>
          <cell r="E812" t="str">
            <v>安全带</v>
          </cell>
          <cell r="F812" t="str">
            <v>安全带</v>
          </cell>
        </row>
        <row r="813">
          <cell r="B813" t="str">
            <v>RCFT000008972202304300007</v>
          </cell>
          <cell r="C813" t="str">
            <v>济宁宇田汽车贸易有限公司</v>
          </cell>
          <cell r="D813" t="str">
            <v>H468100000226</v>
          </cell>
          <cell r="E813" t="str">
            <v>气囊</v>
          </cell>
          <cell r="F813" t="str">
            <v>气囊失效</v>
          </cell>
        </row>
        <row r="814">
          <cell r="B814" t="str">
            <v>RCFT007002202304300003</v>
          </cell>
          <cell r="C814" t="str">
            <v>邢台福洋汽车贸易有限公司</v>
          </cell>
          <cell r="D814" t="str">
            <v>H470400000211</v>
          </cell>
          <cell r="E814" t="str">
            <v>吊铺</v>
          </cell>
          <cell r="F814" t="str">
            <v>吊铺</v>
          </cell>
        </row>
        <row r="815">
          <cell r="B815" t="str">
            <v>RCFT010155202304300002</v>
          </cell>
          <cell r="C815" t="str">
            <v>盐城东茂汽车销售服务有限公司</v>
          </cell>
          <cell r="D815" t="str">
            <v>H468100000213</v>
          </cell>
          <cell r="E815" t="str">
            <v>气囊</v>
          </cell>
          <cell r="F815" t="str">
            <v>气囊失效</v>
          </cell>
        </row>
        <row r="816">
          <cell r="B816" t="str">
            <v>RCFT006362202304300002</v>
          </cell>
          <cell r="C816" t="str">
            <v>宁城县华运汽车修理有限公司</v>
          </cell>
          <cell r="D816" t="str">
            <v>H468100000226</v>
          </cell>
          <cell r="E816" t="str">
            <v>坐垫</v>
          </cell>
          <cell r="F816" t="str">
            <v>坐垫失效</v>
          </cell>
        </row>
        <row r="817">
          <cell r="B817" t="str">
            <v>RCFT000324109202304300001</v>
          </cell>
          <cell r="C817" t="str">
            <v>威县顺航汽车维修有限公司</v>
          </cell>
          <cell r="D817" t="str">
            <v>H468100000014</v>
          </cell>
          <cell r="E817" t="str">
            <v>底座</v>
          </cell>
          <cell r="F817" t="str">
            <v>阻尼器</v>
          </cell>
        </row>
        <row r="818">
          <cell r="B818" t="str">
            <v>RCFT006450202304300005</v>
          </cell>
          <cell r="C818" t="str">
            <v>天津大正汽车销售有限公司</v>
          </cell>
          <cell r="D818" t="str">
            <v>H468100000226</v>
          </cell>
          <cell r="E818" t="str">
            <v>靠背</v>
          </cell>
          <cell r="F818" t="str">
            <v>靠背失效</v>
          </cell>
        </row>
        <row r="819">
          <cell r="B819" t="str">
            <v>RCFT006844202305010007</v>
          </cell>
          <cell r="C819" t="str">
            <v>行唐县鑫辉汽车维修有限公司</v>
          </cell>
          <cell r="D819" t="str">
            <v>H468100000064</v>
          </cell>
          <cell r="E819" t="str">
            <v>气囊</v>
          </cell>
          <cell r="F819" t="str">
            <v>气囊失效</v>
          </cell>
        </row>
        <row r="820">
          <cell r="B820" t="str">
            <v>RCFT005094202305010003</v>
          </cell>
          <cell r="C820" t="str">
            <v>郯城顺发汽贸有限公司</v>
          </cell>
          <cell r="D820" t="str">
            <v>H468100000064</v>
          </cell>
          <cell r="E820" t="str">
            <v>气囊</v>
          </cell>
          <cell r="F820" t="str">
            <v>气囊失效</v>
          </cell>
        </row>
        <row r="821">
          <cell r="B821" t="str">
            <v>RCFT000279691202305020004</v>
          </cell>
          <cell r="C821" t="str">
            <v>河北睿晟汽车销售有限公司</v>
          </cell>
          <cell r="D821" t="str">
            <v>H468100000226</v>
          </cell>
          <cell r="E821" t="str">
            <v>靠背</v>
          </cell>
          <cell r="F821" t="str">
            <v>靠背失效</v>
          </cell>
        </row>
        <row r="822">
          <cell r="B822" t="str">
            <v>RCFT006844202305020010</v>
          </cell>
          <cell r="C822" t="str">
            <v>行唐县鑫辉汽车维修有限公司</v>
          </cell>
          <cell r="D822" t="str">
            <v>H468100000224</v>
          </cell>
          <cell r="E822" t="str">
            <v>气悬浮</v>
          </cell>
          <cell r="F822" t="str">
            <v>气悬浮</v>
          </cell>
        </row>
        <row r="823">
          <cell r="B823" t="str">
            <v>RCFT000024683202305020009</v>
          </cell>
          <cell r="C823" t="str">
            <v>深圳市德圣汽车服务有限公司</v>
          </cell>
          <cell r="D823" t="str">
            <v>H468100000213</v>
          </cell>
          <cell r="E823" t="str">
            <v>维修</v>
          </cell>
          <cell r="F823" t="str">
            <v>气路气管</v>
          </cell>
        </row>
        <row r="824">
          <cell r="B824" t="str">
            <v>RCFT000324166202305020002</v>
          </cell>
          <cell r="C824" t="str">
            <v>邯郸市德来汽车销售服务有限公司</v>
          </cell>
          <cell r="D824" t="str">
            <v>H468100000064</v>
          </cell>
          <cell r="E824" t="str">
            <v>维修</v>
          </cell>
          <cell r="F824" t="str">
            <v>靠背失效</v>
          </cell>
        </row>
        <row r="825">
          <cell r="B825" t="str">
            <v>RCFT000182846202305020003</v>
          </cell>
          <cell r="C825" t="str">
            <v>黑龙江中顺天源道路货物运输有限公司</v>
          </cell>
          <cell r="D825" t="str">
            <v>H468100000014</v>
          </cell>
          <cell r="E825" t="str">
            <v>气悬浮</v>
          </cell>
          <cell r="F825" t="str">
            <v>气悬浮</v>
          </cell>
        </row>
        <row r="826">
          <cell r="B826" t="str">
            <v>RCFT000281472202305020006</v>
          </cell>
          <cell r="C826" t="str">
            <v>任丘市环晖汽车销售有限公司</v>
          </cell>
          <cell r="D826" t="str">
            <v>H468100000007</v>
          </cell>
          <cell r="E826" t="str">
            <v>底座</v>
          </cell>
          <cell r="F826" t="str">
            <v>底座失效</v>
          </cell>
        </row>
        <row r="827">
          <cell r="B827" t="str">
            <v>RCFT000063789202305020003</v>
          </cell>
          <cell r="C827" t="str">
            <v>河北凯昌祥汽车销售服务有限公司</v>
          </cell>
          <cell r="D827" t="str">
            <v>H468100000226</v>
          </cell>
          <cell r="E827" t="str">
            <v>气悬浮</v>
          </cell>
          <cell r="F827" t="str">
            <v>气悬浮</v>
          </cell>
        </row>
        <row r="828">
          <cell r="B828" t="str">
            <v>RCFT006257202305030007</v>
          </cell>
          <cell r="C828" t="str">
            <v>应县宏伟汽车服务有限责任公司</v>
          </cell>
          <cell r="D828" t="str">
            <v>H468100000014</v>
          </cell>
          <cell r="E828" t="str">
            <v>总成</v>
          </cell>
          <cell r="F828" t="str">
            <v>前仰角</v>
          </cell>
        </row>
        <row r="829">
          <cell r="B829" t="str">
            <v>RCFT000300637202305030005</v>
          </cell>
          <cell r="C829" t="str">
            <v>平山县锦桥汽车维修有限公司</v>
          </cell>
          <cell r="D829" t="str">
            <v>H468100000224</v>
          </cell>
          <cell r="E829" t="str">
            <v>维修</v>
          </cell>
          <cell r="F829" t="str">
            <v>气路气管</v>
          </cell>
        </row>
        <row r="830">
          <cell r="B830" t="str">
            <v>RCFT001672202305030002</v>
          </cell>
          <cell r="C830" t="str">
            <v>邢台上联汽车销售有限公司</v>
          </cell>
          <cell r="D830" t="str">
            <v>H468100000213</v>
          </cell>
          <cell r="E830" t="str">
            <v>气悬浮</v>
          </cell>
          <cell r="F830" t="str">
            <v>气悬浮</v>
          </cell>
        </row>
        <row r="831">
          <cell r="B831" t="str">
            <v>RCFT000332398202305030002</v>
          </cell>
          <cell r="C831" t="str">
            <v>赤峰天翼汽车服务有限公司</v>
          </cell>
          <cell r="D831" t="str">
            <v>H468100000014</v>
          </cell>
          <cell r="E831" t="str">
            <v>底座</v>
          </cell>
          <cell r="F831" t="str">
            <v>底座失效</v>
          </cell>
        </row>
        <row r="832">
          <cell r="B832" t="str">
            <v>RCFT006449202305030005</v>
          </cell>
          <cell r="C832" t="str">
            <v>甘肃德晟汽车贸易有限公司</v>
          </cell>
          <cell r="D832" t="str">
            <v>H468100000213</v>
          </cell>
          <cell r="E832" t="str">
            <v>气路开关</v>
          </cell>
          <cell r="F832" t="str">
            <v>气路开关</v>
          </cell>
        </row>
        <row r="833">
          <cell r="B833" t="str">
            <v>RCFT010000202305030002</v>
          </cell>
          <cell r="C833" t="str">
            <v>邯郸市肥乡区永肥汽车修理厂</v>
          </cell>
          <cell r="D833" t="str">
            <v>H468100000213</v>
          </cell>
          <cell r="E833" t="str">
            <v>底座</v>
          </cell>
          <cell r="F833" t="str">
            <v>底座失效</v>
          </cell>
        </row>
        <row r="834">
          <cell r="B834" t="str">
            <v>RCFT000300637202305030002</v>
          </cell>
          <cell r="C834" t="str">
            <v>平山县锦桥汽车维修有限公司</v>
          </cell>
          <cell r="D834" t="str">
            <v>H468100000226</v>
          </cell>
          <cell r="E834" t="str">
            <v>维修</v>
          </cell>
          <cell r="F834" t="str">
            <v>气路气管</v>
          </cell>
        </row>
        <row r="835">
          <cell r="B835" t="str">
            <v>RCFT000339589202305040001</v>
          </cell>
          <cell r="C835" t="str">
            <v>金昌走四方商贸有限责任公司</v>
          </cell>
          <cell r="D835" t="str">
            <v>H468100000014</v>
          </cell>
          <cell r="E835" t="str">
            <v>总成</v>
          </cell>
          <cell r="F835" t="str">
            <v>底座失效</v>
          </cell>
        </row>
        <row r="836">
          <cell r="B836" t="str">
            <v>RCFT006022202305040002</v>
          </cell>
          <cell r="C836" t="str">
            <v>沙河市博泰汽车销售有限公司</v>
          </cell>
          <cell r="D836" t="str">
            <v>H468100000213</v>
          </cell>
          <cell r="E836" t="str">
            <v>安全带</v>
          </cell>
          <cell r="F836" t="str">
            <v>安全带</v>
          </cell>
        </row>
        <row r="837">
          <cell r="B837" t="str">
            <v>RCFT006864202305040004</v>
          </cell>
          <cell r="C837" t="str">
            <v>沙河市义丰汽车维修有限公司</v>
          </cell>
          <cell r="D837" t="str">
            <v>H468100000014</v>
          </cell>
          <cell r="E837" t="str">
            <v>阻尼器</v>
          </cell>
          <cell r="F837" t="str">
            <v>阻尼器</v>
          </cell>
        </row>
        <row r="838">
          <cell r="B838" t="str">
            <v>RCFT006840202305040003</v>
          </cell>
          <cell r="C838" t="str">
            <v>寿光市华辰汽车修理有限公司</v>
          </cell>
          <cell r="D838" t="str">
            <v>H468100000014</v>
          </cell>
          <cell r="E838" t="str">
            <v>气囊</v>
          </cell>
          <cell r="F838" t="str">
            <v>气囊失效</v>
          </cell>
        </row>
        <row r="839">
          <cell r="B839" t="str">
            <v>RCFT000023051202305050008</v>
          </cell>
          <cell r="C839" t="str">
            <v>内蒙古赤冠商贸有限公司</v>
          </cell>
          <cell r="D839" t="str">
            <v>H468100000014</v>
          </cell>
          <cell r="E839" t="str">
            <v>底座</v>
          </cell>
          <cell r="F839" t="str">
            <v>底座失效</v>
          </cell>
        </row>
        <row r="840">
          <cell r="B840" t="str">
            <v>RCFT000048202305050009</v>
          </cell>
          <cell r="C840" t="str">
            <v>商丘风驰汽车贸易有限公司</v>
          </cell>
          <cell r="D840" t="str">
            <v>H468100000226</v>
          </cell>
          <cell r="E840" t="str">
            <v>维修</v>
          </cell>
          <cell r="F840" t="str">
            <v>气路气管</v>
          </cell>
        </row>
        <row r="841">
          <cell r="B841" t="str">
            <v>RCFT006979202305050007</v>
          </cell>
          <cell r="C841" t="str">
            <v>阜平县易航汽车修理厂</v>
          </cell>
          <cell r="D841" t="str">
            <v>H468100000226</v>
          </cell>
          <cell r="E841" t="str">
            <v>阻尼器</v>
          </cell>
          <cell r="F841" t="str">
            <v>阻尼器</v>
          </cell>
        </row>
        <row r="842">
          <cell r="B842" t="str">
            <v>RCFT000025202305050002</v>
          </cell>
          <cell r="C842" t="str">
            <v>临沂贵华汽车销售服务有限公司</v>
          </cell>
          <cell r="D842" t="str">
            <v>H468100000016</v>
          </cell>
          <cell r="E842" t="str">
            <v>底座</v>
          </cell>
          <cell r="F842" t="str">
            <v>底座失效</v>
          </cell>
        </row>
        <row r="843">
          <cell r="B843" t="str">
            <v>RCFT000279692202305050002</v>
          </cell>
          <cell r="C843" t="str">
            <v>哈尔滨久霖汽车维修有限公司</v>
          </cell>
          <cell r="D843" t="str">
            <v>H468100000013</v>
          </cell>
          <cell r="E843" t="str">
            <v>底座</v>
          </cell>
          <cell r="F843" t="str">
            <v>底座失效</v>
          </cell>
        </row>
        <row r="844">
          <cell r="B844" t="str">
            <v>RCFT007002202305050010</v>
          </cell>
          <cell r="C844" t="str">
            <v>邢台福洋汽车贸易有限公司</v>
          </cell>
          <cell r="D844" t="str">
            <v>H468100000226</v>
          </cell>
          <cell r="E844" t="str">
            <v>阻尼器</v>
          </cell>
          <cell r="F844" t="str">
            <v>阻尼器</v>
          </cell>
        </row>
        <row r="845">
          <cell r="B845" t="str">
            <v>RCFT000141040202305050013</v>
          </cell>
          <cell r="C845" t="str">
            <v>大同市诺维兰汽车销售服务有限公司</v>
          </cell>
          <cell r="D845" t="str">
            <v>H468100000007</v>
          </cell>
          <cell r="E845" t="str">
            <v>底座</v>
          </cell>
          <cell r="F845" t="str">
            <v>底座失效</v>
          </cell>
        </row>
        <row r="846">
          <cell r="B846" t="str">
            <v>RCFT006287202305050002</v>
          </cell>
          <cell r="C846" t="str">
            <v>山西省繁峙县晨阳汽车服务有限责任公司</v>
          </cell>
          <cell r="D846" t="str">
            <v>H468100000007</v>
          </cell>
          <cell r="E846" t="str">
            <v>底座</v>
          </cell>
          <cell r="F846" t="str">
            <v>底座失效</v>
          </cell>
        </row>
        <row r="847">
          <cell r="B847" t="str">
            <v>RCFT000141040202305060006</v>
          </cell>
          <cell r="C847" t="str">
            <v>大同市诺维兰汽车销售服务有限公司</v>
          </cell>
          <cell r="D847" t="str">
            <v>H468100000007</v>
          </cell>
          <cell r="E847" t="str">
            <v>坐垫</v>
          </cell>
          <cell r="F847" t="str">
            <v>坐垫失效</v>
          </cell>
        </row>
        <row r="848">
          <cell r="B848" t="str">
            <v>RCFT000300637202305060003</v>
          </cell>
          <cell r="C848" t="str">
            <v>平山县锦桥汽车维修有限公司</v>
          </cell>
          <cell r="D848" t="str">
            <v>H468100000224</v>
          </cell>
          <cell r="E848" t="str">
            <v>底座</v>
          </cell>
          <cell r="F848" t="str">
            <v>底座失效</v>
          </cell>
        </row>
        <row r="849">
          <cell r="B849" t="str">
            <v>RCFT006450202305060002</v>
          </cell>
          <cell r="C849" t="str">
            <v>天津大正汽车销售有限公司</v>
          </cell>
          <cell r="D849" t="str">
            <v>H468100000064</v>
          </cell>
          <cell r="E849" t="str">
            <v>气囊</v>
          </cell>
          <cell r="F849" t="str">
            <v>气囊失效</v>
          </cell>
        </row>
        <row r="850">
          <cell r="B850" t="str">
            <v>RCFT006797202305060002</v>
          </cell>
          <cell r="C850" t="str">
            <v>辛集市合利汽车维修服务站</v>
          </cell>
          <cell r="D850" t="str">
            <v>H468100000224</v>
          </cell>
          <cell r="E850" t="str">
            <v>底座</v>
          </cell>
          <cell r="F850" t="str">
            <v>底座失效</v>
          </cell>
        </row>
        <row r="851">
          <cell r="B851" t="str">
            <v>RCFT000335920202305060005</v>
          </cell>
          <cell r="C851" t="str">
            <v>营口宏盛汽车服务有限公司</v>
          </cell>
          <cell r="D851" t="str">
            <v>H468100000014</v>
          </cell>
          <cell r="E851" t="str">
            <v>底座</v>
          </cell>
          <cell r="F851" t="str">
            <v>底座失效</v>
          </cell>
        </row>
        <row r="852">
          <cell r="B852" t="str">
            <v>RCFT002409202305060001</v>
          </cell>
          <cell r="C852" t="str">
            <v>七台河市昌博汽车销售服务有限公司</v>
          </cell>
          <cell r="D852" t="str">
            <v>H468100000007</v>
          </cell>
          <cell r="E852" t="str">
            <v>气阀</v>
          </cell>
          <cell r="F852" t="str">
            <v>气悬浮</v>
          </cell>
        </row>
        <row r="853">
          <cell r="B853" t="str">
            <v>RCFT006337202305070005</v>
          </cell>
          <cell r="C853" t="str">
            <v>乌鲁木齐鑫成隆祥石油科技有限公司</v>
          </cell>
          <cell r="D853" t="str">
            <v>H468100000226</v>
          </cell>
          <cell r="E853" t="str">
            <v>气路开关</v>
          </cell>
          <cell r="F853" t="str">
            <v>气路开关</v>
          </cell>
        </row>
        <row r="854">
          <cell r="B854" t="str">
            <v>RCFT000266819202305070001</v>
          </cell>
          <cell r="C854" t="str">
            <v>哈尔滨市运滕汽车维修有限公司</v>
          </cell>
          <cell r="D854" t="str">
            <v>H468100000096</v>
          </cell>
          <cell r="E854" t="str">
            <v>维修</v>
          </cell>
          <cell r="F854" t="str">
            <v>速降开关</v>
          </cell>
        </row>
        <row r="855">
          <cell r="B855" t="str">
            <v>RCFT000329490202305080007</v>
          </cell>
          <cell r="C855" t="str">
            <v>朔州市华驰汽车贸易有限公司</v>
          </cell>
          <cell r="D855" t="str">
            <v>H468100000007</v>
          </cell>
          <cell r="E855" t="str">
            <v>气路开关</v>
          </cell>
          <cell r="F855" t="str">
            <v>气路开关</v>
          </cell>
        </row>
        <row r="856">
          <cell r="B856" t="str">
            <v>RCFT006022202305080002</v>
          </cell>
          <cell r="C856" t="str">
            <v>沙河市博泰汽车销售有限公司</v>
          </cell>
          <cell r="D856" t="str">
            <v>H468100000224</v>
          </cell>
          <cell r="E856" t="str">
            <v>气路开关</v>
          </cell>
          <cell r="F856" t="str">
            <v>气路开关</v>
          </cell>
        </row>
        <row r="857">
          <cell r="B857" t="str">
            <v>RCFT006909202305080005</v>
          </cell>
          <cell r="C857" t="str">
            <v>临沂惠华汽车销售服务有限公司</v>
          </cell>
          <cell r="D857" t="str">
            <v>H468100000226</v>
          </cell>
          <cell r="E857" t="str">
            <v>底座</v>
          </cell>
          <cell r="F857" t="str">
            <v>底座失效</v>
          </cell>
        </row>
        <row r="858">
          <cell r="B858" t="str">
            <v>RCFT006707202305080009</v>
          </cell>
          <cell r="C858" t="str">
            <v>武陟县宏泰重型汽车维修厂</v>
          </cell>
          <cell r="D858" t="str">
            <v>H468100000226</v>
          </cell>
          <cell r="E858" t="str">
            <v>维修</v>
          </cell>
          <cell r="F858" t="str">
            <v>靠背失效</v>
          </cell>
        </row>
        <row r="859">
          <cell r="B859" t="str">
            <v>RCFT006707202305080010</v>
          </cell>
          <cell r="C859" t="str">
            <v>武陟县宏泰重型汽车维修厂</v>
          </cell>
          <cell r="D859" t="str">
            <v>H4681001100A0</v>
          </cell>
          <cell r="E859" t="str">
            <v>维修</v>
          </cell>
          <cell r="F859" t="str">
            <v>靠背失效</v>
          </cell>
        </row>
        <row r="860">
          <cell r="B860" t="str">
            <v>RCFT000057202305080010</v>
          </cell>
          <cell r="C860" t="str">
            <v>河南聚通汽车贸易有限公司</v>
          </cell>
          <cell r="D860" t="str">
            <v>H468100000007</v>
          </cell>
          <cell r="E860" t="str">
            <v>气悬浮</v>
          </cell>
          <cell r="F860" t="str">
            <v>气悬浮</v>
          </cell>
        </row>
        <row r="861">
          <cell r="B861" t="str">
            <v>RCFT006331202305080003</v>
          </cell>
          <cell r="C861" t="str">
            <v>西宁润邦汽车维修服务有限公司</v>
          </cell>
          <cell r="D861" t="str">
            <v>H468100000014</v>
          </cell>
          <cell r="E861" t="str">
            <v>滑轨</v>
          </cell>
          <cell r="F861" t="str">
            <v>滑轨失效</v>
          </cell>
        </row>
        <row r="862">
          <cell r="B862" t="str">
            <v>RCFT000021202305080002</v>
          </cell>
          <cell r="C862" t="str">
            <v>天津市双淇博达汽车贸易有限公司</v>
          </cell>
          <cell r="D862" t="str">
            <v>H468100000226</v>
          </cell>
          <cell r="E862" t="str">
            <v>阻尼器</v>
          </cell>
          <cell r="F862" t="str">
            <v>阻尼器</v>
          </cell>
        </row>
        <row r="863">
          <cell r="B863" t="str">
            <v>RCFT000024684202305080001</v>
          </cell>
          <cell r="C863" t="str">
            <v>茌平县智鑫汽修服务有限公司</v>
          </cell>
          <cell r="D863" t="str">
            <v>H468100000226</v>
          </cell>
          <cell r="E863" t="str">
            <v>总成</v>
          </cell>
          <cell r="F863" t="str">
            <v>安全带</v>
          </cell>
        </row>
        <row r="864">
          <cell r="B864" t="str">
            <v>RCFT006897202305090002</v>
          </cell>
          <cell r="C864" t="str">
            <v>南和县捷运汽车维修服务有限公司</v>
          </cell>
          <cell r="D864" t="str">
            <v>H468100000224</v>
          </cell>
          <cell r="E864" t="str">
            <v>气路开关</v>
          </cell>
          <cell r="F864" t="str">
            <v>气路开关</v>
          </cell>
        </row>
        <row r="865">
          <cell r="B865" t="str">
            <v>RCFT000013730202305090019</v>
          </cell>
          <cell r="C865" t="str">
            <v>宁夏大众工贸股份有限公司</v>
          </cell>
          <cell r="D865" t="str">
            <v>H468100000213</v>
          </cell>
          <cell r="E865" t="str">
            <v>气路开关</v>
          </cell>
          <cell r="F865" t="str">
            <v>气路开关</v>
          </cell>
        </row>
        <row r="866">
          <cell r="B866" t="str">
            <v>RCFT006956202305090002</v>
          </cell>
          <cell r="C866" t="str">
            <v>怀仁市鑫鑫汽车贸易有限公司</v>
          </cell>
          <cell r="D866" t="str">
            <v>H468100000007</v>
          </cell>
          <cell r="E866" t="str">
            <v>坐垫</v>
          </cell>
          <cell r="F866" t="str">
            <v>坐垫失效</v>
          </cell>
        </row>
        <row r="867">
          <cell r="B867" t="str">
            <v>RCFT000293754202305090001</v>
          </cell>
          <cell r="C867" t="str">
            <v>运城市鑫瑞欧汽车销售服务有限公司</v>
          </cell>
          <cell r="D867" t="str">
            <v>H468100000007</v>
          </cell>
          <cell r="E867" t="str">
            <v>阻尼器</v>
          </cell>
          <cell r="F867" t="str">
            <v>阻尼器</v>
          </cell>
        </row>
        <row r="868">
          <cell r="B868" t="str">
            <v>RCFT006953202305090003</v>
          </cell>
          <cell r="C868" t="str">
            <v>淮南市谢氏汽车修理服务有限公司</v>
          </cell>
          <cell r="D868" t="str">
            <v>H468100000096</v>
          </cell>
          <cell r="E868" t="str">
            <v>气囊</v>
          </cell>
          <cell r="F868" t="str">
            <v>气囊失效</v>
          </cell>
        </row>
        <row r="869">
          <cell r="B869" t="str">
            <v>RCFT007645202305090010</v>
          </cell>
          <cell r="C869" t="str">
            <v>绥化福仕达汽车销售服务有限公司</v>
          </cell>
          <cell r="D869" t="str">
            <v>H468100000014</v>
          </cell>
          <cell r="E869" t="str">
            <v>阻尼器</v>
          </cell>
          <cell r="F869" t="str">
            <v>阻尼器</v>
          </cell>
        </row>
        <row r="870">
          <cell r="B870" t="str">
            <v>RCFT007645202305090006</v>
          </cell>
          <cell r="C870" t="str">
            <v>绥化福仕达汽车销售服务有限公司</v>
          </cell>
          <cell r="D870" t="str">
            <v>H468100000014</v>
          </cell>
          <cell r="E870" t="str">
            <v>滑轨</v>
          </cell>
          <cell r="F870" t="str">
            <v>滑轨失效</v>
          </cell>
        </row>
        <row r="871">
          <cell r="B871" t="str">
            <v>RCFT000021202305090002</v>
          </cell>
          <cell r="C871" t="str">
            <v>天津市双淇博达汽车贸易有限公司</v>
          </cell>
          <cell r="D871" t="str">
            <v>H468100000213</v>
          </cell>
          <cell r="E871" t="str">
            <v>坐垫</v>
          </cell>
          <cell r="F871" t="str">
            <v>坐垫失效</v>
          </cell>
        </row>
        <row r="872">
          <cell r="B872" t="str">
            <v>RCFT010748202305090002</v>
          </cell>
          <cell r="C872" t="str">
            <v>武安市劲玉达汽车销售有限公司</v>
          </cell>
          <cell r="D872" t="str">
            <v>H468100000007</v>
          </cell>
          <cell r="E872" t="str">
            <v>维修</v>
          </cell>
          <cell r="F872" t="str">
            <v>气路气管</v>
          </cell>
        </row>
        <row r="873">
          <cell r="B873" t="str">
            <v>RCFT000332398202305090004</v>
          </cell>
          <cell r="C873" t="str">
            <v>赤峰天翼汽车服务有限公司</v>
          </cell>
          <cell r="D873" t="str">
            <v>H468100000007</v>
          </cell>
          <cell r="E873" t="str">
            <v>底座</v>
          </cell>
          <cell r="F873" t="str">
            <v>底座失效</v>
          </cell>
        </row>
        <row r="874">
          <cell r="B874" t="str">
            <v>RCFT003872202305090003</v>
          </cell>
          <cell r="C874" t="str">
            <v>唐山市丰润区军辉汽车销售服务处</v>
          </cell>
          <cell r="D874" t="str">
            <v>H468100000224</v>
          </cell>
          <cell r="E874" t="str">
            <v>维修</v>
          </cell>
          <cell r="F874" t="str">
            <v>气路气管</v>
          </cell>
        </row>
        <row r="875">
          <cell r="B875" t="str">
            <v>RCFT000300632202305100010</v>
          </cell>
          <cell r="C875" t="str">
            <v>阿克苏优昂商贸有限公司</v>
          </cell>
          <cell r="D875" t="str">
            <v>H468100000226</v>
          </cell>
          <cell r="E875" t="str">
            <v>安全带</v>
          </cell>
          <cell r="F875" t="str">
            <v>安全带</v>
          </cell>
        </row>
        <row r="876">
          <cell r="B876" t="str">
            <v>RCFT002423202305100005</v>
          </cell>
          <cell r="C876" t="str">
            <v>天津市恒运汽车维修有限公司</v>
          </cell>
          <cell r="D876" t="str">
            <v>H468100000096</v>
          </cell>
          <cell r="E876" t="str">
            <v>阻尼手柄</v>
          </cell>
          <cell r="F876" t="str">
            <v>阻尼手柄</v>
          </cell>
        </row>
        <row r="877">
          <cell r="B877" t="str">
            <v>RCFT000332398202305100007</v>
          </cell>
          <cell r="C877" t="str">
            <v>赤峰天翼汽车服务有限公司</v>
          </cell>
          <cell r="D877" t="str">
            <v>H468100000213</v>
          </cell>
          <cell r="E877" t="str">
            <v>底座</v>
          </cell>
          <cell r="F877" t="str">
            <v>底座失效</v>
          </cell>
        </row>
        <row r="878">
          <cell r="B878" t="str">
            <v>RCFT000300635202305100006</v>
          </cell>
          <cell r="C878" t="str">
            <v>山东京福达汽车销售服务有限公司</v>
          </cell>
          <cell r="D878" t="str">
            <v>H468100000014</v>
          </cell>
          <cell r="E878" t="str">
            <v>气悬浮</v>
          </cell>
          <cell r="F878" t="str">
            <v>气悬浮</v>
          </cell>
        </row>
        <row r="879">
          <cell r="B879" t="str">
            <v>RCFT010948202305100003</v>
          </cell>
          <cell r="C879" t="str">
            <v>天全县宏伟汽车修理厂</v>
          </cell>
          <cell r="D879" t="str">
            <v>H468100000226</v>
          </cell>
          <cell r="E879" t="str">
            <v>气悬浮</v>
          </cell>
          <cell r="F879" t="str">
            <v>气悬浮</v>
          </cell>
        </row>
        <row r="880">
          <cell r="B880" t="str">
            <v>RCFT000085202305100001</v>
          </cell>
          <cell r="C880" t="str">
            <v>沧州市荣辉汽车贸易有限公司</v>
          </cell>
          <cell r="D880" t="str">
            <v>H468100000224</v>
          </cell>
          <cell r="E880" t="str">
            <v>气囊</v>
          </cell>
          <cell r="F880" t="str">
            <v>气囊失效</v>
          </cell>
        </row>
        <row r="881">
          <cell r="B881" t="str">
            <v>RCFT002416202305100007</v>
          </cell>
          <cell r="C881" t="str">
            <v>邯郸市永年区现方汽车修理厂</v>
          </cell>
          <cell r="D881" t="str">
            <v>H468100000213</v>
          </cell>
          <cell r="E881" t="str">
            <v>气路开关</v>
          </cell>
          <cell r="F881" t="str">
            <v>气路开关</v>
          </cell>
        </row>
        <row r="882">
          <cell r="B882" t="str">
            <v>RCFT000005819202305100001</v>
          </cell>
          <cell r="C882" t="str">
            <v>青海元通汽车销售服务有限公司</v>
          </cell>
          <cell r="D882" t="str">
            <v>H468100000013</v>
          </cell>
          <cell r="E882" t="str">
            <v>总成</v>
          </cell>
          <cell r="F882" t="str">
            <v>底座失效</v>
          </cell>
        </row>
        <row r="883">
          <cell r="B883" t="str">
            <v>RCFT000332398202305100001</v>
          </cell>
          <cell r="C883" t="str">
            <v>赤峰天翼汽车服务有限公司</v>
          </cell>
          <cell r="D883" t="str">
            <v>H468100000014</v>
          </cell>
          <cell r="E883" t="str">
            <v>维修</v>
          </cell>
          <cell r="F883" t="str">
            <v>靠背失效</v>
          </cell>
        </row>
        <row r="884">
          <cell r="B884" t="str">
            <v>RCFT003259202305100001</v>
          </cell>
          <cell r="C884" t="str">
            <v>齐齐哈尔宇丰实业有限公司</v>
          </cell>
          <cell r="D884" t="str">
            <v>H468100000014</v>
          </cell>
          <cell r="E884" t="str">
            <v>气路开关</v>
          </cell>
          <cell r="F884" t="str">
            <v>气路开关</v>
          </cell>
        </row>
        <row r="885">
          <cell r="B885" t="str">
            <v>RCFT004937202305110002</v>
          </cell>
          <cell r="C885" t="str">
            <v>无锡市西运汽车修配厂</v>
          </cell>
          <cell r="D885" t="str">
            <v>H0681010100A0</v>
          </cell>
          <cell r="E885" t="str">
            <v>气悬浮</v>
          </cell>
          <cell r="F885" t="str">
            <v>气悬浮</v>
          </cell>
        </row>
        <row r="886">
          <cell r="B886" t="str">
            <v>RCFT010344202305110004</v>
          </cell>
          <cell r="C886" t="str">
            <v>黑龙江福仕达汽车销售有限公司</v>
          </cell>
          <cell r="D886" t="str">
            <v>H468100000007</v>
          </cell>
          <cell r="E886" t="str">
            <v>总成</v>
          </cell>
          <cell r="F886" t="str">
            <v>底座失效</v>
          </cell>
        </row>
        <row r="887">
          <cell r="B887" t="str">
            <v>RCFT006717202305110003</v>
          </cell>
          <cell r="C887" t="str">
            <v>西乌珠穆沁旗佳运汽车贸易有限公司</v>
          </cell>
          <cell r="D887" t="str">
            <v>H468100000014</v>
          </cell>
          <cell r="E887" t="str">
            <v>底座</v>
          </cell>
          <cell r="F887" t="str">
            <v>底座失效</v>
          </cell>
        </row>
        <row r="888">
          <cell r="B888" t="str">
            <v>RCFT000335270202305110001</v>
          </cell>
          <cell r="C888" t="str">
            <v>辽源市利新汽车销售服务有限公司</v>
          </cell>
          <cell r="D888" t="str">
            <v>H468100000224</v>
          </cell>
          <cell r="E888" t="str">
            <v>底座</v>
          </cell>
          <cell r="F888" t="str">
            <v>底座失效</v>
          </cell>
        </row>
        <row r="889">
          <cell r="B889" t="str">
            <v>RCFT000279683202305110001</v>
          </cell>
          <cell r="C889" t="str">
            <v>鄂尔多斯市致祥贸易有限责任公司</v>
          </cell>
          <cell r="D889" t="str">
            <v>H468100000213</v>
          </cell>
          <cell r="E889" t="str">
            <v>气囊</v>
          </cell>
          <cell r="F889" t="str">
            <v>气囊失效</v>
          </cell>
        </row>
        <row r="890">
          <cell r="B890" t="str">
            <v>RCFT010000202305120007</v>
          </cell>
          <cell r="C890" t="str">
            <v>邯郸市肥乡区永肥汽车修理厂</v>
          </cell>
          <cell r="D890" t="str">
            <v>H468100000007</v>
          </cell>
          <cell r="E890" t="str">
            <v>底座</v>
          </cell>
          <cell r="F890" t="str">
            <v>底座失效</v>
          </cell>
        </row>
        <row r="891">
          <cell r="B891" t="str">
            <v>RCFT000319689202305120006</v>
          </cell>
          <cell r="C891" t="str">
            <v>包头市前程汽车销售服务有限公司</v>
          </cell>
          <cell r="D891" t="str">
            <v>H468100000013</v>
          </cell>
          <cell r="E891" t="str">
            <v>维修</v>
          </cell>
          <cell r="F891" t="str">
            <v>气路气管</v>
          </cell>
        </row>
        <row r="892">
          <cell r="B892" t="str">
            <v>RCFT000329490202305120003</v>
          </cell>
          <cell r="C892" t="str">
            <v>朔州市华驰汽车贸易有限公司</v>
          </cell>
          <cell r="D892" t="str">
            <v>H468100000007</v>
          </cell>
          <cell r="E892" t="str">
            <v>气路开关</v>
          </cell>
          <cell r="F892" t="str">
            <v>气路开关</v>
          </cell>
        </row>
        <row r="893">
          <cell r="B893" t="str">
            <v>RCFT006844202305120002</v>
          </cell>
          <cell r="C893" t="str">
            <v>行唐县鑫辉汽车维修有限公司</v>
          </cell>
          <cell r="D893" t="str">
            <v>H468100000064</v>
          </cell>
          <cell r="E893" t="str">
            <v>坐垫</v>
          </cell>
          <cell r="F893" t="str">
            <v>坐垫失效</v>
          </cell>
        </row>
        <row r="894">
          <cell r="B894" t="str">
            <v>RCFT002428202305120001</v>
          </cell>
          <cell r="C894" t="str">
            <v>阜南县晨阳汽车销售服务有限公司</v>
          </cell>
          <cell r="D894" t="str">
            <v>H468100000014</v>
          </cell>
          <cell r="E894" t="str">
            <v>阻尼器</v>
          </cell>
          <cell r="F894" t="str">
            <v>阻尼器</v>
          </cell>
        </row>
        <row r="895">
          <cell r="B895" t="str">
            <v>RCFT006707202305120003</v>
          </cell>
          <cell r="C895" t="str">
            <v>武陟县宏泰重型汽车维修厂</v>
          </cell>
          <cell r="D895" t="str">
            <v>H468100000226</v>
          </cell>
          <cell r="E895" t="str">
            <v>坐垫</v>
          </cell>
          <cell r="F895" t="str">
            <v>坐垫失效</v>
          </cell>
        </row>
        <row r="896">
          <cell r="B896" t="str">
            <v>RCFT000017376202305120010</v>
          </cell>
          <cell r="C896" t="str">
            <v>兰州启路汽车服务有限公司</v>
          </cell>
          <cell r="D896" t="str">
            <v>H468100000224</v>
          </cell>
          <cell r="E896" t="str">
            <v>气囊</v>
          </cell>
          <cell r="F896" t="str">
            <v>气囊失效</v>
          </cell>
        </row>
        <row r="897">
          <cell r="B897" t="str">
            <v>RCFT006439202305120006</v>
          </cell>
          <cell r="C897" t="str">
            <v>临沂市骏龙汽车销售服务有限公司</v>
          </cell>
          <cell r="D897" t="str">
            <v>H468100000226</v>
          </cell>
          <cell r="E897" t="str">
            <v>气路开关</v>
          </cell>
          <cell r="F897" t="str">
            <v>气路开关</v>
          </cell>
        </row>
        <row r="898">
          <cell r="B898" t="str">
            <v>RCFT007021202305120011</v>
          </cell>
          <cell r="C898" t="str">
            <v>济宁盛鑫汽车销售有限公司</v>
          </cell>
          <cell r="D898" t="str">
            <v>H468100000226</v>
          </cell>
          <cell r="E898" t="str">
            <v>气悬浮</v>
          </cell>
          <cell r="F898" t="str">
            <v>气悬浮</v>
          </cell>
        </row>
        <row r="899">
          <cell r="B899" t="str">
            <v>RCFT006257202305130019</v>
          </cell>
          <cell r="C899" t="str">
            <v>应县宏伟汽车服务有限责任公司</v>
          </cell>
          <cell r="D899" t="str">
            <v>H468100000226</v>
          </cell>
          <cell r="E899" t="str">
            <v>气路开关</v>
          </cell>
          <cell r="F899" t="str">
            <v>气路开关</v>
          </cell>
        </row>
        <row r="900">
          <cell r="B900" t="str">
            <v>RCFT006257202305130008</v>
          </cell>
          <cell r="C900" t="str">
            <v>应县宏伟汽车服务有限责任公司</v>
          </cell>
          <cell r="D900" t="str">
            <v>H468100000007</v>
          </cell>
          <cell r="E900" t="str">
            <v>底座</v>
          </cell>
          <cell r="F900" t="str">
            <v>前仰角</v>
          </cell>
        </row>
        <row r="901">
          <cell r="B901" t="str">
            <v>RCFT003766202305140001</v>
          </cell>
          <cell r="C901" t="str">
            <v>徐州凯驰汽车贸易有限公司</v>
          </cell>
          <cell r="D901" t="str">
            <v>H0681010100A0</v>
          </cell>
          <cell r="E901" t="str">
            <v>底座</v>
          </cell>
          <cell r="F901" t="str">
            <v>底座失效</v>
          </cell>
        </row>
        <row r="902">
          <cell r="B902" t="str">
            <v>RCFT010303202305150001</v>
          </cell>
          <cell r="C902" t="str">
            <v>张家口圣屹汽车销售服务有限公司</v>
          </cell>
          <cell r="D902" t="str">
            <v>H468100000226</v>
          </cell>
          <cell r="E902" t="str">
            <v>气路开关</v>
          </cell>
          <cell r="F902" t="str">
            <v>气路开关</v>
          </cell>
        </row>
        <row r="903">
          <cell r="B903" t="str">
            <v>RCFT006853202305150001</v>
          </cell>
          <cell r="C903" t="str">
            <v>敦化市骏起汽车销售服务有限公司</v>
          </cell>
          <cell r="D903" t="str">
            <v>H468100000007</v>
          </cell>
          <cell r="E903" t="str">
            <v>维修</v>
          </cell>
          <cell r="F903" t="str">
            <v>气路气管</v>
          </cell>
        </row>
        <row r="904">
          <cell r="B904" t="str">
            <v>RCFT006612202305150002</v>
          </cell>
          <cell r="C904" t="str">
            <v>山西北星工程机械有限公司</v>
          </cell>
          <cell r="D904" t="str">
            <v>H468100000014</v>
          </cell>
          <cell r="E904" t="str">
            <v>维修</v>
          </cell>
          <cell r="F904" t="str">
            <v>气路气管</v>
          </cell>
        </row>
        <row r="905">
          <cell r="B905" t="str">
            <v>RCFT000153168202305150001</v>
          </cell>
          <cell r="C905" t="str">
            <v>介休市鑫通达运输有限公司</v>
          </cell>
          <cell r="D905" t="str">
            <v>H468100000226</v>
          </cell>
          <cell r="E905" t="str">
            <v>坐垫</v>
          </cell>
          <cell r="F905" t="str">
            <v>坐垫失效</v>
          </cell>
        </row>
        <row r="906">
          <cell r="B906" t="str">
            <v>RCFT000039604202305150001</v>
          </cell>
          <cell r="C906" t="str">
            <v>菏泽市元翔汽车销售有限公司</v>
          </cell>
          <cell r="D906" t="str">
            <v>H468100000096</v>
          </cell>
          <cell r="E906" t="str">
            <v>底座</v>
          </cell>
          <cell r="F906" t="str">
            <v>底座失效</v>
          </cell>
        </row>
        <row r="907">
          <cell r="B907" t="str">
            <v>RCFT000017412202305150001</v>
          </cell>
          <cell r="C907" t="str">
            <v>宁夏平罗县四通电子商务有限公司</v>
          </cell>
          <cell r="D907" t="str">
            <v>H468100000213</v>
          </cell>
          <cell r="E907" t="str">
            <v>维修</v>
          </cell>
          <cell r="F907" t="str">
            <v>气路气管</v>
          </cell>
        </row>
        <row r="908">
          <cell r="B908" t="str">
            <v>RCFT011018202305150001</v>
          </cell>
          <cell r="C908" t="str">
            <v>聊城飞翔汽车配件销售有限公司</v>
          </cell>
          <cell r="D908" t="str">
            <v>H468100000014</v>
          </cell>
          <cell r="E908" t="str">
            <v>靠背</v>
          </cell>
          <cell r="F908" t="str">
            <v>靠背失效</v>
          </cell>
        </row>
        <row r="909">
          <cell r="B909" t="str">
            <v>RCFT000049793202305150003</v>
          </cell>
          <cell r="C909" t="str">
            <v>宁武县鼎源汽修服务有限责任公司</v>
          </cell>
          <cell r="D909" t="str">
            <v>H468100000213</v>
          </cell>
          <cell r="E909" t="str">
            <v>底座</v>
          </cell>
          <cell r="F909" t="str">
            <v>底座失效</v>
          </cell>
        </row>
        <row r="910">
          <cell r="B910" t="str">
            <v>RCFT007021202305160008</v>
          </cell>
          <cell r="C910" t="str">
            <v>济宁盛鑫汽车销售有限公司</v>
          </cell>
          <cell r="D910" t="str">
            <v>H468100000213</v>
          </cell>
          <cell r="E910" t="str">
            <v>气路开关</v>
          </cell>
          <cell r="F910" t="str">
            <v>气路气管</v>
          </cell>
        </row>
        <row r="911">
          <cell r="B911" t="str">
            <v>RCFT000102355202305160002</v>
          </cell>
          <cell r="C911" t="str">
            <v>肃北蒙古族自治县马鬃山四华汽贸有限公司</v>
          </cell>
          <cell r="D911" t="str">
            <v>H468100000014</v>
          </cell>
          <cell r="E911" t="str">
            <v>底座</v>
          </cell>
          <cell r="F911" t="str">
            <v>底座失效</v>
          </cell>
        </row>
        <row r="912">
          <cell r="B912" t="str">
            <v>RCFT010867202305160005</v>
          </cell>
          <cell r="C912" t="str">
            <v>高邑俊杰汽车销售服务有限公司</v>
          </cell>
          <cell r="D912" t="str">
            <v>H468100000226</v>
          </cell>
          <cell r="E912" t="str">
            <v>气悬浮</v>
          </cell>
          <cell r="F912" t="str">
            <v>气悬浮</v>
          </cell>
        </row>
        <row r="913">
          <cell r="B913" t="str">
            <v>RCFT006309202305160002</v>
          </cell>
          <cell r="C913" t="str">
            <v>扎兰屯市佳运汽车销售有限公司</v>
          </cell>
          <cell r="D913" t="str">
            <v>H468100000224</v>
          </cell>
          <cell r="E913" t="str">
            <v>气囊</v>
          </cell>
          <cell r="F913" t="str">
            <v>气囊失效</v>
          </cell>
        </row>
        <row r="914">
          <cell r="B914" t="str">
            <v>RCFT002423202305170004</v>
          </cell>
          <cell r="C914" t="str">
            <v>天津市恒运汽车维修有限公司</v>
          </cell>
          <cell r="D914" t="str">
            <v>H468100000213</v>
          </cell>
          <cell r="E914" t="str">
            <v>维修</v>
          </cell>
          <cell r="F914" t="str">
            <v>气路气管</v>
          </cell>
        </row>
        <row r="915">
          <cell r="B915" t="str">
            <v>RCFT002281202305170001</v>
          </cell>
          <cell r="C915" t="str">
            <v>玉门市辉煌伟业汽贸有限公司</v>
          </cell>
          <cell r="D915" t="str">
            <v>H468100000213</v>
          </cell>
          <cell r="E915" t="str">
            <v>气囊</v>
          </cell>
          <cell r="F915" t="str">
            <v>气囊失效</v>
          </cell>
        </row>
        <row r="916">
          <cell r="B916" t="str">
            <v>RCFT000319690202305170003</v>
          </cell>
          <cell r="C916" t="str">
            <v>内蒙古欧晟汽车贸易有限公司</v>
          </cell>
          <cell r="D916" t="str">
            <v>H468100000016</v>
          </cell>
          <cell r="E916" t="str">
            <v>底座</v>
          </cell>
          <cell r="F916" t="str">
            <v>底座失效</v>
          </cell>
        </row>
        <row r="917">
          <cell r="B917" t="str">
            <v>RCFT000346953202305180012</v>
          </cell>
          <cell r="C917" t="str">
            <v>邢台市百捷汽车贸易有限公司</v>
          </cell>
          <cell r="D917" t="str">
            <v>H468100000224</v>
          </cell>
          <cell r="E917" t="str">
            <v>气悬浮</v>
          </cell>
          <cell r="F917" t="str">
            <v>气悬浮</v>
          </cell>
        </row>
        <row r="918">
          <cell r="B918" t="str">
            <v>RCFT006909202305180001</v>
          </cell>
          <cell r="C918" t="str">
            <v>临沂惠华汽车销售服务有限公司</v>
          </cell>
          <cell r="D918" t="str">
            <v>H468100000213</v>
          </cell>
          <cell r="E918" t="str">
            <v>维修</v>
          </cell>
          <cell r="F918" t="str">
            <v>气路气管</v>
          </cell>
        </row>
        <row r="919">
          <cell r="B919" t="str">
            <v>RCFT000279683202305180007</v>
          </cell>
          <cell r="C919" t="str">
            <v>鄂尔多斯市致祥贸易有限责任公司</v>
          </cell>
          <cell r="D919" t="str">
            <v>H468100000007</v>
          </cell>
          <cell r="E919" t="str">
            <v>气路开关</v>
          </cell>
          <cell r="F919" t="str">
            <v>气路开关</v>
          </cell>
        </row>
        <row r="920">
          <cell r="B920" t="str">
            <v>RCFT006910202305180001</v>
          </cell>
          <cell r="C920" t="str">
            <v>鹿邑县豫东继化汽贸服务有限公司</v>
          </cell>
          <cell r="D920" t="str">
            <v>H468100000226</v>
          </cell>
          <cell r="E920" t="str">
            <v>安全带</v>
          </cell>
          <cell r="F920" t="str">
            <v>安全带</v>
          </cell>
        </row>
        <row r="921">
          <cell r="B921" t="str">
            <v>RCFT003842202305180006</v>
          </cell>
          <cell r="C921" t="str">
            <v>安徽安瑞汽车销售集团有限公司</v>
          </cell>
          <cell r="D921" t="str">
            <v>H468100000007</v>
          </cell>
          <cell r="E921" t="str">
            <v>气悬浮</v>
          </cell>
          <cell r="F921" t="str">
            <v>气悬浮</v>
          </cell>
        </row>
        <row r="922">
          <cell r="B922" t="str">
            <v>RCFT010172202305180003</v>
          </cell>
          <cell r="C922" t="str">
            <v>邯郸市博曼凯旋汽车维修服务有限公司</v>
          </cell>
          <cell r="D922" t="str">
            <v>H468100000096</v>
          </cell>
          <cell r="E922" t="str">
            <v>VDC阀</v>
          </cell>
          <cell r="F922" t="str">
            <v>VDC阀</v>
          </cell>
        </row>
        <row r="923">
          <cell r="B923" t="str">
            <v>RCFT000320704202305180006</v>
          </cell>
          <cell r="C923" t="str">
            <v>迁西县鹏业汽车维修有限公司</v>
          </cell>
          <cell r="D923" t="str">
            <v>H468100000226</v>
          </cell>
          <cell r="E923" t="str">
            <v>气路开关</v>
          </cell>
          <cell r="F923" t="str">
            <v>气路开关</v>
          </cell>
        </row>
        <row r="924">
          <cell r="B924" t="str">
            <v>RCFT006844202305180003</v>
          </cell>
          <cell r="C924" t="str">
            <v>行唐县鑫辉汽车维修有限公司</v>
          </cell>
          <cell r="D924" t="str">
            <v>H468100000224</v>
          </cell>
          <cell r="E924" t="str">
            <v>底座</v>
          </cell>
          <cell r="F924" t="str">
            <v>底座失效</v>
          </cell>
        </row>
        <row r="925">
          <cell r="B925" t="str">
            <v>RCFT002182202305180003</v>
          </cell>
          <cell r="C925" t="str">
            <v>六安市天鹏汽车销售服务有限责任公司</v>
          </cell>
          <cell r="D925" t="str">
            <v>H468100000007</v>
          </cell>
          <cell r="E925" t="str">
            <v>气路开关</v>
          </cell>
          <cell r="F925" t="str">
            <v>气路开关</v>
          </cell>
        </row>
        <row r="926">
          <cell r="B926" t="str">
            <v>RCFT000333789202305180003</v>
          </cell>
          <cell r="C926" t="str">
            <v>济南通富达汽车服务有限公司</v>
          </cell>
          <cell r="D926" t="str">
            <v>H468100000224</v>
          </cell>
          <cell r="E926" t="str">
            <v>气悬浮</v>
          </cell>
          <cell r="F926" t="str">
            <v>气悬浮</v>
          </cell>
        </row>
        <row r="927">
          <cell r="B927" t="str">
            <v>RCFT000048202305180001</v>
          </cell>
          <cell r="C927" t="str">
            <v>商丘风驰汽车贸易有限公司</v>
          </cell>
          <cell r="D927" t="str">
            <v>H468100000014</v>
          </cell>
          <cell r="E927" t="str">
            <v>阻尼器</v>
          </cell>
          <cell r="F927" t="str">
            <v>阻尼器</v>
          </cell>
        </row>
        <row r="928">
          <cell r="B928" t="str">
            <v>RCFT010552202305180001</v>
          </cell>
          <cell r="C928" t="str">
            <v>平泉运发汽车销售有限公司</v>
          </cell>
          <cell r="D928" t="str">
            <v>H468100000096</v>
          </cell>
          <cell r="E928" t="str">
            <v>维修</v>
          </cell>
          <cell r="F928" t="str">
            <v>靠背失效</v>
          </cell>
        </row>
        <row r="929">
          <cell r="B929" t="str">
            <v>RCFT006228202305180001</v>
          </cell>
          <cell r="C929" t="str">
            <v>山东宇田汽车销售有限公司</v>
          </cell>
          <cell r="D929" t="str">
            <v>H468100000226</v>
          </cell>
          <cell r="E929" t="str">
            <v>阻尼器</v>
          </cell>
          <cell r="F929" t="str">
            <v>阻尼器</v>
          </cell>
        </row>
        <row r="930">
          <cell r="B930" t="str">
            <v>RCFT001679202305190002</v>
          </cell>
          <cell r="C930" t="str">
            <v>重庆驰龙汽车集团有限公司</v>
          </cell>
          <cell r="D930" t="str">
            <v>H468100000226</v>
          </cell>
          <cell r="E930" t="str">
            <v>维修</v>
          </cell>
          <cell r="F930" t="str">
            <v>气路气管</v>
          </cell>
        </row>
        <row r="931">
          <cell r="B931" t="str">
            <v>RCFT000077512202305190004</v>
          </cell>
          <cell r="C931" t="str">
            <v>洪洞县鸿昇昌汽车销售服务有限公司</v>
          </cell>
          <cell r="D931" t="str">
            <v>H468100000007</v>
          </cell>
          <cell r="E931" t="str">
            <v>气路开关</v>
          </cell>
          <cell r="F931" t="str">
            <v>气路开关</v>
          </cell>
        </row>
        <row r="932">
          <cell r="B932" t="str">
            <v>RCFT003764202305190007</v>
          </cell>
          <cell r="C932" t="str">
            <v>苏州市跃进汽车修配厂</v>
          </cell>
          <cell r="D932" t="str">
            <v>H468100000226</v>
          </cell>
          <cell r="E932" t="str">
            <v>维修</v>
          </cell>
          <cell r="F932" t="str">
            <v>底座失效</v>
          </cell>
        </row>
        <row r="933">
          <cell r="B933" t="str">
            <v>RCFT005094202305190003</v>
          </cell>
          <cell r="C933" t="str">
            <v>郯城顺发汽贸有限公司</v>
          </cell>
          <cell r="D933" t="str">
            <v>H468100000096</v>
          </cell>
          <cell r="E933" t="str">
            <v>气囊</v>
          </cell>
          <cell r="F933" t="str">
            <v>气囊失效</v>
          </cell>
        </row>
        <row r="934">
          <cell r="B934" t="str">
            <v>RCFT006890202305190001</v>
          </cell>
          <cell r="C934" t="str">
            <v>盘锦圣翔汽车销售服务有限公司</v>
          </cell>
          <cell r="D934" t="str">
            <v>H4704010260A0</v>
          </cell>
          <cell r="E934" t="str">
            <v>气弹簧</v>
          </cell>
          <cell r="F934" t="str">
            <v>气弹簧</v>
          </cell>
        </row>
        <row r="935">
          <cell r="B935" t="str">
            <v>RCFT000011141202305190008</v>
          </cell>
          <cell r="C935" t="str">
            <v>新疆新明鑫晟机械制造服务有限公司</v>
          </cell>
          <cell r="D935" t="str">
            <v>H468100000064</v>
          </cell>
          <cell r="E935" t="str">
            <v>气囊</v>
          </cell>
          <cell r="F935" t="str">
            <v>气囊失效</v>
          </cell>
        </row>
        <row r="936">
          <cell r="B936" t="str">
            <v>RCFT009973202305190009</v>
          </cell>
          <cell r="C936" t="str">
            <v>吉林省大陈汽车服务有限公司</v>
          </cell>
          <cell r="D936" t="str">
            <v>H0681010100A0</v>
          </cell>
          <cell r="E936" t="str">
            <v>气路开关</v>
          </cell>
          <cell r="F936" t="str">
            <v>气路开关</v>
          </cell>
        </row>
        <row r="937">
          <cell r="B937" t="str">
            <v>RCFT009973202305190007</v>
          </cell>
          <cell r="C937" t="str">
            <v>吉林省大陈汽车服务有限公司</v>
          </cell>
          <cell r="D937" t="str">
            <v>H0681010100A0</v>
          </cell>
          <cell r="E937" t="str">
            <v>气悬浮</v>
          </cell>
          <cell r="F937" t="str">
            <v>气悬浮</v>
          </cell>
        </row>
        <row r="938">
          <cell r="B938" t="str">
            <v>RCFT003902202305190004</v>
          </cell>
          <cell r="C938" t="str">
            <v>林州市万通汽车贸易有限责任公司</v>
          </cell>
          <cell r="D938" t="str">
            <v>H468100000226</v>
          </cell>
          <cell r="E938" t="str">
            <v>坐垫</v>
          </cell>
          <cell r="F938" t="str">
            <v>坐垫失效</v>
          </cell>
        </row>
        <row r="939">
          <cell r="B939" t="str">
            <v>RCFT004136202305190002</v>
          </cell>
          <cell r="C939" t="str">
            <v>枣庄同鑫源汽车销售有限公司</v>
          </cell>
          <cell r="D939" t="str">
            <v>H468100000213</v>
          </cell>
          <cell r="E939" t="str">
            <v>气路开关</v>
          </cell>
          <cell r="F939" t="str">
            <v>气路开关</v>
          </cell>
        </row>
        <row r="940">
          <cell r="B940" t="str">
            <v>RCFT004136202305190001</v>
          </cell>
          <cell r="C940" t="str">
            <v>枣庄同鑫源汽车销售有限公司</v>
          </cell>
          <cell r="D940" t="str">
            <v>H468100000213</v>
          </cell>
          <cell r="E940" t="str">
            <v>气囊</v>
          </cell>
          <cell r="F940" t="str">
            <v>气囊失效</v>
          </cell>
        </row>
        <row r="941">
          <cell r="B941" t="str">
            <v>RCFT000039604202305200002</v>
          </cell>
          <cell r="C941" t="str">
            <v>菏泽市元翔汽车销售有限公司</v>
          </cell>
          <cell r="D941" t="str">
            <v>H468100000064</v>
          </cell>
          <cell r="E941" t="str">
            <v>底座</v>
          </cell>
          <cell r="F941" t="str">
            <v>气囊失效</v>
          </cell>
        </row>
        <row r="942">
          <cell r="B942" t="str">
            <v>RCFT001672202305200007</v>
          </cell>
          <cell r="C942" t="str">
            <v>邢台上联汽车销售有限公司</v>
          </cell>
          <cell r="D942" t="str">
            <v>H468100000064</v>
          </cell>
          <cell r="E942" t="str">
            <v>坐垫</v>
          </cell>
          <cell r="F942" t="str">
            <v>坐垫失效</v>
          </cell>
        </row>
        <row r="943">
          <cell r="B943" t="str">
            <v>RCFT000141040202305200007</v>
          </cell>
          <cell r="C943" t="str">
            <v>大同市诺维兰汽车销售服务有限公司</v>
          </cell>
          <cell r="D943" t="str">
            <v>H468100000016</v>
          </cell>
          <cell r="E943" t="str">
            <v>底座</v>
          </cell>
          <cell r="F943" t="str">
            <v>底座失效</v>
          </cell>
        </row>
        <row r="944">
          <cell r="B944" t="str">
            <v>RCFT006253202305200001</v>
          </cell>
          <cell r="C944" t="str">
            <v>哈尔滨铭远汽车销售服务有限公司</v>
          </cell>
          <cell r="D944" t="str">
            <v>H468100000014</v>
          </cell>
          <cell r="E944" t="str">
            <v>底座</v>
          </cell>
          <cell r="F944" t="str">
            <v>底座失效</v>
          </cell>
        </row>
        <row r="945">
          <cell r="B945" t="str">
            <v>RCFT007253202305210004</v>
          </cell>
          <cell r="C945" t="str">
            <v>盂县晋田汽车销售服务有限公司</v>
          </cell>
          <cell r="D945" t="str">
            <v>H468100000007</v>
          </cell>
          <cell r="E945" t="str">
            <v>底座</v>
          </cell>
          <cell r="F945" t="str">
            <v>阻尼器支架</v>
          </cell>
        </row>
        <row r="946">
          <cell r="B946" t="str">
            <v>RCFT010758202305210001</v>
          </cell>
          <cell r="C946" t="str">
            <v>青岛国盈汽车服务有限公司</v>
          </cell>
          <cell r="D946" t="str">
            <v>H468100000013</v>
          </cell>
          <cell r="E946" t="str">
            <v>底座</v>
          </cell>
          <cell r="F946" t="str">
            <v>阻尼器支架</v>
          </cell>
        </row>
        <row r="947">
          <cell r="B947" t="str">
            <v>RCFT000017376202305220013</v>
          </cell>
          <cell r="C947" t="str">
            <v>兰州启路汽车服务有限公司</v>
          </cell>
          <cell r="D947" t="str">
            <v>H468100000213</v>
          </cell>
          <cell r="E947" t="str">
            <v>维修</v>
          </cell>
          <cell r="F947" t="str">
            <v>气路开关</v>
          </cell>
        </row>
        <row r="948">
          <cell r="B948" t="str">
            <v>RCFT000196331202305220001</v>
          </cell>
          <cell r="C948" t="str">
            <v>朝阳骏驰汽车销售服务有限公司</v>
          </cell>
          <cell r="D948" t="str">
            <v>H468100000224</v>
          </cell>
          <cell r="E948" t="str">
            <v>气囊</v>
          </cell>
          <cell r="F948" t="str">
            <v>气囊失效</v>
          </cell>
        </row>
        <row r="949">
          <cell r="B949" t="str">
            <v>RCFT003933202305220002</v>
          </cell>
          <cell r="C949" t="str">
            <v>鹤壁市志和同力汽车销售服务有限公司</v>
          </cell>
          <cell r="D949" t="str">
            <v>H468100000226</v>
          </cell>
          <cell r="E949" t="str">
            <v>安全带</v>
          </cell>
          <cell r="F949" t="str">
            <v>安全带</v>
          </cell>
        </row>
        <row r="950">
          <cell r="B950" t="str">
            <v>RCFT003882202305220007</v>
          </cell>
          <cell r="C950" t="str">
            <v>河北晨阳汽车贸易有限公司</v>
          </cell>
          <cell r="D950" t="str">
            <v>H468100000226</v>
          </cell>
          <cell r="E950" t="str">
            <v>安全带</v>
          </cell>
          <cell r="F950" t="str">
            <v>安全带</v>
          </cell>
        </row>
        <row r="951">
          <cell r="B951" t="str">
            <v>RCFT000063792202305220003</v>
          </cell>
          <cell r="C951" t="str">
            <v>准格尔旗裕汇汽车贸易有限公司</v>
          </cell>
          <cell r="D951" t="str">
            <v>H468100000213</v>
          </cell>
          <cell r="E951" t="str">
            <v>气路开关</v>
          </cell>
          <cell r="F951" t="str">
            <v>气路开关</v>
          </cell>
        </row>
        <row r="952">
          <cell r="B952" t="str">
            <v>RCFT000329490202305220002</v>
          </cell>
          <cell r="C952" t="str">
            <v>朔州市华驰汽车贸易有限公司</v>
          </cell>
          <cell r="D952" t="str">
            <v>H468100000007</v>
          </cell>
          <cell r="E952" t="str">
            <v>维修</v>
          </cell>
          <cell r="F952" t="str">
            <v>气囊失效</v>
          </cell>
        </row>
        <row r="953">
          <cell r="B953" t="str">
            <v>RCFT000005819202305220009</v>
          </cell>
          <cell r="C953" t="str">
            <v>青海元通汽车销售服务有限公司</v>
          </cell>
          <cell r="D953" t="str">
            <v>H468100000014</v>
          </cell>
          <cell r="E953" t="str">
            <v>底座</v>
          </cell>
          <cell r="F953" t="str">
            <v>底座失效</v>
          </cell>
        </row>
        <row r="954">
          <cell r="B954" t="str">
            <v>RCFT000330170202305220001</v>
          </cell>
          <cell r="C954" t="str">
            <v>湖北富瑞迪汽车销售服务有限公司</v>
          </cell>
          <cell r="D954" t="str">
            <v>H468100000213</v>
          </cell>
          <cell r="E954" t="str">
            <v>气囊</v>
          </cell>
          <cell r="F954" t="str">
            <v>气囊失效</v>
          </cell>
        </row>
        <row r="955">
          <cell r="B955" t="str">
            <v>RCFT000332901202305220002</v>
          </cell>
          <cell r="C955" t="str">
            <v>保定市鑫凯乐汽车贸易有限公司</v>
          </cell>
          <cell r="D955" t="str">
            <v>H468100000213</v>
          </cell>
          <cell r="E955" t="str">
            <v>扶手</v>
          </cell>
          <cell r="F955" t="str">
            <v>扶手失效</v>
          </cell>
        </row>
        <row r="956">
          <cell r="B956" t="str">
            <v>RCFT006257202305230006</v>
          </cell>
          <cell r="C956" t="str">
            <v>应县宏伟汽车服务有限责任公司</v>
          </cell>
          <cell r="D956" t="str">
            <v>H468100000007</v>
          </cell>
          <cell r="E956" t="str">
            <v>底座</v>
          </cell>
          <cell r="F956" t="str">
            <v>阻尼器支架</v>
          </cell>
        </row>
        <row r="957">
          <cell r="B957" t="str">
            <v>RCFT006257202305230005</v>
          </cell>
          <cell r="C957" t="str">
            <v>应县宏伟汽车服务有限责任公司</v>
          </cell>
          <cell r="D957" t="str">
            <v>H468100000007</v>
          </cell>
          <cell r="E957" t="str">
            <v>底座</v>
          </cell>
          <cell r="F957" t="str">
            <v>阻尼器支架</v>
          </cell>
        </row>
        <row r="958">
          <cell r="B958" t="str">
            <v>RCFT000319724202305230006</v>
          </cell>
          <cell r="C958" t="str">
            <v>西昌市陈宇汽车服务有限公司</v>
          </cell>
          <cell r="D958" t="str">
            <v>H468100000013</v>
          </cell>
          <cell r="E958" t="str">
            <v>底座</v>
          </cell>
          <cell r="F958" t="str">
            <v>底座失效</v>
          </cell>
        </row>
        <row r="959">
          <cell r="B959" t="str">
            <v>RCFT000009061202305230001</v>
          </cell>
          <cell r="C959" t="str">
            <v>且末县鑫裕丰汽车销售服务有限公司</v>
          </cell>
          <cell r="D959" t="str">
            <v>H468100000013</v>
          </cell>
          <cell r="E959" t="str">
            <v>维修</v>
          </cell>
          <cell r="F959" t="str">
            <v>气路气管</v>
          </cell>
        </row>
        <row r="960">
          <cell r="B960" t="str">
            <v>RCFT010958202305230001</v>
          </cell>
          <cell r="C960" t="str">
            <v>山西驰鹏汽车销售有限公司</v>
          </cell>
          <cell r="D960" t="str">
            <v>H468100000007</v>
          </cell>
          <cell r="E960" t="str">
            <v>气路开关</v>
          </cell>
          <cell r="F960" t="str">
            <v>气路开关</v>
          </cell>
        </row>
        <row r="961">
          <cell r="B961" t="str">
            <v>RCFT002416202305230006</v>
          </cell>
          <cell r="C961" t="str">
            <v>邯郸市永年区现方汽车修理厂</v>
          </cell>
          <cell r="D961" t="str">
            <v>H468100000213</v>
          </cell>
          <cell r="E961" t="str">
            <v>阻尼器</v>
          </cell>
          <cell r="F961" t="str">
            <v>阻尼器</v>
          </cell>
        </row>
        <row r="962">
          <cell r="B962" t="str">
            <v>RCFT000323393202305240012</v>
          </cell>
          <cell r="C962" t="str">
            <v>邢台鑫曼汽车销售有限公司</v>
          </cell>
          <cell r="D962" t="str">
            <v>H468100000226</v>
          </cell>
          <cell r="E962" t="str">
            <v>坐垫</v>
          </cell>
          <cell r="F962" t="str">
            <v>坐垫失效</v>
          </cell>
        </row>
        <row r="963">
          <cell r="B963" t="str">
            <v>RCFT010446202305240004</v>
          </cell>
          <cell r="C963" t="str">
            <v>青龙满族自治县双盛汽车修理厂</v>
          </cell>
          <cell r="D963" t="str">
            <v>H468100000213</v>
          </cell>
          <cell r="E963" t="str">
            <v>气悬浮</v>
          </cell>
          <cell r="F963" t="str">
            <v>气悬浮</v>
          </cell>
        </row>
        <row r="964">
          <cell r="B964" t="str">
            <v>RCFT010073202305240002</v>
          </cell>
          <cell r="C964" t="str">
            <v>上海锦金汽车修理有限公司</v>
          </cell>
          <cell r="D964" t="str">
            <v>H468100000096</v>
          </cell>
          <cell r="E964" t="str">
            <v>气囊</v>
          </cell>
          <cell r="F964" t="str">
            <v>气囊失效</v>
          </cell>
        </row>
        <row r="965">
          <cell r="B965" t="str">
            <v>RCFT006558202305240004</v>
          </cell>
          <cell r="C965" t="str">
            <v>临城县富强汽车维修服务有限公司</v>
          </cell>
          <cell r="D965" t="str">
            <v>H468100000224</v>
          </cell>
          <cell r="E965" t="str">
            <v>气悬浮</v>
          </cell>
          <cell r="F965" t="str">
            <v>气悬浮</v>
          </cell>
        </row>
        <row r="966">
          <cell r="B966" t="str">
            <v>RCFT006424202305240004</v>
          </cell>
          <cell r="C966" t="str">
            <v>博爱县凯达汽车修理厂</v>
          </cell>
          <cell r="D966" t="str">
            <v>H468100000213</v>
          </cell>
          <cell r="E966" t="str">
            <v>维修</v>
          </cell>
          <cell r="F966" t="str">
            <v>前仰角</v>
          </cell>
        </row>
        <row r="967">
          <cell r="B967" t="str">
            <v>RCFT003902202305240004</v>
          </cell>
          <cell r="C967" t="str">
            <v>林州市万通汽车贸易有限责任公司</v>
          </cell>
          <cell r="D967" t="str">
            <v>H468100000007</v>
          </cell>
          <cell r="E967" t="str">
            <v>气悬浮</v>
          </cell>
          <cell r="F967" t="str">
            <v>气悬浮</v>
          </cell>
        </row>
        <row r="968">
          <cell r="B968" t="str">
            <v>RCFT010867202305240004</v>
          </cell>
          <cell r="C968" t="str">
            <v>高邑俊杰汽车销售服务有限公司</v>
          </cell>
          <cell r="D968" t="str">
            <v>H468100000007</v>
          </cell>
          <cell r="E968" t="str">
            <v>气悬浮</v>
          </cell>
          <cell r="F968" t="str">
            <v>气悬浮</v>
          </cell>
        </row>
        <row r="969">
          <cell r="B969" t="str">
            <v>RCFT000324166202305240002</v>
          </cell>
          <cell r="C969" t="str">
            <v>邯郸市德来汽车销售服务有限公司</v>
          </cell>
          <cell r="D969" t="str">
            <v>H468100000213</v>
          </cell>
          <cell r="E969" t="str">
            <v>底座</v>
          </cell>
          <cell r="F969" t="str">
            <v>底座失效</v>
          </cell>
        </row>
        <row r="970">
          <cell r="B970" t="str">
            <v>RCFT000332398202305250023</v>
          </cell>
          <cell r="C970" t="str">
            <v>赤峰天翼汽车服务有限公司</v>
          </cell>
          <cell r="D970" t="str">
            <v>H468100000014</v>
          </cell>
          <cell r="E970" t="str">
            <v>底座</v>
          </cell>
          <cell r="F970" t="str">
            <v>底座失效</v>
          </cell>
        </row>
        <row r="971">
          <cell r="B971" t="str">
            <v>RCFT000332398202305250017</v>
          </cell>
          <cell r="C971" t="str">
            <v>赤峰天翼汽车服务有限公司</v>
          </cell>
          <cell r="D971" t="str">
            <v>H468100000007</v>
          </cell>
          <cell r="E971" t="str">
            <v>底座</v>
          </cell>
          <cell r="F971" t="str">
            <v>底座失效</v>
          </cell>
        </row>
        <row r="972">
          <cell r="B972" t="str">
            <v>RCFT006450202305250009</v>
          </cell>
          <cell r="C972" t="str">
            <v>天津大正汽车销售有限公司</v>
          </cell>
          <cell r="D972" t="str">
            <v>H468100000226</v>
          </cell>
          <cell r="E972" t="str">
            <v>维修</v>
          </cell>
          <cell r="F972" t="str">
            <v>气路气管</v>
          </cell>
        </row>
        <row r="973">
          <cell r="B973" t="str">
            <v>RCFT006707202305250003</v>
          </cell>
          <cell r="C973" t="str">
            <v>武陟县宏泰重型汽车维修厂</v>
          </cell>
          <cell r="D973" t="str">
            <v>H468100000224</v>
          </cell>
          <cell r="E973" t="str">
            <v>气囊</v>
          </cell>
          <cell r="F973" t="str">
            <v>气囊失效</v>
          </cell>
        </row>
        <row r="974">
          <cell r="B974" t="str">
            <v>RCFT006828202305250011</v>
          </cell>
          <cell r="C974" t="str">
            <v>太和县范氏汽车服务有限公司</v>
          </cell>
          <cell r="D974" t="str">
            <v>H468100000014</v>
          </cell>
          <cell r="E974" t="str">
            <v>气路开关</v>
          </cell>
          <cell r="F974" t="str">
            <v>气路开关</v>
          </cell>
        </row>
        <row r="975">
          <cell r="B975" t="str">
            <v>RCFT006250202305250006</v>
          </cell>
          <cell r="C975" t="str">
            <v>邢台市鼎力恒汽车销售有限公司</v>
          </cell>
          <cell r="D975" t="str">
            <v>H468100000226</v>
          </cell>
          <cell r="E975" t="str">
            <v>气悬浮</v>
          </cell>
          <cell r="F975" t="str">
            <v>气悬浮</v>
          </cell>
        </row>
        <row r="976">
          <cell r="B976" t="str">
            <v>RCFT006916202305250002</v>
          </cell>
          <cell r="C976" t="str">
            <v>临城县志云汽车维修服务有限公司</v>
          </cell>
          <cell r="D976" t="str">
            <v>H468100000213</v>
          </cell>
          <cell r="E976" t="str">
            <v>维修</v>
          </cell>
          <cell r="F976" t="str">
            <v>气路气管</v>
          </cell>
        </row>
        <row r="977">
          <cell r="B977" t="str">
            <v>RCFT000324166202305250002</v>
          </cell>
          <cell r="C977" t="str">
            <v>邯郸市德来汽车销售服务有限公司</v>
          </cell>
          <cell r="D977" t="str">
            <v>H468100000224</v>
          </cell>
          <cell r="E977" t="str">
            <v>底座</v>
          </cell>
          <cell r="F977" t="str">
            <v>底座失效</v>
          </cell>
        </row>
        <row r="978">
          <cell r="B978" t="str">
            <v>RCFT006558202305250002</v>
          </cell>
          <cell r="C978" t="str">
            <v>临城县富强汽车维修服务有限公司</v>
          </cell>
          <cell r="D978" t="str">
            <v>H468100000224</v>
          </cell>
          <cell r="E978" t="str">
            <v>气路开关</v>
          </cell>
          <cell r="F978" t="str">
            <v>气路开关</v>
          </cell>
        </row>
        <row r="979">
          <cell r="B979" t="str">
            <v>RCFT007021202305250002</v>
          </cell>
          <cell r="C979" t="str">
            <v>济宁盛鑫汽车销售有限公司</v>
          </cell>
          <cell r="D979" t="str">
            <v>H468100000226</v>
          </cell>
          <cell r="E979" t="str">
            <v>阻尼器</v>
          </cell>
          <cell r="F979" t="str">
            <v>阻尼器</v>
          </cell>
        </row>
        <row r="980">
          <cell r="B980" t="str">
            <v>RCFT000107821202305260004</v>
          </cell>
          <cell r="C980" t="str">
            <v>绥化市朴昂汽车销售服务有限公司</v>
          </cell>
          <cell r="D980" t="str">
            <v>H468100000014</v>
          </cell>
          <cell r="E980" t="str">
            <v>阻尼器</v>
          </cell>
          <cell r="F980" t="str">
            <v>阻尼器</v>
          </cell>
        </row>
        <row r="981">
          <cell r="B981" t="str">
            <v>RCFT000107823202305260001</v>
          </cell>
          <cell r="C981" t="str">
            <v>弋江区利成汽车修理厂</v>
          </cell>
          <cell r="D981" t="str">
            <v>H468100000014</v>
          </cell>
          <cell r="E981" t="str">
            <v>气路开关</v>
          </cell>
          <cell r="F981" t="str">
            <v>气路开关</v>
          </cell>
        </row>
        <row r="982">
          <cell r="B982" t="str">
            <v>RCFT007091202305260001</v>
          </cell>
          <cell r="C982" t="str">
            <v>忻州汇福汽车销售服务有限公司</v>
          </cell>
          <cell r="D982" t="str">
            <v>H468100000226</v>
          </cell>
          <cell r="E982" t="str">
            <v>阻尼器</v>
          </cell>
          <cell r="F982" t="str">
            <v>阻尼器</v>
          </cell>
        </row>
        <row r="983">
          <cell r="B983" t="str">
            <v>RCFT000157398202305260002</v>
          </cell>
          <cell r="C983" t="str">
            <v>青岛鑫晟众晖汽车销售服务有限公司</v>
          </cell>
          <cell r="D983" t="str">
            <v>H468100000013</v>
          </cell>
          <cell r="E983" t="str">
            <v>维修</v>
          </cell>
          <cell r="F983" t="str">
            <v>气路气管</v>
          </cell>
        </row>
        <row r="984">
          <cell r="B984" t="str">
            <v>RCFT000039604202305260004</v>
          </cell>
          <cell r="C984" t="str">
            <v>菏泽市元翔汽车销售有限公司</v>
          </cell>
          <cell r="D984" t="str">
            <v>H468100000014</v>
          </cell>
          <cell r="E984" t="str">
            <v>底座</v>
          </cell>
          <cell r="F984" t="str">
            <v>底座失效</v>
          </cell>
        </row>
        <row r="985">
          <cell r="B985" t="str">
            <v>RCFT007002202305260005</v>
          </cell>
          <cell r="C985" t="str">
            <v>邢台福洋汽车贸易有限公司</v>
          </cell>
          <cell r="D985" t="str">
            <v>H468100000224</v>
          </cell>
          <cell r="E985" t="str">
            <v>气囊</v>
          </cell>
          <cell r="F985" t="str">
            <v>气囊失效</v>
          </cell>
        </row>
        <row r="986">
          <cell r="B986" t="str">
            <v>RCFT000345798202305260002</v>
          </cell>
          <cell r="C986" t="str">
            <v>晋城市忠坤汽车服务有限公司</v>
          </cell>
          <cell r="D986" t="str">
            <v>H468100000044</v>
          </cell>
          <cell r="E986" t="str">
            <v>维修</v>
          </cell>
          <cell r="F986" t="str">
            <v>气囊失效</v>
          </cell>
        </row>
        <row r="987">
          <cell r="B987" t="str">
            <v>RCFT000324166202305260001</v>
          </cell>
          <cell r="C987" t="str">
            <v>邯郸市德来汽车销售服务有限公司</v>
          </cell>
          <cell r="D987" t="str">
            <v>H468100000213</v>
          </cell>
          <cell r="E987" t="str">
            <v>坐垫</v>
          </cell>
          <cell r="F987" t="str">
            <v>坐垫失效</v>
          </cell>
        </row>
        <row r="988">
          <cell r="B988" t="str">
            <v>RCFT006910202305270001</v>
          </cell>
          <cell r="C988" t="str">
            <v>鹿邑县豫东继化汽贸服务有限公司</v>
          </cell>
          <cell r="D988" t="str">
            <v>H468100000226</v>
          </cell>
          <cell r="E988" t="str">
            <v>气囊</v>
          </cell>
          <cell r="F988" t="str">
            <v>气囊失效</v>
          </cell>
        </row>
        <row r="989">
          <cell r="B989" t="str">
            <v>RCFT000279683202305270005</v>
          </cell>
          <cell r="C989" t="str">
            <v>鄂尔多斯市致祥贸易有限责任公司</v>
          </cell>
          <cell r="D989" t="str">
            <v>H468100000007</v>
          </cell>
          <cell r="E989" t="str">
            <v>气悬浮</v>
          </cell>
          <cell r="F989" t="str">
            <v>气悬浮</v>
          </cell>
        </row>
        <row r="990">
          <cell r="B990" t="str">
            <v>RCFT006955202305270003</v>
          </cell>
          <cell r="C990" t="str">
            <v>河北创伟物贸有限公司</v>
          </cell>
          <cell r="D990" t="str">
            <v>H468100000226</v>
          </cell>
          <cell r="E990" t="str">
            <v>坐垫</v>
          </cell>
          <cell r="F990" t="str">
            <v>坐垫失效</v>
          </cell>
        </row>
        <row r="991">
          <cell r="B991" t="str">
            <v>RCFT000039604202305270001</v>
          </cell>
          <cell r="C991" t="str">
            <v>菏泽市元翔汽车销售有限公司</v>
          </cell>
          <cell r="D991" t="str">
            <v>H468100000226</v>
          </cell>
          <cell r="E991" t="str">
            <v>气悬浮</v>
          </cell>
          <cell r="F991" t="str">
            <v>气悬浮</v>
          </cell>
        </row>
        <row r="992">
          <cell r="B992" t="str">
            <v>RCFT006331202305270002</v>
          </cell>
          <cell r="C992" t="str">
            <v>西宁润邦汽车维修服务有限公司</v>
          </cell>
          <cell r="D992" t="str">
            <v>H468100000007</v>
          </cell>
          <cell r="E992" t="str">
            <v>阻尼器</v>
          </cell>
          <cell r="F992" t="str">
            <v>阻尼器</v>
          </cell>
        </row>
        <row r="993">
          <cell r="B993" t="str">
            <v>RCFT003775202305270001</v>
          </cell>
          <cell r="C993" t="str">
            <v>辽宁利丰源达汽车销售有限公司</v>
          </cell>
          <cell r="D993" t="str">
            <v>H468100000226</v>
          </cell>
          <cell r="E993" t="str">
            <v>气悬浮</v>
          </cell>
          <cell r="F993" t="str">
            <v>气悬浮</v>
          </cell>
        </row>
        <row r="994">
          <cell r="B994" t="str">
            <v>RCFT007021202305280005</v>
          </cell>
          <cell r="C994" t="str">
            <v>济宁盛鑫汽车销售有限公司</v>
          </cell>
          <cell r="D994" t="str">
            <v>H468100000213</v>
          </cell>
          <cell r="E994" t="str">
            <v>维修</v>
          </cell>
          <cell r="F994" t="str">
            <v>气路气管</v>
          </cell>
        </row>
        <row r="995">
          <cell r="B995" t="str">
            <v>RCFT000141040202305280006</v>
          </cell>
          <cell r="C995" t="str">
            <v>大同市诺维兰汽车销售服务有限公司</v>
          </cell>
          <cell r="D995" t="str">
            <v>H468100000007</v>
          </cell>
          <cell r="E995" t="str">
            <v>靠背</v>
          </cell>
          <cell r="F995" t="str">
            <v>靠背失效</v>
          </cell>
        </row>
        <row r="996">
          <cell r="B996" t="str">
            <v>RCFT000141040202305280005</v>
          </cell>
          <cell r="C996" t="str">
            <v>大同市诺维兰汽车销售服务有限公司</v>
          </cell>
          <cell r="D996" t="str">
            <v>H468100000007</v>
          </cell>
          <cell r="E996" t="str">
            <v>阻尼器</v>
          </cell>
          <cell r="F996" t="str">
            <v>阻尼器</v>
          </cell>
        </row>
        <row r="997">
          <cell r="B997" t="str">
            <v>RCFT006910202305280001</v>
          </cell>
          <cell r="C997" t="str">
            <v>鹿邑县豫东继化汽贸服务有限公司</v>
          </cell>
          <cell r="D997" t="str">
            <v>H468100000226</v>
          </cell>
          <cell r="E997" t="str">
            <v>安全带</v>
          </cell>
          <cell r="F997" t="str">
            <v>安全带</v>
          </cell>
        </row>
        <row r="998">
          <cell r="B998" t="str">
            <v>RCFT002416202305290014</v>
          </cell>
          <cell r="C998" t="str">
            <v>邯郸市永年区现方汽车修理厂</v>
          </cell>
          <cell r="D998" t="str">
            <v>H468100000007</v>
          </cell>
          <cell r="E998" t="str">
            <v>气悬浮</v>
          </cell>
          <cell r="F998" t="str">
            <v>气悬浮</v>
          </cell>
        </row>
        <row r="999">
          <cell r="B999" t="str">
            <v>RCFT004823202305290001</v>
          </cell>
          <cell r="C999" t="str">
            <v>滕州市荆河长青汽修厂</v>
          </cell>
          <cell r="D999" t="str">
            <v>H468100000044</v>
          </cell>
          <cell r="E999" t="str">
            <v>气囊</v>
          </cell>
          <cell r="F999" t="str">
            <v>气囊失效</v>
          </cell>
        </row>
        <row r="1000">
          <cell r="B1000" t="str">
            <v>RCFT000079472202305290010</v>
          </cell>
          <cell r="C1000" t="str">
            <v>呼和浩特市星光汽车销售服务有限公司</v>
          </cell>
          <cell r="D1000" t="str">
            <v>H468100000226</v>
          </cell>
          <cell r="E1000" t="str">
            <v>维修</v>
          </cell>
          <cell r="F1000" t="str">
            <v>气路气管</v>
          </cell>
        </row>
        <row r="1001">
          <cell r="B1001" t="str">
            <v>RCFT000332398202305290003</v>
          </cell>
          <cell r="C1001" t="str">
            <v>赤峰天翼汽车服务有限公司</v>
          </cell>
          <cell r="D1001" t="str">
            <v>H468100000096</v>
          </cell>
          <cell r="E1001" t="str">
            <v>维修</v>
          </cell>
          <cell r="F1001" t="str">
            <v>滑轨失效</v>
          </cell>
        </row>
        <row r="1002">
          <cell r="B1002" t="str">
            <v>RCFT000346953202305290003</v>
          </cell>
          <cell r="C1002" t="str">
            <v>邢台市百捷汽车贸易有限公司</v>
          </cell>
          <cell r="D1002" t="str">
            <v>H468100000224</v>
          </cell>
          <cell r="E1002" t="str">
            <v>安全带</v>
          </cell>
          <cell r="F1002" t="str">
            <v>安全带</v>
          </cell>
        </row>
        <row r="1003">
          <cell r="B1003" t="str">
            <v>RCFT006966202305300004</v>
          </cell>
          <cell r="C1003" t="str">
            <v>哈密市隆祥商贸有限责任公司</v>
          </cell>
          <cell r="D1003" t="str">
            <v>H468100000213</v>
          </cell>
          <cell r="E1003" t="str">
            <v>气路开关</v>
          </cell>
          <cell r="F1003" t="str">
            <v>气路开关</v>
          </cell>
        </row>
        <row r="1004">
          <cell r="B1004" t="str">
            <v>RCFT000115238202305300001</v>
          </cell>
          <cell r="C1004" t="str">
            <v>景德镇市万玛商贸有限公司</v>
          </cell>
          <cell r="D1004" t="str">
            <v>H568100000140</v>
          </cell>
          <cell r="E1004" t="str">
            <v>气囊</v>
          </cell>
          <cell r="F1004" t="str">
            <v>气囊失效</v>
          </cell>
        </row>
        <row r="1005">
          <cell r="B1005" t="str">
            <v>RCFT000079472202305300005</v>
          </cell>
          <cell r="C1005" t="str">
            <v>呼和浩特市星光汽车销售服务有限公司</v>
          </cell>
          <cell r="D1005" t="str">
            <v>H468100000007</v>
          </cell>
          <cell r="E1005" t="str">
            <v>气路开关</v>
          </cell>
          <cell r="F1005" t="str">
            <v>气路开关</v>
          </cell>
        </row>
        <row r="1006">
          <cell r="B1006" t="str">
            <v>RCFT002281202305300001</v>
          </cell>
          <cell r="C1006" t="str">
            <v>玉门市辉煌伟业汽贸有限公司</v>
          </cell>
          <cell r="D1006" t="str">
            <v>H468100000224</v>
          </cell>
          <cell r="E1006" t="str">
            <v>气囊</v>
          </cell>
          <cell r="F1006" t="str">
            <v>气囊失效</v>
          </cell>
        </row>
        <row r="1007">
          <cell r="B1007" t="str">
            <v>RCFT010868202305300007</v>
          </cell>
          <cell r="C1007" t="str">
            <v>山西汇瑞达汽车销售服务有限公司</v>
          </cell>
          <cell r="D1007" t="str">
            <v>H468100000226</v>
          </cell>
          <cell r="E1007" t="str">
            <v>气悬浮</v>
          </cell>
          <cell r="F1007" t="str">
            <v>气悬浮</v>
          </cell>
        </row>
        <row r="1008">
          <cell r="B1008" t="str">
            <v>RCFT000057151202305310002</v>
          </cell>
          <cell r="C1008" t="str">
            <v>鄂尔多斯市致远汽车服务有限责任公司</v>
          </cell>
          <cell r="D1008" t="str">
            <v>H468100000014</v>
          </cell>
          <cell r="E1008" t="str">
            <v>底座</v>
          </cell>
          <cell r="F1008" t="str">
            <v>底座失效</v>
          </cell>
        </row>
        <row r="1009">
          <cell r="B1009" t="str">
            <v>RCFT003545202305310036</v>
          </cell>
          <cell r="C1009" t="str">
            <v>鄂尔多斯市盛世融兴汽车贸易有限公司</v>
          </cell>
          <cell r="D1009" t="str">
            <v>H468100000014</v>
          </cell>
          <cell r="E1009" t="str">
            <v>气路开关</v>
          </cell>
          <cell r="F1009" t="str">
            <v>气路开关</v>
          </cell>
        </row>
        <row r="1010">
          <cell r="B1010" t="str">
            <v>RCFT007253202305310001</v>
          </cell>
          <cell r="C1010" t="str">
            <v>盂县晋田汽车销售服务有限公司</v>
          </cell>
          <cell r="D1010" t="str">
            <v>H468100000007</v>
          </cell>
          <cell r="E1010" t="str">
            <v>底座</v>
          </cell>
          <cell r="F1010" t="str">
            <v>底座失效</v>
          </cell>
        </row>
        <row r="1011">
          <cell r="B1011" t="str">
            <v>RCFT010937202305310004</v>
          </cell>
          <cell r="C1011" t="str">
            <v>成都佳辉汽车销售服务有限公司</v>
          </cell>
          <cell r="D1011" t="str">
            <v>H468100000224</v>
          </cell>
          <cell r="E1011" t="str">
            <v>气囊</v>
          </cell>
          <cell r="F1011" t="str">
            <v>气囊失效</v>
          </cell>
        </row>
        <row r="1012">
          <cell r="B1012" t="str">
            <v>RCFT010344202305310013</v>
          </cell>
          <cell r="C1012" t="str">
            <v>黑龙江福仕达汽车销售有限公司</v>
          </cell>
          <cell r="D1012" t="str">
            <v>H468100000007</v>
          </cell>
          <cell r="E1012" t="str">
            <v>底座</v>
          </cell>
          <cell r="F1012" t="str">
            <v>底座失效</v>
          </cell>
        </row>
        <row r="1013">
          <cell r="B1013" t="str">
            <v>RCFT010748202306010003</v>
          </cell>
          <cell r="C1013" t="str">
            <v>武安市劲玉达汽车销售有限公司</v>
          </cell>
          <cell r="D1013" t="str">
            <v>H468100000007</v>
          </cell>
          <cell r="E1013" t="str">
            <v>气囊</v>
          </cell>
          <cell r="F1013" t="str">
            <v>气囊失效</v>
          </cell>
        </row>
        <row r="1014">
          <cell r="B1014" t="str">
            <v>RCFT010756202306010001</v>
          </cell>
          <cell r="C1014" t="str">
            <v>乌兰县瑞顺汽车服务有限公司</v>
          </cell>
          <cell r="D1014" t="str">
            <v>H468100000013</v>
          </cell>
          <cell r="E1014" t="str">
            <v>底座</v>
          </cell>
          <cell r="F1014" t="str">
            <v>气悬浮</v>
          </cell>
        </row>
        <row r="1015">
          <cell r="B1015" t="str">
            <v>RCFT010303202306010002</v>
          </cell>
          <cell r="C1015" t="str">
            <v>张家口圣屹汽车销售服务有限公司</v>
          </cell>
          <cell r="D1015" t="str">
            <v>H468100000014</v>
          </cell>
          <cell r="E1015" t="str">
            <v>坐垫</v>
          </cell>
          <cell r="F1015" t="str">
            <v>坐垫失效</v>
          </cell>
        </row>
        <row r="1016">
          <cell r="B1016" t="str">
            <v>RCFT000332892202306010001</v>
          </cell>
          <cell r="C1016" t="str">
            <v>湖南车商君达汽车销售服务有限公司</v>
          </cell>
          <cell r="D1016" t="str">
            <v>H468100000096</v>
          </cell>
          <cell r="E1016" t="str">
            <v>气囊</v>
          </cell>
          <cell r="F1016" t="str">
            <v>气囊失效</v>
          </cell>
        </row>
        <row r="1017">
          <cell r="B1017" t="str">
            <v>RCFT000328275202306020002</v>
          </cell>
          <cell r="C1017" t="str">
            <v>张家口驰越汽车销售有限公司</v>
          </cell>
          <cell r="D1017" t="str">
            <v>H468100000226</v>
          </cell>
          <cell r="E1017" t="str">
            <v>气囊</v>
          </cell>
          <cell r="F1017" t="str">
            <v>气囊失效</v>
          </cell>
        </row>
        <row r="1018">
          <cell r="B1018" t="str">
            <v>RCFT006310202306020005</v>
          </cell>
          <cell r="C1018" t="str">
            <v>张家口新亚汽车维修服务有限公司</v>
          </cell>
          <cell r="D1018" t="str">
            <v>H468100000226</v>
          </cell>
          <cell r="E1018" t="str">
            <v>气路开关</v>
          </cell>
          <cell r="F1018" t="str">
            <v>气路开关</v>
          </cell>
        </row>
        <row r="1019">
          <cell r="B1019" t="str">
            <v>RCFT000021202306020003</v>
          </cell>
          <cell r="C1019" t="str">
            <v>天津市双淇博达汽车贸易有限公司</v>
          </cell>
          <cell r="D1019" t="str">
            <v>H468100000226</v>
          </cell>
          <cell r="E1019" t="str">
            <v>底座</v>
          </cell>
          <cell r="F1019" t="str">
            <v>底座失效</v>
          </cell>
        </row>
        <row r="1020">
          <cell r="B1020" t="str">
            <v>RCFT002552202306020002</v>
          </cell>
          <cell r="C1020" t="str">
            <v>南乐县鸿源汽车服务有限公司</v>
          </cell>
          <cell r="D1020" t="str">
            <v>H468100000226</v>
          </cell>
          <cell r="E1020" t="str">
            <v>气路开关</v>
          </cell>
          <cell r="F1020" t="str">
            <v>气路开关</v>
          </cell>
        </row>
        <row r="1021">
          <cell r="B1021" t="str">
            <v>RCFT010758202306020001</v>
          </cell>
          <cell r="C1021" t="str">
            <v>青岛国盈汽车服务有限公司</v>
          </cell>
          <cell r="D1021" t="str">
            <v>H468100000013</v>
          </cell>
          <cell r="E1021" t="str">
            <v>气路开关</v>
          </cell>
          <cell r="F1021" t="str">
            <v>气路开关</v>
          </cell>
        </row>
        <row r="1022">
          <cell r="B1022" t="str">
            <v>RCFT009862202306020002</v>
          </cell>
          <cell r="C1022" t="str">
            <v>绥中县裕欣汽车维修服务有限公司</v>
          </cell>
          <cell r="D1022" t="str">
            <v>H468100000014</v>
          </cell>
          <cell r="E1022" t="str">
            <v>气悬浮</v>
          </cell>
          <cell r="F1022" t="str">
            <v>气悬浮</v>
          </cell>
        </row>
        <row r="1023">
          <cell r="B1023" t="str">
            <v>RCFT000048202306030003</v>
          </cell>
          <cell r="C1023" t="str">
            <v>商丘风驰汽车贸易有限公司</v>
          </cell>
          <cell r="D1023" t="str">
            <v>H468100000014</v>
          </cell>
          <cell r="E1023" t="str">
            <v>滑轨</v>
          </cell>
          <cell r="F1023" t="str">
            <v>滑轨失效</v>
          </cell>
        </row>
        <row r="1024">
          <cell r="B1024" t="str">
            <v>RCFT000048202306030004</v>
          </cell>
          <cell r="C1024" t="str">
            <v>商丘风驰汽车贸易有限公司</v>
          </cell>
          <cell r="D1024" t="str">
            <v>H468100000014</v>
          </cell>
          <cell r="E1024" t="str">
            <v>调角器</v>
          </cell>
          <cell r="F1024" t="str">
            <v>调角器</v>
          </cell>
        </row>
        <row r="1025">
          <cell r="B1025" t="str">
            <v>RCFT006257202306030015</v>
          </cell>
          <cell r="C1025" t="str">
            <v>应县宏伟汽车服务有限责任公司</v>
          </cell>
          <cell r="D1025" t="str">
            <v>H468100000224</v>
          </cell>
          <cell r="E1025" t="str">
            <v>气囊</v>
          </cell>
          <cell r="F1025" t="str">
            <v>气囊失效</v>
          </cell>
        </row>
        <row r="1026">
          <cell r="B1026" t="str">
            <v>RCFT000329490202306040006</v>
          </cell>
          <cell r="C1026" t="str">
            <v>朔州市华驰汽车贸易有限公司</v>
          </cell>
          <cell r="D1026" t="str">
            <v>H468100000213</v>
          </cell>
          <cell r="E1026" t="str">
            <v>维修</v>
          </cell>
          <cell r="F1026" t="str">
            <v>安全带</v>
          </cell>
        </row>
        <row r="1027">
          <cell r="B1027" t="str">
            <v>RCFT006935202306040003</v>
          </cell>
          <cell r="C1027" t="str">
            <v>托克逊县新宏鑫汽车维修有限公司</v>
          </cell>
          <cell r="D1027" t="str">
            <v>H468100000226</v>
          </cell>
          <cell r="E1027" t="str">
            <v>底座</v>
          </cell>
          <cell r="F1027" t="str">
            <v>底座失效</v>
          </cell>
        </row>
        <row r="1028">
          <cell r="B1028" t="str">
            <v>RCFT006362202306040002</v>
          </cell>
          <cell r="C1028" t="str">
            <v>宁城县华运汽车修理有限公司</v>
          </cell>
          <cell r="D1028" t="str">
            <v>H468100000014</v>
          </cell>
          <cell r="E1028" t="str">
            <v>维修</v>
          </cell>
          <cell r="F1028" t="str">
            <v>气路气管</v>
          </cell>
        </row>
        <row r="1029">
          <cell r="B1029" t="str">
            <v>RCFT000329490202306050005</v>
          </cell>
          <cell r="C1029" t="str">
            <v>朔州市华驰汽车贸易有限公司</v>
          </cell>
          <cell r="D1029" t="str">
            <v>H468100000007</v>
          </cell>
          <cell r="E1029" t="str">
            <v>维修</v>
          </cell>
          <cell r="F1029" t="str">
            <v>气路气管</v>
          </cell>
        </row>
        <row r="1030">
          <cell r="B1030" t="str">
            <v>RCFT010867202306050008</v>
          </cell>
          <cell r="C1030" t="str">
            <v>高邑俊杰汽车销售服务有限公司</v>
          </cell>
          <cell r="D1030" t="str">
            <v>H468100000224</v>
          </cell>
          <cell r="E1030" t="str">
            <v>气悬浮</v>
          </cell>
          <cell r="F1030" t="str">
            <v>气悬浮</v>
          </cell>
        </row>
        <row r="1031">
          <cell r="B1031" t="str">
            <v>RCFT000079472202306050009</v>
          </cell>
          <cell r="C1031" t="str">
            <v>呼和浩特市星光汽车销售服务有限公司</v>
          </cell>
          <cell r="D1031" t="str">
            <v>H4704010260A0</v>
          </cell>
          <cell r="E1031" t="str">
            <v>气弹簧</v>
          </cell>
          <cell r="F1031" t="str">
            <v>气弹簧</v>
          </cell>
        </row>
        <row r="1032">
          <cell r="B1032" t="str">
            <v>RCFT000041616202306050003</v>
          </cell>
          <cell r="C1032" t="str">
            <v>黄石市新旗汽车服务有限公司</v>
          </cell>
          <cell r="D1032" t="str">
            <v>H468100000014</v>
          </cell>
          <cell r="E1032" t="str">
            <v>底座</v>
          </cell>
          <cell r="F1032" t="str">
            <v>前仰角</v>
          </cell>
        </row>
        <row r="1033">
          <cell r="B1033" t="str">
            <v>RCFT000077512202306050001</v>
          </cell>
          <cell r="C1033" t="str">
            <v>洪洞县鸿昇昌汽车销售服务有限公司</v>
          </cell>
          <cell r="D1033" t="str">
            <v>H468100000064</v>
          </cell>
          <cell r="E1033" t="str">
            <v>气囊</v>
          </cell>
          <cell r="F1033" t="str">
            <v>气囊失效</v>
          </cell>
        </row>
        <row r="1034">
          <cell r="B1034" t="str">
            <v>RCFT006256202306050003</v>
          </cell>
          <cell r="C1034" t="str">
            <v>古交市东飞贸易有限公司</v>
          </cell>
          <cell r="D1034" t="str">
            <v>H468100000007</v>
          </cell>
          <cell r="E1034" t="str">
            <v>底座</v>
          </cell>
          <cell r="F1034" t="str">
            <v>底座失效</v>
          </cell>
        </row>
        <row r="1035">
          <cell r="B1035" t="str">
            <v>RCFT010758202306050003</v>
          </cell>
          <cell r="C1035" t="str">
            <v>青岛国盈汽车服务有限公司</v>
          </cell>
          <cell r="D1035" t="str">
            <v>H468100000013</v>
          </cell>
          <cell r="E1035" t="str">
            <v>底座</v>
          </cell>
          <cell r="F1035" t="str">
            <v>阻尼器支架</v>
          </cell>
        </row>
        <row r="1036">
          <cell r="B1036" t="str">
            <v>RCFT006253202306050005</v>
          </cell>
          <cell r="C1036" t="str">
            <v>哈尔滨铭远汽车销售服务有限公司</v>
          </cell>
          <cell r="D1036" t="str">
            <v>H468100000014</v>
          </cell>
          <cell r="E1036" t="str">
            <v>底座</v>
          </cell>
          <cell r="F1036" t="str">
            <v>底座失效</v>
          </cell>
        </row>
        <row r="1037">
          <cell r="B1037" t="str">
            <v>RCFT006936202306060005</v>
          </cell>
          <cell r="C1037" t="str">
            <v>涉县昌鑫汽车销售服务有限公司</v>
          </cell>
          <cell r="D1037" t="str">
            <v>H468100000007</v>
          </cell>
          <cell r="E1037" t="str">
            <v>底座</v>
          </cell>
          <cell r="F1037" t="str">
            <v>底座失效</v>
          </cell>
        </row>
        <row r="1038">
          <cell r="B1038" t="str">
            <v>RCFT000009053202306060006</v>
          </cell>
          <cell r="C1038" t="str">
            <v>山西忻州东联汽车贸易有限公司</v>
          </cell>
          <cell r="D1038" t="str">
            <v>H468100000013</v>
          </cell>
          <cell r="E1038" t="str">
            <v>底座</v>
          </cell>
          <cell r="F1038" t="str">
            <v>阻尼器支架</v>
          </cell>
        </row>
        <row r="1039">
          <cell r="B1039" t="str">
            <v>RCFT000009053202306060005</v>
          </cell>
          <cell r="C1039" t="str">
            <v>山西忻州东联汽车贸易有限公司</v>
          </cell>
          <cell r="D1039" t="str">
            <v>H468100000013</v>
          </cell>
          <cell r="E1039" t="str">
            <v>底座</v>
          </cell>
          <cell r="F1039" t="str">
            <v>阻尼器支架</v>
          </cell>
        </row>
        <row r="1040">
          <cell r="B1040" t="str">
            <v>RCFT002395202306060002</v>
          </cell>
          <cell r="C1040" t="str">
            <v>成都劲驰汽车销售服务有限公司</v>
          </cell>
          <cell r="D1040" t="str">
            <v>H468100000096</v>
          </cell>
          <cell r="E1040" t="str">
            <v>气囊</v>
          </cell>
          <cell r="F1040" t="str">
            <v>气囊失效</v>
          </cell>
        </row>
        <row r="1041">
          <cell r="B1041" t="str">
            <v>RCFT004937202306060003</v>
          </cell>
          <cell r="C1041" t="str">
            <v>无锡市西运汽车修配厂</v>
          </cell>
          <cell r="D1041" t="str">
            <v>H468100000044</v>
          </cell>
          <cell r="E1041" t="str">
            <v>阻尼器</v>
          </cell>
          <cell r="F1041" t="str">
            <v>阻尼器</v>
          </cell>
        </row>
        <row r="1042">
          <cell r="B1042" t="str">
            <v>RCFT000329490202306070003</v>
          </cell>
          <cell r="C1042" t="str">
            <v>朔州市华驰汽车贸易有限公司</v>
          </cell>
          <cell r="D1042" t="str">
            <v>H468100000007</v>
          </cell>
          <cell r="E1042" t="str">
            <v>维修</v>
          </cell>
          <cell r="F1042" t="str">
            <v>气路气管</v>
          </cell>
        </row>
        <row r="1043">
          <cell r="B1043" t="str">
            <v>RCFT003886202306070001</v>
          </cell>
          <cell r="C1043" t="str">
            <v>牡丹江市宏笛进口汽车修理厂</v>
          </cell>
          <cell r="D1043" t="str">
            <v>H468100000014</v>
          </cell>
          <cell r="E1043" t="str">
            <v>气路开关</v>
          </cell>
          <cell r="F1043" t="str">
            <v>气路开关</v>
          </cell>
        </row>
        <row r="1044">
          <cell r="B1044" t="str">
            <v>RCFT005824202306070004</v>
          </cell>
          <cell r="C1044" t="str">
            <v>昆明博海汽车服务有限公司</v>
          </cell>
          <cell r="D1044" t="str">
            <v>H468100000213</v>
          </cell>
          <cell r="E1044" t="str">
            <v>安全带</v>
          </cell>
          <cell r="F1044" t="str">
            <v>安全带</v>
          </cell>
        </row>
        <row r="1045">
          <cell r="B1045" t="str">
            <v>RCFT006574202306070002</v>
          </cell>
          <cell r="C1045" t="str">
            <v>临沂市晟通汽车销售服务有限公司</v>
          </cell>
          <cell r="D1045" t="str">
            <v>H468100000064</v>
          </cell>
          <cell r="E1045" t="str">
            <v>维修</v>
          </cell>
          <cell r="F1045" t="str">
            <v>底座失效</v>
          </cell>
        </row>
        <row r="1046">
          <cell r="B1046" t="str">
            <v>RCFT003783202306080002</v>
          </cell>
          <cell r="C1046" t="str">
            <v>辽阳鼎运达汽车销售服务有限公司</v>
          </cell>
          <cell r="D1046" t="str">
            <v>H468100000013</v>
          </cell>
          <cell r="E1046" t="str">
            <v>气悬浮</v>
          </cell>
          <cell r="F1046" t="str">
            <v>气悬浮</v>
          </cell>
        </row>
        <row r="1047">
          <cell r="B1047" t="str">
            <v>RCFT000141040202306080003</v>
          </cell>
          <cell r="C1047" t="str">
            <v>大同市诺维兰汽车销售服务有限公司</v>
          </cell>
          <cell r="D1047" t="str">
            <v>H468100000213</v>
          </cell>
          <cell r="E1047" t="str">
            <v>坐垫</v>
          </cell>
          <cell r="F1047" t="str">
            <v>坐垫失效</v>
          </cell>
        </row>
        <row r="1048">
          <cell r="B1048" t="str">
            <v>RCFT010868202306080002</v>
          </cell>
          <cell r="C1048" t="str">
            <v>山西汇瑞达汽车销售服务有限公司</v>
          </cell>
          <cell r="D1048" t="str">
            <v>H468100000226</v>
          </cell>
          <cell r="E1048" t="str">
            <v>气囊</v>
          </cell>
          <cell r="F1048" t="str">
            <v>气囊失效</v>
          </cell>
        </row>
        <row r="1049">
          <cell r="B1049" t="str">
            <v>RCFT006936202306080008</v>
          </cell>
          <cell r="C1049" t="str">
            <v>涉县昌鑫汽车销售服务有限公司</v>
          </cell>
          <cell r="D1049" t="str">
            <v>H468100000007</v>
          </cell>
          <cell r="E1049" t="str">
            <v>底座</v>
          </cell>
          <cell r="F1049" t="str">
            <v>底座失效</v>
          </cell>
        </row>
        <row r="1050">
          <cell r="B1050" t="str">
            <v>RCFT000033202306080003</v>
          </cell>
          <cell r="C1050" t="str">
            <v>亳州市谯城区捷运汽车销售有限责任公司</v>
          </cell>
          <cell r="D1050" t="str">
            <v>H468100000213</v>
          </cell>
          <cell r="E1050" t="str">
            <v>维修</v>
          </cell>
          <cell r="F1050" t="str">
            <v>气路气管</v>
          </cell>
        </row>
        <row r="1051">
          <cell r="B1051" t="str">
            <v>RCFT000091202306080007</v>
          </cell>
          <cell r="C1051" t="str">
            <v>山东福奥圣通工贸集团有限公司</v>
          </cell>
          <cell r="D1051" t="str">
            <v>H568100000140</v>
          </cell>
          <cell r="E1051" t="str">
            <v>气囊</v>
          </cell>
          <cell r="F1051" t="str">
            <v>气囊失效</v>
          </cell>
        </row>
        <row r="1052">
          <cell r="B1052" t="str">
            <v>RCFT000324166202306080001</v>
          </cell>
          <cell r="C1052" t="str">
            <v>邯郸市德来汽车销售服务有限公司</v>
          </cell>
          <cell r="D1052" t="str">
            <v>H468100000226</v>
          </cell>
          <cell r="E1052" t="str">
            <v>底座</v>
          </cell>
          <cell r="F1052" t="str">
            <v>底座失效</v>
          </cell>
        </row>
        <row r="1053">
          <cell r="B1053" t="str">
            <v>RCFT000279691202306080001</v>
          </cell>
          <cell r="C1053" t="str">
            <v>河北睿晟汽车销售有限公司</v>
          </cell>
          <cell r="D1053" t="str">
            <v>H468100000224</v>
          </cell>
          <cell r="E1053" t="str">
            <v>靠背</v>
          </cell>
          <cell r="F1053" t="str">
            <v>扶手失效</v>
          </cell>
        </row>
        <row r="1054">
          <cell r="B1054" t="str">
            <v>RCFT000096467202306090004</v>
          </cell>
          <cell r="C1054" t="str">
            <v>衡水傲驰汽车贸易有限公司</v>
          </cell>
          <cell r="D1054" t="str">
            <v>H468100000014</v>
          </cell>
          <cell r="E1054" t="str">
            <v>底座</v>
          </cell>
          <cell r="F1054" t="str">
            <v>底座失效</v>
          </cell>
        </row>
        <row r="1055">
          <cell r="B1055" t="str">
            <v>RCFT000145970202306090003</v>
          </cell>
          <cell r="C1055" t="str">
            <v>贵州亿福汽车销售服务有限公司</v>
          </cell>
          <cell r="D1055" t="str">
            <v>H468100000096</v>
          </cell>
          <cell r="E1055" t="str">
            <v>维修</v>
          </cell>
          <cell r="F1055" t="str">
            <v>靠背失效</v>
          </cell>
        </row>
        <row r="1056">
          <cell r="B1056" t="str">
            <v>RCFT000348526202306090006</v>
          </cell>
          <cell r="C1056" t="str">
            <v>阜平县正嘉汽车贸易有限公司</v>
          </cell>
          <cell r="D1056" t="str">
            <v>H468100000226</v>
          </cell>
          <cell r="E1056" t="str">
            <v>阻尼器</v>
          </cell>
          <cell r="F1056" t="str">
            <v>阻尼器</v>
          </cell>
        </row>
        <row r="1057">
          <cell r="B1057" t="str">
            <v>RCFT000319689202306090003</v>
          </cell>
          <cell r="C1057" t="str">
            <v>包头市前程汽车销售服务有限公司</v>
          </cell>
          <cell r="D1057" t="str">
            <v>H468100000226</v>
          </cell>
          <cell r="E1057" t="str">
            <v>维修</v>
          </cell>
          <cell r="F1057" t="str">
            <v>气路气管</v>
          </cell>
        </row>
        <row r="1058">
          <cell r="B1058" t="str">
            <v>RCFT006855202306090002</v>
          </cell>
          <cell r="C1058" t="str">
            <v>保定中汇汽车贸易有限公司</v>
          </cell>
          <cell r="D1058" t="str">
            <v>H468100000007</v>
          </cell>
          <cell r="E1058" t="str">
            <v>维修</v>
          </cell>
          <cell r="F1058" t="str">
            <v>气路气管</v>
          </cell>
        </row>
        <row r="1059">
          <cell r="B1059" t="str">
            <v>RCFT000324166202306090002</v>
          </cell>
          <cell r="C1059" t="str">
            <v>邯郸市德来汽车销售服务有限公司</v>
          </cell>
          <cell r="D1059" t="str">
            <v>H468100000213</v>
          </cell>
          <cell r="E1059" t="str">
            <v>气悬浮</v>
          </cell>
          <cell r="F1059" t="str">
            <v>气悬浮</v>
          </cell>
        </row>
        <row r="1060">
          <cell r="B1060" t="str">
            <v>RCFT006855202306090001</v>
          </cell>
          <cell r="C1060" t="str">
            <v>保定中汇汽车贸易有限公司</v>
          </cell>
          <cell r="D1060" t="str">
            <v>H468100000007</v>
          </cell>
          <cell r="E1060" t="str">
            <v>维修</v>
          </cell>
          <cell r="F1060" t="str">
            <v>气路气管</v>
          </cell>
        </row>
        <row r="1061">
          <cell r="B1061" t="str">
            <v>RCFT004892202306100002</v>
          </cell>
          <cell r="C1061" t="str">
            <v>天镇县吉泰重汽服务站</v>
          </cell>
          <cell r="D1061" t="str">
            <v>H0681010012A0</v>
          </cell>
          <cell r="E1061" t="str">
            <v>气路开关</v>
          </cell>
          <cell r="F1061" t="str">
            <v>气路开关</v>
          </cell>
        </row>
        <row r="1062">
          <cell r="B1062" t="str">
            <v>RCFT002428202306110001</v>
          </cell>
          <cell r="C1062" t="str">
            <v>阜南县晨阳汽车销售服务有限公司</v>
          </cell>
          <cell r="D1062" t="str">
            <v>H468100000213</v>
          </cell>
          <cell r="E1062" t="str">
            <v>安全带</v>
          </cell>
          <cell r="F1062" t="str">
            <v>安全带</v>
          </cell>
        </row>
        <row r="1063">
          <cell r="B1063" t="str">
            <v>RCFT006341202306110006</v>
          </cell>
          <cell r="C1063" t="str">
            <v>温县瑞通汽车销售服务有限公司</v>
          </cell>
          <cell r="D1063" t="str">
            <v>H468100000226</v>
          </cell>
          <cell r="E1063" t="str">
            <v>气路开关</v>
          </cell>
          <cell r="F1063" t="str">
            <v>气路开关</v>
          </cell>
        </row>
        <row r="1064">
          <cell r="B1064" t="str">
            <v>RCFT003842202306110003</v>
          </cell>
          <cell r="C1064" t="str">
            <v>安徽安瑞汽车销售集团有限公司</v>
          </cell>
          <cell r="D1064" t="str">
            <v>H468100000016</v>
          </cell>
          <cell r="E1064" t="str">
            <v>气悬浮</v>
          </cell>
          <cell r="F1064" t="str">
            <v>气悬浮</v>
          </cell>
        </row>
        <row r="1065">
          <cell r="B1065" t="str">
            <v>RCFT000348526202306110003</v>
          </cell>
          <cell r="C1065" t="str">
            <v>阜平县正嘉汽车贸易有限公司</v>
          </cell>
          <cell r="D1065" t="str">
            <v>H468100000226</v>
          </cell>
          <cell r="E1065" t="str">
            <v>气囊</v>
          </cell>
          <cell r="F1065" t="str">
            <v>气囊失效</v>
          </cell>
        </row>
        <row r="1066">
          <cell r="B1066" t="str">
            <v>RCFT010073202306110002</v>
          </cell>
          <cell r="C1066" t="str">
            <v>上海锦金汽车修理有限公司</v>
          </cell>
          <cell r="D1066" t="str">
            <v>H468100000213</v>
          </cell>
          <cell r="E1066" t="str">
            <v>维修</v>
          </cell>
          <cell r="F1066" t="str">
            <v>气路气管</v>
          </cell>
        </row>
        <row r="1067">
          <cell r="B1067" t="str">
            <v>RCFT000017376202306110001</v>
          </cell>
          <cell r="C1067" t="str">
            <v>兰州启路汽车服务有限公司</v>
          </cell>
          <cell r="D1067" t="str">
            <v>H468100000213</v>
          </cell>
          <cell r="E1067" t="str">
            <v>气悬浮</v>
          </cell>
          <cell r="F1067" t="str">
            <v>气悬浮</v>
          </cell>
        </row>
        <row r="1068">
          <cell r="B1068" t="str">
            <v>RCFT000329490202306120009</v>
          </cell>
          <cell r="C1068" t="str">
            <v>朔州市华驰汽车贸易有限公司</v>
          </cell>
          <cell r="D1068" t="str">
            <v>H468100000226</v>
          </cell>
          <cell r="E1068" t="str">
            <v>维修</v>
          </cell>
          <cell r="F1068" t="str">
            <v>气路气管</v>
          </cell>
        </row>
        <row r="1069">
          <cell r="B1069" t="str">
            <v>RCFT006257202306120004</v>
          </cell>
          <cell r="C1069" t="str">
            <v>应县宏伟汽车服务有限责任公司</v>
          </cell>
          <cell r="D1069" t="str">
            <v>H468100000007</v>
          </cell>
          <cell r="E1069" t="str">
            <v>底座</v>
          </cell>
          <cell r="F1069" t="str">
            <v>底座失效</v>
          </cell>
        </row>
        <row r="1070">
          <cell r="B1070" t="str">
            <v>RCFT000321437202306120004</v>
          </cell>
          <cell r="C1070" t="str">
            <v>内蒙古泓凯汽车销售服务有限公司</v>
          </cell>
          <cell r="D1070" t="str">
            <v>H468100000224</v>
          </cell>
          <cell r="E1070" t="str">
            <v>坐垫</v>
          </cell>
          <cell r="F1070" t="str">
            <v>坐垫失效</v>
          </cell>
        </row>
        <row r="1071">
          <cell r="B1071" t="str">
            <v>RCFT000008972202306120002</v>
          </cell>
          <cell r="C1071" t="str">
            <v>济宁宇田汽车贸易有限公司</v>
          </cell>
          <cell r="D1071" t="str">
            <v>H468100000224</v>
          </cell>
          <cell r="E1071" t="str">
            <v>气囊</v>
          </cell>
          <cell r="F1071" t="str">
            <v>气囊失效</v>
          </cell>
        </row>
        <row r="1072">
          <cell r="B1072" t="str">
            <v>RCFT000279691202306120002</v>
          </cell>
          <cell r="C1072" t="str">
            <v>河北睿晟汽车销售有限公司</v>
          </cell>
          <cell r="D1072" t="str">
            <v>H468100000226</v>
          </cell>
          <cell r="E1072" t="str">
            <v>安全带</v>
          </cell>
          <cell r="F1072" t="str">
            <v>安全带</v>
          </cell>
        </row>
        <row r="1073">
          <cell r="B1073" t="str">
            <v>RCFT006257202306130011</v>
          </cell>
          <cell r="C1073" t="str">
            <v>应县宏伟汽车服务有限责任公司</v>
          </cell>
          <cell r="D1073" t="str">
            <v>H468100000007</v>
          </cell>
          <cell r="E1073" t="str">
            <v>底座</v>
          </cell>
          <cell r="F1073" t="str">
            <v>底座失效</v>
          </cell>
        </row>
        <row r="1074">
          <cell r="B1074" t="str">
            <v>RCFT010303202306130005</v>
          </cell>
          <cell r="C1074" t="str">
            <v>张家口圣屹汽车销售服务有限公司</v>
          </cell>
          <cell r="D1074" t="str">
            <v>H468100000007</v>
          </cell>
          <cell r="E1074" t="str">
            <v>阻尼器</v>
          </cell>
          <cell r="F1074" t="str">
            <v>阻尼器</v>
          </cell>
        </row>
        <row r="1075">
          <cell r="B1075" t="str">
            <v>RCFT000049793202306130002</v>
          </cell>
          <cell r="C1075" t="str">
            <v>宁武县鼎源汽修服务有限责任公司</v>
          </cell>
          <cell r="D1075" t="str">
            <v>H468100000016</v>
          </cell>
          <cell r="E1075" t="str">
            <v>底座</v>
          </cell>
          <cell r="F1075" t="str">
            <v>底座失效</v>
          </cell>
        </row>
        <row r="1076">
          <cell r="B1076" t="str">
            <v>RCFT006558202306130007</v>
          </cell>
          <cell r="C1076" t="str">
            <v>临城县富强汽车维修服务有限公司</v>
          </cell>
          <cell r="D1076" t="str">
            <v>H468100000224</v>
          </cell>
          <cell r="E1076" t="str">
            <v>气路开关</v>
          </cell>
          <cell r="F1076" t="str">
            <v>气路开关</v>
          </cell>
        </row>
        <row r="1077">
          <cell r="B1077" t="str">
            <v>RCFT003872202306130006</v>
          </cell>
          <cell r="C1077" t="str">
            <v>唐山市丰润区军辉汽车销售服务处</v>
          </cell>
          <cell r="D1077" t="str">
            <v>H468100000213</v>
          </cell>
          <cell r="E1077" t="str">
            <v>气路开关</v>
          </cell>
          <cell r="F1077" t="str">
            <v>气路开关</v>
          </cell>
        </row>
        <row r="1078">
          <cell r="B1078" t="str">
            <v>RCFT000107821202306130001</v>
          </cell>
          <cell r="C1078" t="str">
            <v>绥化市朴昂汽车销售服务有限公司</v>
          </cell>
          <cell r="D1078" t="str">
            <v>H468100000014</v>
          </cell>
          <cell r="E1078" t="str">
            <v>底座</v>
          </cell>
          <cell r="F1078" t="str">
            <v>底座失效</v>
          </cell>
        </row>
        <row r="1079">
          <cell r="B1079" t="str">
            <v>RCFT000021202306130011</v>
          </cell>
          <cell r="C1079" t="str">
            <v>天津市双淇博达汽车贸易有限公司</v>
          </cell>
          <cell r="D1079" t="str">
            <v>H468100000213</v>
          </cell>
          <cell r="E1079" t="str">
            <v>气路开关</v>
          </cell>
          <cell r="F1079" t="str">
            <v>气路开关</v>
          </cell>
        </row>
        <row r="1080">
          <cell r="B1080" t="str">
            <v>RCFT000346953202306130001</v>
          </cell>
          <cell r="C1080" t="str">
            <v>邢台市百捷汽车贸易有限公司</v>
          </cell>
          <cell r="D1080" t="str">
            <v>H468100000224</v>
          </cell>
          <cell r="E1080" t="str">
            <v>气囊</v>
          </cell>
          <cell r="F1080" t="str">
            <v>气囊失效</v>
          </cell>
        </row>
        <row r="1081">
          <cell r="B1081" t="str">
            <v>RCFT000097401202306140001</v>
          </cell>
          <cell r="C1081" t="str">
            <v>长治市耀鸿汽车服务有限公司</v>
          </cell>
          <cell r="D1081" t="str">
            <v>H468100000044</v>
          </cell>
          <cell r="E1081" t="str">
            <v>气囊</v>
          </cell>
          <cell r="F1081" t="str">
            <v>气囊失效</v>
          </cell>
        </row>
        <row r="1082">
          <cell r="B1082" t="str">
            <v>RCFT006257202306140005</v>
          </cell>
          <cell r="C1082" t="str">
            <v>应县宏伟汽车服务有限责任公司</v>
          </cell>
          <cell r="D1082" t="str">
            <v>H468100000007</v>
          </cell>
          <cell r="E1082" t="str">
            <v>底座</v>
          </cell>
          <cell r="F1082" t="str">
            <v>阻尼器支架</v>
          </cell>
        </row>
        <row r="1083">
          <cell r="B1083" t="str">
            <v>RCFT000314658202306140011</v>
          </cell>
          <cell r="C1083" t="str">
            <v>福建青大汽车维修有限公司</v>
          </cell>
          <cell r="D1083" t="str">
            <v>H568100000139</v>
          </cell>
          <cell r="E1083" t="str">
            <v>气囊</v>
          </cell>
          <cell r="F1083" t="str">
            <v>气囊失效</v>
          </cell>
        </row>
        <row r="1084">
          <cell r="B1084" t="str">
            <v>RCFT003775202306140007</v>
          </cell>
          <cell r="C1084" t="str">
            <v>辽宁利丰源达汽车销售有限公司</v>
          </cell>
          <cell r="D1084" t="str">
            <v>H468100000226</v>
          </cell>
          <cell r="E1084" t="str">
            <v>气路开关</v>
          </cell>
          <cell r="F1084" t="str">
            <v>气路开关</v>
          </cell>
        </row>
        <row r="1085">
          <cell r="B1085" t="str">
            <v>RCFT000048202306150006</v>
          </cell>
          <cell r="C1085" t="str">
            <v>商丘风驰汽车贸易有限公司</v>
          </cell>
          <cell r="D1085" t="str">
            <v>H468100000226</v>
          </cell>
          <cell r="E1085" t="str">
            <v>维修</v>
          </cell>
          <cell r="F1085" t="str">
            <v>气路气管</v>
          </cell>
        </row>
        <row r="1086">
          <cell r="B1086" t="str">
            <v>RCFT000079115202306150002</v>
          </cell>
          <cell r="C1086" t="str">
            <v>南阳市恒嘉汽车销售服务有限公司</v>
          </cell>
          <cell r="D1086" t="str">
            <v>H468100000096</v>
          </cell>
          <cell r="E1086" t="str">
            <v>维修</v>
          </cell>
          <cell r="F1086" t="str">
            <v>靠背失效</v>
          </cell>
        </row>
        <row r="1087">
          <cell r="B1087" t="str">
            <v>RCFT010751202306150002</v>
          </cell>
          <cell r="C1087" t="str">
            <v>新疆杰轩商贸有限公司</v>
          </cell>
          <cell r="D1087" t="str">
            <v>H468100000226</v>
          </cell>
          <cell r="E1087" t="str">
            <v>气囊</v>
          </cell>
          <cell r="F1087" t="str">
            <v>气囊失效</v>
          </cell>
        </row>
        <row r="1088">
          <cell r="B1088" t="str">
            <v>RCFT006323202306150001</v>
          </cell>
          <cell r="C1088" t="str">
            <v>徐州市睿鹏汽车有限公司</v>
          </cell>
          <cell r="D1088" t="str">
            <v>H468100000226</v>
          </cell>
          <cell r="E1088" t="str">
            <v>维修</v>
          </cell>
          <cell r="F1088" t="str">
            <v>气路气管</v>
          </cell>
        </row>
        <row r="1089">
          <cell r="B1089" t="str">
            <v>RCFT010867202306150001</v>
          </cell>
          <cell r="C1089" t="str">
            <v>高邑俊杰汽车销售服务有限公司</v>
          </cell>
          <cell r="D1089" t="str">
            <v>H468100000224</v>
          </cell>
          <cell r="E1089" t="str">
            <v>气悬浮</v>
          </cell>
          <cell r="F1089" t="str">
            <v>气悬浮</v>
          </cell>
        </row>
        <row r="1090">
          <cell r="B1090" t="str">
            <v>RCFT006797202306150002</v>
          </cell>
          <cell r="C1090" t="str">
            <v>辛集市合利汽车维修服务站</v>
          </cell>
          <cell r="D1090" t="str">
            <v>H468100000224</v>
          </cell>
          <cell r="E1090" t="str">
            <v>坐垫</v>
          </cell>
          <cell r="F1090" t="str">
            <v>坐垫失效</v>
          </cell>
        </row>
        <row r="1091">
          <cell r="B1091" t="str">
            <v>RCFT000329490202306160013</v>
          </cell>
          <cell r="C1091" t="str">
            <v>朔州市华驰汽车贸易有限公司</v>
          </cell>
          <cell r="D1091" t="str">
            <v>H468100000007</v>
          </cell>
          <cell r="E1091" t="str">
            <v>气路开关</v>
          </cell>
          <cell r="F1091" t="str">
            <v>气路开关</v>
          </cell>
        </row>
        <row r="1092">
          <cell r="B1092" t="str">
            <v>RCFT000332398202306160005</v>
          </cell>
          <cell r="C1092" t="str">
            <v>赤峰天翼汽车服务有限公司</v>
          </cell>
          <cell r="D1092" t="str">
            <v>H468100000014</v>
          </cell>
          <cell r="E1092" t="str">
            <v>底座</v>
          </cell>
          <cell r="F1092" t="str">
            <v>底座失效</v>
          </cell>
        </row>
        <row r="1093">
          <cell r="B1093" t="str">
            <v>RCFT000332398202306160004</v>
          </cell>
          <cell r="C1093" t="str">
            <v>赤峰天翼汽车服务有限公司</v>
          </cell>
          <cell r="D1093" t="str">
            <v>H468100000014</v>
          </cell>
          <cell r="E1093" t="str">
            <v>底座</v>
          </cell>
          <cell r="F1093" t="str">
            <v>底座失效</v>
          </cell>
        </row>
        <row r="1094">
          <cell r="B1094" t="str">
            <v>RCFT006284202306160001</v>
          </cell>
          <cell r="C1094" t="str">
            <v>中牟县中信汽修厂</v>
          </cell>
          <cell r="D1094" t="str">
            <v>H468100000096</v>
          </cell>
          <cell r="E1094" t="str">
            <v>气囊</v>
          </cell>
          <cell r="F1094" t="str">
            <v>气囊失效</v>
          </cell>
        </row>
        <row r="1095">
          <cell r="B1095" t="str">
            <v>RCFT000319690202306160005</v>
          </cell>
          <cell r="C1095" t="str">
            <v>内蒙古欧晟汽车贸易有限公司</v>
          </cell>
          <cell r="D1095" t="str">
            <v>H468100000014</v>
          </cell>
          <cell r="E1095" t="str">
            <v>底座</v>
          </cell>
          <cell r="F1095" t="str">
            <v>底座失效</v>
          </cell>
        </row>
        <row r="1096">
          <cell r="B1096" t="str">
            <v>RCFT010000202306170006</v>
          </cell>
          <cell r="C1096" t="str">
            <v>邯郸市肥乡区永肥汽车修理厂</v>
          </cell>
          <cell r="D1096" t="str">
            <v>H468100000226</v>
          </cell>
          <cell r="E1096" t="str">
            <v>底座</v>
          </cell>
          <cell r="F1096" t="str">
            <v>底座失效</v>
          </cell>
        </row>
        <row r="1097">
          <cell r="B1097" t="str">
            <v>RCFT000077512202306170001</v>
          </cell>
          <cell r="C1097" t="str">
            <v>洪洞县鸿昇昌汽车销售服务有限公司</v>
          </cell>
          <cell r="D1097" t="str">
            <v>H468100000007</v>
          </cell>
          <cell r="E1097" t="str">
            <v>气路开关</v>
          </cell>
          <cell r="F1097" t="str">
            <v>气路开关</v>
          </cell>
        </row>
        <row r="1098">
          <cell r="B1098" t="str">
            <v>RCFT006751202306180004</v>
          </cell>
          <cell r="C1098" t="str">
            <v>漳州元方汽车维修有限公司</v>
          </cell>
          <cell r="D1098" t="str">
            <v>H468100000007</v>
          </cell>
          <cell r="E1098" t="str">
            <v>维修</v>
          </cell>
          <cell r="F1098" t="str">
            <v>气路气管</v>
          </cell>
        </row>
        <row r="1099">
          <cell r="B1099" t="str">
            <v>RCFT000157398202306180005</v>
          </cell>
          <cell r="C1099" t="str">
            <v>青岛鑫晟众晖汽车销售服务有限公司</v>
          </cell>
          <cell r="D1099" t="str">
            <v>H468100000226</v>
          </cell>
          <cell r="E1099" t="str">
            <v>气路开关</v>
          </cell>
          <cell r="F1099" t="str">
            <v>气路开关</v>
          </cell>
        </row>
        <row r="1100">
          <cell r="B1100" t="str">
            <v>RCFT000075317202306180003</v>
          </cell>
          <cell r="C1100" t="str">
            <v>乌海市昌达汽车销售服务有限公司</v>
          </cell>
          <cell r="D1100" t="str">
            <v>H468100000014</v>
          </cell>
          <cell r="E1100" t="str">
            <v>调角器</v>
          </cell>
          <cell r="F1100" t="str">
            <v>调角器</v>
          </cell>
        </row>
        <row r="1101">
          <cell r="B1101" t="str">
            <v>RCFT006450202306180013</v>
          </cell>
          <cell r="C1101" t="str">
            <v>天津大正汽车销售有限公司</v>
          </cell>
          <cell r="D1101" t="str">
            <v>H468100000226</v>
          </cell>
          <cell r="E1101" t="str">
            <v>靠背</v>
          </cell>
          <cell r="F1101" t="str">
            <v>靠背失效</v>
          </cell>
        </row>
        <row r="1102">
          <cell r="B1102" t="str">
            <v>RCFT010868202306180013</v>
          </cell>
          <cell r="C1102" t="str">
            <v>山西汇瑞达汽车销售服务有限公司</v>
          </cell>
          <cell r="D1102" t="str">
            <v>H468100000007</v>
          </cell>
          <cell r="E1102" t="str">
            <v>气悬浮</v>
          </cell>
          <cell r="F1102" t="str">
            <v>气悬浮</v>
          </cell>
        </row>
        <row r="1103">
          <cell r="B1103" t="str">
            <v>RCFT010868202306180012</v>
          </cell>
          <cell r="C1103" t="str">
            <v>山西汇瑞达汽车销售服务有限公司</v>
          </cell>
          <cell r="D1103" t="str">
            <v>H468100000007</v>
          </cell>
          <cell r="E1103" t="str">
            <v>底座</v>
          </cell>
          <cell r="F1103" t="str">
            <v>阻尼器支架</v>
          </cell>
        </row>
        <row r="1104">
          <cell r="B1104" t="str">
            <v>RCFT010303202306180001</v>
          </cell>
          <cell r="C1104" t="str">
            <v>张家口圣屹汽车销售服务有限公司</v>
          </cell>
          <cell r="D1104" t="str">
            <v>H468100000014</v>
          </cell>
          <cell r="E1104" t="str">
            <v>阻尼器</v>
          </cell>
          <cell r="F1104" t="str">
            <v>阻尼器</v>
          </cell>
        </row>
        <row r="1105">
          <cell r="B1105" t="str">
            <v>RCFT011018202306190005</v>
          </cell>
          <cell r="C1105" t="str">
            <v>聊城飞翔汽车配件销售有限公司</v>
          </cell>
          <cell r="D1105" t="str">
            <v>H468100000226</v>
          </cell>
          <cell r="E1105" t="str">
            <v>气路开关</v>
          </cell>
          <cell r="F1105" t="str">
            <v>气路开关</v>
          </cell>
        </row>
        <row r="1106">
          <cell r="B1106" t="str">
            <v>RCFT006828202306190005</v>
          </cell>
          <cell r="C1106" t="str">
            <v>太和县范氏汽车服务有限公司</v>
          </cell>
          <cell r="D1106" t="str">
            <v>H468100000096</v>
          </cell>
          <cell r="E1106" t="str">
            <v>气囊</v>
          </cell>
          <cell r="F1106" t="str">
            <v>气囊失效</v>
          </cell>
        </row>
        <row r="1107">
          <cell r="B1107" t="str">
            <v>RCFT010945202306190001</v>
          </cell>
          <cell r="C1107" t="str">
            <v>咸阳桥源汽车贸易有限公司</v>
          </cell>
          <cell r="D1107" t="str">
            <v>H468100000014</v>
          </cell>
          <cell r="E1107" t="str">
            <v>总成</v>
          </cell>
          <cell r="F1107" t="str">
            <v>底座失效</v>
          </cell>
        </row>
        <row r="1108">
          <cell r="B1108" t="str">
            <v>RCFT000329490202306200020</v>
          </cell>
          <cell r="C1108" t="str">
            <v>朔州市华驰汽车贸易有限公司</v>
          </cell>
          <cell r="D1108" t="str">
            <v>H468100000014</v>
          </cell>
          <cell r="E1108" t="str">
            <v>气路开关</v>
          </cell>
          <cell r="F1108" t="str">
            <v>气路开关</v>
          </cell>
        </row>
        <row r="1109">
          <cell r="B1109" t="str">
            <v>RCFT011018202306200014</v>
          </cell>
          <cell r="C1109" t="str">
            <v>聊城飞翔汽车配件销售有限公司</v>
          </cell>
          <cell r="D1109" t="str">
            <v>H468100000064</v>
          </cell>
          <cell r="E1109" t="str">
            <v>维修</v>
          </cell>
          <cell r="F1109" t="str">
            <v>靠背失效</v>
          </cell>
        </row>
        <row r="1110">
          <cell r="B1110" t="str">
            <v>RCFT000141040202306200010</v>
          </cell>
          <cell r="C1110" t="str">
            <v>大同市诺维兰汽车销售服务有限公司</v>
          </cell>
          <cell r="D1110" t="str">
            <v>H468100000014</v>
          </cell>
          <cell r="E1110" t="str">
            <v>底座</v>
          </cell>
          <cell r="F1110" t="str">
            <v>底座失效</v>
          </cell>
        </row>
        <row r="1111">
          <cell r="B1111" t="str">
            <v>RCFT007253202306200002</v>
          </cell>
          <cell r="C1111" t="str">
            <v>盂县晋田汽车销售服务有限公司</v>
          </cell>
          <cell r="D1111" t="str">
            <v>H468100000007</v>
          </cell>
          <cell r="E1111" t="str">
            <v>底座</v>
          </cell>
          <cell r="F1111" t="str">
            <v>底座失效</v>
          </cell>
        </row>
        <row r="1112">
          <cell r="B1112" t="str">
            <v>RCFT001672202306200014</v>
          </cell>
          <cell r="C1112" t="str">
            <v>邢台上联汽车销售有限公司</v>
          </cell>
          <cell r="D1112" t="str">
            <v>H468100000064</v>
          </cell>
          <cell r="E1112" t="str">
            <v>气囊</v>
          </cell>
          <cell r="F1112" t="str">
            <v>气囊失效</v>
          </cell>
        </row>
        <row r="1113">
          <cell r="B1113" t="str">
            <v>RCFT000155472202306220006</v>
          </cell>
          <cell r="C1113" t="str">
            <v>巨鹿县松运汽车销售服务有限公司</v>
          </cell>
          <cell r="D1113" t="str">
            <v>H468100000007</v>
          </cell>
          <cell r="E1113" t="str">
            <v>底座</v>
          </cell>
          <cell r="F1113" t="str">
            <v>底座失效</v>
          </cell>
        </row>
        <row r="1114">
          <cell r="B1114" t="str">
            <v>RCFT006840202306220001</v>
          </cell>
          <cell r="C1114" t="str">
            <v>寿光市华辰汽车修理有限公司</v>
          </cell>
          <cell r="D1114" t="str">
            <v>H468100000226</v>
          </cell>
          <cell r="E1114" t="str">
            <v>气路开关</v>
          </cell>
          <cell r="F1114" t="str">
            <v>气路开关</v>
          </cell>
        </row>
        <row r="1115">
          <cell r="B1115" t="str">
            <v>RCFT000120616202306220002</v>
          </cell>
          <cell r="C1115" t="str">
            <v>江苏镁驰汽车服务有限公司</v>
          </cell>
          <cell r="D1115" t="str">
            <v>H468100000096</v>
          </cell>
          <cell r="E1115" t="str">
            <v>维修</v>
          </cell>
          <cell r="F1115" t="str">
            <v>速降开关</v>
          </cell>
        </row>
        <row r="1116">
          <cell r="B1116" t="str">
            <v>RCFT010172202306220006</v>
          </cell>
          <cell r="C1116" t="str">
            <v>邯郸市博曼凯旋汽车维修服务有限公司</v>
          </cell>
          <cell r="D1116" t="str">
            <v>H468100000224</v>
          </cell>
          <cell r="E1116" t="str">
            <v>气悬浮</v>
          </cell>
          <cell r="F1116" t="str">
            <v>气悬浮</v>
          </cell>
        </row>
        <row r="1117">
          <cell r="B1117" t="str">
            <v>RCFT000155472202306220002</v>
          </cell>
          <cell r="C1117" t="str">
            <v>巨鹿县松运汽车销售服务有限公司</v>
          </cell>
          <cell r="D1117" t="str">
            <v>H468100000014</v>
          </cell>
          <cell r="E1117" t="str">
            <v>总成</v>
          </cell>
          <cell r="F1117" t="str">
            <v>底座失效</v>
          </cell>
        </row>
        <row r="1118">
          <cell r="B1118" t="str">
            <v>RCFT006228202306210004</v>
          </cell>
          <cell r="C1118" t="str">
            <v>山东宇田汽车销售有限公司</v>
          </cell>
          <cell r="D1118" t="str">
            <v>H468100000064</v>
          </cell>
          <cell r="E1118" t="str">
            <v>2.2调高手柄</v>
          </cell>
          <cell r="F1118" t="str">
            <v>2.2调高手柄</v>
          </cell>
        </row>
        <row r="1119">
          <cell r="B1119" t="str">
            <v>RCFT007089202306210008</v>
          </cell>
          <cell r="C1119" t="str">
            <v>山西鑫汇通汽车销售服务有限公司</v>
          </cell>
          <cell r="D1119" t="str">
            <v>H468100000014</v>
          </cell>
          <cell r="E1119" t="str">
            <v>底座</v>
          </cell>
          <cell r="F1119" t="str">
            <v>底座失效</v>
          </cell>
        </row>
        <row r="1120">
          <cell r="B1120" t="str">
            <v>RCFT001672202306210009</v>
          </cell>
          <cell r="C1120" t="str">
            <v>邢台上联汽车销售有限公司</v>
          </cell>
          <cell r="D1120" t="str">
            <v>H468100000096</v>
          </cell>
          <cell r="E1120" t="str">
            <v>扶手</v>
          </cell>
          <cell r="F1120" t="str">
            <v>扶手失效</v>
          </cell>
        </row>
        <row r="1121">
          <cell r="B1121" t="str">
            <v>RCFT010756202306210001</v>
          </cell>
          <cell r="C1121" t="str">
            <v>乌兰县瑞顺汽车服务有限公司</v>
          </cell>
          <cell r="D1121" t="str">
            <v>H468100000007</v>
          </cell>
          <cell r="E1121" t="str">
            <v>总成</v>
          </cell>
          <cell r="F1121" t="str">
            <v>底座失效</v>
          </cell>
        </row>
        <row r="1122">
          <cell r="B1122" t="str">
            <v>RCFT003831202306210002</v>
          </cell>
          <cell r="C1122" t="str">
            <v>巴州万得汽车维修有限公司</v>
          </cell>
          <cell r="D1122" t="str">
            <v>H468100000226</v>
          </cell>
          <cell r="E1122" t="str">
            <v>气囊</v>
          </cell>
          <cell r="F1122" t="str">
            <v>气囊失效</v>
          </cell>
        </row>
        <row r="1123">
          <cell r="B1123" t="str">
            <v>RCFT006736202306210007</v>
          </cell>
          <cell r="C1123" t="str">
            <v>青海荣雄汽车销售服务有限公司</v>
          </cell>
          <cell r="D1123" t="str">
            <v>H468100000013</v>
          </cell>
          <cell r="E1123" t="str">
            <v>底座</v>
          </cell>
          <cell r="F1123" t="str">
            <v>底座失效</v>
          </cell>
        </row>
        <row r="1124">
          <cell r="B1124" t="str">
            <v>RCFT000005819202306210002</v>
          </cell>
          <cell r="C1124" t="str">
            <v>青海元通汽车销售服务有限公司</v>
          </cell>
          <cell r="D1124" t="str">
            <v>H468100000013</v>
          </cell>
          <cell r="E1124" t="str">
            <v>底座</v>
          </cell>
          <cell r="F1124" t="str">
            <v>底座失效</v>
          </cell>
        </row>
        <row r="1125">
          <cell r="B1125" t="str">
            <v>RCFT000005819202306210001</v>
          </cell>
          <cell r="C1125" t="str">
            <v>青海元通汽车销售服务有限公司</v>
          </cell>
          <cell r="D1125" t="str">
            <v>H468100000013</v>
          </cell>
          <cell r="E1125" t="str">
            <v>底座</v>
          </cell>
          <cell r="F1125" t="str">
            <v>底座失效</v>
          </cell>
        </row>
        <row r="1126">
          <cell r="B1126" t="str">
            <v>RCFT000332901202306210003</v>
          </cell>
          <cell r="C1126" t="str">
            <v>保定市鑫凯乐汽车贸易有限公司</v>
          </cell>
          <cell r="D1126" t="str">
            <v>H468100000226</v>
          </cell>
          <cell r="E1126" t="str">
            <v>维修</v>
          </cell>
          <cell r="F1126" t="str">
            <v>气路气管</v>
          </cell>
        </row>
        <row r="1127">
          <cell r="B1127" t="str">
            <v>RCFT006909202306230004</v>
          </cell>
          <cell r="C1127" t="str">
            <v>临沂惠华汽车销售服务有限公司</v>
          </cell>
          <cell r="D1127" t="str">
            <v>H468100000064</v>
          </cell>
          <cell r="E1127" t="str">
            <v>维修</v>
          </cell>
          <cell r="F1127" t="str">
            <v>靠背失效</v>
          </cell>
        </row>
        <row r="1128">
          <cell r="B1128" t="str">
            <v>RCFT006367202306230004</v>
          </cell>
          <cell r="C1128" t="str">
            <v>偏关县宏发汽贸有限公司</v>
          </cell>
          <cell r="D1128" t="str">
            <v>H468100000016</v>
          </cell>
          <cell r="E1128" t="str">
            <v>气路开关</v>
          </cell>
          <cell r="F1128" t="str">
            <v>气路开关</v>
          </cell>
        </row>
        <row r="1129">
          <cell r="B1129" t="str">
            <v>RCFT006449202306230001</v>
          </cell>
          <cell r="C1129" t="str">
            <v>甘肃德晟汽车贸易有限公司</v>
          </cell>
          <cell r="D1129" t="str">
            <v>H468100000007</v>
          </cell>
          <cell r="E1129" t="str">
            <v>气悬浮</v>
          </cell>
          <cell r="F1129" t="str">
            <v>气悬浮</v>
          </cell>
        </row>
        <row r="1130">
          <cell r="B1130" t="str">
            <v>RCFT007002202306230003</v>
          </cell>
          <cell r="C1130" t="str">
            <v>邢台福洋汽车贸易有限公司</v>
          </cell>
          <cell r="D1130" t="str">
            <v>H468100000224</v>
          </cell>
          <cell r="E1130" t="str">
            <v>阻尼器</v>
          </cell>
          <cell r="F1130" t="str">
            <v>阻尼器</v>
          </cell>
        </row>
        <row r="1131">
          <cell r="B1131" t="str">
            <v>RCFT000334092202306230001</v>
          </cell>
          <cell r="C1131" t="str">
            <v>台安晨兴汽车销售有限公司</v>
          </cell>
          <cell r="D1131" t="str">
            <v>H468100000014</v>
          </cell>
          <cell r="E1131" t="str">
            <v>气悬浮</v>
          </cell>
          <cell r="F1131" t="str">
            <v>气悬浮</v>
          </cell>
        </row>
        <row r="1132">
          <cell r="B1132" t="str">
            <v>RCFT000157398202306230007</v>
          </cell>
          <cell r="C1132" t="str">
            <v>青岛鑫晟众晖汽车销售服务有限公司</v>
          </cell>
          <cell r="D1132" t="str">
            <v>H468100000226</v>
          </cell>
          <cell r="E1132" t="str">
            <v>底座</v>
          </cell>
          <cell r="F1132" t="str">
            <v>底座失效</v>
          </cell>
        </row>
        <row r="1133">
          <cell r="B1133" t="str">
            <v>RCFT000059001202306230001</v>
          </cell>
          <cell r="C1133" t="str">
            <v>吉林省华放汽车销售服务有限公司</v>
          </cell>
          <cell r="D1133" t="str">
            <v>H468100000007</v>
          </cell>
          <cell r="E1133" t="str">
            <v>维修</v>
          </cell>
          <cell r="F1133" t="str">
            <v>气路气管</v>
          </cell>
        </row>
        <row r="1134">
          <cell r="B1134" t="str">
            <v>RCFT000107821202306240002</v>
          </cell>
          <cell r="C1134" t="str">
            <v>绥化市朴昂汽车销售服务有限公司</v>
          </cell>
          <cell r="D1134" t="str">
            <v>H468100000014</v>
          </cell>
          <cell r="E1134" t="str">
            <v>气路开关</v>
          </cell>
          <cell r="F1134" t="str">
            <v>气路开关</v>
          </cell>
        </row>
        <row r="1135">
          <cell r="B1135" t="str">
            <v>RCFT000762202306240001</v>
          </cell>
          <cell r="C1135" t="str">
            <v>海南云兴康盛汽车贸易有限公司</v>
          </cell>
          <cell r="D1135" t="str">
            <v>H468100000064</v>
          </cell>
          <cell r="E1135" t="str">
            <v>气囊</v>
          </cell>
          <cell r="F1135" t="str">
            <v>气囊失效</v>
          </cell>
        </row>
        <row r="1136">
          <cell r="B1136" t="str">
            <v>RCFT000087932202306240002</v>
          </cell>
          <cell r="C1136" t="str">
            <v>曲沃重义汽车服务有限公司</v>
          </cell>
          <cell r="D1136" t="str">
            <v>H468100000007</v>
          </cell>
          <cell r="E1136" t="str">
            <v>底座</v>
          </cell>
          <cell r="F1136" t="str">
            <v>底座失效</v>
          </cell>
        </row>
        <row r="1137">
          <cell r="B1137" t="str">
            <v>RCFT000319690202306240001</v>
          </cell>
          <cell r="C1137" t="str">
            <v>内蒙古欧晟汽车贸易有限公司</v>
          </cell>
          <cell r="D1137" t="str">
            <v>H468100000016</v>
          </cell>
          <cell r="E1137" t="str">
            <v>总成</v>
          </cell>
          <cell r="F1137" t="str">
            <v>底座失效</v>
          </cell>
        </row>
        <row r="1138">
          <cell r="B1138" t="str">
            <v>RCFT000065869202306250005</v>
          </cell>
          <cell r="C1138" t="str">
            <v>海伦市众邦汽车销售服务有限公司</v>
          </cell>
          <cell r="D1138" t="str">
            <v>H468100000013</v>
          </cell>
          <cell r="E1138" t="str">
            <v>气路开关</v>
          </cell>
          <cell r="F1138" t="str">
            <v>气路开关</v>
          </cell>
        </row>
        <row r="1139">
          <cell r="B1139" t="str">
            <v>RCFT000065869202306250001</v>
          </cell>
          <cell r="C1139" t="str">
            <v>海伦市众邦汽车销售服务有限公司</v>
          </cell>
          <cell r="D1139" t="str">
            <v>H468100000013</v>
          </cell>
          <cell r="E1139" t="str">
            <v>底座</v>
          </cell>
          <cell r="F1139" t="str">
            <v>阻尼器支架</v>
          </cell>
        </row>
        <row r="1140">
          <cell r="B1140" t="str">
            <v>RCFT010867202306250010</v>
          </cell>
          <cell r="C1140" t="str">
            <v>高邑俊杰汽车销售服务有限公司</v>
          </cell>
          <cell r="D1140" t="str">
            <v>H468100000224</v>
          </cell>
          <cell r="E1140" t="str">
            <v>坐垫</v>
          </cell>
          <cell r="F1140" t="str">
            <v>坐垫失效</v>
          </cell>
        </row>
        <row r="1141">
          <cell r="B1141" t="str">
            <v>RCFT006257202306250023</v>
          </cell>
          <cell r="C1141" t="str">
            <v>应县宏伟汽车服务有限责任公司</v>
          </cell>
          <cell r="D1141" t="str">
            <v>H468100000007</v>
          </cell>
          <cell r="E1141" t="str">
            <v>气悬浮</v>
          </cell>
          <cell r="F1141" t="str">
            <v>气悬浮</v>
          </cell>
        </row>
        <row r="1142">
          <cell r="B1142" t="str">
            <v>RCFT003827202306250004</v>
          </cell>
          <cell r="C1142" t="str">
            <v>新疆华域盛汽车销售有限公司</v>
          </cell>
          <cell r="D1142" t="str">
            <v>H468100000226</v>
          </cell>
          <cell r="E1142" t="str">
            <v>维修</v>
          </cell>
          <cell r="F1142" t="str">
            <v>底座失效</v>
          </cell>
        </row>
        <row r="1143">
          <cell r="B1143" t="str">
            <v>RCFT000021202306250014</v>
          </cell>
          <cell r="C1143" t="str">
            <v>天津市双淇博达汽车贸易有限公司</v>
          </cell>
          <cell r="D1143" t="str">
            <v>H468100000226</v>
          </cell>
          <cell r="E1143" t="str">
            <v>安全带</v>
          </cell>
          <cell r="F1143" t="str">
            <v>安全带</v>
          </cell>
        </row>
        <row r="1144">
          <cell r="B1144" t="str">
            <v>RCFT000038108202306250003</v>
          </cell>
          <cell r="C1144" t="str">
            <v>河北鸿华臻汽车销售有限公司</v>
          </cell>
          <cell r="D1144" t="str">
            <v>H468100000014</v>
          </cell>
          <cell r="E1144" t="str">
            <v>气悬浮</v>
          </cell>
          <cell r="F1144" t="str">
            <v>气悬浮</v>
          </cell>
        </row>
        <row r="1145">
          <cell r="B1145" t="str">
            <v>RCFT009973202306250001</v>
          </cell>
          <cell r="C1145" t="str">
            <v>吉林省大陈汽车服务有限公司</v>
          </cell>
          <cell r="D1145" t="str">
            <v>H0681010100A0</v>
          </cell>
          <cell r="E1145" t="str">
            <v>气悬浮</v>
          </cell>
          <cell r="F1145" t="str">
            <v>气悬浮</v>
          </cell>
        </row>
        <row r="1146">
          <cell r="B1146" t="str">
            <v>RCFT006955202306250004</v>
          </cell>
          <cell r="C1146" t="str">
            <v>河北创伟物贸有限公司</v>
          </cell>
          <cell r="D1146" t="str">
            <v>H468100000226</v>
          </cell>
          <cell r="E1146" t="str">
            <v>气悬浮</v>
          </cell>
          <cell r="F1146" t="str">
            <v>气悬浮</v>
          </cell>
        </row>
        <row r="1147">
          <cell r="B1147" t="str">
            <v>RCFT007645202306250001</v>
          </cell>
          <cell r="C1147" t="str">
            <v>绥化福仕达汽车销售服务有限公司</v>
          </cell>
          <cell r="D1147" t="str">
            <v>H468100000014</v>
          </cell>
          <cell r="E1147" t="str">
            <v>阻尼器</v>
          </cell>
          <cell r="F1147" t="str">
            <v>阻尼器</v>
          </cell>
        </row>
        <row r="1148">
          <cell r="B1148" t="str">
            <v>RCFT000049793202306250001</v>
          </cell>
          <cell r="C1148" t="str">
            <v>宁武县鼎源汽修服务有限责任公司</v>
          </cell>
          <cell r="D1148" t="str">
            <v>H468100000213</v>
          </cell>
          <cell r="E1148" t="str">
            <v>底座</v>
          </cell>
          <cell r="F1148" t="str">
            <v>底座失效</v>
          </cell>
        </row>
        <row r="1149">
          <cell r="B1149" t="str">
            <v>RCFT000329490202306260008</v>
          </cell>
          <cell r="C1149" t="str">
            <v>朔州市华驰汽车贸易有限公司</v>
          </cell>
          <cell r="D1149" t="str">
            <v>H468100000007</v>
          </cell>
          <cell r="E1149" t="str">
            <v>维修</v>
          </cell>
          <cell r="F1149" t="str">
            <v>气路气管</v>
          </cell>
        </row>
        <row r="1150">
          <cell r="B1150" t="str">
            <v>RCFT007002202306260003</v>
          </cell>
          <cell r="C1150" t="str">
            <v>邢台福洋汽车贸易有限公司</v>
          </cell>
          <cell r="D1150" t="str">
            <v>H468100000064</v>
          </cell>
          <cell r="E1150" t="str">
            <v>坐垫</v>
          </cell>
          <cell r="F1150" t="str">
            <v>坐垫失效</v>
          </cell>
        </row>
        <row r="1151">
          <cell r="B1151" t="str">
            <v>RCFT006250202306260003</v>
          </cell>
          <cell r="C1151" t="str">
            <v>邢台市鼎力恒汽车销售有限公司</v>
          </cell>
          <cell r="D1151" t="str">
            <v>H468100000007</v>
          </cell>
          <cell r="E1151" t="str">
            <v>气囊</v>
          </cell>
          <cell r="F1151" t="str">
            <v>气囊失效</v>
          </cell>
        </row>
        <row r="1152">
          <cell r="B1152" t="str">
            <v>RCFT006776202306260009</v>
          </cell>
          <cell r="C1152" t="str">
            <v>翼城县鼎盛汽车贸易有限公司</v>
          </cell>
          <cell r="D1152" t="str">
            <v>H468100000016</v>
          </cell>
          <cell r="E1152" t="str">
            <v>气悬浮</v>
          </cell>
          <cell r="F1152" t="str">
            <v>气悬浮</v>
          </cell>
        </row>
        <row r="1153">
          <cell r="B1153" t="str">
            <v>RCFT006844202306260007</v>
          </cell>
          <cell r="C1153" t="str">
            <v>行唐县鑫辉汽车维修有限公司</v>
          </cell>
          <cell r="D1153" t="str">
            <v>H468100000064</v>
          </cell>
          <cell r="E1153" t="str">
            <v>坐垫</v>
          </cell>
          <cell r="F1153" t="str">
            <v>坐垫失效</v>
          </cell>
        </row>
        <row r="1154">
          <cell r="B1154" t="str">
            <v>RCFT000335270202306270001</v>
          </cell>
          <cell r="C1154" t="str">
            <v>辽源市利新汽车销售服务有限公司</v>
          </cell>
          <cell r="D1154" t="str">
            <v>H468100000224</v>
          </cell>
          <cell r="E1154" t="str">
            <v>底座</v>
          </cell>
          <cell r="F1154" t="str">
            <v>底座失效</v>
          </cell>
        </row>
        <row r="1155">
          <cell r="B1155" t="str">
            <v>RCFT010867202306270010</v>
          </cell>
          <cell r="C1155" t="str">
            <v>高邑俊杰汽车销售服务有限公司</v>
          </cell>
          <cell r="D1155" t="str">
            <v>H468100000224</v>
          </cell>
          <cell r="E1155" t="str">
            <v>气悬浮</v>
          </cell>
          <cell r="F1155" t="str">
            <v>气悬浮</v>
          </cell>
        </row>
        <row r="1156">
          <cell r="B1156" t="str">
            <v>RCFT006717202306270001</v>
          </cell>
          <cell r="C1156" t="str">
            <v>西乌珠穆沁旗佳运汽车贸易有限公司</v>
          </cell>
          <cell r="D1156" t="str">
            <v>H468100000213</v>
          </cell>
          <cell r="E1156" t="str">
            <v>底座</v>
          </cell>
          <cell r="F1156" t="str">
            <v>底座失效</v>
          </cell>
        </row>
        <row r="1157">
          <cell r="B1157" t="str">
            <v>RCFT006326202306270006</v>
          </cell>
          <cell r="C1157" t="str">
            <v>邢台三旺汽车维修服务有限公司</v>
          </cell>
          <cell r="D1157" t="str">
            <v>H468100000213</v>
          </cell>
          <cell r="E1157" t="str">
            <v>坐垫</v>
          </cell>
          <cell r="F1157" t="str">
            <v>坐垫失效</v>
          </cell>
        </row>
        <row r="1158">
          <cell r="B1158" t="str">
            <v>RCFT000052915202306270009</v>
          </cell>
          <cell r="C1158" t="str">
            <v>邱县富通汽车销售有限公司</v>
          </cell>
          <cell r="D1158" t="str">
            <v>H468100000213</v>
          </cell>
          <cell r="E1158" t="str">
            <v>靠背</v>
          </cell>
          <cell r="F1158" t="str">
            <v>腰脱旋钮</v>
          </cell>
        </row>
        <row r="1159">
          <cell r="B1159" t="str">
            <v>RCFT000348526202306270002</v>
          </cell>
          <cell r="C1159" t="str">
            <v>阜平县正嘉汽车贸易有限公司</v>
          </cell>
          <cell r="D1159" t="str">
            <v>H468100000213</v>
          </cell>
          <cell r="E1159" t="str">
            <v>安全带</v>
          </cell>
          <cell r="F1159" t="str">
            <v>安全带</v>
          </cell>
        </row>
        <row r="1160">
          <cell r="B1160" t="str">
            <v>RCFT006916202306270006</v>
          </cell>
          <cell r="C1160" t="str">
            <v>临城县志云汽车维修服务有限公司</v>
          </cell>
          <cell r="D1160" t="str">
            <v>H468100000224</v>
          </cell>
          <cell r="E1160" t="str">
            <v>气路开关</v>
          </cell>
          <cell r="F1160" t="str">
            <v>气路开关</v>
          </cell>
        </row>
        <row r="1161">
          <cell r="B1161" t="str">
            <v>RCFT010868202306270002</v>
          </cell>
          <cell r="C1161" t="str">
            <v>山西汇瑞达汽车销售服务有限公司</v>
          </cell>
          <cell r="D1161" t="str">
            <v>H468100000016</v>
          </cell>
          <cell r="E1161" t="str">
            <v>气悬浮</v>
          </cell>
          <cell r="F1161" t="str">
            <v>气悬浮</v>
          </cell>
        </row>
        <row r="1162">
          <cell r="B1162" t="str">
            <v>RCFT011018202306270002</v>
          </cell>
          <cell r="C1162" t="str">
            <v>聊城飞翔汽车配件销售有限公司</v>
          </cell>
          <cell r="D1162" t="str">
            <v>H468100000014</v>
          </cell>
          <cell r="E1162" t="str">
            <v>气路开关</v>
          </cell>
          <cell r="F1162" t="str">
            <v>气路开关</v>
          </cell>
        </row>
        <row r="1163">
          <cell r="B1163" t="str">
            <v>RCFT006558202306270001</v>
          </cell>
          <cell r="C1163" t="str">
            <v>临城县富强汽车维修服务有限公司</v>
          </cell>
          <cell r="D1163" t="str">
            <v>H468100000224</v>
          </cell>
          <cell r="E1163" t="str">
            <v>气囊</v>
          </cell>
          <cell r="F1163" t="str">
            <v>气囊失效</v>
          </cell>
        </row>
        <row r="1164">
          <cell r="B1164" t="str">
            <v>RCFT000079115202306280004</v>
          </cell>
          <cell r="C1164" t="str">
            <v>南阳市恒嘉汽车销售服务有限公司</v>
          </cell>
          <cell r="D1164" t="str">
            <v>H468100000096</v>
          </cell>
          <cell r="E1164" t="str">
            <v>维修</v>
          </cell>
          <cell r="F1164" t="str">
            <v>靠背失效</v>
          </cell>
        </row>
        <row r="1165">
          <cell r="B1165" t="str">
            <v>RCFT000348526202306280006</v>
          </cell>
          <cell r="C1165" t="str">
            <v>阜平县正嘉汽车贸易有限公司</v>
          </cell>
          <cell r="D1165" t="str">
            <v>H468100000213</v>
          </cell>
          <cell r="E1165" t="str">
            <v>底座</v>
          </cell>
          <cell r="F1165" t="str">
            <v>底座失效</v>
          </cell>
        </row>
        <row r="1166">
          <cell r="B1166" t="str">
            <v>RCFT001672202306280020</v>
          </cell>
          <cell r="C1166" t="str">
            <v>邢台上联汽车销售有限公司</v>
          </cell>
          <cell r="D1166" t="str">
            <v>H468100000226</v>
          </cell>
          <cell r="E1166" t="str">
            <v>气悬浮</v>
          </cell>
          <cell r="F1166" t="str">
            <v>气悬浮</v>
          </cell>
        </row>
        <row r="1167">
          <cell r="B1167" t="str">
            <v>RCFT002415202306280001</v>
          </cell>
          <cell r="C1167" t="str">
            <v>芜湖市仁和富通汽车修理厂</v>
          </cell>
          <cell r="D1167" t="str">
            <v>H4681000000014</v>
          </cell>
          <cell r="E1167" t="str">
            <v>气悬浮</v>
          </cell>
          <cell r="F1167" t="str">
            <v>气悬浮</v>
          </cell>
        </row>
        <row r="1168">
          <cell r="B1168" t="str">
            <v>RCFT006256202306280001</v>
          </cell>
          <cell r="C1168" t="str">
            <v>古交市东飞贸易有限公司</v>
          </cell>
          <cell r="D1168" t="str">
            <v>H4681000000007</v>
          </cell>
          <cell r="E1168" t="str">
            <v>底座</v>
          </cell>
          <cell r="F1168" t="str">
            <v>底座失效</v>
          </cell>
        </row>
        <row r="1169">
          <cell r="B1169" t="str">
            <v>RCFT000102154202306280001</v>
          </cell>
          <cell r="C1169" t="str">
            <v>济宁通达汽车销售服务有限公司</v>
          </cell>
          <cell r="D1169" t="str">
            <v>H468100000226</v>
          </cell>
          <cell r="E1169" t="str">
            <v>维修</v>
          </cell>
          <cell r="F1169" t="str">
            <v>气路气管</v>
          </cell>
        </row>
        <row r="1170">
          <cell r="B1170" t="str">
            <v>RCFT007002202306290002</v>
          </cell>
          <cell r="C1170" t="str">
            <v>邢台福洋汽车贸易有限公司</v>
          </cell>
          <cell r="D1170" t="str">
            <v>H468100000226</v>
          </cell>
          <cell r="E1170" t="str">
            <v>阻尼器</v>
          </cell>
          <cell r="F1170" t="str">
            <v>阻尼器</v>
          </cell>
        </row>
        <row r="1171">
          <cell r="B1171" t="str">
            <v>RCFT000319689202306290004</v>
          </cell>
          <cell r="C1171" t="str">
            <v>包头市前程汽车销售服务有限公司</v>
          </cell>
          <cell r="D1171" t="str">
            <v>H4704010260A0</v>
          </cell>
          <cell r="E1171" t="str">
            <v>气弹簧</v>
          </cell>
          <cell r="F1171" t="str">
            <v>气弹簧</v>
          </cell>
        </row>
        <row r="1172">
          <cell r="B1172" t="str">
            <v>RCFT000063792202306290002</v>
          </cell>
          <cell r="C1172" t="str">
            <v>准格尔旗裕汇汽车贸易有限公司</v>
          </cell>
          <cell r="D1172" t="str">
            <v>H468100000213</v>
          </cell>
          <cell r="E1172" t="str">
            <v>气路开关</v>
          </cell>
          <cell r="F1172" t="str">
            <v>气路开关</v>
          </cell>
        </row>
        <row r="1173">
          <cell r="B1173" t="str">
            <v>RCFT003545202306290003</v>
          </cell>
          <cell r="C1173" t="str">
            <v>鄂尔多斯市盛世融兴汽车贸易有限公司</v>
          </cell>
          <cell r="D1173" t="str">
            <v>H468100000213</v>
          </cell>
          <cell r="E1173" t="str">
            <v>维修</v>
          </cell>
          <cell r="F1173" t="str">
            <v>气路气管</v>
          </cell>
        </row>
        <row r="1174">
          <cell r="B1174" t="str">
            <v>RCFT000048202306290006</v>
          </cell>
          <cell r="C1174" t="str">
            <v>商丘风驰汽车贸易有限公司</v>
          </cell>
          <cell r="D1174" t="str">
            <v>H4681000000014</v>
          </cell>
          <cell r="E1174" t="str">
            <v>滑轨</v>
          </cell>
          <cell r="F1174" t="str">
            <v>滑轨失效</v>
          </cell>
        </row>
        <row r="1175">
          <cell r="B1175" t="str">
            <v>RCFT000039604202306290001</v>
          </cell>
          <cell r="C1175" t="str">
            <v>菏泽市元翔汽车销售有限公司</v>
          </cell>
          <cell r="D1175" t="str">
            <v>H4681000000064</v>
          </cell>
          <cell r="E1175" t="str">
            <v>底座</v>
          </cell>
          <cell r="F1175" t="str">
            <v>前仰角</v>
          </cell>
        </row>
        <row r="1176">
          <cell r="B1176" t="str">
            <v>RCFT006257202306300036</v>
          </cell>
          <cell r="C1176" t="str">
            <v>应县宏伟汽车服务有限责任公司</v>
          </cell>
          <cell r="D1176" t="str">
            <v>H468100000226</v>
          </cell>
          <cell r="E1176" t="str">
            <v>气路开关</v>
          </cell>
          <cell r="F1176" t="str">
            <v>气路开关</v>
          </cell>
        </row>
        <row r="1177">
          <cell r="B1177" t="str">
            <v>RCFT003820202306300010</v>
          </cell>
          <cell r="C1177" t="str">
            <v>阳泉市迅力汽车修理有限责任公司</v>
          </cell>
          <cell r="D1177" t="str">
            <v>H468100000007</v>
          </cell>
          <cell r="E1177" t="str">
            <v>气囊</v>
          </cell>
          <cell r="F1177" t="str">
            <v>气囊失效</v>
          </cell>
        </row>
        <row r="1178">
          <cell r="B1178" t="str">
            <v>RCFT010680202306300001</v>
          </cell>
          <cell r="C1178" t="str">
            <v>宁波市嘉吉汽车有限公司</v>
          </cell>
          <cell r="D1178" t="str">
            <v>H468100000226</v>
          </cell>
          <cell r="E1178" t="str">
            <v>安全带</v>
          </cell>
          <cell r="F1178" t="str">
            <v>安全带</v>
          </cell>
        </row>
        <row r="1179">
          <cell r="B1179" t="str">
            <v>RCFT000049793202306300002</v>
          </cell>
          <cell r="C1179" t="str">
            <v>宁武县鼎源汽修服务有限责任公司</v>
          </cell>
          <cell r="D1179" t="str">
            <v>H4681000000014</v>
          </cell>
          <cell r="E1179" t="str">
            <v>底座</v>
          </cell>
          <cell r="F1179" t="str">
            <v>底座失效</v>
          </cell>
        </row>
        <row r="1180">
          <cell r="B1180" t="str">
            <v>RCFT000039539202306300001</v>
          </cell>
          <cell r="C1180" t="str">
            <v>寿光市兴达汽车贸易有限公司</v>
          </cell>
          <cell r="D1180" t="str">
            <v>H568100000139</v>
          </cell>
          <cell r="E1180" t="str">
            <v>维修</v>
          </cell>
          <cell r="F1180" t="str">
            <v>气囊失效</v>
          </cell>
        </row>
        <row r="1181">
          <cell r="B1181" t="str">
            <v>RCFT006331202307010008</v>
          </cell>
          <cell r="C1181" t="str">
            <v>西宁润邦汽车维修服务有限公司</v>
          </cell>
          <cell r="D1181" t="str">
            <v>H468100000013</v>
          </cell>
          <cell r="E1181" t="str">
            <v>安全带</v>
          </cell>
          <cell r="F1181" t="str">
            <v>安全带</v>
          </cell>
        </row>
        <row r="1182">
          <cell r="B1182" t="str">
            <v>RCFT003827202307240018</v>
          </cell>
          <cell r="C1182" t="str">
            <v>新疆华域盛汽车销售有限公司</v>
          </cell>
          <cell r="D1182" t="str">
            <v>H468100000213</v>
          </cell>
          <cell r="E1182" t="str">
            <v>维修</v>
          </cell>
          <cell r="F1182" t="str">
            <v>气路气管</v>
          </cell>
        </row>
        <row r="1183">
          <cell r="B1183" t="str">
            <v>RCFT001672202307010012</v>
          </cell>
          <cell r="C1183" t="str">
            <v>邢台上联汽车销售有限公司</v>
          </cell>
          <cell r="D1183" t="str">
            <v>H468100000226</v>
          </cell>
          <cell r="E1183" t="str">
            <v>滑轨</v>
          </cell>
          <cell r="F1183" t="str">
            <v>滑轨失效</v>
          </cell>
        </row>
        <row r="1184">
          <cell r="B1184" t="str">
            <v>RCFT001672202307010008</v>
          </cell>
          <cell r="C1184" t="str">
            <v>邢台上联汽车销售有限公司</v>
          </cell>
          <cell r="D1184" t="str">
            <v>H468100000226</v>
          </cell>
          <cell r="E1184" t="str">
            <v>气悬浮</v>
          </cell>
          <cell r="F1184" t="str">
            <v>气悬浮</v>
          </cell>
        </row>
        <row r="1185">
          <cell r="B1185" t="str">
            <v>RCFT003872202307010001</v>
          </cell>
          <cell r="C1185" t="str">
            <v>唐山市丰润区军辉汽车销售服务处</v>
          </cell>
          <cell r="D1185" t="str">
            <v>H468100000007</v>
          </cell>
          <cell r="E1185" t="str">
            <v>坐垫</v>
          </cell>
          <cell r="F1185" t="str">
            <v>坐垫失效</v>
          </cell>
        </row>
        <row r="1186">
          <cell r="B1186" t="str">
            <v>RCFT003963202307010001</v>
          </cell>
          <cell r="C1186" t="str">
            <v>平邑县鑫亿汽车修理有限公司</v>
          </cell>
          <cell r="D1186" t="str">
            <v>H468100000226</v>
          </cell>
          <cell r="E1186" t="str">
            <v>坐垫</v>
          </cell>
          <cell r="F1186" t="str">
            <v>坐垫失效</v>
          </cell>
        </row>
        <row r="1187">
          <cell r="B1187" t="str">
            <v>RCFT010303202307020008</v>
          </cell>
          <cell r="C1187" t="str">
            <v>张家口圣屹汽车销售服务有限公司</v>
          </cell>
          <cell r="D1187" t="str">
            <v>H468100000226</v>
          </cell>
          <cell r="E1187" t="str">
            <v>阻尼器</v>
          </cell>
          <cell r="F1187" t="str">
            <v>阻尼器</v>
          </cell>
        </row>
        <row r="1188">
          <cell r="B1188" t="str">
            <v>RCFT000097401202307020002</v>
          </cell>
          <cell r="C1188" t="str">
            <v>长治市耀鸿汽车服务有限公司</v>
          </cell>
          <cell r="D1188" t="str">
            <v>H468100000014</v>
          </cell>
          <cell r="E1188" t="str">
            <v>维修</v>
          </cell>
          <cell r="F1188" t="str">
            <v>前仰角</v>
          </cell>
        </row>
        <row r="1189">
          <cell r="B1189" t="str">
            <v>RCFT006936202307020002</v>
          </cell>
          <cell r="C1189" t="str">
            <v>涉县昌鑫汽车销售服务有限公司</v>
          </cell>
          <cell r="D1189" t="str">
            <v>H468100000213</v>
          </cell>
          <cell r="E1189" t="str">
            <v>底座</v>
          </cell>
          <cell r="F1189" t="str">
            <v>底座失效</v>
          </cell>
        </row>
        <row r="1190">
          <cell r="B1190" t="str">
            <v>RCFT006844202307020003</v>
          </cell>
          <cell r="C1190" t="str">
            <v>行唐县鑫辉汽车维修有限公司</v>
          </cell>
          <cell r="D1190" t="str">
            <v>H468100000213</v>
          </cell>
          <cell r="E1190" t="str">
            <v>气悬浮</v>
          </cell>
          <cell r="F1190" t="str">
            <v>气悬浮</v>
          </cell>
        </row>
        <row r="1191">
          <cell r="B1191" t="str">
            <v>RCFT006776202307030001</v>
          </cell>
          <cell r="C1191" t="str">
            <v>翼城县鼎盛汽车贸易有限公司</v>
          </cell>
          <cell r="D1191" t="str">
            <v>H468100000213</v>
          </cell>
          <cell r="E1191" t="str">
            <v>靠背</v>
          </cell>
          <cell r="F1191" t="str">
            <v>扶手失效</v>
          </cell>
        </row>
        <row r="1192">
          <cell r="B1192" t="str">
            <v>RCFT000328657202307030001</v>
          </cell>
          <cell r="C1192" t="str">
            <v>保定汤晨汽车服务有限公司</v>
          </cell>
          <cell r="D1192" t="str">
            <v>H468100000007</v>
          </cell>
          <cell r="E1192" t="str">
            <v>维修</v>
          </cell>
          <cell r="F1192" t="str">
            <v>坐垫失效</v>
          </cell>
        </row>
        <row r="1193">
          <cell r="B1193" t="str">
            <v>RCFT000157399202307030001</v>
          </cell>
          <cell r="C1193" t="str">
            <v>平遥县鸿茂汽车服务有限公司</v>
          </cell>
          <cell r="D1193" t="str">
            <v>H468100000014</v>
          </cell>
          <cell r="E1193" t="str">
            <v>总成</v>
          </cell>
          <cell r="F1193" t="str">
            <v>底座失效</v>
          </cell>
        </row>
        <row r="1194">
          <cell r="B1194" t="str">
            <v>RCFT007645202307030002</v>
          </cell>
          <cell r="C1194" t="str">
            <v>绥化福仕达汽车销售服务有限公司</v>
          </cell>
          <cell r="D1194" t="str">
            <v>H468100000007</v>
          </cell>
          <cell r="E1194" t="str">
            <v>气悬浮</v>
          </cell>
          <cell r="F1194" t="str">
            <v>气悬浮</v>
          </cell>
        </row>
        <row r="1195">
          <cell r="B1195" t="str">
            <v>RCFT000279691202307040002</v>
          </cell>
          <cell r="C1195" t="str">
            <v>河北睿晟汽车销售有限公司</v>
          </cell>
          <cell r="D1195" t="str">
            <v>H468100000224</v>
          </cell>
          <cell r="E1195" t="str">
            <v>气悬浮</v>
          </cell>
          <cell r="F1195" t="str">
            <v>气悬浮</v>
          </cell>
        </row>
        <row r="1196">
          <cell r="B1196" t="str">
            <v>RCFT000005819202307040002</v>
          </cell>
          <cell r="C1196" t="str">
            <v>青海元通汽车销售服务有限公司</v>
          </cell>
          <cell r="D1196" t="str">
            <v>H468100000013</v>
          </cell>
          <cell r="E1196" t="str">
            <v>底座</v>
          </cell>
          <cell r="F1196" t="str">
            <v>底座失效</v>
          </cell>
        </row>
        <row r="1197">
          <cell r="B1197" t="str">
            <v>RCFT000329490202307050020</v>
          </cell>
          <cell r="C1197" t="str">
            <v>朔州市华驰汽车贸易有限公司</v>
          </cell>
          <cell r="D1197" t="str">
            <v>H468100000226</v>
          </cell>
          <cell r="E1197" t="str">
            <v>气路开关</v>
          </cell>
          <cell r="F1197" t="str">
            <v>气路开关</v>
          </cell>
        </row>
        <row r="1198">
          <cell r="B1198" t="str">
            <v>RCFT000346953202307050008</v>
          </cell>
          <cell r="C1198" t="str">
            <v>邢台市百捷汽车贸易有限公司</v>
          </cell>
          <cell r="D1198" t="str">
            <v>H468100000014</v>
          </cell>
          <cell r="E1198" t="str">
            <v>气悬浮</v>
          </cell>
          <cell r="F1198" t="str">
            <v>气悬浮</v>
          </cell>
        </row>
        <row r="1199">
          <cell r="B1199" t="str">
            <v>RCFT006937202307050006</v>
          </cell>
          <cell r="C1199" t="str">
            <v>巨野林海汽车维修中心</v>
          </cell>
          <cell r="D1199" t="str">
            <v>H468100000224</v>
          </cell>
          <cell r="E1199" t="str">
            <v>气囊</v>
          </cell>
          <cell r="F1199" t="str">
            <v>气囊失效</v>
          </cell>
        </row>
        <row r="1200">
          <cell r="B1200" t="str">
            <v>RCFT006126202307050002</v>
          </cell>
          <cell r="C1200" t="str">
            <v>黄骅市宝鑫汽车销售服务有限公司</v>
          </cell>
          <cell r="D1200" t="str">
            <v>H468100000226</v>
          </cell>
          <cell r="E1200" t="str">
            <v>维修</v>
          </cell>
          <cell r="F1200" t="str">
            <v>气路气管</v>
          </cell>
        </row>
        <row r="1201">
          <cell r="B1201" t="str">
            <v>RCFT003872202307050001</v>
          </cell>
          <cell r="C1201" t="str">
            <v>唐山市丰润区军辉汽车销售服务处</v>
          </cell>
          <cell r="D1201" t="str">
            <v>H468100000007</v>
          </cell>
          <cell r="E1201" t="str">
            <v>底座</v>
          </cell>
          <cell r="F1201" t="str">
            <v>底座失效</v>
          </cell>
        </row>
        <row r="1202">
          <cell r="B1202" t="str">
            <v>RCFT000107151202307060009</v>
          </cell>
          <cell r="C1202" t="str">
            <v>泉州市精通汽车服务有限公司</v>
          </cell>
          <cell r="D1202" t="str">
            <v>H468100000226</v>
          </cell>
          <cell r="E1202" t="str">
            <v>气囊</v>
          </cell>
          <cell r="F1202" t="str">
            <v>气囊失效</v>
          </cell>
        </row>
        <row r="1203">
          <cell r="B1203" t="str">
            <v>RCFT000279691202307060001</v>
          </cell>
          <cell r="C1203" t="str">
            <v>河北睿晟汽车销售有限公司</v>
          </cell>
          <cell r="D1203" t="str">
            <v>H468100000096</v>
          </cell>
          <cell r="E1203" t="str">
            <v>底座</v>
          </cell>
          <cell r="F1203" t="str">
            <v>底座失效</v>
          </cell>
        </row>
        <row r="1204">
          <cell r="B1204" t="str">
            <v>RCFT003872202307060007</v>
          </cell>
          <cell r="C1204" t="str">
            <v>唐山市丰润区军辉汽车销售服务处</v>
          </cell>
          <cell r="D1204" t="str">
            <v>H468100000213</v>
          </cell>
          <cell r="E1204" t="str">
            <v>气路开关</v>
          </cell>
          <cell r="F1204" t="str">
            <v>气路开关</v>
          </cell>
        </row>
        <row r="1205">
          <cell r="B1205" t="str">
            <v>RCFT006367202307070008</v>
          </cell>
          <cell r="C1205" t="str">
            <v>偏关县宏发汽贸有限公司</v>
          </cell>
          <cell r="D1205" t="str">
            <v>H468100000016</v>
          </cell>
          <cell r="E1205" t="str">
            <v>气路开关</v>
          </cell>
          <cell r="F1205" t="str">
            <v>气路开关</v>
          </cell>
        </row>
        <row r="1206">
          <cell r="B1206" t="str">
            <v>RCFT000009044202307070003</v>
          </cell>
          <cell r="C1206" t="str">
            <v>武陟华运汽车服务有限公司</v>
          </cell>
          <cell r="D1206" t="str">
            <v>H468100000007</v>
          </cell>
          <cell r="E1206" t="str">
            <v>阻尼器</v>
          </cell>
          <cell r="F1206" t="str">
            <v>阻尼器</v>
          </cell>
        </row>
        <row r="1207">
          <cell r="B1207" t="str">
            <v>RCFT001672202307070006</v>
          </cell>
          <cell r="C1207" t="str">
            <v>邢台上联汽车销售有限公司</v>
          </cell>
          <cell r="D1207" t="str">
            <v>H468100000213</v>
          </cell>
          <cell r="E1207" t="str">
            <v>气悬浮</v>
          </cell>
          <cell r="F1207" t="str">
            <v>气悬浮</v>
          </cell>
        </row>
        <row r="1208">
          <cell r="B1208" t="str">
            <v>RCFT000319689202307070005</v>
          </cell>
          <cell r="C1208" t="str">
            <v>包头市前程汽车销售服务有限公司</v>
          </cell>
          <cell r="D1208" t="str">
            <v>H468100000226</v>
          </cell>
          <cell r="E1208" t="str">
            <v>维修</v>
          </cell>
          <cell r="F1208" t="str">
            <v>气路气管</v>
          </cell>
        </row>
        <row r="1209">
          <cell r="B1209" t="str">
            <v>RCFT011018202307070002</v>
          </cell>
          <cell r="C1209" t="str">
            <v>聊城飞翔汽车配件销售有限公司</v>
          </cell>
          <cell r="D1209" t="str">
            <v>H468100000226</v>
          </cell>
          <cell r="E1209" t="str">
            <v>维修</v>
          </cell>
          <cell r="F1209" t="str">
            <v>前仰角</v>
          </cell>
        </row>
        <row r="1210">
          <cell r="B1210" t="str">
            <v>RCFT000319689202307070003</v>
          </cell>
          <cell r="C1210" t="str">
            <v>包头市前程汽车销售服务有限公司</v>
          </cell>
          <cell r="D1210" t="str">
            <v>H470400000211</v>
          </cell>
          <cell r="E1210" t="str">
            <v>上卧铺</v>
          </cell>
          <cell r="F1210" t="str">
            <v>上卧铺</v>
          </cell>
        </row>
        <row r="1211">
          <cell r="B1211" t="str">
            <v>RCFT000281472202307080004</v>
          </cell>
          <cell r="C1211" t="str">
            <v>任丘市环晖汽车销售有限公司</v>
          </cell>
          <cell r="D1211" t="str">
            <v>H468100000014</v>
          </cell>
          <cell r="E1211" t="str">
            <v>维修</v>
          </cell>
          <cell r="F1211" t="str">
            <v>气路气管</v>
          </cell>
        </row>
        <row r="1212">
          <cell r="B1212" t="str">
            <v>RCFT006759202307080001</v>
          </cell>
          <cell r="C1212" t="str">
            <v>榆林市佳泰汽车服务有限公司</v>
          </cell>
          <cell r="D1212" t="str">
            <v>H468100000226</v>
          </cell>
          <cell r="E1212" t="str">
            <v>气悬浮</v>
          </cell>
          <cell r="F1212" t="str">
            <v>气悬浮</v>
          </cell>
        </row>
        <row r="1213">
          <cell r="B1213" t="str">
            <v>RCFT000332398202307090002</v>
          </cell>
          <cell r="C1213" t="str">
            <v>赤峰天翼汽车服务有限公司</v>
          </cell>
          <cell r="D1213" t="str">
            <v>H468100000007</v>
          </cell>
          <cell r="E1213" t="str">
            <v>底座</v>
          </cell>
          <cell r="F1213" t="str">
            <v>底座失效</v>
          </cell>
        </row>
        <row r="1214">
          <cell r="B1214" t="str">
            <v>RCFT003783202307090003</v>
          </cell>
          <cell r="C1214" t="str">
            <v>辽阳鼎运达汽车销售服务有限公司</v>
          </cell>
          <cell r="D1214" t="str">
            <v>H468100000013</v>
          </cell>
          <cell r="E1214" t="str">
            <v>气悬浮</v>
          </cell>
          <cell r="F1214" t="str">
            <v>气悬浮</v>
          </cell>
        </row>
        <row r="1215">
          <cell r="B1215" t="str">
            <v>RCFT000152127202307090001</v>
          </cell>
          <cell r="C1215" t="str">
            <v>内蒙古集欧汽车销售服务有限责任公司</v>
          </cell>
          <cell r="D1215" t="str">
            <v>H468100000226</v>
          </cell>
          <cell r="E1215" t="str">
            <v>阻尼器</v>
          </cell>
          <cell r="F1215" t="str">
            <v>阻尼器</v>
          </cell>
        </row>
        <row r="1216">
          <cell r="B1216" t="str">
            <v>RCFT006844202307090001</v>
          </cell>
          <cell r="C1216" t="str">
            <v>行唐县鑫辉汽车维修有限公司</v>
          </cell>
          <cell r="D1216" t="str">
            <v>H468100000064</v>
          </cell>
          <cell r="E1216" t="str">
            <v>气囊</v>
          </cell>
          <cell r="F1216" t="str">
            <v>气囊失效</v>
          </cell>
        </row>
        <row r="1217">
          <cell r="B1217" t="str">
            <v>RCFT000319689202307100005</v>
          </cell>
          <cell r="C1217" t="str">
            <v>包头市前程汽车销售服务有限公司</v>
          </cell>
          <cell r="D1217" t="str">
            <v>H468100000226</v>
          </cell>
          <cell r="E1217" t="str">
            <v>维修</v>
          </cell>
          <cell r="F1217" t="str">
            <v>气路气管</v>
          </cell>
        </row>
        <row r="1218">
          <cell r="B1218" t="str">
            <v>RCFT000157398202307100002</v>
          </cell>
          <cell r="C1218" t="str">
            <v>青岛鑫晟众晖汽车销售服务有限公司</v>
          </cell>
          <cell r="D1218" t="str">
            <v>H468100000014</v>
          </cell>
          <cell r="E1218" t="str">
            <v>阻尼器</v>
          </cell>
          <cell r="F1218" t="str">
            <v>阻尼器</v>
          </cell>
        </row>
        <row r="1219">
          <cell r="B1219" t="str">
            <v>RCFT000075317202307100003</v>
          </cell>
          <cell r="C1219" t="str">
            <v>乌海市昌达汽车销售服务有限公司</v>
          </cell>
          <cell r="D1219" t="str">
            <v>H468100000014</v>
          </cell>
          <cell r="E1219" t="str">
            <v>底座</v>
          </cell>
          <cell r="F1219" t="str">
            <v>前仰角</v>
          </cell>
        </row>
        <row r="1220">
          <cell r="B1220" t="str">
            <v>RCFT000332398202307100005</v>
          </cell>
          <cell r="C1220" t="str">
            <v>赤峰天翼汽车服务有限公司</v>
          </cell>
          <cell r="D1220" t="str">
            <v>H468100000007</v>
          </cell>
          <cell r="E1220" t="str">
            <v>底座</v>
          </cell>
          <cell r="F1220" t="str">
            <v>底座失效</v>
          </cell>
        </row>
        <row r="1221">
          <cell r="B1221" t="str">
            <v>RCFT006864202307100007</v>
          </cell>
          <cell r="C1221" t="str">
            <v>沙河市义丰汽车维修有限公司</v>
          </cell>
          <cell r="D1221" t="str">
            <v>H468100000014</v>
          </cell>
          <cell r="E1221" t="str">
            <v>底座</v>
          </cell>
          <cell r="F1221" t="str">
            <v>底座失效</v>
          </cell>
        </row>
        <row r="1222">
          <cell r="B1222" t="str">
            <v>RCFT010344202307100004</v>
          </cell>
          <cell r="C1222" t="str">
            <v>黑龙江福仕达汽车销售有限公司</v>
          </cell>
          <cell r="D1222" t="str">
            <v>H468100000007</v>
          </cell>
          <cell r="E1222" t="str">
            <v>底座</v>
          </cell>
          <cell r="F1222" t="str">
            <v>底座失效</v>
          </cell>
        </row>
        <row r="1223">
          <cell r="B1223" t="str">
            <v>RCFT000036473202307100001</v>
          </cell>
          <cell r="C1223" t="str">
            <v>甘肃上联汽车销售有限公司</v>
          </cell>
          <cell r="D1223" t="str">
            <v>H468100000224</v>
          </cell>
          <cell r="E1223" t="str">
            <v>气囊</v>
          </cell>
          <cell r="F1223" t="str">
            <v>气囊失效</v>
          </cell>
        </row>
        <row r="1224">
          <cell r="B1224" t="str">
            <v>RCFT000063792202307110008</v>
          </cell>
          <cell r="C1224" t="str">
            <v>准格尔旗裕汇汽车贸易有限公司</v>
          </cell>
          <cell r="D1224" t="str">
            <v>H468100000007</v>
          </cell>
          <cell r="E1224" t="str">
            <v>底座</v>
          </cell>
          <cell r="F1224" t="str">
            <v>底座失效</v>
          </cell>
        </row>
        <row r="1225">
          <cell r="B1225" t="str">
            <v>RCFT001672202307110008</v>
          </cell>
          <cell r="C1225" t="str">
            <v>邢台上联汽车销售有限公司</v>
          </cell>
          <cell r="D1225" t="str">
            <v>H468100000226</v>
          </cell>
          <cell r="E1225" t="str">
            <v>阻尼器</v>
          </cell>
          <cell r="F1225" t="str">
            <v>阻尼器</v>
          </cell>
        </row>
        <row r="1226">
          <cell r="B1226" t="str">
            <v>RCFT010303202307110001</v>
          </cell>
          <cell r="C1226" t="str">
            <v>张家口圣屹汽车销售服务有限公司</v>
          </cell>
          <cell r="D1226" t="str">
            <v>H468100000226</v>
          </cell>
          <cell r="E1226" t="str">
            <v>阻尼器</v>
          </cell>
          <cell r="F1226" t="str">
            <v>阻尼器</v>
          </cell>
        </row>
        <row r="1227">
          <cell r="B1227" t="str">
            <v>RCFT005094202307110001</v>
          </cell>
          <cell r="C1227" t="str">
            <v>郯城顺发汽贸有限公司</v>
          </cell>
          <cell r="D1227" t="str">
            <v>H468100000064</v>
          </cell>
          <cell r="E1227" t="str">
            <v>气囊</v>
          </cell>
          <cell r="F1227" t="str">
            <v>气囊失效</v>
          </cell>
        </row>
        <row r="1228">
          <cell r="B1228" t="str">
            <v>RCFT006256202307120003</v>
          </cell>
          <cell r="C1228" t="str">
            <v>古交市东飞贸易有限公司</v>
          </cell>
          <cell r="D1228" t="str">
            <v>H468100000016</v>
          </cell>
          <cell r="E1228" t="str">
            <v>底座</v>
          </cell>
          <cell r="F1228" t="str">
            <v>底座失效</v>
          </cell>
        </row>
        <row r="1229">
          <cell r="B1229" t="str">
            <v>RCFT000196331202307120001</v>
          </cell>
          <cell r="C1229" t="str">
            <v>朝阳骏驰汽车销售服务有限公司</v>
          </cell>
          <cell r="D1229" t="str">
            <v>H468100000224</v>
          </cell>
          <cell r="E1229" t="str">
            <v>气囊</v>
          </cell>
          <cell r="F1229" t="str">
            <v>气囊失效</v>
          </cell>
        </row>
        <row r="1230">
          <cell r="B1230" t="str">
            <v>RCFT000062785202307130009</v>
          </cell>
          <cell r="C1230" t="str">
            <v>河南正聚明汽车贸易有限公司</v>
          </cell>
          <cell r="D1230" t="str">
            <v>H468100000055</v>
          </cell>
          <cell r="E1230" t="str">
            <v>维修</v>
          </cell>
          <cell r="F1230" t="str">
            <v>坐垫锁止机构</v>
          </cell>
        </row>
        <row r="1231">
          <cell r="B1231" t="str">
            <v>RCFT006256202307130003</v>
          </cell>
          <cell r="C1231" t="str">
            <v>古交市东飞贸易有限公司</v>
          </cell>
          <cell r="D1231" t="str">
            <v>H468100000016</v>
          </cell>
          <cell r="E1231" t="str">
            <v>底座</v>
          </cell>
          <cell r="F1231" t="str">
            <v>底座失效</v>
          </cell>
        </row>
        <row r="1232">
          <cell r="B1232" t="str">
            <v>RCFT006257202307130009</v>
          </cell>
          <cell r="C1232" t="str">
            <v>应县宏伟汽车服务有限责任公司</v>
          </cell>
          <cell r="D1232" t="str">
            <v>H468100000007</v>
          </cell>
          <cell r="E1232" t="str">
            <v>底座</v>
          </cell>
          <cell r="F1232" t="str">
            <v>底座失效</v>
          </cell>
        </row>
        <row r="1233">
          <cell r="B1233" t="str">
            <v>RCFT001672202307140008</v>
          </cell>
          <cell r="C1233" t="str">
            <v>邢台上联汽车销售有限公司</v>
          </cell>
          <cell r="D1233" t="str">
            <v>H468100000064</v>
          </cell>
          <cell r="E1233" t="str">
            <v>坐垫</v>
          </cell>
          <cell r="F1233" t="str">
            <v>坐垫失效</v>
          </cell>
        </row>
        <row r="1234">
          <cell r="B1234" t="str">
            <v>RCFT006613202307140003</v>
          </cell>
          <cell r="C1234" t="str">
            <v>呼伦贝尔市佳运物流有限责任公司</v>
          </cell>
          <cell r="D1234" t="str">
            <v>H468100000224</v>
          </cell>
          <cell r="E1234" t="str">
            <v>阻尼器</v>
          </cell>
          <cell r="F1234" t="str">
            <v>阻尼器</v>
          </cell>
        </row>
        <row r="1235">
          <cell r="B1235" t="str">
            <v>RCFT000279683202307140001</v>
          </cell>
          <cell r="C1235" t="str">
            <v>鄂尔多斯市致祥贸易有限责任公司</v>
          </cell>
          <cell r="D1235" t="str">
            <v>H468100000007</v>
          </cell>
          <cell r="E1235" t="str">
            <v>气囊</v>
          </cell>
          <cell r="F1235" t="str">
            <v>气囊失效</v>
          </cell>
        </row>
        <row r="1236">
          <cell r="B1236" t="str">
            <v>RCFT000141040202307150003</v>
          </cell>
          <cell r="C1236" t="str">
            <v>大同市诺维兰汽车销售服务有限公司</v>
          </cell>
          <cell r="D1236" t="str">
            <v>H468100000016</v>
          </cell>
          <cell r="E1236" t="str">
            <v>底座</v>
          </cell>
          <cell r="F1236" t="str">
            <v>底座失效</v>
          </cell>
        </row>
        <row r="1237">
          <cell r="B1237" t="str">
            <v>RCFT000279683202307150001</v>
          </cell>
          <cell r="C1237" t="str">
            <v>鄂尔多斯市致祥贸易有限责任公司</v>
          </cell>
          <cell r="D1237" t="str">
            <v>H468100000213</v>
          </cell>
          <cell r="E1237" t="str">
            <v>气路开关</v>
          </cell>
          <cell r="F1237" t="str">
            <v>气路开关</v>
          </cell>
        </row>
        <row r="1238">
          <cell r="B1238" t="str">
            <v>RCFT001672202307150005</v>
          </cell>
          <cell r="C1238" t="str">
            <v>邢台上联汽车销售有限公司</v>
          </cell>
          <cell r="D1238" t="str">
            <v>H468100000226</v>
          </cell>
          <cell r="E1238" t="str">
            <v>气路开关</v>
          </cell>
          <cell r="F1238" t="str">
            <v>气路开关</v>
          </cell>
        </row>
        <row r="1239">
          <cell r="B1239" t="str">
            <v>RCFT002404202307150001</v>
          </cell>
          <cell r="C1239" t="str">
            <v>蔚县西合营星火汽修厂</v>
          </cell>
          <cell r="D1239" t="str">
            <v>H468100000014</v>
          </cell>
          <cell r="E1239" t="str">
            <v>坐垫</v>
          </cell>
          <cell r="F1239" t="str">
            <v>坐垫失效</v>
          </cell>
        </row>
        <row r="1240">
          <cell r="B1240" t="str">
            <v>RCFT000070614202307160001</v>
          </cell>
          <cell r="C1240" t="str">
            <v>青海惠卓汽车维修服务有限公司</v>
          </cell>
          <cell r="D1240" t="str">
            <v>H468100000013</v>
          </cell>
          <cell r="E1240" t="str">
            <v>底座</v>
          </cell>
          <cell r="F1240" t="str">
            <v>底座失效</v>
          </cell>
        </row>
        <row r="1241">
          <cell r="B1241" t="str">
            <v>RCFT009973202307160001</v>
          </cell>
          <cell r="C1241" t="str">
            <v>吉林省大陈汽车服务有限公司</v>
          </cell>
          <cell r="D1241" t="str">
            <v>H0681010100A0</v>
          </cell>
          <cell r="E1241" t="str">
            <v>维修</v>
          </cell>
          <cell r="F1241" t="str">
            <v>气路气管</v>
          </cell>
        </row>
        <row r="1242">
          <cell r="B1242" t="str">
            <v>RCFT000300637202307160001</v>
          </cell>
          <cell r="C1242" t="str">
            <v>平山县锦桥汽车维修有限公司</v>
          </cell>
          <cell r="D1242" t="str">
            <v>H468100000064</v>
          </cell>
          <cell r="E1242" t="str">
            <v>气囊</v>
          </cell>
          <cell r="F1242" t="str">
            <v>气囊失效</v>
          </cell>
        </row>
        <row r="1243">
          <cell r="B1243" t="str">
            <v>RCFT000279683202307170001</v>
          </cell>
          <cell r="C1243" t="str">
            <v>鄂尔多斯市致祥贸易有限责任公司</v>
          </cell>
          <cell r="D1243" t="str">
            <v>H468100000014</v>
          </cell>
          <cell r="E1243" t="str">
            <v>维修</v>
          </cell>
          <cell r="F1243" t="str">
            <v>气路气管</v>
          </cell>
        </row>
        <row r="1244">
          <cell r="B1244" t="str">
            <v>RCFT007002202307170004</v>
          </cell>
          <cell r="C1244" t="str">
            <v>邢台福洋汽车贸易有限公司</v>
          </cell>
          <cell r="D1244" t="str">
            <v>H468100000224</v>
          </cell>
          <cell r="E1244" t="str">
            <v>扶手</v>
          </cell>
          <cell r="F1244" t="str">
            <v>扶手失效</v>
          </cell>
        </row>
        <row r="1245">
          <cell r="B1245" t="str">
            <v>RCFT000017202307170003</v>
          </cell>
          <cell r="C1245" t="str">
            <v>邯郸市华恒汽车贸易有限公司</v>
          </cell>
          <cell r="D1245" t="str">
            <v>H468100000226</v>
          </cell>
          <cell r="E1245" t="str">
            <v>气路开关</v>
          </cell>
          <cell r="F1245" t="str">
            <v>气路开关</v>
          </cell>
        </row>
        <row r="1246">
          <cell r="B1246" t="str">
            <v>RCFT006845202307170005</v>
          </cell>
          <cell r="C1246" t="str">
            <v>沧州力昂汽车销售服务有限公司</v>
          </cell>
          <cell r="D1246" t="str">
            <v>H468100000213</v>
          </cell>
          <cell r="E1246" t="str">
            <v>气悬浮</v>
          </cell>
          <cell r="F1246" t="str">
            <v>气悬浮</v>
          </cell>
        </row>
        <row r="1247">
          <cell r="B1247" t="str">
            <v>RCFT006916202307170001</v>
          </cell>
          <cell r="C1247" t="str">
            <v>临城县志云汽车维修服务有限公司</v>
          </cell>
          <cell r="D1247" t="str">
            <v>H468100000224</v>
          </cell>
          <cell r="E1247" t="str">
            <v>气囊</v>
          </cell>
          <cell r="F1247" t="str">
            <v>气囊失效</v>
          </cell>
        </row>
        <row r="1248">
          <cell r="B1248" t="str">
            <v>RCFT002412202307170002</v>
          </cell>
          <cell r="C1248" t="str">
            <v>兴隆县宝山兴盛汽车修理厂</v>
          </cell>
          <cell r="D1248" t="str">
            <v>H468100000213</v>
          </cell>
          <cell r="E1248" t="str">
            <v>气路开关</v>
          </cell>
          <cell r="F1248" t="str">
            <v>气路开关</v>
          </cell>
        </row>
        <row r="1249">
          <cell r="B1249" t="str">
            <v>RCFT000324166202307170001</v>
          </cell>
          <cell r="C1249" t="str">
            <v>邯郸市德来汽车销售服务有限公司</v>
          </cell>
          <cell r="D1249" t="str">
            <v>H468100000226</v>
          </cell>
          <cell r="E1249" t="str">
            <v>底座</v>
          </cell>
          <cell r="F1249" t="str">
            <v>底座失效</v>
          </cell>
        </row>
        <row r="1250">
          <cell r="B1250" t="str">
            <v>RCFT006558202307180001</v>
          </cell>
          <cell r="C1250" t="str">
            <v>临城县富强汽车维修服务有限公司</v>
          </cell>
          <cell r="D1250" t="str">
            <v>H468100000224</v>
          </cell>
          <cell r="E1250" t="str">
            <v>阻尼器</v>
          </cell>
          <cell r="F1250" t="str">
            <v>阻尼器</v>
          </cell>
        </row>
        <row r="1251">
          <cell r="B1251" t="str">
            <v>RCFT003783202307180001</v>
          </cell>
          <cell r="C1251" t="str">
            <v>辽阳鼎运达汽车销售服务有限公司</v>
          </cell>
          <cell r="D1251" t="str">
            <v>H468100000013</v>
          </cell>
          <cell r="E1251" t="str">
            <v>底座</v>
          </cell>
          <cell r="F1251" t="str">
            <v>阻尼器支架</v>
          </cell>
        </row>
        <row r="1252">
          <cell r="B1252" t="str">
            <v>RCFT010344202307180001</v>
          </cell>
          <cell r="C1252" t="str">
            <v>黑龙江福仕达汽车销售有限公司</v>
          </cell>
          <cell r="D1252" t="str">
            <v>H468100000014</v>
          </cell>
          <cell r="E1252" t="str">
            <v>底座</v>
          </cell>
          <cell r="F1252" t="str">
            <v>阻尼器支架</v>
          </cell>
        </row>
        <row r="1253">
          <cell r="B1253" t="str">
            <v>RCFT002416202307180004</v>
          </cell>
          <cell r="C1253" t="str">
            <v>邯郸市永年区现方汽车修理厂</v>
          </cell>
          <cell r="D1253" t="str">
            <v>H468100000213</v>
          </cell>
          <cell r="E1253" t="str">
            <v>气囊</v>
          </cell>
          <cell r="F1253" t="str">
            <v>气囊失效</v>
          </cell>
        </row>
        <row r="1254">
          <cell r="B1254" t="str">
            <v>RCFT002406202307180004</v>
          </cell>
          <cell r="C1254" t="str">
            <v>夏津县邦达汽修厂</v>
          </cell>
          <cell r="D1254" t="str">
            <v>H468100000226</v>
          </cell>
          <cell r="E1254" t="str">
            <v>维修</v>
          </cell>
          <cell r="F1254" t="str">
            <v>坐垫失效</v>
          </cell>
        </row>
        <row r="1255">
          <cell r="B1255" t="str">
            <v>RCFT002331202307180001</v>
          </cell>
          <cell r="C1255" t="str">
            <v>沈阳永欣乐驰工程机械销售有限公司</v>
          </cell>
          <cell r="D1255" t="str">
            <v>H468100000014</v>
          </cell>
          <cell r="E1255" t="str">
            <v>气悬浮</v>
          </cell>
          <cell r="F1255" t="str">
            <v>气悬浮</v>
          </cell>
        </row>
        <row r="1256">
          <cell r="B1256" t="str">
            <v>RCFT010082202307180001</v>
          </cell>
          <cell r="C1256" t="str">
            <v>玛纳斯县利安达汽车销售服务有限公司</v>
          </cell>
          <cell r="D1256" t="str">
            <v>H468100000064</v>
          </cell>
          <cell r="E1256" t="str">
            <v>气囊</v>
          </cell>
          <cell r="F1256" t="str">
            <v>气囊失效</v>
          </cell>
        </row>
        <row r="1257">
          <cell r="B1257" t="str">
            <v>RCFT000329490202307180001</v>
          </cell>
          <cell r="C1257" t="str">
            <v>朔州市华驰汽车贸易有限公司</v>
          </cell>
          <cell r="D1257" t="str">
            <v>H468100000226</v>
          </cell>
          <cell r="E1257" t="str">
            <v>气路开关</v>
          </cell>
          <cell r="F1257" t="str">
            <v>气路开关</v>
          </cell>
        </row>
        <row r="1258">
          <cell r="B1258" t="str">
            <v>RCFT007652202307190002</v>
          </cell>
          <cell r="C1258" t="str">
            <v>伊宁市兴杨汽修厂</v>
          </cell>
          <cell r="D1258" t="str">
            <v>H468100000226</v>
          </cell>
          <cell r="E1258" t="str">
            <v>气悬浮</v>
          </cell>
          <cell r="F1258" t="str">
            <v>气悬浮</v>
          </cell>
        </row>
        <row r="1259">
          <cell r="B1259" t="str">
            <v>RCFT010000202307200001</v>
          </cell>
          <cell r="C1259" t="str">
            <v>邯郸市肥乡区永肥汽车修理厂</v>
          </cell>
          <cell r="D1259" t="str">
            <v>H468100000226</v>
          </cell>
          <cell r="E1259" t="str">
            <v>气阀</v>
          </cell>
          <cell r="F1259" t="str">
            <v>气悬浮</v>
          </cell>
        </row>
        <row r="1260">
          <cell r="B1260" t="str">
            <v>RCFT004136202307200028</v>
          </cell>
          <cell r="C1260" t="str">
            <v>枣庄同鑫源汽车销售有限公司</v>
          </cell>
          <cell r="D1260" t="str">
            <v>H468100000226</v>
          </cell>
          <cell r="E1260" t="str">
            <v>气路开关</v>
          </cell>
          <cell r="F1260" t="str">
            <v>气路开关</v>
          </cell>
        </row>
        <row r="1261">
          <cell r="B1261" t="str">
            <v>RCFT000030194202307200002</v>
          </cell>
          <cell r="C1261" t="str">
            <v>佛山市南海远威汽车贸易有限公司</v>
          </cell>
          <cell r="D1261" t="str">
            <v>H468100000096</v>
          </cell>
          <cell r="E1261" t="str">
            <v>2.2阻尼手柄</v>
          </cell>
          <cell r="F1261" t="str">
            <v>2.2阻尼手柄</v>
          </cell>
        </row>
        <row r="1262">
          <cell r="B1262" t="str">
            <v>RCFT006736202307200002</v>
          </cell>
          <cell r="C1262" t="str">
            <v>青海荣雄汽车销售服务有限公司</v>
          </cell>
          <cell r="D1262" t="str">
            <v>H468100000213</v>
          </cell>
          <cell r="E1262" t="str">
            <v>总成</v>
          </cell>
          <cell r="F1262" t="str">
            <v>气悬浮</v>
          </cell>
        </row>
        <row r="1263">
          <cell r="B1263" t="str">
            <v>RCFT006257202307200005</v>
          </cell>
          <cell r="C1263" t="str">
            <v>应县宏伟汽车服务有限责任公司</v>
          </cell>
          <cell r="D1263" t="str">
            <v>H468100000007</v>
          </cell>
          <cell r="E1263" t="str">
            <v>底座</v>
          </cell>
          <cell r="F1263" t="str">
            <v>阻尼器支架</v>
          </cell>
        </row>
        <row r="1264">
          <cell r="B1264" t="str">
            <v>RCFT006318202307210001</v>
          </cell>
          <cell r="C1264" t="str">
            <v>阳泉聚鑫诚汽贸有限公司</v>
          </cell>
          <cell r="D1264" t="str">
            <v>H468100000007</v>
          </cell>
          <cell r="E1264" t="str">
            <v>气路开关</v>
          </cell>
          <cell r="F1264" t="str">
            <v>气路开关</v>
          </cell>
        </row>
        <row r="1265">
          <cell r="B1265" t="str">
            <v>RCFT007002202307210004</v>
          </cell>
          <cell r="C1265" t="str">
            <v>邢台福洋汽车贸易有限公司</v>
          </cell>
          <cell r="D1265" t="str">
            <v>H468100000224</v>
          </cell>
          <cell r="E1265" t="str">
            <v>坐垫</v>
          </cell>
          <cell r="F1265" t="str">
            <v>坐垫失效</v>
          </cell>
        </row>
        <row r="1266">
          <cell r="B1266" t="str">
            <v>RCFT006909202307210001</v>
          </cell>
          <cell r="C1266" t="str">
            <v>临沂惠华汽车销售服务有限公司</v>
          </cell>
          <cell r="D1266" t="str">
            <v>H468100000226</v>
          </cell>
          <cell r="E1266" t="str">
            <v>坐垫</v>
          </cell>
          <cell r="F1266" t="str">
            <v>坐垫失效</v>
          </cell>
        </row>
        <row r="1267">
          <cell r="B1267" t="str">
            <v>RCFT000324166202307210009</v>
          </cell>
          <cell r="C1267" t="str">
            <v>邯郸市德来汽车销售服务有限公司</v>
          </cell>
          <cell r="D1267" t="str">
            <v>H468100000007</v>
          </cell>
          <cell r="E1267" t="str">
            <v>底座</v>
          </cell>
          <cell r="F1267" t="str">
            <v>底座失效</v>
          </cell>
        </row>
        <row r="1268">
          <cell r="B1268" t="str">
            <v>RCFT010867202307220006</v>
          </cell>
          <cell r="C1268" t="str">
            <v>高邑俊杰汽车销售服务有限公司</v>
          </cell>
          <cell r="D1268" t="str">
            <v>H468100000224</v>
          </cell>
          <cell r="E1268" t="str">
            <v>阻尼器</v>
          </cell>
          <cell r="F1268" t="str">
            <v>阻尼器</v>
          </cell>
        </row>
        <row r="1269">
          <cell r="B1269" t="str">
            <v>RCFT003872202307220003</v>
          </cell>
          <cell r="C1269" t="str">
            <v>唐山市丰润区军辉汽车销售服务处</v>
          </cell>
          <cell r="D1269" t="str">
            <v>H468100000226</v>
          </cell>
          <cell r="E1269" t="str">
            <v>底座</v>
          </cell>
          <cell r="F1269" t="str">
            <v>底座失效</v>
          </cell>
        </row>
        <row r="1270">
          <cell r="B1270" t="str">
            <v>RCFT003842202307230006</v>
          </cell>
          <cell r="C1270" t="str">
            <v>安徽安瑞汽车销售集团有限公司</v>
          </cell>
          <cell r="D1270" t="str">
            <v>H468100000014</v>
          </cell>
          <cell r="E1270" t="str">
            <v>气悬浮</v>
          </cell>
          <cell r="F1270" t="str">
            <v>气悬浮</v>
          </cell>
        </row>
        <row r="1271">
          <cell r="B1271" t="str">
            <v>RCFT000323393202307230008</v>
          </cell>
          <cell r="C1271" t="str">
            <v>邢台鑫曼汽车销售有限公司</v>
          </cell>
          <cell r="D1271" t="str">
            <v>H468100000226</v>
          </cell>
          <cell r="E1271" t="str">
            <v>阻尼器</v>
          </cell>
          <cell r="F1271" t="str">
            <v>阻尼器</v>
          </cell>
        </row>
        <row r="1272">
          <cell r="B1272" t="str">
            <v>RCFT000323393202307230006</v>
          </cell>
          <cell r="C1272" t="str">
            <v>邢台鑫曼汽车销售有限公司</v>
          </cell>
          <cell r="D1272" t="str">
            <v>H468100000226</v>
          </cell>
          <cell r="E1272" t="str">
            <v>坐垫</v>
          </cell>
          <cell r="F1272" t="str">
            <v>坐垫失效</v>
          </cell>
        </row>
        <row r="1273">
          <cell r="B1273" t="str">
            <v>RCFT006751202307230004</v>
          </cell>
          <cell r="C1273" t="str">
            <v>漳州元方汽车维修有限公司</v>
          </cell>
          <cell r="D1273" t="str">
            <v>H468100000096</v>
          </cell>
          <cell r="E1273" t="str">
            <v>气囊</v>
          </cell>
          <cell r="F1273" t="str">
            <v>气囊失效</v>
          </cell>
        </row>
        <row r="1274">
          <cell r="B1274" t="str">
            <v>RCFT000279691202307230005</v>
          </cell>
          <cell r="C1274" t="str">
            <v>河北睿晟汽车销售有限公司</v>
          </cell>
          <cell r="D1274" t="str">
            <v>H468100000096</v>
          </cell>
          <cell r="E1274" t="str">
            <v>2.2阻尼手柄</v>
          </cell>
          <cell r="F1274" t="str">
            <v>2.2阻尼手柄</v>
          </cell>
        </row>
        <row r="1275">
          <cell r="B1275" t="str">
            <v>RCFT000329490202307240005</v>
          </cell>
          <cell r="C1275" t="str">
            <v>朔州市华驰汽车贸易有限公司</v>
          </cell>
          <cell r="D1275" t="str">
            <v>H468100000007</v>
          </cell>
          <cell r="E1275" t="str">
            <v>维修</v>
          </cell>
          <cell r="F1275" t="str">
            <v>气路气管</v>
          </cell>
        </row>
        <row r="1276">
          <cell r="B1276" t="str">
            <v>RCFT000063786202307240001</v>
          </cell>
          <cell r="C1276" t="str">
            <v>赤峰昊日商贸有限公司</v>
          </cell>
          <cell r="D1276" t="str">
            <v>H468100000096</v>
          </cell>
          <cell r="E1276" t="str">
            <v>气囊</v>
          </cell>
          <cell r="F1276" t="str">
            <v>气囊失效</v>
          </cell>
        </row>
        <row r="1277">
          <cell r="B1277" t="str">
            <v>RCFT000214165202307240001</v>
          </cell>
          <cell r="C1277" t="str">
            <v>永清县迪隆汽贸有限公司</v>
          </cell>
          <cell r="D1277" t="str">
            <v>H468100000014</v>
          </cell>
          <cell r="E1277" t="str">
            <v>阻尼器</v>
          </cell>
          <cell r="F1277" t="str">
            <v>阻尼器</v>
          </cell>
        </row>
        <row r="1278">
          <cell r="B1278" t="str">
            <v>RCFT000079472202307240002</v>
          </cell>
          <cell r="C1278" t="str">
            <v>呼和浩特市星光汽车销售服务有限公司</v>
          </cell>
          <cell r="D1278" t="str">
            <v>H468100000007</v>
          </cell>
          <cell r="E1278" t="str">
            <v>维修</v>
          </cell>
          <cell r="F1278" t="str">
            <v>气路气管</v>
          </cell>
        </row>
        <row r="1279">
          <cell r="B1279" t="str">
            <v>RCFT006225202307240001</v>
          </cell>
          <cell r="C1279" t="str">
            <v>赤峰星翰汽车维修服务有限公司</v>
          </cell>
          <cell r="D1279" t="str">
            <v>H468100000226</v>
          </cell>
          <cell r="E1279" t="str">
            <v>总成</v>
          </cell>
          <cell r="F1279" t="str">
            <v>底座失效</v>
          </cell>
        </row>
        <row r="1280">
          <cell r="B1280" t="str">
            <v>RCFT005094202307240003</v>
          </cell>
          <cell r="C1280" t="str">
            <v>郯城顺发汽贸有限公司</v>
          </cell>
          <cell r="D1280" t="str">
            <v>H468100000096</v>
          </cell>
          <cell r="E1280" t="str">
            <v>气囊</v>
          </cell>
          <cell r="F1280" t="str">
            <v>气囊失效</v>
          </cell>
        </row>
        <row r="1281">
          <cell r="B1281" t="str">
            <v>RCFT010868202307240015</v>
          </cell>
          <cell r="C1281" t="str">
            <v>山西汇瑞达汽车销售服务有限公司</v>
          </cell>
          <cell r="D1281" t="str">
            <v>H468100000016</v>
          </cell>
          <cell r="E1281" t="str">
            <v>气悬浮</v>
          </cell>
          <cell r="F1281" t="str">
            <v>气悬浮</v>
          </cell>
        </row>
        <row r="1282">
          <cell r="B1282" t="str">
            <v>RCFT000332901202307250005</v>
          </cell>
          <cell r="C1282" t="str">
            <v>保定市鑫凯乐汽车贸易有限公司</v>
          </cell>
          <cell r="D1282" t="str">
            <v>H470400000211</v>
          </cell>
          <cell r="E1282" t="str">
            <v>上卧铺</v>
          </cell>
          <cell r="F1282" t="str">
            <v>上卧铺</v>
          </cell>
        </row>
        <row r="1283">
          <cell r="B1283" t="str">
            <v>RCFT006558202307250003</v>
          </cell>
          <cell r="C1283" t="str">
            <v>临城县富强汽车维修服务有限公司</v>
          </cell>
          <cell r="D1283" t="str">
            <v>H468100000224</v>
          </cell>
          <cell r="E1283" t="str">
            <v>气囊</v>
          </cell>
          <cell r="F1283" t="str">
            <v>气囊失效</v>
          </cell>
        </row>
        <row r="1284">
          <cell r="B1284" t="str">
            <v>RCFT010303202307250004</v>
          </cell>
          <cell r="C1284" t="str">
            <v>张家口圣屹汽车销售服务有限公司</v>
          </cell>
          <cell r="D1284" t="str">
            <v>H468100000226</v>
          </cell>
          <cell r="E1284" t="str">
            <v>阻尼器</v>
          </cell>
          <cell r="F1284" t="str">
            <v>阻尼器</v>
          </cell>
        </row>
        <row r="1285">
          <cell r="B1285" t="str">
            <v>RCFT006955202307250001</v>
          </cell>
          <cell r="C1285" t="str">
            <v>河北创伟物贸有限公司</v>
          </cell>
          <cell r="D1285" t="str">
            <v>H468100000226</v>
          </cell>
          <cell r="E1285" t="str">
            <v>底座</v>
          </cell>
          <cell r="F1285" t="str">
            <v>底座失效</v>
          </cell>
        </row>
        <row r="1286">
          <cell r="B1286" t="str">
            <v>RCFT000062593202307260002</v>
          </cell>
          <cell r="C1286" t="str">
            <v>伊宁市立创汽车销售有限公司</v>
          </cell>
          <cell r="D1286" t="str">
            <v>H468100000014</v>
          </cell>
          <cell r="E1286" t="str">
            <v>维修</v>
          </cell>
          <cell r="F1286" t="str">
            <v>气路气管</v>
          </cell>
        </row>
        <row r="1287">
          <cell r="B1287" t="str">
            <v>RCFT003761202307260016</v>
          </cell>
          <cell r="C1287" t="str">
            <v>连云港华泰汽车贸易有限公司</v>
          </cell>
          <cell r="D1287" t="str">
            <v>H468100000096</v>
          </cell>
          <cell r="E1287" t="str">
            <v>气囊</v>
          </cell>
          <cell r="F1287" t="str">
            <v>气囊失效</v>
          </cell>
        </row>
        <row r="1288">
          <cell r="B1288" t="str">
            <v>RCFT003761202307260012</v>
          </cell>
          <cell r="C1288" t="str">
            <v>连云港华泰汽车贸易有限公司</v>
          </cell>
          <cell r="D1288" t="str">
            <v>H468100000096</v>
          </cell>
          <cell r="E1288" t="str">
            <v>气囊</v>
          </cell>
          <cell r="F1288" t="str">
            <v>气囊失效</v>
          </cell>
        </row>
        <row r="1289">
          <cell r="B1289" t="str">
            <v>RCFT001672202307260017</v>
          </cell>
          <cell r="C1289" t="str">
            <v>邢台上联汽车销售有限公司</v>
          </cell>
          <cell r="D1289" t="str">
            <v>H468100000096</v>
          </cell>
          <cell r="E1289" t="str">
            <v>2.2调高手柄</v>
          </cell>
          <cell r="F1289" t="str">
            <v>2.2调高手柄</v>
          </cell>
        </row>
        <row r="1290">
          <cell r="B1290" t="str">
            <v>RCFT000030194202307260004</v>
          </cell>
          <cell r="C1290" t="str">
            <v>佛山市南海远威汽车贸易有限公司</v>
          </cell>
          <cell r="D1290" t="str">
            <v>H468100000064</v>
          </cell>
          <cell r="E1290" t="str">
            <v>维修</v>
          </cell>
          <cell r="F1290" t="str">
            <v>靠背失效</v>
          </cell>
        </row>
        <row r="1291">
          <cell r="B1291" t="str">
            <v>RCFT000049793202307260004</v>
          </cell>
          <cell r="C1291" t="str">
            <v>宁武县鼎源汽修服务有限责任公司</v>
          </cell>
          <cell r="D1291" t="str">
            <v>H468100000213</v>
          </cell>
          <cell r="E1291" t="str">
            <v>底座</v>
          </cell>
          <cell r="F1291" t="str">
            <v>底座失效</v>
          </cell>
        </row>
        <row r="1292">
          <cell r="B1292" t="str">
            <v>RCFT007002202307270002</v>
          </cell>
          <cell r="C1292" t="str">
            <v>邢台福洋汽车贸易有限公司</v>
          </cell>
          <cell r="D1292" t="str">
            <v>H468100000226</v>
          </cell>
          <cell r="E1292" t="str">
            <v>气路开关</v>
          </cell>
          <cell r="F1292" t="str">
            <v>气路开关</v>
          </cell>
        </row>
        <row r="1293">
          <cell r="B1293" t="str">
            <v>RCFT000060547202307270002</v>
          </cell>
          <cell r="C1293" t="str">
            <v>承德伟拓利兴汽车销售有限公司</v>
          </cell>
          <cell r="D1293" t="str">
            <v>H468100000226</v>
          </cell>
          <cell r="E1293" t="str">
            <v>底座</v>
          </cell>
          <cell r="F1293" t="str">
            <v>前仰角</v>
          </cell>
        </row>
        <row r="1294">
          <cell r="B1294" t="str">
            <v>RCFT006310202307270001</v>
          </cell>
          <cell r="C1294" t="str">
            <v>张家口新亚汽车维修服务有限公司</v>
          </cell>
          <cell r="D1294" t="str">
            <v>H468100000014</v>
          </cell>
          <cell r="E1294" t="str">
            <v>气悬浮</v>
          </cell>
          <cell r="F1294" t="str">
            <v>气悬浮</v>
          </cell>
        </row>
        <row r="1295">
          <cell r="B1295" t="str">
            <v>RCFT000062785202307270001</v>
          </cell>
          <cell r="C1295" t="str">
            <v>河南正聚明汽车贸易有限公司</v>
          </cell>
          <cell r="D1295" t="str">
            <v>H468100000226</v>
          </cell>
          <cell r="E1295" t="str">
            <v>阻尼器</v>
          </cell>
          <cell r="F1295" t="str">
            <v>阻尼器</v>
          </cell>
        </row>
        <row r="1296">
          <cell r="B1296" t="str">
            <v>RCFT003957202307270001</v>
          </cell>
          <cell r="C1296" t="str">
            <v>榆林东鑫汽车服务有限公司</v>
          </cell>
          <cell r="D1296" t="str">
            <v>H468100000064</v>
          </cell>
          <cell r="E1296" t="str">
            <v>气囊</v>
          </cell>
          <cell r="F1296" t="str">
            <v>气囊失效</v>
          </cell>
        </row>
        <row r="1297">
          <cell r="B1297" t="str">
            <v>RCFT006574202307280004</v>
          </cell>
          <cell r="C1297" t="str">
            <v>临沂市晟通汽车销售服务有限公司</v>
          </cell>
          <cell r="D1297" t="str">
            <v>H468100000064</v>
          </cell>
          <cell r="E1297" t="str">
            <v>VDC阀</v>
          </cell>
          <cell r="F1297" t="str">
            <v>VDC阀</v>
          </cell>
        </row>
        <row r="1298">
          <cell r="B1298" t="str">
            <v>RCFT000078010202307280010</v>
          </cell>
          <cell r="C1298" t="str">
            <v>成都尊诺汽车销售服务有限公司</v>
          </cell>
          <cell r="D1298" t="str">
            <v>H468100000064</v>
          </cell>
          <cell r="E1298" t="str">
            <v>气囊</v>
          </cell>
          <cell r="F1298" t="str">
            <v>气囊失效</v>
          </cell>
        </row>
        <row r="1299">
          <cell r="B1299" t="str">
            <v>RCFT006257202307280016</v>
          </cell>
          <cell r="C1299" t="str">
            <v>应县宏伟汽车服务有限责任公司</v>
          </cell>
          <cell r="D1299" t="str">
            <v>H468100000007</v>
          </cell>
          <cell r="E1299" t="str">
            <v>气路开关</v>
          </cell>
          <cell r="F1299" t="str">
            <v>气路开关</v>
          </cell>
        </row>
        <row r="1300">
          <cell r="B1300" t="str">
            <v>RCFT006829202307280002</v>
          </cell>
          <cell r="C1300" t="str">
            <v>唐河骏腾汽车销售服务有限公司</v>
          </cell>
          <cell r="D1300" t="str">
            <v>H468100000226</v>
          </cell>
          <cell r="E1300" t="str">
            <v>安全带</v>
          </cell>
          <cell r="F1300" t="str">
            <v>安全带</v>
          </cell>
        </row>
        <row r="1301">
          <cell r="B1301" t="str">
            <v>RCFT003775202307280011</v>
          </cell>
          <cell r="C1301" t="str">
            <v>辽宁利丰源达汽车销售有限公司</v>
          </cell>
          <cell r="D1301" t="str">
            <v>H468100000226</v>
          </cell>
          <cell r="E1301" t="str">
            <v>气悬浮</v>
          </cell>
          <cell r="F1301" t="str">
            <v>气悬浮</v>
          </cell>
        </row>
        <row r="1302">
          <cell r="B1302" t="str">
            <v>RCFT000079472202307280001</v>
          </cell>
          <cell r="C1302" t="str">
            <v>呼和浩特市星光汽车销售服务有限公司</v>
          </cell>
          <cell r="D1302" t="str">
            <v>H470400000211</v>
          </cell>
          <cell r="E1302" t="str">
            <v>气弹簧</v>
          </cell>
          <cell r="F1302" t="str">
            <v>气弹簧</v>
          </cell>
        </row>
        <row r="1303">
          <cell r="B1303" t="str">
            <v>RCFT006844202307290008</v>
          </cell>
          <cell r="C1303" t="str">
            <v>行唐县鑫辉汽车维修有限公司</v>
          </cell>
          <cell r="D1303" t="str">
            <v>H468100000224</v>
          </cell>
          <cell r="E1303" t="str">
            <v>气悬浮</v>
          </cell>
          <cell r="F1303" t="str">
            <v>气悬浮</v>
          </cell>
        </row>
        <row r="1304">
          <cell r="B1304" t="str">
            <v>RCFT006729202307290001</v>
          </cell>
          <cell r="C1304" t="str">
            <v>河北万合汽车贸易股份有限公司</v>
          </cell>
          <cell r="D1304" t="str">
            <v>H468100000226</v>
          </cell>
          <cell r="E1304" t="str">
            <v>气路开关</v>
          </cell>
          <cell r="F1304" t="str">
            <v>气路开关</v>
          </cell>
        </row>
        <row r="1305">
          <cell r="B1305" t="str">
            <v>RCFT000051097202307290001</v>
          </cell>
          <cell r="C1305" t="str">
            <v>上海论旭汽车销售有限公司</v>
          </cell>
          <cell r="D1305" t="str">
            <v>H468100000013</v>
          </cell>
          <cell r="E1305" t="str">
            <v>气路开关</v>
          </cell>
          <cell r="F1305" t="str">
            <v>气路开关</v>
          </cell>
        </row>
        <row r="1306">
          <cell r="B1306" t="str">
            <v>RCFT000063792202307310032</v>
          </cell>
          <cell r="C1306" t="str">
            <v>准格尔旗裕汇汽车贸易有限公司</v>
          </cell>
          <cell r="D1306" t="str">
            <v>H468100000213</v>
          </cell>
          <cell r="E1306" t="str">
            <v>气路开关</v>
          </cell>
          <cell r="F1306" t="str">
            <v>气路开关</v>
          </cell>
        </row>
        <row r="1307">
          <cell r="B1307" t="str">
            <v>RCFT006916202307310007</v>
          </cell>
          <cell r="C1307" t="str">
            <v>临城县志云汽车维修服务有限公司</v>
          </cell>
          <cell r="D1307" t="str">
            <v>H468100000096</v>
          </cell>
          <cell r="E1307" t="str">
            <v>维修</v>
          </cell>
          <cell r="F1307" t="str">
            <v>底座失效</v>
          </cell>
        </row>
        <row r="1308">
          <cell r="B1308" t="str">
            <v>RCFT000060547202307310003</v>
          </cell>
          <cell r="C1308" t="str">
            <v>承德伟拓利兴汽车销售有限公司</v>
          </cell>
          <cell r="D1308" t="str">
            <v>H468100000226</v>
          </cell>
          <cell r="E1308" t="str">
            <v>安全带</v>
          </cell>
          <cell r="F1308" t="str">
            <v>安全带</v>
          </cell>
        </row>
        <row r="1309">
          <cell r="B1309" t="str">
            <v>RCFT010867202307310006</v>
          </cell>
          <cell r="C1309" t="str">
            <v>高邑俊杰汽车销售服务有限公司</v>
          </cell>
          <cell r="D1309" t="str">
            <v>H468100000224</v>
          </cell>
          <cell r="E1309" t="str">
            <v>气囊</v>
          </cell>
          <cell r="F1309" t="str">
            <v>气囊失效</v>
          </cell>
        </row>
        <row r="1310">
          <cell r="B1310" t="str">
            <v>RCFT002412202307300001</v>
          </cell>
          <cell r="C1310" t="str">
            <v>兴隆县宝山兴盛汽车修理厂</v>
          </cell>
          <cell r="D1310" t="str">
            <v>H468100000213</v>
          </cell>
          <cell r="E1310" t="str">
            <v>气囊</v>
          </cell>
          <cell r="F1310" t="str">
            <v>气囊失效</v>
          </cell>
        </row>
        <row r="1311">
          <cell r="B1311" t="str">
            <v>RCFT006612202307300001</v>
          </cell>
          <cell r="C1311" t="str">
            <v>山西北星工程机械有限公司</v>
          </cell>
          <cell r="D1311" t="str">
            <v>H468100000226</v>
          </cell>
          <cell r="E1311" t="str">
            <v>气囊</v>
          </cell>
          <cell r="F1311" t="str">
            <v>气囊失效</v>
          </cell>
        </row>
        <row r="1312">
          <cell r="B1312" t="str">
            <v>RCFT000096467202307300001</v>
          </cell>
          <cell r="C1312" t="str">
            <v>衡水傲驰汽车贸易有限公司</v>
          </cell>
          <cell r="D1312" t="str">
            <v>H468100000016</v>
          </cell>
          <cell r="E1312" t="str">
            <v>坐垫</v>
          </cell>
          <cell r="F1312" t="str">
            <v>坐垫失效</v>
          </cell>
        </row>
        <row r="1313">
          <cell r="B1313" t="str">
            <v>RCFT006797202307300003</v>
          </cell>
          <cell r="C1313" t="str">
            <v>辛集市合利汽车维修服务站</v>
          </cell>
          <cell r="D1313" t="str">
            <v>H468100000014</v>
          </cell>
          <cell r="E1313" t="str">
            <v>底座</v>
          </cell>
          <cell r="F1313" t="str">
            <v>气囊失效</v>
          </cell>
        </row>
      </sheetData>
      <sheetData sheetId="2"/>
      <sheetData sheetId="3"/>
      <sheetData sheetId="4"/>
      <sheetData sheetId="5"/>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156.6849189815" refreshedBy="质量部" recordCount="1230">
  <cacheSource type="worksheet">
    <worksheetSource ref="A1:S1231" sheet="2022年"/>
  </cacheSource>
  <cacheFields count="19">
    <cacheField name="时间" numFmtId="0">
      <sharedItems containsSemiMixedTypes="0" containsString="0" containsNumber="1" containsInteger="1" minValue="0" maxValue="2212" count="7">
        <n v="2206"/>
        <n v="2207"/>
        <n v="2208"/>
        <n v="2209"/>
        <n v="2210"/>
        <n v="2211"/>
        <n v="2212"/>
      </sharedItems>
    </cacheField>
    <cacheField name="索赔单编号" numFmtId="0">
      <sharedItems count="1135">
        <s v="RCFT010945202205280002"/>
        <s v="RCFT000039394202204280002"/>
        <s v="RCFT006797202205310009"/>
        <s v="RCFT010155202205180002"/>
        <s v="RCFT000832202205260005"/>
        <s v="RCFT000321437202206160005"/>
        <s v="RCFT009997202204070001"/>
        <s v="RCFT000096467202204070002"/>
        <s v="RCFT000041610202204140002"/>
        <s v="RCFT006263202205010003"/>
        <s v="RCFT000096467202205020002"/>
        <s v="RCFT006386202205310001"/>
        <s v="RCFT010868202205290007"/>
        <s v="RCFT002331202206150004"/>
        <s v="RCFT006980202206210006"/>
        <s v="RCFT000854202206300001"/>
        <s v="RCFT000158992202205190005"/>
        <s v="RCFT000052913202206060005"/>
        <s v="RCFT010756202206110002"/>
        <s v="RCFT000323393202204010001"/>
        <s v="RCFT000052915202206120001"/>
        <s v="RCFT000141040202206220007"/>
        <s v="RCFT000323393202204030003"/>
        <s v="RCFT000328276202205270001"/>
        <s v="RCFT000300637202205240003"/>
        <s v="RCFT006903202205120002"/>
        <s v="RCFT006909202205130007"/>
        <s v="RCFT006909202205130006"/>
        <s v="RCFT000052913202206280002"/>
        <s v="RCFT003746202205040022"/>
        <s v="RCFT000319690202205110005"/>
        <s v="RCFT000218415202206060001"/>
        <s v="RCFT000077385202205300001"/>
        <s v="RCFT000165327202204240001"/>
        <s v="RCFT006797202204090019"/>
        <s v="RCFT000279691202205220011"/>
        <s v="RCFT004408202206120005"/>
        <s v="RCFT010756202206080017"/>
        <s v="RCFT010756202204290007"/>
        <s v="RCFT000005819202205070020"/>
        <s v="RCFT006331202205070010"/>
        <s v="RCFT000319690202206060001"/>
        <s v="RCFT006786202205260004"/>
        <s v="RCFT006717202206010002"/>
        <s v="RCFT010425202206120009"/>
        <s v="RCFT006717202206070002"/>
        <s v="RCFT006717202206140001"/>
        <s v="RCFT000063786202206160003"/>
        <s v="RCFT000107151202206210001"/>
        <s v="RCFT000279691202204040006"/>
        <s v="RCFT006801202205160023"/>
        <s v="RCFT006367202205070021"/>
        <s v="RCFT006367202205070007"/>
        <s v="RCFT000279691202205160006"/>
        <s v="RCFT006864202205160002"/>
        <s v="RCFT000153168202205170001"/>
        <s v="RCFT006253202205270026"/>
        <s v="RCFT000323393202205280001"/>
        <s v="RCFT000096467202205300001"/>
        <s v="RCFT000218415202205310006"/>
        <s v="RCFT003775202206020003"/>
        <s v="RCFT009980202206030001"/>
        <s v="RCFT000107821202206020009"/>
        <s v="RCFT000323393202206060002"/>
        <s v="RCFT000017429202206060005"/>
        <s v="RCFT000085571202206050001"/>
        <s v="RCFT007002202206080011"/>
        <s v="RCFT007002202206080004"/>
        <s v="RCFT006799202206110005"/>
        <s v="RCFT000039394202206110004"/>
        <s v="RCFT010446202206100022"/>
        <s v="RCFT006367202206110015"/>
        <s v="RCFT007002202206100013"/>
        <s v="RCFT006801202206100003"/>
        <s v="RCFT006253202206120005"/>
        <s v="RCFT000017429202206200002"/>
        <s v="RCFT009980202206190002"/>
        <s v="RCFT006367202206250008"/>
        <s v="RCFT006647202206250001"/>
        <s v="RCFT000279692202206290013"/>
        <s v="RCFT000279691202206300004"/>
        <s v="RCFT006799202206290003"/>
        <s v="RCFT000324167202206300001"/>
        <s v="RCFT000052913202205120002"/>
        <s v="RCFT006797202206140017"/>
        <s v="RCFT006022202205010001"/>
        <s v="RCFT011018202205010001"/>
        <s v="RCFT000323393202205310003"/>
        <s v="RCFT000080574202206170001"/>
        <s v="RCFT006956202206090011"/>
        <s v="RCFT006956202206140001"/>
        <s v="RCFT006451202206170007"/>
        <s v="RCFT003746202206070002"/>
        <s v="RCFT003766202205240004"/>
        <s v="RCFT000063193202206170001"/>
        <s v="RCFT000067202205160001"/>
        <s v="RCFT006962202205200001"/>
        <s v="RCFT000141040202206020010"/>
        <s v="RCFT006797202205280010"/>
        <s v="RCFT000017376202206300008"/>
        <s v="RCFT003842202205180001"/>
        <s v="RCFT002416202206060015"/>
        <s v="RCFT003905202206170001"/>
        <s v="RCFT000020073202206280012"/>
        <s v="RCFT006966202206040002"/>
        <s v="RCFT001769202206080002"/>
        <s v="RCFT000079472202206140013"/>
        <s v="RCFT000052965202206100001"/>
        <s v="RCFT006734202206120002"/>
        <s v="RCFT000008853202206270008"/>
        <s v="RCFT000063786202206270005"/>
        <s v="RCFT000020073202204100003"/>
        <s v="RCFT000022979202206220007"/>
        <s v="RCFT006956202206020022"/>
        <s v="RCFT006956202206030007"/>
        <s v="RCFT002416202206040007"/>
        <s v="RCFT006897202206110005"/>
        <s v="RCFT006897202206110001"/>
        <s v="RCFT003856202206150002"/>
        <s v="RCFT000212105202206090001"/>
        <s v="RCFT002416202206130002"/>
        <s v="RCFT000189171202206160002"/>
        <s v="RCFT007243202206150007"/>
        <s v="RCFT006956202206190008"/>
        <s v="RCFT000009044202206180003"/>
        <s v="RCFT000279692202206260017"/>
        <s v="RCFT006897202206240006"/>
        <s v="RCFT006451202206240001"/>
        <s v="RCFT002416202206230012"/>
        <s v="RCFT000097401202206260003"/>
        <s v="RCFT003775202206280006"/>
        <s v="RCFT000038108202206300005"/>
        <s v="RCFT000177389202206300002"/>
        <s v="RCFT006797202206300008"/>
        <s v="RCFT006279202205190001"/>
        <s v="RCFT000152127202206230001"/>
        <s v="RCFT002182202206270001"/>
        <s v="RCFT006981202206250005"/>
        <s v="RCFT007240202206130001"/>
        <s v="RCFT006864202206050001"/>
        <s v="RCFT006764202206090001"/>
        <s v="RCFT000319725202206090010"/>
        <s v="RCFT010511202206280003"/>
        <s v="RCFT000062785202206270003"/>
        <s v="RCFT006734202206230002"/>
        <s v="RCFT006903202205310003"/>
        <s v="RCFT006764202206300002"/>
        <s v="RCFT010344202205310011"/>
        <s v="RCFT000107821202206280003"/>
        <s v="RCFT006250202204190002"/>
        <s v="RCFT000030209202204110002"/>
        <s v="RCFT000107821202206070004"/>
        <s v="RCFT000107821202206130005"/>
        <s v="RCFT010086202206050002"/>
        <s v="RCFT000052953202206190002"/>
        <s v="RCFT006828202206050011"/>
        <s v="RCFT000300632202206290002"/>
        <s v="RCFT000077515202206030001"/>
        <s v="RCFT006612202206220002"/>
        <s v="RCFT000300637202206240008"/>
        <s v="RCFT000319725202206150003"/>
        <s v="RCFT003545202206290006"/>
        <s v="RCFT003856202205310004"/>
        <s v="RCFT011018202206150005"/>
        <s v="RCFT006966202206060006"/>
        <s v="RCFT006734202206120001"/>
        <s v="RCFT006362202206260002"/>
        <s v="RCFT000078100202206150002"/>
        <s v="RCFT000152127202206090001"/>
        <s v="RCFT006773202206170002"/>
        <s v="RCFT002416202206090006"/>
        <s v="RCFT006367202206080003"/>
        <s v="RCFT006764202206280002"/>
        <s v="RCFT000279692202206220013"/>
        <s v="RCFT006956202206020024"/>
        <s v="RCFT007650202206050002"/>
        <s v="RCFT000300637202206040007"/>
        <s v="RCFT006773202205050001"/>
        <s v="RCFT000011137202206050001"/>
        <s v="RCFT007002202205140001"/>
        <s v="RCFT000097401202206150003"/>
        <s v="RCFT006297202206140008"/>
        <s v="RCFT000314658202206170003"/>
        <s v="RCFT006786202206200003"/>
        <s v="RCFT000030209202206190002"/>
        <s v="RCFT006226202206300002"/>
        <s v="RCFT005051202204140002"/>
        <s v="RCFT000077515202206240004"/>
        <s v="RCFT003545202206280001"/>
        <s v="RCFT000021202206300004"/>
        <s v="RCFT000049793202205050001"/>
        <s v="RCFT006358202206070002"/>
        <s v="RCFT000196331202206080004"/>
        <s v="RCFT010206202206120002"/>
        <s v="RCFT000102154202206140001"/>
        <s v="RCFT000038108202206170004"/>
        <s v="RCFT002867202206230001"/>
        <s v="RCFT006956202206260001"/>
        <s v="RCFT000022979202206290005"/>
        <s v="RCFT006612202206170002"/>
        <s v="RCFT000107820202206140001"/>
        <s v="RCFT000020072202206020003"/>
        <s v="RCFT000300637202206040005"/>
        <s v="RCFT000020072202206140004"/>
        <s v="RCFT003807202206190001"/>
        <s v="RCFT006286202206260001"/>
        <s v="RCFT000107821202206200003"/>
        <s v="RCFT010511202206200001"/>
        <s v="RCFT000011819202206010001"/>
        <s v="RCFT000021202206060006"/>
        <s v="RCFT006786202206140001"/>
        <s v="RCFT006143202206210013"/>
        <s v="RCFT004864202206210014"/>
        <s v="RCFT003761202206240004"/>
        <s v="RCFT000171560202206300010"/>
        <s v="RCFT006864202205280002"/>
        <s v="RCFT000300637202206200005"/>
        <s v="RCFT006612202206230005"/>
        <s v="RCFT000324167202206220001"/>
        <s v="RCFT000174800202205240002"/>
        <s v="RCFT006611202206210008"/>
        <s v="RCFT000020072202206040004"/>
        <s v="RCFT006801202206090016"/>
        <s v="RCFT000041610202206180002"/>
        <s v="RCFT000279683202206160011"/>
        <s v="RCFT000055620202206010001"/>
        <s v="RCFT000021202206090007"/>
        <s v="RCFT000145970202206150003"/>
        <s v="RCFT000066821202206230004"/>
        <s v="RCFT007044202206160004"/>
        <s v="RCFT006786202206180006"/>
        <s v="RCFT000107151202206230002"/>
        <s v="RCFT010747202205010001"/>
        <s v="RCFT000060552202205040004"/>
        <s v="RCFT000025202205210006"/>
        <s v="RCFT000020072202206150001"/>
        <s v="RCFT010172202206190001"/>
        <s v="RCFT010172202206140002"/>
        <s v="RCFT004401202206180001"/>
        <s v="RCFT010172202206250004"/>
        <s v="RCFT010868202206200001"/>
        <s v="RCFT006257202206090001"/>
        <s v="RCFT000083074202206060001"/>
        <s v="RCFT003797202206100006"/>
        <s v="RCFT003545202206160005"/>
        <s v="RCFT000052953202205170001"/>
        <s v="RCFT006956202206060005"/>
        <s v="RCFT000157399202206110003"/>
        <s v="RCFT000300637202207120007"/>
        <s v="RCFT000300637202207120008"/>
        <s v="RCFT000022979202206090006"/>
        <s v="RCFT006341202205020009"/>
        <s v="RCFT006627202205020001"/>
        <s v="RCFT006801202205090001"/>
        <s v="RCFT003922202205110001"/>
        <s v="RCFT000279691202207110003"/>
        <s v="RCFT006362202206030002"/>
        <s v="RCFT000008853202205310004"/>
        <s v="RCFT003746202206010002"/>
        <s v="RCFT000066909202206040006"/>
        <s v="RCFT003856202206150001"/>
        <s v="RCFT003940202206220004"/>
        <s v="RCFT000077515202206160001"/>
        <s v="RCFT000036473202206160001"/>
        <s v="RCFT006759202206200005"/>
        <s v="RCFT000020072202206190004"/>
        <s v="RCFT000070614202206210009"/>
        <s v="RCFT000318373202206210001"/>
        <s v="RCFT000005819202206260013"/>
        <s v="RCFT003827202207010005"/>
        <s v="RCFT003872202206270005"/>
        <s v="RCFT003827202207030032"/>
        <s v="RCFT000039394202207030004"/>
        <s v="RCFT006734202207010008"/>
        <s v="RCFT006250202207010007"/>
        <s v="RCFT000319725202207040004"/>
        <s v="RCFT000279692202207090027"/>
        <s v="RCFT000158992202207120007"/>
        <s v="RCFT000107821202207020004"/>
        <s v="RCFT000076580202207020004"/>
        <s v="RCFT000020072202207040001"/>
        <s v="RCFT000020072202207020001"/>
        <s v="RCFT010172202207050005"/>
        <s v="RCFT007089202207060002"/>
        <s v="RCFT006453202207030004"/>
        <s v="RCFT006360202207020002"/>
        <s v="RCFT000319725202207140004"/>
        <s v="RCFT000300664202207100002"/>
        <s v="RCFT000300664202207100001"/>
        <s v="RCFT000279692202207020002"/>
        <s v="RCFT000057151202207030001"/>
        <s v="RCFT000005579202207040005"/>
        <s v="RCFT007650202207050005"/>
        <s v="RCFT006786202207040003"/>
        <s v="RCFT006627202207080001"/>
        <s v="RCFT006228202207030001"/>
        <s v="RCFT003872202207040002"/>
        <s v="RCFT002416202207080002"/>
        <s v="RCFT001769202207070004"/>
        <s v="RCFT000060552202207050003"/>
        <s v="RCFT006980202207070007"/>
        <s v="RCFT006225202207040003"/>
        <s v="RCFT003827202207070001"/>
        <s v="RCFT000319952202207140007"/>
        <s v="RCFT000038108202207060003"/>
        <s v="RCFT010000202207050001"/>
        <s v="RCFT007650202207050004"/>
        <s v="RCFT000314658202207050002"/>
        <s v="RCFT000079472202207060001"/>
        <s v="RCFT000030209202207060002"/>
        <s v="RCFT004937202207070002"/>
        <s v="RCFT003259202207060002"/>
        <s v="RCFT000328276202207070003"/>
        <s v="RCFT000048202207060003"/>
        <s v="RCFT006717202207070003"/>
        <s v="RCFT006362202207090005"/>
        <s v="RCFT004864202207080007"/>
        <s v="RCFT003764202207140002"/>
        <s v="RCFT002428202207070002"/>
        <s v="RCFT000141040202207110008"/>
        <s v="RCFT000108016202207150001"/>
        <s v="RCFT000062593202207130002"/>
        <s v="RCFT000060299202207080001"/>
        <s v="RCFT007021202207130008"/>
        <s v="RCFT000279692202207190012"/>
        <s v="RCFT000075317202207110001"/>
        <s v="RCFT000060299202207080007"/>
        <s v="RCFT010847202207120001"/>
        <s v="RCFT003940202207150003"/>
        <s v="RCFT003545202207100005"/>
        <s v="RCFT000152127202207190001"/>
        <s v="RCFT000152127202207110004"/>
        <s v="RCFT000141040202207130008"/>
        <s v="RCFT000075317202207120003"/>
        <s v="RCFT010868202207120003"/>
        <s v="RCFT007002202207110003"/>
        <s v="RCFT006956202207120004"/>
        <s v="RCFT002867202207110006"/>
        <s v="RCFT002416202207110013"/>
        <s v="RCFT000321437202207150001"/>
        <s v="RCFT000279692202207140008"/>
        <s v="RCFT000060299202207120006"/>
        <s v="RCFT000055620202207130002"/>
        <s v="RCFT006956202207150001"/>
        <s v="RCFT003827202207180009"/>
        <s v="RCFT000319952202207140004"/>
        <s v="RCFT000300639202207130001"/>
        <s v="RCFT000266819202207120001"/>
        <s v="RCFT000107151202207130002"/>
        <s v="RCFT006899202207170007"/>
        <s v="RCFT006297202207140001"/>
        <s v="RCFT000332901202207270003"/>
        <s v="RCFT006786202207150002"/>
        <s v="RCFT006251202207260001"/>
        <s v="RCFT005137202207150002"/>
        <s v="RCFT003764202207170001"/>
        <s v="RCFT002416202207150016"/>
        <s v="RCFT000323393202207160007"/>
        <s v="RCFT000300635202207140003"/>
        <s v="RCFT000279691202207160012"/>
        <s v="RCFT000021202207160001"/>
        <s v="RCFT000009059202207140001"/>
        <s v="RCFT010000202207210006"/>
        <s v="RCFT003797202207150002"/>
        <s v="RCFT000108016202207200005"/>
        <s v="RCFT010756202207260002"/>
        <s v="RCFT010756202207180001"/>
        <s v="RCFT006323202207170001"/>
        <s v="RCFT003545202207180003"/>
        <s v="RCFT003545202207170004"/>
        <s v="RCFT002416202207240004"/>
        <s v="RCFT006776202207180005"/>
        <s v="RCFT006323202207180003"/>
        <s v="RCFT003545202207180004"/>
        <s v="RCFT000279692202207240005"/>
        <s v="RCFT000145969202207230003"/>
        <s v="RCFT000145969202207190004"/>
        <s v="RCFT000097401202207180001"/>
        <s v="RCFT000075317202207190018"/>
        <s v="RCFT000005579202207200001"/>
        <s v="RCFT006717202207190001"/>
        <s v="RCFT003775202207190006"/>
        <s v="RCFT000075317202207200002"/>
        <s v="RCFT010172202207230004"/>
        <s v="RCFT007650202207220008"/>
        <s v="RCFT007253202207210001"/>
        <s v="RCFT003882202207210007"/>
        <s v="RCFT003545202207200003"/>
        <s v="RCFT000005579202207210007"/>
        <s v="RCFT006228202207210017"/>
        <s v="RCFT003746202207220002"/>
        <s v="RCFT000321437202207210009"/>
        <s v="RCFT000152127202207230002"/>
        <s v="RCFT000085571202207240004"/>
        <s v="RCFT000017429202207310011"/>
        <s v="RCFT010172202207240001"/>
        <s v="RCFT006759202207230007"/>
        <s v="RCFT003933202207230001"/>
        <s v="RCFT003880202207230002"/>
        <s v="RCFT003746202207220005"/>
        <s v="RCFT000174800202207230003"/>
        <s v="RCFT006956202207240005"/>
        <s v="RCFT006956202207240004"/>
        <s v="RCFT000107820202207270009"/>
        <s v="RCFT000020072202207250003"/>
        <s v="RCFT000020072202207250002"/>
        <s v="RCFT010172202207300008"/>
        <s v="RCFT006981202207270003"/>
        <s v="RCFT006897202207270010"/>
        <s v="RCFT006612202207260002"/>
        <s v="RCFT010086202207260001"/>
        <s v="RCFT000048202207260001"/>
        <s v="RCFT000021202207260011"/>
        <s v="RCFT010048202207280001"/>
        <s v="RCFT004864202207270001"/>
        <s v="RCFT003797202207260011"/>
        <s v="RCFT000152127202207270005"/>
        <s v="RCFT000107821202207260005"/>
        <s v="RCFT006853202207300001"/>
        <s v="RCFT000107821202207270001"/>
        <s v="RCFT000029531202207270001"/>
        <s v="RCFT003797202207280013"/>
        <s v="RCFT002867202207290002"/>
        <s v="RCFT000107821202207280007"/>
        <s v="RCFT000107821202207280005"/>
        <s v="RCFT000107151202207290002"/>
        <s v="RCFT006956202207310007"/>
        <s v="RCFT000332398202207310001"/>
        <s v="RCFT002428202208310002"/>
        <s v="RCFT010172202208310003"/>
        <s v="RCFT002416202208310005"/>
        <s v="RCFT000318974202208300003"/>
        <s v="RCFT000078100202208300007"/>
        <s v="RCFT000091202208300001"/>
        <s v="RCFT007044202208290005"/>
        <s v="RCFT006799202208290001"/>
        <s v="RCFT003783202208290002"/>
        <s v="RCFT007650202208280003"/>
        <s v="RCFT010000202208280011"/>
        <s v="RCFT000279692202208280006"/>
        <s v="RCFT006828202208280002"/>
        <s v="RCFT000332901202208280002"/>
        <s v="RCFT005037202208280001"/>
        <s v="RCFT000057151202208270012"/>
        <s v="RCFT000057151202208270006"/>
        <s v="RCFT000024683202208270004"/>
        <s v="RCFT000011819202208270001"/>
        <s v="RCFT000009044202208270002"/>
        <s v="RCFT006323202208270001"/>
        <s v="RCFT000332901202208270003"/>
        <s v="RCFT000332901202208270002"/>
        <s v="RCFT000332901202208260006"/>
        <s v="RCFT000319952202208260013"/>
        <s v="RCFT003746202208260006"/>
        <s v="RCFT000266819202208260002"/>
        <s v="RCFT000048202208250001"/>
        <s v="RCFT006306202208250006"/>
        <s v="RCFT000332901202208250007"/>
        <s v="RCFT000332901202208250005"/>
        <s v="RCFT004396202208250001"/>
        <s v="RCFT000048202208240003"/>
        <s v="RCFT003764202208240001"/>
        <s v="RCFT010172202208240007"/>
        <s v="RCFT004864202208240013"/>
        <s v="RCFT010950202208240002"/>
        <s v="RCFT003823202208230001"/>
        <s v="RCFT000107821202208230003"/>
        <s v="RCFT000009044202208230001"/>
        <s v="RCFT003797202208230011"/>
        <s v="RCFT006734202208220006"/>
        <s v="RCFT006734202208220005"/>
        <s v="RCFT010756202208220001"/>
        <s v="RCFT000332901202208220003"/>
        <s v="RCFT006717202208220005"/>
        <s v="RCFT000052913202208220001"/>
        <s v="RCFT000030194202208220001"/>
        <s v="RCFT002416202208210012"/>
        <s v="RCFT007018202208210004"/>
        <s v="RCFT006792202208210003"/>
        <s v="RCFT000038108202208210003"/>
        <s v="RCFT000020072202208210001"/>
        <s v="RCFT000171219202208200001"/>
        <s v="RCFT006362202208200003"/>
        <s v="RCFT000091202208200006"/>
        <s v="RCFT000024683202208200022"/>
        <s v="RCFT000017429202208200001"/>
        <s v="RCFT006776202208200001"/>
        <s v="RCFT000332901202208200002"/>
        <s v="RCFT000319690202208190008"/>
        <s v="RCFT006776202208180003"/>
        <s v="RCFT002278202208180001"/>
        <s v="RCFT007650202208180006"/>
        <s v="RCFT000279691202208170014"/>
        <s v="RCFT006897202208170008"/>
        <s v="RCFT006776202208170005"/>
        <s v="RCFT000107821202208170011"/>
        <s v="RCFT000279692202208170011"/>
        <s v="RCFT000038108202208160002"/>
        <s v="RCFT006717202208160004"/>
        <s v="RCFT000332901202208160005"/>
        <s v="RCFT004385202208160001"/>
        <s v="RCFT010048202208160005"/>
        <s v="RCFT009973202208160002"/>
        <s v="RCFT000324166202208150004"/>
        <s v="RCFT000025202208150001"/>
        <s v="RCFT000196331202208150002"/>
        <s v="RCFT000266819202208150008"/>
        <s v="RCFT003922202208140001"/>
        <s v="RCFT000079472202208140005"/>
        <s v="RCFT006956202208140005"/>
        <s v="RCFT006797202208140003"/>
        <s v="RCFT006759202208140003"/>
        <s v="RCFT003824202208130002"/>
        <s v="RCFT006799202208130004"/>
        <s v="RCFT004864202208130001"/>
        <s v="RCFT002416202208130004"/>
        <s v="RCFT000049793202208120004"/>
        <s v="RCFT000107821202208110003"/>
        <s v="RCFT006439202208110002"/>
        <s v="RCFT002423202208110001"/>
        <s v="RCFT000279691202208100008"/>
        <s v="RCFT007002202208100009"/>
        <s v="RCFT006897202208100001"/>
        <s v="RCFT000055620202208100001"/>
        <s v="RCFT007021202208090011"/>
        <s v="RCFT000011137202208090006"/>
        <s v="RCFT000266819202208090007"/>
        <s v="RCFT003545202208080001"/>
        <s v="RCFT006966202208080003"/>
        <s v="RCFT006956202208080005"/>
        <s v="RCFT006342202208080002"/>
        <s v="RCFT009973202208080004"/>
        <s v="RCFT000057151202208080004"/>
        <s v="RCFT000057151202208080002"/>
        <s v="RCFT000279691202208080004"/>
        <s v="RCFT000319725202208080001"/>
        <s v="RCFT000107821202208080001"/>
        <s v="RCFT004864202208070011"/>
        <s v="RCFT002331202208070001"/>
        <s v="RCFT006786202208070003"/>
        <s v="RCFT006799202208070007"/>
        <s v="RCFT000266819202208060011"/>
        <s v="RCFT003788202208060001"/>
        <s v="RCFT000332901202208060002"/>
        <s v="RCFT006956202208050002"/>
        <s v="RCFT000332901202208050006"/>
        <s v="RCFT000328276202208050003"/>
        <s v="RCFT000266819202208050003"/>
        <s v="RCFT000120615202208050003"/>
        <s v="RCFT000332901202208050002"/>
        <s v="RCFT006786202208040003"/>
        <s v="RCFT002416202208040015"/>
        <s v="RCFT002416202208040011"/>
        <s v="RCFT006450202208030008"/>
        <s v="RCFT006799202208020002"/>
        <s v="RCFT000020072202208020004"/>
        <s v="RCFT000063792202208020003"/>
        <s v="RCFT010748202208020001"/>
        <s v="RCFT006786202208020002"/>
        <s v="RCFT000022979202208020004"/>
        <s v="RCFT000266819202208020005"/>
        <s v="RCFT006909202208010015"/>
        <s v="RCFT000279683202208010003"/>
        <s v="RCFT004864202208010012"/>
        <s v="RCFT000158992202208010002"/>
        <s v="RCFT000079472202208010001"/>
        <s v="RCFT010082202207310001"/>
        <s v="RCFT006574202207310019"/>
        <s v="RCFT000328276202207310001"/>
        <s v="RCFT000332901202207290022"/>
        <s v="RCFT000020072202207280012"/>
        <s v="RCFT006306202207280004"/>
        <s v="RCFT000279683202207280001"/>
        <s v="RCFT000022979202207270010"/>
        <s v="RCFT006612202207260017"/>
        <s v="RCFT000268057202207200001"/>
        <s v="RCFT007002202207190002"/>
        <s v="RCFT007091202207180001"/>
        <s v="RCFT006864202207120003"/>
        <s v="RCFT000005819202207020005"/>
        <s v="RCFT000063786202206300001"/>
        <s v="RCFT000279691202206240010"/>
        <s v="RCFT002423202206180006"/>
        <s v="RCFT000328276202206150004"/>
        <s v="RCFT000324167202209300005"/>
        <s v="RCFT007002202209300016"/>
        <s v="RCFT006897202209300003"/>
        <s v="RCFT000279692202209300010"/>
        <s v="RCFT006256202209300003"/>
        <s v="RCFT000266819202209300018"/>
        <s v="RCFT000279692202209300008"/>
        <s v="RCFT000075317202209300009"/>
        <s v="RCFT002416202209300003"/>
        <s v="RCFT004888202209290006"/>
        <s v="RCFT000107821202209290001"/>
        <s v="RCFT007089202209290003"/>
        <s v="RCFT006717202209280005"/>
        <s v="RCFT000048202209280007"/>
        <s v="RCFT007002202209280012"/>
        <s v="RCFT000324167202209280005"/>
        <s v="RCFT000153168202209280001"/>
        <s v="RCFT001672202209280008"/>
        <s v="RCFT000017429202209280003"/>
        <s v="RCFT000020072202209270008"/>
        <s v="RCFT000020072202209270007"/>
        <s v="RCFT000279683202209270004"/>
        <s v="RCFT000039604202209270001"/>
        <s v="RCFT000079115202209270004"/>
        <s v="RCFT006776202209270003"/>
        <s v="RCFT010000202209260008"/>
        <s v="RCFT000324167202209260003"/>
        <s v="RCFT003259202209260012"/>
        <s v="RCFT002416202209260003"/>
        <s v="RCFT006897202209250008"/>
        <s v="RCFT006897202209250005"/>
        <s v="RCFT000324167202209250003"/>
        <s v="RCFT000009044202209250001"/>
        <s v="RCFT000332901202209240004"/>
        <s v="RCFT006360202209240001"/>
        <s v="RCFT000107820202209240001"/>
        <s v="RCFT006797202209240006"/>
        <s v="RCFT000020073202209240005"/>
        <s v="RCFT006759202209240002"/>
        <s v="RCFT000052915202209240001"/>
        <s v="RCFT000279683202209230014"/>
        <s v="RCFT000279683202209230005"/>
        <s v="RCFT000115238202209230001"/>
        <s v="RCFT000174800202209230006"/>
        <s v="RCFT000022979202209230002"/>
        <s v="RCFT006450202209230004"/>
        <s v="RCFT007253202209220002"/>
        <s v="RCFT000096653202209220002"/>
        <s v="RCFT006828202209220004"/>
        <s v="RCFT002331202209220001"/>
        <s v="RCFT000088210202209220001"/>
        <s v="RCFT010344202209220003"/>
        <s v="RCFT000319952202209210002"/>
        <s v="RCFT000075317202209200005"/>
        <s v="RCFT002416202209200014"/>
        <s v="RCFT000055620202209200001"/>
        <s v="RCFT000091202209200002"/>
        <s v="RCFT000089202209200001"/>
        <s v="RCFT006762202209200004"/>
        <s v="RCFT000039394202209190004"/>
        <s v="RCFT003783202209190006"/>
        <s v="RCFT000279692202209190012"/>
        <s v="RCFT000279692202209190005"/>
        <s v="RCFT000279680202209180001"/>
        <s v="RCFT000332901202209180018"/>
        <s v="RCFT006797202209180005"/>
        <s v="RCFT003761202209170010"/>
        <s v="RCFT000279691202209170016"/>
        <s v="RCFT006798202209170002"/>
        <s v="RCFT000022979202209170001"/>
        <s v="RCFT000048202209170003"/>
        <s v="RCFT006956202209170002"/>
        <s v="RCFT006764202209170002"/>
        <s v="RCFT006443202209170004"/>
        <s v="RCFT000085202209170001"/>
        <s v="RCFT000279683202209160010"/>
        <s v="RCFT000279692202209160001"/>
        <s v="RCFT006897202209160010"/>
        <s v="RCFT000279691202209160007"/>
        <s v="RCFT000196331202209160002"/>
        <s v="RCFT011018202209160007"/>
        <s v="RCFT000025202209160001"/>
        <s v="RCFT000314658202209160002"/>
        <s v="RCFT006253202209160006"/>
        <s v="RCFT000332901202209160006"/>
        <s v="RCFT004864202209160011"/>
        <s v="RCFT006864202209160003"/>
        <s v="RCFT002416202209160005"/>
        <s v="RCFT006279202209150004"/>
        <s v="RCFT000171219202209150002"/>
        <s v="RCFT006253202209150004"/>
        <s v="RCFT002416202209150002"/>
        <s v="RCFT006759202209150001"/>
        <s v="RCFT000057151202209140009"/>
        <s v="RCFT007018202209140002"/>
        <s v="RCFT000038108202209140005"/>
        <s v="RCFT000107821202209140002"/>
        <s v="RCFT000332901202209140002"/>
        <s v="RCFT000324167202209140001"/>
        <s v="RCFT000300637202209130006"/>
        <s v="RCFT000279680202209130003"/>
        <s v="RCFT006337202209130001"/>
        <s v="RCFT006828202209130005"/>
        <s v="RCFT006306202209130009"/>
        <s v="RCFT010086202209130018"/>
        <s v="RCFT002416202209120008"/>
        <s v="RCFT000052965202209120002"/>
        <s v="RCFT000039604202209120004"/>
        <s v="RCFT000052953202209110002"/>
        <s v="RCFT006764202209110002"/>
        <s v="RCFT000332901202209110002"/>
        <s v="RCFT000332901202209100014"/>
        <s v="RCFT000279692202209100001"/>
        <s v="RCFT000324167202209100001"/>
        <s v="RCFT006864202209090004"/>
        <s v="RCFT000079472202209090009"/>
        <s v="RCFT006731202209090001"/>
        <s v="RCFT003856202209090001"/>
        <s v="RCFT006801202209080025"/>
        <s v="RCFT006956202209080001"/>
        <s v="RCFT000048202209080008"/>
        <s v="RCFT000048202209080007"/>
        <s v="RCFT006897202209080012"/>
        <s v="RCFT000017429202209080023"/>
        <s v="RCFT004864202209080018"/>
        <s v="RCFT006916202209080001"/>
        <s v="RCFT000279691202209080004"/>
        <s v="RCFT000020072202209070002"/>
        <s v="RCFT000279691202209070003"/>
        <s v="RCFT003764202209060001"/>
        <s v="RCFT004068202209060003"/>
        <s v="RCFT003856202209060001"/>
        <s v="RCFT000057151202209050003"/>
        <s v="RCFT000075317202209050002"/>
        <s v="RCFT003880202209050004"/>
        <s v="RCFT003761202209050005"/>
        <s v="RCFT000107824202209050001"/>
        <s v="RCFT003880202209050002"/>
        <s v="RCFT000279680202209050001"/>
        <s v="RCFT007002202209040001"/>
        <s v="RCFT006798202209040001"/>
        <s v="RCFT006828202209030004"/>
        <s v="RCFT006797202209030007"/>
        <s v="RCFT000060552202209030003"/>
        <s v="RCFT000048202209030002"/>
        <s v="RCFT000021202209020006"/>
        <s v="RCFT000279691202209020016"/>
        <s v="RCFT000279691202209020010"/>
        <s v="RCFT000279691202209020007"/>
        <s v="RCFT009938202209020002"/>
        <s v="RCFT006717202209020001"/>
        <s v="RCFT003259202209020004"/>
        <s v="RCFT000048202209020001"/>
        <s v="RCFT002416202209020001"/>
        <s v="RCFT010000202209020001"/>
        <s v="RCFT000323393202209020001"/>
        <s v="RCFT006797202209010033"/>
        <s v="RCFT006797202209010032"/>
        <s v="RCFT000075317202209010011"/>
        <s v="RCFT000032858202209010001"/>
        <s v="RCFT000332901202209010009"/>
        <s v="RCFT003746202209010001"/>
        <s v="RCFT000020072202209010003"/>
        <s v="RCFT006647202209010006"/>
        <s v="RCFT000017376202208310003"/>
        <s v="RCFT000193801202208300001"/>
        <s v="RCFT006402202208290003"/>
        <s v="RCFT000066909202208280001"/>
        <s v="RCFT006911202208270001"/>
        <s v="RCFT006792202208260004"/>
        <s v="RCFT002416202208260011"/>
        <s v="RCFT000008972202208260002"/>
        <s v="RCFT000075317202208260019"/>
        <s v="RCFT006853202208250001"/>
        <s v="RCFT000011137202208220007"/>
        <s v="RCFT000089202208220001"/>
        <s v="RCFT007002202208180005"/>
        <s v="RCFT000141040202208130012"/>
        <s v="RCFT000141040202208110001"/>
        <s v="RCFT000001544202208110004"/>
        <s v="RCFT000025202208090005"/>
        <s v="RCFT010945202208060001"/>
        <s v="RCFT010945202208010001"/>
        <s v="RCFT000017429202207310009"/>
        <s v="RCFT002416202207210011"/>
        <s v="RCFT000085571202207170003"/>
        <s v="RCFT010172202207120001"/>
        <s v="RCFT000096467202207050004"/>
        <s v="RCFT000332398202210310017"/>
        <s v="RCFT000057151202210110002"/>
        <s v="RCFT000262531202210110001"/>
        <s v="RCFT007021202210110012"/>
        <s v="RCFT002416202210110002"/>
        <s v="RCFT006367202210110009"/>
        <s v="RCFT006367202210110002"/>
        <s v="RCFT006798202210110001"/>
        <s v="RCFT003783202210100004"/>
        <s v="RCFT006773202210100002"/>
        <s v="RCFT006792202210100001"/>
        <s v="RCFT000108016202210100001"/>
        <s v="RCFT000332398202210090006"/>
        <s v="RCFT000020072202210090004"/>
        <s v="RCFT003880202210090005"/>
        <s v="RCFT003783202210090006"/>
        <s v="RCFT001672202210090007"/>
        <s v="RCFT000107151202210090004"/>
        <s v="RCFT006797202210090001"/>
        <s v="RCFT000073975202210090001"/>
        <s v="RCFT000332398202210080005"/>
        <s v="RCFT000032858202210080001"/>
        <s v="RCFT002331202210080003"/>
        <s v="RCFT003775202210080006"/>
        <s v="RCFT003545202210080015"/>
        <s v="RCFT003545202210080013"/>
        <s v="RCFT002416202210080011"/>
        <s v="RCFT000332398202210070018"/>
        <s v="RCFT006256202210070009"/>
        <s v="RCFT006256202210070006"/>
        <s v="RCFT010510202210070002"/>
        <s v="RCFT000108016202210070002"/>
        <s v="RCFT003872202210070003"/>
        <s v="RCFT000261863202210070004"/>
        <s v="RCFT002416202210070004"/>
        <s v="RCFT006306202210060004"/>
        <s v="RCFT006717202210060004"/>
        <s v="RCFT006367202210060003"/>
        <s v="RCFT006734202210060001"/>
        <s v="RCFT000266819202210060007"/>
        <s v="RCFT000030194202210060002"/>
        <s v="RCFT000005579202210060002"/>
        <s v="RCFT000266819202210060003"/>
        <s v="RCFT006143202210060015"/>
        <s v="RCFT006734202210050007"/>
        <s v="RCFT000332901202210050007"/>
        <s v="RCFT006751202210050001"/>
        <s v="RCFT000332901202210050006"/>
        <s v="RCFT010086202210050003"/>
        <s v="RCFT000332901202210050004"/>
        <s v="RCFT000096467202210050003"/>
        <s v="RCFT003872202210050006"/>
        <s v="RCFT006797202210050001"/>
        <s v="RCFT000279691202210050001"/>
        <s v="RCFT001679202210050004"/>
        <s v="RCFT001679202210050002"/>
        <s v="RCFT006916202210040004"/>
        <s v="RCFT006253202210040019"/>
        <s v="RCFT003812202210040001"/>
        <s v="RCFT004864202210030011"/>
        <s v="RCFT006797202210030001"/>
        <s v="RCFT002416202210030003"/>
        <s v="RCFT006450202210030017"/>
        <s v="RCFT000261863202210020012"/>
        <s v="RCFT011018202210020015"/>
        <s v="RCFT011018202210020010"/>
        <s v="RCFT006341202210020006"/>
        <s v="RCFT000328276202210020001"/>
        <s v="RCFT000332901202210020003"/>
        <s v="RCFT000048202210020003"/>
        <s v="RCFT006828202210010010"/>
        <s v="RCFT000011137202210010004"/>
        <s v="RCFT003764202210010002"/>
        <s v="RCFT000300637202210010001"/>
        <s v="RCFT006855202209300001"/>
        <s v="RCFT000332398202209280004"/>
        <s v="RCFT000063789202209270007"/>
        <s v="RCFT010937202209270001"/>
        <s v="RCFT011018202209260003"/>
        <s v="RCFT000314658202209260001"/>
        <s v="RCFT006022202209260001"/>
        <s v="RCFT000011819202209260029"/>
        <s v="RCFT006385202209250002"/>
        <s v="RCFT006799202209230004"/>
        <s v="RCFT000165326202209230003"/>
        <s v="RCFT000300637202209220001"/>
        <s v="RCFT006250202209190008"/>
        <s v="RCFT000096642202209170002"/>
        <s v="RCFT000193801202209140003"/>
        <s v="RCFT000261863202209130003"/>
        <s v="RCFT000318373202209040004"/>
        <s v="RCFT006323202209040001"/>
        <s v="RCFT000300632202208300001"/>
        <s v="RCFT000279691202208270008"/>
        <s v="RCFT007002202208270014"/>
        <s v="RCFT000279691202208080006"/>
        <s v="RCFT006909202208010013"/>
        <s v="RCFT010868202207160001"/>
        <s v="RCFT006032202211300002"/>
        <s v="RCFT010867202211290002"/>
        <s v="RCFT000011137202211290004"/>
        <s v="RCFT000025202211290002"/>
        <s v="RCFT000279691202211280004"/>
        <s v="RCFT000017376202211280008"/>
        <s v="RCFT000025202211280004"/>
        <s v="RCFT000021202211280002"/>
        <s v="RCFT000328657202211270001"/>
        <s v="RCFT000063790202211270018"/>
        <s v="RCFT000057151202211270010"/>
        <s v="RCFT000052915202211270003"/>
        <s v="RCFT000167262202211270001"/>
        <s v="RCFT000319725202211260001"/>
        <s v="RCFT006367202211250002"/>
        <s v="RCFT006909202211250005"/>
        <s v="RCFT003838202211250001"/>
        <s v="RCFT006337202211240003"/>
        <s v="RCFT000052915202211240004"/>
        <s v="RCFT000030194202211240003"/>
        <s v="RCFT000030194202211240001"/>
        <s v="RCFT000005579202211230003"/>
        <s v="RCFT000048202211230010"/>
        <s v="RCFT000048202211230004"/>
        <s v="RCFT000107820202211220001"/>
        <s v="RCFT003900202211220001"/>
        <s v="RCFT000063193202211220002"/>
        <s v="RCFT003872202211220019"/>
        <s v="RCFT000329490202211220002"/>
        <s v="RCFT000038108202211220001"/>
        <s v="RCFT006734202211210010"/>
        <s v="RCFT007650202211200005"/>
        <s v="RCFT006776202211200001"/>
        <s v="RCFT006367202211190005"/>
        <s v="RCFT004888202211190003"/>
        <s v="RCFT006734202211180006"/>
        <s v="RCFT000321437202211180002"/>
        <s v="RCFT000182547202211180001"/>
        <s v="RCFT007002202211180003"/>
        <s v="RCFT000057151202211170006"/>
        <s v="RCFT000057151202211170003"/>
        <s v="RCFT000262531202211170001"/>
        <s v="RCFT002331202211170007"/>
        <s v="RCFT000073975202211170001"/>
        <s v="RCFT000088210202211160002"/>
        <s v="RCFT003933202211160007"/>
        <s v="RCFT003933202211160003"/>
        <s v="RCFT000085571202211160002"/>
        <s v="RCFT000279691202211160004"/>
        <s v="RCFT006899202211150001"/>
        <s v="RCFT006451202211150009"/>
        <s v="RCFT001672202211150048"/>
        <s v="RCFT002416202211150016"/>
        <s v="RCFT002412202211150001"/>
        <s v="RCFT002416202211150010"/>
        <s v="RCFT006691202211150002"/>
        <s v="RCFT006451202211150001"/>
        <s v="RCFT000332398202211140012"/>
        <s v="RCFT006797202211140012"/>
        <s v="RCFT006403202211140001"/>
        <s v="RCFT001672202211140005"/>
        <s v="RCFT000319725202211140001"/>
        <s v="RCFT006367202211130005"/>
        <s v="RCFT000038108202211130022"/>
        <s v="RCFT000057151202211120007"/>
        <s v="RCFT000057151202211120006"/>
        <s v="RCFT010172202211120003"/>
        <s v="RCFT003746202211120004"/>
        <s v="RCFT000021202211120020"/>
        <s v="RCFT000021202211120018"/>
        <s v="RCFT000030877202211120001"/>
        <s v="RCFT000279683202211110004"/>
        <s v="RCFT006367202211110016"/>
        <s v="RCFT000279691202211110004"/>
        <s v="RCFT001695202211110002"/>
        <s v="RCFT006323202211110002"/>
        <s v="RCFT006853202211110001"/>
        <s v="RCFT000038108202211100003"/>
        <s v="RCFT000319952202211100005"/>
        <s v="RCFT000020072202211100003"/>
        <s v="RCFT000262531202211100002"/>
        <s v="RCFT003783202211100006"/>
        <s v="RCFT003783202211100005"/>
        <s v="RCFT003783202211100004"/>
        <s v="RCFT003856202211100005"/>
        <s v="RCFT002416202211100003"/>
        <s v="RCFT000096467202211090003"/>
        <s v="RCFT000319725202211090001"/>
        <s v="RCFT000332398202211080002"/>
        <s v="RCFT000014259202211080002"/>
        <s v="RCFT006367202211080015"/>
        <s v="RCFT006367202211080005"/>
        <s v="RCFT010172202211080003"/>
        <s v="RCFT000324166202211080003"/>
        <s v="RCFT000279691202211080009"/>
        <s v="RCFT000279692202211070015"/>
        <s v="RCFT000115238202211070001"/>
        <s v="RCFT003880202211070004"/>
        <s v="RCFT000279691202211060022"/>
        <s v="RCFT000279691202211060016"/>
        <s v="RCFT004408202211060008"/>
        <s v="RCFT006890202211060003"/>
        <s v="RCFT006916202211060003"/>
        <s v="RCFT003902202211060002"/>
        <s v="RCFT000321437202211050002"/>
        <s v="RCFT000279691202211050010"/>
        <s v="RCFT000329490202211050007"/>
        <s v="RCFT001934202211050001"/>
        <s v="RCFT006759202211050001"/>
        <s v="RCFT000300635202211050003"/>
        <s v="RCFT000279691202211040003"/>
        <s v="RCFT010172202211040003"/>
        <s v="RCFT000041616202211040001"/>
        <s v="RCFT006717202211030001"/>
        <s v="RCFT003746202211030002"/>
        <s v="RCFT006367202211020003"/>
        <s v="RCFT003838202211020001"/>
        <s v="RCFT000017429202211020011"/>
        <s v="RCFT000279692202211020009"/>
        <s v="RCFT000279692202211020005"/>
        <s v="RCFT000279691202211010004"/>
        <s v="RCFT000323393202211010004"/>
        <s v="RCFT006256202211010001"/>
        <s v="RCFT000108016202211010001"/>
        <s v="RCFT010086202210310001"/>
        <s v="RCFT007002202210260004"/>
        <s v="RCFT010086202210260001"/>
        <s v="RCFT000108016202210190001"/>
        <s v="RCFT006228202210190001"/>
        <s v="RCFT007002202210180008"/>
        <s v="RCFT000332901202210170005"/>
        <s v="RCFT010867202209150005"/>
        <s v="RCFT000057151202212310017"/>
        <s v="RCFT010172202212310006"/>
        <s v="RCFT000854202212310002"/>
        <s v="RCFT005824202212310002"/>
        <s v="RCFT000279683202212310001"/>
        <s v="RCFT000079472202212300009"/>
        <s v="RCFT006916202212300003"/>
        <s v="RCFT006797202212300028"/>
        <s v="RCFT006797202212300002"/>
        <s v="RCFT006257202212290004"/>
        <s v="RCFT000014259202212290001"/>
        <s v="RCFT004937202212290005"/>
        <s v="RCFT006729202212270007"/>
        <s v="RCFT010748202212270004"/>
        <s v="RCFT002397202212270001"/>
        <s v="RCFT000107821202212260003"/>
        <s v="RCFT007002202212260001"/>
        <s v="RCFT000279683202212260011"/>
        <s v="RCFT000279691202212250009"/>
        <s v="RCFT000279691202212250004"/>
        <s v="RCFT003767202212250001"/>
        <s v="RCFT000017429202212250002"/>
        <s v="RCFT000328657202212250005"/>
        <s v="RCFT003872202212250006"/>
        <s v="RCFT001672202212240005"/>
        <s v="RCFT000025202212240001"/>
        <s v="RCFT006729202212230003"/>
        <s v="RCFT000049793202212230001"/>
        <s v="RCFT001672202212230006"/>
        <s v="RCFT000335160202212230001"/>
        <s v="RCFT010172202212220009"/>
        <s v="RCFT003761202212220014"/>
        <s v="RCFT000300635202212220010"/>
        <s v="RCFT006367202212220008"/>
        <s v="RCFT000300635202212220002"/>
        <s v="RCFT000068424202212210005"/>
        <s v="RCFT010955202212210006"/>
        <s v="RCFT000314658202212210006"/>
        <s v="RCFT010172202212210003"/>
        <s v="RCFT000157399202212200001"/>
        <s v="RCFT000174800202212200012"/>
        <s v="RCFT004888202212200005"/>
        <s v="RCFT000332901202212200001"/>
        <s v="RCFT006795202212200006"/>
        <s v="RCFT010172202212200004"/>
        <s v="RCFT000021202212200002"/>
        <s v="RCFT000165326202212190004"/>
        <s v="RCFT000049793202212190001"/>
        <s v="RCFT004888202212190005"/>
        <s v="RCFT002416202212190002"/>
        <s v="RCFT000318974202212180006"/>
        <s v="RCFT000077511202212180006"/>
        <s v="RCFT000023051202212170003"/>
        <s v="RCFT000005819202212170005"/>
        <s v="RCFT007002202212170002"/>
        <s v="RCFT003783202212170001"/>
        <s v="RCFT000261863202212160001"/>
        <s v="RCFT000060683202212160001"/>
        <s v="RCFT006762202212160001"/>
        <s v="RCFT000020072202212150010"/>
        <s v="RCFT006939202212150002"/>
        <s v="RCFT003882202212150002"/>
        <s v="RCFT003922202212150002"/>
        <s v="RCFT003902202212150001"/>
        <s v="RCFT006439202212150004"/>
        <s v="RCFT006797202212150003"/>
        <s v="RCFT006367202212140011"/>
        <s v="RCFT004591202212130001"/>
        <s v="RCFT000091202212130005"/>
        <s v="RCFT003827202212130007"/>
        <s v="RCFT006844202212130006"/>
        <s v="RCFT006385202212130001"/>
        <s v="RCFT003807202212130001"/>
        <s v="RCFT007650202212130002"/>
        <s v="RCFT000060552202212120005"/>
        <s v="RCFT007650202212120007"/>
        <s v="RCFT007089202212120005"/>
        <s v="RCFT003764202212120003"/>
        <s v="RCFT000032858202212120003"/>
        <s v="RCFT009980202212120001"/>
        <s v="RCFT006627202212120002"/>
        <s v="RCFT000328657202212120002"/>
        <s v="RCFT000010897202212120001"/>
        <s v="RCFT006707202212110004"/>
        <s v="RCFT006707202212110003"/>
        <s v="RCFT006707202212110001"/>
        <s v="RCFT000152127202212110007"/>
        <s v="RCFT002285202212110001"/>
        <s v="RCFT003880202212110002"/>
        <s v="RCFT000145970202212110008"/>
        <s v="RCFT000027344202212110005"/>
        <s v="RCFT006323202212100002"/>
        <s v="RCFT003872202212100025"/>
        <s v="RCFT000010897202212100002"/>
        <s v="RCFT000279691202212100018"/>
        <s v="RCFT000279691202212100015"/>
        <s v="RCFT010748202212100003"/>
        <s v="RCFT006916202212100003"/>
        <s v="RCFT000279691202212100009"/>
        <s v="RCFT000279691202212090002"/>
        <s v="RCFT000048202212090005"/>
        <s v="RCFT003872202212090013"/>
        <s v="RCFT006717202212090001"/>
        <s v="RCFT002416202212090010"/>
        <s v="RCFT007650202212090005"/>
        <s v="RCFT003872202212090005"/>
        <s v="RCFT003872202212090004"/>
        <s v="RCFT000049793202212090001"/>
        <s v="RCFT006253202212080003"/>
        <s v="RCFT000319725202212070002"/>
        <s v="RCFT006734202212070013"/>
        <s v="RCFT006840202212070001"/>
        <s v="RCFT000314658202212070003"/>
        <s v="RCFT000281472202212060001"/>
        <s v="RCFT000009044202212050007"/>
        <s v="RCFT003872202212050024"/>
        <s v="RCFT003764202212050008"/>
        <s v="RCFT006797202212050003"/>
        <s v="RCFT006310202212050001"/>
        <s v="RCFT007650202212040007"/>
        <s v="RCFT006734202212040018"/>
        <s v="RCFT006797202212040002"/>
        <s v="RCFT000324166202212030002"/>
        <s v="RCFT010867202212020020"/>
        <s v="RCFT000157398202212020002"/>
        <s v="RCFT006253202212020002"/>
        <s v="RCFT000087932202212020001"/>
        <s v="RCFT000279680202212010001"/>
        <s v="RCFT006385202211260001"/>
        <s v="RCFT000096467202211110004"/>
        <s v="RCFT006799202211100010"/>
        <s v="RCFT000324109202210310001"/>
        <s v="RCFT000108016202210010001"/>
      </sharedItems>
    </cacheField>
    <cacheField name="VIN" numFmtId="0">
      <sharedItems count="1068">
        <s v="LRDV7PEC7LR055208"/>
        <s v="LRDV7PEC6MR005935"/>
        <s v="LRDS6PEB9LR059886"/>
        <s v="LRDS6PEB7MR030873"/>
        <s v="LRDS6PEB0MT077973"/>
        <s v="LRDS6PEBXMR009600"/>
        <s v="LRDV7PEC6KT012836"/>
        <s v="LRDS6PEB9LR055174"/>
        <s v="LRDS6PEB6MT050860"/>
        <s v="LRDS6PEB0MR014711"/>
        <s v="LRDS6PEBXLT083911"/>
        <s v="LRDS6PTC7LR031421"/>
        <s v="LRDS6PTC0LT098266"/>
        <s v="LRDS6PEB5MR031746"/>
        <s v="LRDV7PEC3MR001616"/>
        <s v="LRDV6PEC6MT090944"/>
        <s v="LRDV6PEC7LR064297"/>
        <s v="LRDV7PEC9MR010577"/>
        <s v="LRDS6PEBXMT068357"/>
        <s v="LRDS6PEB8MR026153"/>
        <s v="LRDS6PEBXMR021603"/>
        <s v="LRDS6PTC1LT081671"/>
        <s v="LRDS6PEB4MR038719"/>
        <s v="LRDS6PEB8MT081205"/>
        <s v="LRDS6PEB2MT088117"/>
        <s v="LRDV7PEC3LR052080"/>
        <s v="LRDS6PEB3LR004737"/>
        <s v="LRDS6PEB1LT065443"/>
        <s v="LRDV7PEC2LR012797"/>
        <s v="LRDS6PEB0LT072464"/>
        <s v="LRDS6PEB8MR004220"/>
        <s v="LRDV7PEC6MT055625"/>
        <s v="LRDV7PEC4LR062262"/>
        <s v="LRDS6PEB8MT070477"/>
        <s v="LRDS6PEB1MT085564"/>
        <s v="LRDS6PEB6MR016513"/>
        <s v="LRDV7PEC0LT095410"/>
        <s v="LRDS6PEB6MT057033"/>
        <s v="LRDS6PEB3MT063548"/>
        <s v="LRDS6PEB2MT060852"/>
        <s v="LRDS6PEB3MT072251"/>
        <s v="LRDS6PEB9MR032611"/>
        <s v="LRDS6PEB7MT071040"/>
        <s v="LRDS6PEB5MR026756"/>
        <s v="LRDS6PEB1MT070532"/>
        <s v="LRDS6PEB5LR060341"/>
        <s v="LRDS6PEB4LR059214"/>
        <s v="LRDS6PEB0MR032612"/>
        <s v="LRDV7PEC8MR024289"/>
        <s v="LRDS6PEB6MT087892"/>
        <s v="LRDS6PTC9LR048284"/>
        <s v="LRDS6PEB0LT078653"/>
        <s v="LRDS6PEB1MT078050"/>
        <s v="LRDS6PEB0LT094755"/>
        <s v="LRDS6PEB5MT070355"/>
        <s v="LRDS6PTC4MT060993"/>
        <s v="LRDS6PEB5LT072380"/>
        <s v="LRDS6PEB9MR021060"/>
        <s v="LRDS6PEB1LT098040"/>
        <s v="LRDV7PEC1MT055662"/>
        <s v="LRDV7PEC9LT069629"/>
        <s v="LRDS6PEB2MT092734"/>
        <s v="LRDS7PEB2LR031554"/>
        <s v="LRDS6PEB1LR059381"/>
        <s v="LRDS6PEB3MR002102"/>
        <s v="LRDS6PEB8LR062780"/>
        <s v="LRDS6PEBXLT095248"/>
        <s v="LRDS6PEB5MR002330"/>
        <s v="LRDS6PEB8MT084282"/>
        <s v="LRDV7PEC6MT067614"/>
        <s v="LRDS6PEB8MT058037"/>
        <s v="LRDS6PEB9LT066825"/>
        <s v="LRDS6PEBXMR019737"/>
        <s v="LRDS6PEB0LR041793"/>
        <s v="LRDV7PECXMR024097"/>
        <s v="LRDS6PEB0MT081358"/>
        <s v="LRDS6PEB8MT051573"/>
        <s v="LRDS6PEB0LR065138"/>
        <s v="LRDS6PEB4MR021628"/>
        <s v="LRDS6PEBXMR006986"/>
        <s v="LRDS6PEB7NR002024"/>
        <s v="LRDS6PEB2MR032868"/>
        <s v="LRDV7PEC4LT096902"/>
        <s v="LRDV7PEC5MT059570"/>
        <s v="LRDS6PEB5NT501455"/>
        <s v="LRDS6PEB8LR065288"/>
        <s v="LRDS6PEB7MR033448"/>
        <s v="LRDS6PEB3MR042776"/>
        <s v="LRDS6PEBXMT086051"/>
        <s v="LRDS6PEB9LT093121"/>
        <s v="LRDS6PEB6MT074687"/>
        <s v="LRDS6PEB2MR045751"/>
        <s v="LRDV7PEC1LT097280"/>
        <s v="LRDV7PEC2MT500751"/>
        <s v="LRDS6PEB2LR041732"/>
        <s v="LRDV7PEC4MT500749"/>
        <s v="LRDS6PTC3LT081932"/>
        <s v="LRDS6PTC6MT057898"/>
        <s v="LRDS6PEB0MR045215"/>
        <s v="LRDS6PEBXMR035890"/>
        <s v="LRDV7PEC6LT069524"/>
        <s v="LRDS6PEB0MT094787"/>
        <s v="LRDS6PEB8MT089742"/>
        <s v="LRDS6PEB2MR006724"/>
        <s v="LRDS6PEB9MT081083"/>
        <s v="LRDS6PEB7MR007996"/>
        <s v="LRDS6PEB2MR002611"/>
        <s v="LRDS6PEB4MR023976"/>
        <s v="LRDS6PEB7LT094784"/>
        <s v="LRDS6PEB5MR032704"/>
        <s v="LRDS6PEB3MR034810"/>
        <s v="LRDS6PEB8MT059463"/>
        <s v="LRDS6PEB2MR008554"/>
        <s v="LRDS6PEB4MT074686"/>
        <s v="LRDS6PEB2MT075853"/>
        <s v="LRDS6PEB7MR016391"/>
        <s v="LRDS6PEBXMR002033"/>
        <s v="LRDS6PEB3MT070841"/>
        <s v="LRDS6PEB0MT064768"/>
        <s v="LRDV7PEC4LT098374"/>
        <s v="LRDS6PEB7NT052098"/>
        <s v="LRDS6PEBXMR036781"/>
        <s v="LRDS6PEB1LT092948"/>
        <s v="LRDS6PEB2MT073410"/>
        <s v="LRDV7PECXLR060001"/>
        <s v="LRDS6PEB1LR053015"/>
        <s v="LRDS6PEB4NT051880"/>
        <s v="LRDS6PTCXMT060173"/>
        <s v="LRDS6PEB8NT057066"/>
        <s v="LRDS6PEB7MT055453"/>
        <s v="LRDS6PEBXNR007802"/>
        <s v="LRDS6PTC0MT070663"/>
        <s v="LRDS6PEB2MR033423"/>
        <s v="LRDS6PEB6MR015894"/>
        <s v="LRDS6PEB4MR024223"/>
        <s v="LRDS6PEB4MR007728"/>
        <s v="LRDS6PEB2LT092070"/>
        <s v="LRDS6PEB5MR013943"/>
        <s v="LRDS6PEB7MR028394"/>
        <s v="LRDS6PEB7MT072446"/>
        <s v="LRDV7PEC3MT055534"/>
        <s v="LRDS6PEBXMT078919"/>
        <s v="LRDV7PEC0MR013903"/>
        <s v="LRDS6PEB1MT089601"/>
        <s v="LRDS6PEB8MR034057"/>
        <s v="LRDV7PECXMR024147"/>
        <s v="LRDV7PTC3LT014029"/>
        <s v="LRDV7PEC3MR003379"/>
        <s v="LRDS6PEB8MT076215"/>
        <s v="LRDS6PEBXLT097369"/>
        <s v="LRDV7PEC0LT096878"/>
        <s v="LRDV7PEC2LT094954"/>
        <s v="LRDS6PEB6MT069148"/>
        <s v="LRDS6PEB4MT065552"/>
        <s v="LRDV6PECXMR003432"/>
        <s v="LRDS6PEB5MT082005"/>
        <s v="LRDS6PEB4MT093335"/>
        <s v="LRDV7PEC9MR015374"/>
        <s v="LRDS6PEB3NT052938"/>
        <s v="LRDS6PEB9MR022578"/>
        <s v="LRDS6PEB7MT086931"/>
        <s v="LRDV7PEC5LT093149"/>
        <s v="LRDS6PEB4MR026893"/>
        <s v="LRDS6PEB7LR065265"/>
        <s v="LRDV7PEC5LR064943"/>
        <s v="LRDS6PEB0MR031587"/>
        <s v="LRDS6PEB5LR065247"/>
        <s v="LRDS6PEBXMT086521"/>
        <s v="LRDV6PEC5LR064850"/>
        <s v="LRDS6PEB0MT078556"/>
        <s v="LRDS6PEB4NT050860"/>
        <s v="LRDV7PEC0LT099117"/>
        <s v="LRDS6PEB8MT070043"/>
        <s v="LRDS6PEB6LT091679"/>
        <s v="LRDS6PEB4MT092220"/>
        <s v="LRDV7PEC5MR045410"/>
        <s v="LRDS6PEB7MR014429"/>
        <s v="LRDS6PEB7MT062015"/>
        <s v="LRDV7PEC8MT073835"/>
        <s v="LRDS6PEB6NR006341"/>
        <s v="LRDS6PTC3MR029005"/>
        <s v="LRDV6PECXLR060485"/>
        <s v="LRDS6PEB7MT085732"/>
        <s v="LRDS6PEB1MT095446"/>
        <s v="LRDS6PEB5MT050123"/>
        <s v="LRDS6PEB1MR025653"/>
        <s v="LRDS6PEB5MT077029"/>
        <s v="LRDV7PECXLR059060"/>
        <s v="LRDS6PEB7NR004078"/>
        <s v="LRDS6PEB0LR062983"/>
        <s v="LRDS6PEB4MT070590"/>
        <s v="LRDS6PEB8MT075680"/>
        <s v="LRDS6PEB5MR008788"/>
        <s v="LRDS6PEB2MT053593"/>
        <s v="LRDS6PEB8NR002758"/>
        <s v="LRDS6PEB4LR048407"/>
        <s v="LRDS6PTC8MT071303"/>
        <s v="LRDS6PEB5NT501570"/>
        <s v="LRDS6PEB7MT070762"/>
        <s v="LRDS6PTC1LT077488"/>
        <s v="LRDS6PEB2MT071981"/>
        <s v="LRDS6PEB8MT088672"/>
        <s v="LRDS6PEB9MR045536"/>
        <s v="LRDV7PEC1MT087169"/>
        <s v="LRDS6PEB1MT062009"/>
        <s v="LRDV7PEC6MT093985"/>
        <s v="LRDV7PEC1MT091769"/>
        <s v="LRDS6PEB3MR043541"/>
        <s v="LRDS6PEB9NR007001"/>
        <s v="LRDS6PEB1MT092708"/>
        <s v="LRDS6PEB3NR005437"/>
        <s v="LRDS6PEB8LR065386"/>
        <s v="LRDS6PEB2MT094905"/>
        <s v="LRDS6PEB3MT085548"/>
        <s v="LRDS6PEB0MT093400"/>
        <s v="LRDS6PEB2NR001833"/>
        <s v="LRDS6PEB3MR045354"/>
        <s v="LRDS6PEB2NR005557"/>
        <s v="LRDS6PEB2MT062276"/>
        <s v="LRDS6PEB6NT054263"/>
        <s v="LRDS6PEB7MT071362"/>
        <s v="LRDS6PEB2MT094421"/>
        <s v="LRDS6PEB1MT079084"/>
        <s v="LRDV6PEC8MT078407"/>
        <s v="LRDS6PEB6MR025938"/>
        <s v="LRDS6PEB9MT090141"/>
        <s v="LRDS6PEB7MR042487"/>
        <s v="LRDS6PEB5NT055355"/>
        <s v="LRDS6PEB4NT053032"/>
        <s v="LRDS6PEB4MT074896"/>
        <s v="LRDS6PEB9MT080595"/>
        <s v="LRDV7PEC7MR029693"/>
        <s v="LRDS6PEB8MR011457"/>
        <s v="LRDS6PTC9MR013701"/>
        <s v="LRDS6PEB8MR021048"/>
        <s v="LRDS6PEB3NT054141"/>
        <s v="LRDS6PEB7MT087108"/>
        <s v="LRDS6PEB7MT081518"/>
        <s v="LRDV6PDC0MR001240"/>
        <s v="LRDS6PTC7MT070756"/>
        <s v="LRDS6PTC2MT087206"/>
        <s v="LRDS6PEB2MR039058"/>
        <s v="LRDS6PEB0MR007614"/>
        <s v="LRDS6PEB1MR026852"/>
        <s v="LRDS6PEB1MR017309"/>
        <s v="LRDS6PEB5MR012971"/>
        <s v="LRDV6PECXMR031019"/>
        <s v="LRDS6PEB4MT091276"/>
        <s v="LRDS6PEB6MR020366"/>
        <s v="LRDS6PEB4MT082576"/>
        <s v="LRDV7PEC5MT059410"/>
        <s v="LRDS6PEB3NT052163"/>
        <s v="LRDS6PEB1MR030609"/>
        <s v="LRDV6PEC3LR064328"/>
        <s v="LRDS6PEB2LR027247"/>
        <s v="LRDS6PEB4MT078981"/>
        <s v="LRDS6PEB8MT091832"/>
        <s v="LRDS6PEB3LR039178"/>
        <s v="LRDS6PEB1MR035891"/>
        <s v="LRDS6PEB4MT065373"/>
        <s v="LRDS6PEB3MT075165"/>
        <s v="LRDS6PEB5NT054304"/>
        <s v="LRDV7PEC4MT067613"/>
        <s v="LRDS6PEB0MR031136"/>
        <s v="LRDV7PTC5LR013932"/>
        <s v="LRDV7PEC9MR007453"/>
        <s v="LRDS6PEB4LR065143"/>
        <s v="LRDV7PEC3LT096874"/>
        <s v="LRDS6PEB2MR033339"/>
        <s v="LRDS6PEB2MR043661"/>
        <s v="LRDS6PEB9MT091869"/>
        <s v="LRDS6PEB8MT091264"/>
        <s v="LRDS6PTC4MT061450"/>
        <s v="LRDS6PEB3MT085694"/>
        <s v="LRDS6PEB4MT083520"/>
        <s v="LRDV7PECXMR007459"/>
        <s v="LRDS6PEB0MT507453"/>
        <s v="LRDS6PEB9MT507452"/>
        <s v="LRDV7PEC2MR023848"/>
        <s v="LRDS6PEB0MR035008"/>
        <s v="LRDS6PEB3LR040332"/>
        <s v="LRDS6PEB7MR038200"/>
        <s v="LRDS6PEB3MT069270"/>
        <s v="LRDV7PECXMT091186"/>
        <s v="LRDS6PEB2MR028268"/>
        <s v="LRDS6PEB3NT053233"/>
        <s v="LRDS6PEB4MT079385"/>
        <s v="LRDS6PEB4NR006368"/>
        <s v="LRDS6PEBXMR034173"/>
        <s v="LRDS6PEB5MT067536"/>
        <s v="LRDS6PEB8MT054649"/>
        <s v="LRDS6PEB1MR019660"/>
        <s v="LRDS6PEB9MR020829"/>
        <s v="LRDS6PEB2MR041960"/>
        <s v="LRDS6PEB4MT085736"/>
        <s v="LRDS6PEB9MR030132"/>
        <s v="LRDV7PEC6KT041978"/>
        <s v="LRDV6PEC2NT051141"/>
        <s v="LRDS6PEB0NT055134"/>
        <s v="LRDS6PEB0MT064172"/>
        <s v="LRDS6PEB7MR036107"/>
        <s v="LRDS6PEB5MR002070"/>
        <s v="LRDV7PEC7MT091761"/>
        <s v="LRDV7PECXMR044446"/>
        <s v="LRDS6PEB0MR006799"/>
        <s v="LRDS6PEBXMR019687"/>
        <s v="LRDV6PEC1LR007710"/>
        <s v="LRDS6PEB5MT068489"/>
        <s v="LRDS6PEB2NT055149"/>
        <s v="LRDS6PEB2MR029033"/>
        <s v="LRDS6PEB6MT083003"/>
        <s v="LRDS6PEB7MR046295"/>
        <s v="LRDS6PEB5MR007902"/>
        <s v="LRDV7PEC6MT061022"/>
        <s v="LRDS6PEBXLR037427"/>
        <s v="LRDS6PEB9NR003255"/>
        <s v="LRDS6PEB9MR013024"/>
        <s v="LRDS6PEBXMT062025"/>
        <s v="LRDS6PTC9MR005565"/>
        <s v="LRDS6PEB8MT091636"/>
        <s v="LRDS6PTC4MR013542"/>
        <s v="LRDS6PEB6MT082594"/>
        <s v="LRDS6PEB5MT058254"/>
        <s v="LRDV6PDC6MR039989"/>
        <s v="LRDS6PEB6MR008640"/>
        <s v="LRDS6PEB8MR021857"/>
        <s v="LRDS6PEB1MT052497"/>
        <s v="LRDS6PEB2MR023815"/>
        <s v="LRDS6PEB5NT053198"/>
        <s v="LRDS6PTC2NR008616"/>
        <s v="LRDS6PEB5MT068671"/>
        <s v="LRDS6PEB9LR056356"/>
        <s v="LRDV7PEC5LT096908"/>
        <s v="LRDV6PEC5MT063251"/>
        <s v="LRDS6PEB5MT082232"/>
        <s v="LRDS6PEB7MR037922"/>
        <s v="LRDS6PEB9NR005376"/>
        <s v="LRDV6PECXMR036804"/>
        <s v="LRDS6PEB6MT059798"/>
        <s v="LRDS6PEB7NT055406"/>
        <s v="LRDS6PEB4NT050552"/>
        <s v="LRDS6PEB9LT090526"/>
        <s v="LRDS6PEB3MR022074"/>
        <s v="LRDS6PEB6MR028564"/>
        <s v="LRDS6PEB6MR028807"/>
        <s v="LRDV6PEC5LT007714"/>
        <s v="LRDS6PEB3MR011267"/>
        <s v="LRDS6PEB1MR005855"/>
        <s v="LRDS6PEBXMR030155"/>
        <s v="LRDS6PEB2NT053014"/>
        <s v="LRDS6PEBXNT052533"/>
        <s v="LRDS6PEB2MT069471"/>
        <s v="LRDS6PEBXMT057326"/>
        <s v="LRDS6PEB6NR001673"/>
        <s v="LRDS6PEB4MT064708"/>
        <s v="LRDS6PEB3MT076929"/>
        <s v="LRDS6PEB9MR006977"/>
        <s v="LRDS6PTC5LR056446"/>
        <s v="LRDS6PEB8MT093581"/>
        <s v="LRDS6PEB7LR032914"/>
        <s v="LRDS6PEB6MT067514"/>
        <s v="LRDV6PEC7MR021449"/>
        <s v="LRDS6PEB8NT052496"/>
        <s v="LRDV7PEC7MT074538"/>
        <s v="LRDS6PTC1MR014714"/>
        <s v="LRDS6PEB2NT051019"/>
        <s v="LRDS6PEBXMR045710"/>
        <s v="LRDS6PEB2MR030179"/>
        <s v="LRDS6PEB5NR002975"/>
        <s v="LRDV7PECXLT094412"/>
        <s v="LRDS6PEBXMT081559"/>
        <s v="LRDS6PEB5NT050981"/>
        <s v="LRDS6PEB3MR034337"/>
        <s v="LRDS6PEB3NR011237"/>
        <s v="LRDS6PEB0NT055165"/>
        <s v="LRDS6PEB8NR002999"/>
        <s v="LRDS6PEB7MR024524"/>
        <s v="LRDS6PEB5MR026871"/>
        <s v="LRDS6PEB1MT091820"/>
        <s v="LRDS6PEB1MR042873"/>
        <s v="LRDS6PEB4MT067205"/>
        <s v="LRDS6PEB5MT083221"/>
        <s v="LRDS6PEB4MT053613"/>
        <s v="LRDS6PEB5NR006637"/>
        <s v="LRDS6PEB8NT052238"/>
        <s v="LRDS6PEB6NT054909"/>
        <s v="LRDV7PEC8NT051383"/>
        <s v="LRDS6PEB9NR007029"/>
        <s v="LRDS6PEB9MT084095"/>
        <s v="LRDV7PEC5MR003206"/>
        <s v="LRDS6PEB3MT075702"/>
        <s v="LRDV7PEC2NR004010"/>
        <s v="LRDS6PEB8MT070432"/>
        <s v="LRDS6PEB2MT085119"/>
        <s v="LRDV6PEC5MT063508"/>
        <s v="LRDS6PEB9LR041999"/>
        <s v="LRDS6PEBXMT070545"/>
        <s v="LRDS6PEBXMR043746"/>
        <s v="LRDS6PEB3MR019451"/>
        <s v="LRDS6PEB1MT080641"/>
        <s v="LRDS6PEB3NR005924"/>
        <s v="LRDS6PEB3NT057993"/>
        <s v="LRDS6PEB8NT055589"/>
        <s v="LRDS6PEB8MT050603"/>
        <s v="LRDV6PECXNR008549"/>
        <s v="LRDS6PEB5NR009957"/>
        <s v="LRDS6PEB7NR007921"/>
        <s v="LRDS6PEB2LR053024"/>
        <s v="LRDS6PEB2MT072452"/>
        <s v="LRDS6PEB4MR036002"/>
        <s v="LRDS6PEB3NR006362"/>
        <s v="LRDS6PEB0MT069792"/>
        <s v="LRDS6PEB9MT067278"/>
        <s v="LRDV7PEC4MR010809"/>
        <s v="LRDS6PEB8MR026864"/>
        <s v="LRDV7PEC6NT054153"/>
        <s v="LRDV7PEC5NR005216"/>
        <s v="LRDV7PEC2NT054201"/>
        <s v="LRDS6PEB8NT057102"/>
        <s v="LRDS6PEB5MT508775"/>
        <s v="LRDS6PEB2NR012797"/>
        <s v="LRDV7PEC8LR042340"/>
        <s v="LRDS6PEBXMR024730"/>
        <s v="LRDS6PEB0MR001859"/>
        <s v="LRDS6PEB3MR023662"/>
        <s v="LRDS6PEB6NR012799"/>
        <s v="LRDS6PEB0MT071560"/>
        <s v="LRDS6PEB8MR044779"/>
        <s v="LRDS6PEB7NR006574"/>
        <s v="LRDS6PEBXMR007622"/>
        <s v="LRDV7PEC5MT050027"/>
        <s v="LRDS6PEB6LR065161"/>
        <s v="LRDV7PEC2MR010632"/>
        <s v="LRDS6PEB2LT094658"/>
        <s v="LRDS6PEB3LT094507"/>
        <s v="LRDS6PEB6MR021839"/>
        <s v="LRDS6PEB5MT080495"/>
        <s v="LRDS6PEB7NR002301"/>
        <s v="LRDS6PEB0MT086429"/>
        <s v="LRDS6PEBXMT067824"/>
        <s v="LRDS6PEBXNR012434"/>
        <s v="LRDV7PEC4MR031756"/>
        <s v="LRDS6PEBXMT067628"/>
        <s v="LRDS6PTC1MT068016"/>
        <s v="LRDS6PEB8MR017422"/>
        <s v="LRDS6PEBXLR032440"/>
        <s v="LRDS6PEB5MR008368"/>
        <s v="LRDS6PEB6NT052349"/>
        <s v="LRDS6PEB1MR012210"/>
        <s v="LRDS6PEB1MT071101"/>
        <s v="LRDS6PEB2MR037567"/>
        <s v="LRDS6PEB6NR009112"/>
        <s v="LRDS6PEB0MT082929"/>
        <s v="LRDS6PEB6NR003519"/>
        <s v="LRDS6PEB3NT051742"/>
        <s v="LRDS6PEB5MT052468"/>
        <s v="LRDS6PEB5MR012243"/>
        <s v="LRDV7PEC5LT098576"/>
        <s v="LRDV7PEC5LR061170"/>
        <s v="LRDS6PEB5MR002036"/>
        <s v="LRDS6PEB1NR006098"/>
        <s v="LRDS6PEB5MT054933"/>
        <s v="LRDS6PEB0LR064703"/>
        <s v="LRDV6PDC3MR045619"/>
        <s v="LRDS6PEB9MT079138"/>
        <s v="LRDS6PEB6LR036923"/>
        <s v="LRDS6PEB3NT050591"/>
        <s v="LRDS6PEB8MR034222"/>
        <s v="LRDV7PEC1LR062381"/>
        <s v="LRDS6PEB4MT080097"/>
        <s v="LRDS6PEB5NR010834"/>
        <s v="LRDS6PEB3MR021328"/>
        <s v="LRDS6PEB0MR026938"/>
        <s v="LRDS6PEB9NT054094"/>
        <s v="LRDS6PEB3MT504773"/>
        <s v="LRDS6PEB7NR004551"/>
        <s v="LRDS6PEB6MR035689"/>
        <s v="LRDS6PEB5NR005004"/>
        <s v="LRDS6PEB5NR004497"/>
        <s v="LRDS6PEB7NT052473"/>
        <s v="LRDS6PEB9MT083285"/>
        <s v="LRDS6PEB6LR037120"/>
        <s v="LRDS6PEB1MR043540"/>
        <s v="LRDS6PEB0MT082591"/>
        <s v="LRDS6PEB6NR006288"/>
        <s v="LRDV7PEC7MT072613"/>
        <s v="LRDS6PEB6LR065368"/>
        <s v="LRDS6PEB4NT055542"/>
        <s v="LRDS6PEB3MT058334"/>
        <s v="LRDS6PEB4MR025937"/>
        <s v="LRDS6PEB2MT082625"/>
        <s v="LRDV6PEC7LR064848"/>
        <s v="LRDS6PEB5LR055222"/>
        <s v="LRDS6PEB7NR005909"/>
        <s v="LRDS6PEB8LT076780"/>
        <s v="LRDS6PEB9MT084856"/>
        <s v="LRDS6PEB9LR064909"/>
        <s v="LRDV6PEC9MT501236"/>
        <s v="LRDS6PEB6MT070767"/>
        <s v="LRDS6PEB0NR002575"/>
        <s v="LRDS6PEB0NT050788"/>
        <s v="LRDS6PEB0MT082042"/>
        <s v="LRDS6PEB8MR034317"/>
        <s v="LRDV7P4C8NR008869"/>
        <s v="LRDS6PEBXMT062011"/>
        <s v="LRDS6PEB7MR017749"/>
        <s v="LRDS6PEB0MT504701"/>
        <s v="LRDS6PEBXMR016451"/>
        <s v="LRDS6PEB0NR003550"/>
        <s v="LRDV7PEC3MT091787"/>
        <s v="LRDV6PEC8MR003428"/>
        <s v="LRDS6PEB3MT080527"/>
        <s v="LRDS6PEB8MT061326"/>
        <s v="LRDS6PEB1MT052046"/>
        <s v="LRDS6PEB1MT091834"/>
        <s v="LRDS6PEB0LT098160"/>
        <s v="LRDS6PEB1MT069512"/>
        <s v="LRDS6PEBXLR039260"/>
        <s v="LRDS6PEBXMT052515"/>
        <s v="LRDS6PEB4MT057774"/>
        <s v="LRDS6PEB6LR059151"/>
        <s v="LRDS6PEB3MT066689"/>
        <s v="LRDV7PEC0MT091603"/>
        <s v="LRDS6PEB1MT077691"/>
        <s v="LRDS6PEB3MR002021"/>
        <s v="LRDS6PEB0LR062885"/>
        <s v="LRDS6PEB5MR029317"/>
        <s v="LRDS6PEB3NT501633"/>
        <s v="LRDS6PEB7MR017153"/>
        <s v="LRDS6PEB8NT050831"/>
        <s v="LRDS6PEB6MR044179"/>
        <s v="LRDS6PTC7MR027807"/>
        <s v="LRDS6PEB9MR007157"/>
        <s v="LRDS6PEB4MR044178"/>
        <s v="LRDS6PEBXNR002759"/>
        <s v="LRDS6PEB2LR064069"/>
        <s v="LRDS6PEB5NR007352"/>
        <s v="LRDS6PEB0LR065141"/>
        <s v="LRDS6PEB8NR002467"/>
        <s v="LRDS6PEB8NR002081"/>
        <s v="LRDS6PEB5NT061303"/>
        <s v="LRDS6PTC2LT090511"/>
        <s v="LRDS6PEB5NT051693"/>
        <s v="LRDS6PEB8MT081480"/>
        <s v="LRDS6PEB9NR001831"/>
        <s v="LRDS6PEB8NR009290"/>
        <s v="LRDV7PEC6MT058153"/>
        <s v="LRDS6PTC2MT063911"/>
        <s v="LRDS6PEB1NR013780"/>
        <s v="LRDS6PEB2NR012332"/>
        <s v="LRDS6PEB5MR031813"/>
        <s v="LRDS6PEB3MT058883"/>
        <s v="LRDS6PEB6LR049719"/>
        <s v="LRDS6PEB4MR012735"/>
        <s v="LRDS6PEB5NR012308"/>
        <s v="LRDV7PEC8MT061023"/>
        <s v="LRDS6PEB0MR020542"/>
        <s v="LRDS6PEB3NT055290"/>
        <s v="LRDV7PEC4LR044358"/>
        <s v="LRDS6PEB0MT071347"/>
        <s v="LRDS6PEB6NR008090"/>
        <s v="LRDS6PEB8NT052529"/>
        <s v="LRDS6PEB5MT072848"/>
        <s v="LRDS6PEB3MT077790"/>
        <s v="LRDS6PEB5MR037885"/>
        <s v="LRDV7PEC5MR029787"/>
        <s v="LRDS6PEB4MR030331"/>
        <s v="LRDS6PTC9MT089177"/>
        <s v="LRDS6PEB5NT052181"/>
        <s v="LRDS6PEB9MR031250"/>
        <s v="LRDS6PEB7MR031750"/>
        <s v="LRDS6PEB2MR026729"/>
        <s v="LRDS6PEB6MT504721"/>
        <s v="LRDS6PEB0NT058695"/>
        <s v="LRDS6PTC6MR040693"/>
        <s v="LRDS6PEB4MR027638"/>
        <s v="LRDV7PEC0MR038672"/>
        <s v="LRDV7PEC3MR025852"/>
        <s v="LRDS6PTC4MR018501"/>
        <s v="LRDS6PEB6MT060126"/>
        <s v="LRDV6PEC8NR008548"/>
        <s v="LRDS6PEB1MR003426"/>
        <s v="LRDS6PEB4MT083338"/>
        <s v="LRDV7PEC8NT054154"/>
        <s v="LRDS6PEB4MT082383"/>
        <s v="LRDS6PEB4NT054519"/>
        <s v="LRDS6PEB8NR008768"/>
        <s v="LRDS6PEB3MR021622"/>
        <s v="LRDS6PEB0LR036271"/>
        <s v="LRDS6PEB0MT073471"/>
        <s v="LRDS6PEB3MT073612"/>
        <s v="LRDS6PTC9MT067938"/>
        <s v="LRDS6PEB1NR010944"/>
        <s v="LRDS6PEB5MR027194"/>
        <s v="LRDS6PEB4MT094596"/>
        <s v="LRDS6PEB9MT504566"/>
        <s v="LRDS6PEB6MT075015"/>
        <s v="LRDS6PEBXNR008884"/>
        <s v="LRDS6PEB1NT052646"/>
        <s v="LRDS6PEB5MR028023"/>
        <s v="LRDS6PEBXMR034335"/>
        <s v="LRDV7PECXNT054155"/>
        <s v="LRDS6PEBXMR039227"/>
        <s v="LRDS6PEB5NR005942"/>
        <s v="LRDS6PEB8MR005481"/>
        <s v="LRDS6PEB3MR024925"/>
        <s v="LRDS6PEB0MR019925"/>
        <s v="LRDS6PEB2MT080373"/>
        <s v="LRDS6PEB0NT053965"/>
        <s v="LRDS6PEB7MT083138"/>
        <s v="LRDS6PEB7MR036236"/>
        <s v="LRDS6PEB5NR006668"/>
        <s v="LRDS6PEB1LR064757"/>
        <s v="LRDV7PEC6NT052077"/>
        <s v="LRDS6PEBXNT052046"/>
        <s v="LRDS6PEB0MT070036"/>
        <s v="LRDV7PEC7LR059808"/>
        <s v="LRDS6PEB4MT075191"/>
        <s v="LRDS6PEB4MT074431"/>
        <s v="LRDV7PEC4NT052076"/>
        <s v="LRDS6PEB9NR006561"/>
        <s v="LRDS7PEB9MT074146"/>
        <s v="LRDS6PEB6MT079324"/>
        <s v="LRDS6PEBXMR016384"/>
        <s v="LRDS6PEB9MR011760"/>
        <s v="LRDV7PEC3NR005215"/>
        <s v="LRDS6PEB0MR012389"/>
        <s v="LRDS6PTC1MR004152"/>
        <s v="LRDS6PEBXMR004669"/>
        <s v="LRDS6PEB3MR009566"/>
        <s v="LRDS6PEB6MR033005"/>
        <s v="LRDS6PEBXMT056421"/>
        <s v="LRDS6PEBXMT058833"/>
        <s v="LRDS6PEB0MT084647"/>
        <s v="LRDS6PEB0MT056900"/>
        <s v="LRDS6PEB2NR005817"/>
        <s v="LRDS6PEB4NR007004"/>
        <s v="LRDS6PEB9MR037873"/>
        <s v="LRDS6PEB3NR007950"/>
        <s v="LRDS6PEB2NT050291"/>
        <s v="LRDV7PEC4LR062391"/>
        <s v="LRDS6PEB6MR033912"/>
        <s v="LRDS6PEB6MR024417"/>
        <s v="LRDS6PEB8NT053289"/>
        <s v="LRDS6PEB3MT079961"/>
        <s v="LRDS6PEB2MR045667"/>
        <s v="LRDS6PEB2MR042445"/>
        <s v="LRDS6PEB5LT092497"/>
        <s v="LRDS6PEB6NT052190"/>
        <s v="LRDS6PEB6MT051054"/>
        <s v="LRDS6PEB6NT055333"/>
        <s v="LRDS6PEB0NR007307"/>
        <s v="LRDS6PEB1MT082132"/>
        <s v="LRDS6PEB0NR004942"/>
        <s v="LRDS6PEB9MR029532"/>
        <s v="LRDS6PEB3NR006720"/>
        <s v="LRDS6PEB8MT055753"/>
        <s v="LRDS6PEB4NR001753"/>
        <s v="LRDS6PEB7MT070339"/>
        <s v="LRDS6PEB8MR045477"/>
        <s v="LRDS6PTC8MT063203"/>
        <s v="LRDS6PTC8MR040680"/>
        <s v="LRDS6PEB4NR004913"/>
        <s v="LRDS6PEB1MT091865"/>
        <s v="LRDS6PEB3NT501390"/>
        <s v="LRDS6PEB4NT052608"/>
        <s v="LRDS6PEBXMR025439"/>
        <s v="LRDV7PEC6MR024758"/>
        <s v="LRDS6PTC2MT067411"/>
        <s v="LRDV6PEC0LT064838"/>
        <s v="LRDS6PEB6MR017239"/>
        <s v="LRDS6PEB7MT080580"/>
        <s v="LRDS6PEB2NR003632"/>
        <s v="LRDS6PTC2MT063181"/>
        <s v="LRDV7PEC3MR003205"/>
        <s v="LRDS6PEB9MT077387"/>
        <s v="LRDS6PEB4NT059526"/>
        <s v="LRDS6PTC8MR011390"/>
        <s v="LRDS6PEB8MT078790"/>
        <s v="LRDV6PEC4MR017889"/>
        <s v="LRDS6PTCXMT065020"/>
        <s v="LRDS6PEB2NT051537"/>
        <s v="LRDS6PEB8LT085947"/>
        <s v="LRDS6PEBXMR030897"/>
        <s v="LRDS6PEB7NT056541"/>
        <s v="LRDS6PEB7MT069577"/>
        <s v="LRDS6PEB5NR003267"/>
        <s v="LRDS6PEB3NR001727"/>
        <s v="LRDS6PEB8NT050702"/>
        <s v="LRDS6PEB4MR037540"/>
        <s v="LRDV7PEC7MT087709"/>
        <s v="LRDS6PEB1NT055871"/>
        <s v="LRDS6PEB3MT077546"/>
        <s v="LRDS6PEB3NT054799"/>
        <s v="LRDS6PEB6NR008381"/>
        <s v="LRDS6PEB7MT085004"/>
        <s v="LRDS6PEB9MT091659"/>
        <s v="LRDS6PEB8NT056094"/>
        <s v="LRDS6PEB8MR045849"/>
        <s v="LRDS6PEB6MR029987"/>
        <s v="LRDS6PEB6MT077590"/>
        <s v="LRDS6PEB5MR043783"/>
        <s v="LRDS6PEB9NR004969"/>
        <s v="LRDS6PEB7NT052019"/>
        <s v="LRDS6PTC0MR019984"/>
        <s v="LRDS6PEB1NT057717"/>
        <s v="LRDS6PEB1MT074595"/>
        <s v="LRDS6PEB8MT073279"/>
        <s v="LRDS6PEB6MT085169"/>
        <s v="LRDS6PEB2NT057774"/>
        <s v="LRDS6PTC5MT064048"/>
        <s v="LRDS6PEB9NT051289"/>
        <s v="LRDS6PEBXNR002258"/>
        <s v="LRDS6PEB6MR006919"/>
        <s v="LRDS6PEB5MR039295"/>
        <s v="LRDS6PEBXNR008657"/>
        <s v="LRDS6PEB6MT078321"/>
        <s v="LRDS6PEB7NR009202"/>
        <s v="LRDS6PEB3NT058917"/>
        <s v="LRDS6PEB5NT051645"/>
        <s v="LRDV7PECXLT086472"/>
        <s v="LRDS6PEB7MT504825"/>
        <s v="LRDS6PEB2MR036743"/>
        <s v="LRDS6PEB3MR014797"/>
        <s v="LRDS6PEBXMR004381"/>
        <s v="LRDS6PEB9MR017283"/>
        <s v="LRDS6PTB2MR040987"/>
        <s v="LRDS6PEB0MT079089"/>
        <s v="LRDS6PEB7MR028489"/>
        <s v="LRDV7PEC5MR015615"/>
        <s v="LRDS6PEB9MR001844"/>
        <s v="LRDS6PEB3NR006801"/>
        <s v="LRDS6PEB0NT053366"/>
        <s v="LRDV6PEC1MT052411"/>
        <s v="LRDS6PEB5MR043721"/>
        <s v="LRDS6PEB0MT079173"/>
        <s v="LRDS6PEB7NT059083"/>
        <s v="LRDS6PEB5MR034243"/>
        <s v="LRDS6PEB5MT079766"/>
        <s v="LRDS6PTC8MT078980"/>
        <s v="LRDS6PEB1MT065153"/>
        <s v="LRDS6PTC2MR012731"/>
        <s v="LRDS6PEB7MR021834"/>
        <s v="LRDS6PEB3MT072167"/>
        <s v="LRDS6PEB9MT069127"/>
        <s v="LRDS6PEB9NR007953"/>
        <s v="LRDS6PEB1NR007218"/>
        <s v="LRDS6PEB0NT055327"/>
        <s v="LRDS6PEB4MR020544"/>
        <s v="LRDV7PEC7MR039740"/>
        <s v="LRDS6PEB5NR005715"/>
        <s v="LRDS6PEB3MT073920"/>
        <s v="LRDS6PTC5MR036974"/>
        <s v="LRDS6PTC7MT078825"/>
        <s v="LRDS6PEB2MR014614"/>
        <s v="LRDS6PEB5NR002765"/>
        <s v="LRDS6PEB9NR009962"/>
        <s v="LRDS6PEB1MT074483"/>
        <s v="LRDS6PEB2MR029419"/>
        <s v="LRDS6PEB7NR014349"/>
        <s v="LRDS6PEB6NR006615"/>
        <s v="LRDS6PEB0NR013169"/>
        <s v="LRDS6PEB1NR008403"/>
        <s v="LRDS6PEB0NT058552"/>
        <s v="LRDS6PEB3MT093116"/>
        <s v="LRDS6PEB9NR002736"/>
        <s v="LRDS6PEB3MR022429"/>
        <s v="LRDS6PEB1MT075679"/>
        <s v="LRDS6PEB1MR045708"/>
        <s v="LRDS6PEB4MR044228"/>
        <s v="LRDS6PEB9NT061434"/>
        <s v="LRDS6PEB5MR030368"/>
        <s v="LRDS6PEB4MR029664"/>
        <s v="LRDS6PEB6MR031643"/>
        <s v="LRDV6PEC1NT057528"/>
        <s v="LRDV7PEC1MT051708"/>
        <s v="LRDV7PEC7MR018998"/>
        <s v="LRDV6PEC3LT007713"/>
        <s v="LRDS6PEBXMT070531"/>
        <s v="LRDS6PEB6NT055672"/>
        <s v="LRDV6PEC0NT057844"/>
        <s v="LRDS6PEB1MT086083"/>
        <s v="LRDS6PEB6NR007943"/>
        <s v="LRDS6PEB4NT058814"/>
        <s v="LRDS6PEBXMT070822"/>
        <s v="LRDS6PEBXMT093579"/>
        <s v="LRDS6PEB1MT508689"/>
        <s v="LRDS6PEB0MR036238"/>
        <s v="LRDS6PEB4MR025999"/>
        <s v="LRDS6PTC3LT062409"/>
        <s v="LRDS6PTCXMR017661"/>
        <s v="LRDV6PEC5MR041022"/>
        <s v="LRDV6PEC3LR007711"/>
        <s v="LRDS6PEB8NT052711"/>
        <s v="LRDS6PEB9MT083044"/>
        <s v="LRDS6PEB5MT083431"/>
        <s v="LRDS6PEB0MT052684"/>
        <s v="LRDS6PEB4MT508881"/>
        <s v="LRDS6PEB5MR010539"/>
        <s v="LRDS6PTC6LT085540"/>
        <s v="LRDS6PEB3MR003413"/>
        <s v="LRDV6PDC5MR025243"/>
        <s v="LRDV7PEC7MT073633"/>
        <s v="LRDV7PEC5NR005233"/>
        <s v="LRDS6PEB9MT094903"/>
        <s v="LRDV7PEC4MT091622"/>
        <s v="LRDS6PEB3MT079359"/>
        <s v="LRDS6PEB3LT094300"/>
        <s v="LRDS6PEB1NR010636"/>
        <s v="LRDS6PEB8LR062827"/>
        <s v="LRDS6PEB8NT053566"/>
        <s v="LRDS6PEB5MT085082"/>
        <s v="LRDS6PEB9MR007918"/>
        <s v="LRDS6PEB8NR005191"/>
        <s v="LRDS6PEB1MR039228"/>
        <s v="LRDS6PEB6MT069778"/>
        <s v="LRDS6PEB0NT052122"/>
        <s v="LRDS6PEBXMT082680"/>
        <s v="LRDS6PEB5MT066659"/>
        <s v="LRDS6PEB5MR044142"/>
        <s v="LRDV7PEC7NR005217"/>
        <s v="LRDS6PEB8MT072455"/>
        <s v="LRDS6PEB7MT079624"/>
        <s v="LRDV7PEC2MR025132"/>
        <s v="LRDS6PEB2NT056379"/>
        <s v="LVBV6JEB3LR004745"/>
        <s v="LRDS6PEB4MT076082"/>
        <s v="LRDV7PEC1MR038941"/>
        <s v="LRDS6PEB3MT093021"/>
        <s v="LRDS6PEB1LT100210"/>
        <s v="LRDS6PEB6MR010484"/>
        <s v="LRDS6PEB8MR014472"/>
        <s v="LRDS6PEB4MT052171"/>
        <s v="LRDS6PEBXMT063434"/>
        <s v="LRDV7PTC4LT014007"/>
        <s v="LRDS6PEB2MT064190"/>
        <s v="LRDS6PEB0MT074491"/>
        <s v="LRDS6PEB2MR007145"/>
        <s v="LRDS6PEB4MT059069"/>
        <s v="LRDV7PECXMT054767"/>
        <s v="LRDS6PEB8MT079177"/>
        <s v="LRDS6PEBXMR031905"/>
        <s v="LRDS6PEB0NR007954"/>
        <s v="LRDS6PTC3MT062671"/>
        <s v="LRDS6PEB1MR031047"/>
        <s v="LRDS6PEB7MT080837"/>
        <s v="LRDS6PEB2MR010210"/>
        <s v="LRDS6PEB8NT055625"/>
        <s v="LRDS6PEB6NR008929"/>
        <s v="LRDS6PEBXNT059837"/>
        <s v="LRDS6PEB6NR006730"/>
        <s v="LRDV7PECXMR044902"/>
        <s v="LRDS6PEB4MT051117"/>
        <s v="LRDS6PEB6NR013841"/>
        <s v="LRDS6PEB3NT052471"/>
        <s v="LRDV7PEC1NR010784"/>
        <s v="LRDS6PEB4MT093822"/>
        <s v="LRDS6PEB1MT078968"/>
        <s v="LRDV7PECXLT059059"/>
        <s v="LRDV7PECXMR031132"/>
        <s v="LRDV7PEC9LT065015"/>
        <s v="LRDS6PEB5NR010204"/>
        <s v="LRDS6PEB1MR007816"/>
        <s v="LRDS6PEB1MT090697"/>
        <s v="LRDS6PEB0NR006951"/>
        <s v="LRDS6PEB8MR036472"/>
        <s v="LRDS6PEB1NR006733"/>
        <s v="LRDS6PEB7NT057706"/>
        <s v="LRDS6PEB2NT058732"/>
        <s v="LRDS6PEB0NT053139"/>
        <s v="LRDS6PEB0MT090142"/>
        <s v="LRDS6PEB7NR006459"/>
        <s v="LRDS6PEB9MR043446"/>
        <s v="LRDS6PEB8MT061424"/>
        <s v="LRDS6PTC2LT083204"/>
        <s v="LRDV7PEC6MR041074"/>
        <s v="LRDS6PEB3NT056326"/>
        <s v="LRDS6PEBXNR001563"/>
        <s v="LRDS6PEB4MR045279"/>
        <s v="LRDS6PEB1MT078632"/>
        <s v="LRDS6PEBXNR013244"/>
        <s v="LRDS6PEB6MT076908"/>
        <s v="LRDS6PEB6NR010065"/>
        <s v="LRDS6PEB3LR058930"/>
        <s v="LRDS6PEB1NT055918"/>
        <s v="LRDS6PEB3NT055919"/>
        <s v="LRDS6PEB6NR006582"/>
        <s v="LRDS6PEB7NT052991"/>
        <s v="LRDS6PEB0NT061404"/>
        <s v="LRDS6PEB8NR012951"/>
        <s v="LRDS6PEB4NT062510"/>
        <s v="LRDS6PEB0MT079352"/>
        <s v="LRDS6PEB7MT071622"/>
        <s v="LRDS6PEB5MT094865"/>
        <s v="LRDS6PEB1NT061475"/>
        <s v="LRDS6PEBXMT074949"/>
        <s v="LRDS6PEB6MR033389"/>
        <s v="LRDS6PEB0MR046302"/>
        <s v="LRDS6PEB0NT054744"/>
        <s v="LRDS6PEB9MT093816"/>
        <s v="LRDS6PEB9MT074506"/>
        <s v="LRDS6PEB8NT055642"/>
        <s v="LRDS6PEB3MR019983"/>
        <s v="LRDS6PEB6MR019976"/>
        <s v="LRDS6PEB0NR007551"/>
        <s v="LRDV7PEC3LR059076"/>
        <s v="LRDS6PEB3LR007265"/>
        <s v="LRDS6PEB4MR024335"/>
        <s v="LRDS6PEB6MR030069"/>
        <s v="LRDS6PEBXNR010845"/>
        <s v="LRDV7PECXMT501372"/>
        <s v="LRDS6PEB3NR010010"/>
        <s v="LRDS6PEB6MR033411"/>
        <s v="LRDS6PEB6NR006114"/>
        <s v="LRDS6PEB2MT083581"/>
        <s v="LRDV6PEC3NT057532"/>
        <s v="LRDV6PEC3NR008943"/>
        <s v="LRDV6PEC6NT057931"/>
        <s v="LRDV7PEC8MT073446"/>
        <s v="LRDS6PEB9NR011176"/>
        <s v="LRDS6PEB2NR008393"/>
        <s v="LRDS6PEB0NR002141"/>
        <s v="LRDS6PEB1MR019805"/>
        <s v="LRDS6PEBXMR003182"/>
        <s v="LRDS6PEB7LT061929"/>
        <s v="LRDS6PEB9MT082797"/>
        <s v="LRDS6PEB2NR002030"/>
        <s v="LRDS6PEB7MR013409"/>
        <s v="LRDS6PEB3LR061925"/>
        <s v="LRDS6PEB1NR006568"/>
        <s v="LRDS6PEB7MR044689"/>
        <s v="LRDV6PEC1MT070715"/>
        <s v="LRDS6PEB0MR039723"/>
        <s v="LRDS6PEB8NT057603"/>
        <s v="LRDS6PTC9MT090085"/>
        <s v="LRDS6PEB7MT067618"/>
        <s v="LRDS6PEB3NR008094"/>
        <s v="LRDS6PEB4MR014436"/>
        <s v="LRDV7PEC9MR019098"/>
        <s v="LRDS6PEB7MT083768"/>
        <s v="LRDS6PEB4NT050583"/>
        <s v="LRDS6PEB8NT060369"/>
        <s v="LRDS6PEB4NR009593"/>
        <s v="LRDS6PEBXMT090150"/>
        <s v="LRDS6PEB9LT070731"/>
        <s v="LRDS6PEB3MR016422"/>
        <s v="LRDS6PEB7MT078277"/>
        <s v="LRDV7PEC9MR031140"/>
        <s v="LRDS6PEBXNR008383"/>
        <s v="LRDV7PEC7MT072854"/>
        <s v="LRDS6PEB5MT093067"/>
        <s v="LRDS6PEB6MT084457"/>
        <s v="LRDV6PEC1LT007712"/>
        <s v="LRDS6PEBXNR012367"/>
        <s v="LRDS6PEB7MT053640"/>
        <s v="LRDS6PEB6MR045963"/>
        <s v="LRDS6PEB6NT056496"/>
        <s v="LRDS6PEBXNT056906"/>
        <s v="LRDS6PEB7MT070454"/>
        <s v="LRDS6PEB5MT085115"/>
        <s v="LRDS6PEB1MT057392"/>
        <s v="LRDS6PEB8MR001737"/>
        <s v="LRDS6PEB2NT501526"/>
        <s v="LRDS6PEB3NR014199"/>
        <s v="LRDS6PEB0NR011390"/>
        <s v="LRDS6PEB9MR025948"/>
        <s v="LRDS6PEB9MT078510"/>
        <s v="LRDS6PEB8MT085304"/>
        <s v="LRDS6PEB8NR002579"/>
        <s v="LRDS6PEB4NT051720"/>
        <s v="LRDV7PEC2MR041170"/>
        <s v="LRDS6PEB3MR032409"/>
        <s v="LRDS6PEBXNT056453"/>
        <s v="LRDS6PEB8NR008964"/>
        <s v="LRDS6PEB6NR009966"/>
        <s v="LRDS6PEB0NR015763"/>
        <s v="LRDS6PEB0NT053853"/>
        <s v="LRDV7PEC4NR005241"/>
        <s v="LRDS6PEB8NR009967"/>
        <s v="LRDS6PEB5NR002538"/>
        <s v="LRDV7PEC9MR015875"/>
        <s v="LRDS6PEB6NT057082"/>
        <s v="LRDS6PEB8NR001755"/>
        <s v="LRDS6PEB2MT506286"/>
        <s v="LRDS6PEB5NR009988"/>
        <s v="LRDS6PEB0NT056171"/>
        <s v="LRDS6PEB4MT508573"/>
        <s v="LRDS6PEB2MT062603"/>
        <s v="LRDS6PEB8NT055429"/>
        <s v="LRDS6PEB8NR009466"/>
        <s v="LRDS6PEB8MT070401"/>
        <s v="LRDS6PEB8MT087733"/>
        <s v="LRDS6PTC1MR013594"/>
        <s v="LRDS6PTC4MT066499"/>
        <s v="LRDS6PEB5NT064668"/>
        <s v="LRDS6PEB2NR009043"/>
        <s v="LRDS6PEB6MT060840"/>
        <s v="LRDS6PEBXMT063448"/>
        <s v="LRDS6PEB3MR025167"/>
        <s v="LRDS6PTC1LR061692"/>
        <s v="LRDS6PEB9NT053981"/>
        <s v="LRDS6PEB5MR024098"/>
        <s v="LRDS6PEB0NT059393"/>
        <s v="LRDS6PEBXMR032679"/>
        <s v="LRDS6PEBXMT095476"/>
        <s v="LRDS6PEB6NT058250"/>
        <s v="LRDS6PEB2MT083550"/>
        <s v="LRDS6PEB9MT072979"/>
        <s v="LRDS6PEB6NR010986"/>
        <s v="LRDS6PEB6MR038799"/>
        <s v="LRDS6PEB2NR014355"/>
        <s v="LRDV6PDC5MT094565"/>
        <s v="LRDS6PTC2MR041128"/>
        <s v="LRDS6PEB9NT055066"/>
        <s v="LRDS6PEB4NT058862"/>
        <s v="LRDS6PEB3MT072590"/>
        <s v="LRDS6PEB6NR005058"/>
        <s v="LRDV7PEC4NT055124"/>
        <s v="LRDS6PEB9NR008665"/>
        <s v="LRDV7PECXMR039327"/>
        <s v="LRDS6PEB6MT079369"/>
        <s v="LRDS6PEB5NR006458"/>
        <s v="LRDS6PEBXMT081576"/>
        <s v="LRDS6PEB7NT058998"/>
        <s v="LRDS6PTCXMR013612"/>
        <s v="LRDV7PEC5MT051677"/>
        <s v="LRDS6PTCXMR014484"/>
        <s v="LRDS6PEB4NT056948"/>
        <s v="LRDV7PECXLR064016"/>
        <s v="LRDV7PEC6MR024601"/>
        <s v="LRDS6PEB9MT084646"/>
        <s v="LRDS6PEB5MT087317"/>
        <s v="LRDS6PEB8NT061652"/>
        <s v="LRDS6PEB4NT058845"/>
        <s v="LRDS6PEB3MR036895"/>
        <s v="LRDS6PEB8NR008740"/>
        <s v="LRDS6PEB5MR032928"/>
        <s v="LRDS6PEB0MT094806"/>
        <s v="LRDS6PEB3NT052728"/>
        <s v="LRDS6PEB5NT054366"/>
        <s v="LRDS6PEB3NR009584"/>
        <s v="LRDS6PEB5NR004581"/>
        <s v="LRDS6PEB2NT056592"/>
        <s v="LRDS6PEB3NT051580"/>
        <s v="LRDS6PEB3MR041627"/>
        <s v="LRDS6PEB7MR026760"/>
        <s v="LRDS6PEB8NT052482"/>
        <s v="LRDS6PEB2MR043546"/>
        <s v="LRDS6PEB7NT051985"/>
        <s v="LRDS6PEBXNT050720"/>
        <s v="LRDS6PEB0MT504567"/>
        <s v="LRDV7PEC8MT087704"/>
        <s v="LRDS6PEB2MR044406"/>
        <s v="LRDS6PEBXNR005628"/>
        <s v="LRDS6PEB5MT085860"/>
        <s v="LRDV6PEC8NT055842"/>
        <s v="LRDS6PEBXMT095350"/>
        <s v="LRDS6PEB3NT059209"/>
        <s v="LRDS6PEB9NT057562"/>
        <s v="LRDS6PEBXNT052208"/>
        <s v="LRDS6PEB5NR007870"/>
        <s v="LRDV7PEC3LT059680"/>
        <s v="LRDS6PEB2MT505073"/>
        <s v="LRDV7PEC1MT063728"/>
        <s v="LRDS6PEB1MR028407"/>
        <s v="LRDS6PEB0NT050807"/>
        <s v="LRDS6PEB3MT081824"/>
        <s v="LRDS6PEB1MT092725"/>
      </sharedItems>
    </cacheField>
    <cacheField name="出厂日期" numFmtId="0">
      <sharedItems containsDate="1" containsMixedTypes="1" count="418">
        <s v="2020/11/09"/>
        <s v="2021/01/25"/>
        <s v="2020/12/06"/>
        <s v="2021/05/19"/>
        <s v="2021/05/07"/>
        <s v="2021/02/09"/>
        <s v="2019/04/03"/>
        <s v="2020/11/07"/>
        <s v="2021/01/07"/>
        <s v="2021/03/07"/>
        <s v="2020/09/29"/>
        <s v="2020/07/04"/>
        <s v="2020/12/25"/>
        <s v="2021/05/22"/>
        <s v="2021/01/06"/>
        <s v="2021/09/03"/>
        <s v="2020/12/26"/>
        <s v="2021/02/20"/>
        <s v="2021/03/26"/>
        <s v="2021/04/23"/>
        <s v="2021/04/05"/>
        <s v="2020/09/25"/>
        <s v="2021/07/06"/>
        <s v="2021/05/23"/>
        <s v="2021/07/12"/>
        <s v="2020/10/21"/>
        <s v="2020/01/22"/>
        <s v="2020/06/30"/>
        <s v="2020/04/09"/>
        <s v="2020/07/31"/>
        <s v="2021/01/16"/>
        <s v="2021/01/29"/>
        <s v="2020/12/18"/>
        <s v="2021/04/03"/>
        <s v="2021/06/15"/>
        <s v="2021/03/15"/>
        <s v="2020/12/09"/>
        <s v="2021/02/03"/>
        <s v="2021/02/24"/>
        <s v="2021/04/11"/>
        <s v="2021/05/25"/>
        <s v="2021/04/06"/>
        <s v="2021/04/25"/>
        <s v="2020/12/04"/>
        <s v="2021/04/15"/>
        <s v="2021/07/09"/>
        <s v="2020/09/28"/>
        <s v="2020/09/04"/>
        <s v="2021/02/25"/>
        <s v="2021/04/01"/>
        <s v="2020/12/21"/>
        <s v="2020/07/20"/>
        <s v="2021/10/19"/>
        <s v="2021/01/08"/>
        <s v="2020/12/20"/>
        <s v="2020/12/08"/>
        <s v="2021/01/09"/>
        <d v="2021-06-07T00:00:00"/>
        <s v="2021/03/23"/>
        <s v="2021/02/06"/>
        <s v="2020/07/07"/>
        <s v="2021/03/28"/>
        <s v="2020/08/25"/>
        <s v="2021/05/24"/>
        <s v="2021/01/02"/>
        <s v="2022/01/12"/>
        <s v="2021/05/27"/>
        <s v="2020/12/16"/>
        <s v="2021/12/25"/>
        <s v="2021/05/28"/>
        <s v="2021/09/18"/>
        <s v="2021/06/18"/>
        <s v="2020/11/26"/>
        <s v="2021/04/22"/>
        <s v="2021/12/02"/>
        <s v="2020/12/27"/>
        <s v="2020/09/21"/>
        <s v="2021/02/28"/>
        <s v="2021/11/18"/>
        <s v="2021/06/10"/>
        <s v="2020/07/18"/>
        <s v="2021/12/01"/>
        <s v="2021/07/26"/>
        <s v="2021/04/14"/>
        <s v="2020/12/07"/>
        <s v="2021/06/05"/>
        <s v="2021/02/16"/>
        <s v="2021/02/04"/>
        <s v="2021/04/26"/>
        <s v="2021/03/11"/>
        <s v="2020/12/22"/>
        <s v="2022/01/22"/>
        <s v="2021/06/17"/>
        <s v="2020/11/25"/>
        <s v="2021/04/16"/>
        <s v="2020/10/27"/>
        <s v="2022/01/20"/>
        <s v="2022/04/27"/>
        <s v="2021/01/26"/>
        <s v="2022/04/20"/>
        <s v="2021/04/10"/>
        <s v="2021/05/29"/>
        <s v="2021/03/12"/>
        <s v="2020/11/20"/>
        <s v="2021/03/04"/>
        <s v="2021/05/05"/>
        <s v="2021/04/12"/>
        <s v="2021/05/13"/>
        <s v="2021/07/25"/>
        <s v="2021/05/31"/>
        <s v="2020/04/26"/>
        <s v="2021/01/13"/>
        <s v="2021/04/28"/>
        <s v="2020/12/17"/>
        <s v="2021/03/29"/>
        <s v="2021/01/14"/>
        <s v="2021/10/26"/>
        <s v="2021/03/10"/>
        <s v="2022/01/28"/>
        <s v="2021/04/09"/>
        <s v="2021/06/23"/>
        <s v="2020/12/29"/>
        <s v="2021/06/20"/>
        <s v="2021/05/11"/>
        <s v="2022/01/11"/>
        <s v="2021/04/02"/>
        <s v="2020/11/19"/>
        <s v="2021/09/29"/>
        <s v="2021/03/06"/>
        <s v="2021/02/27"/>
        <s v="2021/04/19"/>
        <s v="2022/03/11"/>
        <s v="2021/05/20"/>
        <s v="2021/06/16"/>
        <s v="2021/12/28"/>
        <s v="2021/01/05"/>
        <s v="2021/04/21"/>
        <s v="2021/05/04"/>
        <s v="2022/02/07"/>
        <s v="2021/02/07"/>
        <s v="2021/01/19"/>
        <s v="2020/09/27"/>
        <s v="2020/08/29"/>
        <s v="2021/07/15"/>
        <s v="2021/11/28"/>
        <s v="2021/06/28"/>
        <s v="2021/10/13"/>
        <s v="2022/03/25"/>
        <s v="2022/02/27"/>
        <s v="2021/01/03"/>
        <s v="2021/12/10"/>
        <s v="2021/10/29"/>
        <s v="2022/01/13"/>
        <s v="2021/11/20"/>
        <s v="2021/03/01"/>
        <s v="2021/04/08"/>
        <s v="2021/11/27"/>
        <s v="2021/05/14"/>
        <s v="2021/05/12"/>
        <s v="2021/08/12"/>
        <s v="2021/09/17"/>
        <s v="2022/02/06"/>
        <s v="2021/05/21"/>
        <s v="2022/02/24"/>
        <s v="2021/06/29"/>
        <s v="2021/01/04"/>
        <s v="2021/06/26"/>
        <s v="2021/03/18"/>
        <s v="2021/09/10"/>
        <s v="2021/03/30"/>
        <s v="2022/01/23"/>
        <s v="2021/05/18"/>
        <s v="2020/06/15"/>
        <s v="2020/08/12"/>
        <s v="2021/03/16"/>
        <s v="2021/04/24"/>
        <s v="2021/01/31"/>
        <s v="2021/09/24"/>
        <s v="2021/09/14"/>
        <s v="2021/03/02"/>
        <s v="2021/06/06"/>
        <s v="2021/08/04"/>
        <s v="2020/08/19"/>
        <s v="2021/06/24"/>
        <s v="2021/09/09"/>
        <s v="2021/05/06"/>
        <s v="2021/01/23"/>
        <s v="2021/03/27"/>
        <s v="2021/03/31"/>
        <s v="2019/12/18"/>
        <s v="2022/01/15"/>
        <s v="2022/03/08"/>
        <s v="2021/03/09"/>
        <s v="2021/06/11"/>
        <s v="2021/11/11"/>
        <s v="2020/03/12"/>
        <s v="2021/05/10"/>
        <s v="2021/12/18"/>
        <s v="2021/05/30"/>
        <s v="2021/07/20"/>
        <s v="2021/02/05"/>
        <s v="2022/02/08"/>
        <s v="2022/06/01"/>
        <s v="2020/11/16"/>
        <s v="2021/03/05"/>
        <s v="2022/02/26"/>
        <s v="2021/02/19"/>
        <s v="2022/01/08"/>
        <s v="2020/11/10"/>
        <s v="2021/04/07"/>
        <s v="2021/02/21"/>
        <s v="2021/01/24"/>
        <s v="2022/01/30"/>
        <s v="2022/01/26"/>
        <s v="2021/04/30"/>
        <s v="2021/01/30"/>
        <s v="2020/11/18"/>
        <s v="2021/11/05"/>
        <s v="2020/07/10"/>
        <s v="2021/03/22"/>
        <s v="2022/01/14"/>
        <s v="2021/11/29"/>
        <s v="2022/01/27"/>
        <s v="2021/06/01"/>
        <s v="2022/06/28"/>
        <s v="2022/01/24"/>
        <s v="2021/09/23"/>
        <s v="2022/03/15"/>
        <s v="2022/03/04"/>
        <s v="2022/01/19"/>
        <s v="2022/03/28"/>
        <s v="2022/01/29"/>
        <s v="2021/06/12"/>
        <s v="2021/10/15"/>
        <s v="2021/05/26"/>
        <s v="2022/03/05"/>
        <s v="2022/05/31"/>
        <s v="2022/03/18"/>
        <s v="2022/05/19"/>
        <s v="2022/06/10"/>
        <s v="2022/04/24"/>
        <s v="2022/03/12"/>
        <s v="2021/03/21"/>
        <s v="2021/02/18"/>
        <s v="2021/04/27"/>
        <s v="2022/02/25"/>
        <s v="2022/04/29"/>
        <s v="2021/07/30"/>
        <s v="2022/08/17"/>
        <s v="2020/08/27"/>
        <s v="2021/01/10"/>
        <s v="2021/04/13"/>
        <s v="2022/08/15"/>
        <s v="2021/10/30"/>
        <s v="2022/03/14"/>
        <s v="2021/02/01"/>
        <s v="2020/12/05"/>
        <s v="2021/03/24"/>
        <s v="2022/07/30"/>
        <s v="2021/03/20"/>
        <s v="2020/07/09"/>
        <s v="2022/05/27"/>
        <s v="2022/01/25"/>
        <s v="2020/12/24"/>
        <s v="2020/12/19"/>
        <s v="2022/03/07"/>
        <s v="2020/12/28"/>
        <s v="2021/11/30"/>
        <s v="2020/07/29"/>
        <s v="2022/06/24"/>
        <s v="2022/02/10"/>
        <s v="2021/06/13"/>
        <s v="2022/02/21"/>
        <s v="2022/02/11"/>
        <s v="2022/03/10"/>
        <s v="2020/11/06"/>
        <s v="2022/03/03"/>
        <s v="2019/06/04"/>
        <s v="2022/01/10"/>
        <s v="2021/07/31"/>
        <s v="2021/01/12"/>
        <s v="2020/12/03"/>
        <s v="2021/03/19"/>
        <s v="2021/12/27"/>
        <s v="2021/03/17"/>
        <s v="2021/10/23"/>
        <s v="2022/04/07"/>
        <s v="2022/01/18"/>
        <s v="2022/07/28"/>
        <s v="2020/11/12"/>
        <s v="2022/06/09"/>
        <s v="2021/02/08"/>
        <s v="2022/09/05"/>
        <s v="2021/02/10"/>
        <s v="2020/10/11"/>
        <s v="2021/02/26"/>
        <s v="2020/09/07"/>
        <s v="2022/04/28"/>
        <s v="2021/06/22"/>
        <s v="2021/05/15"/>
        <s v="2021/08/13"/>
        <s v="2022/06/07"/>
        <s v="2021/07/29"/>
        <s v="2021/04/29"/>
        <s v="2021/07/08"/>
        <s v="2021/06/04"/>
        <s v="2022/02/28"/>
        <s v="2022/05/20"/>
        <s v="2020/07/30"/>
        <s v="2021/04/17"/>
        <s v="2022/05/25"/>
        <s v="2022/03/16"/>
        <s v="2021/02/23"/>
        <s v="2021/01/21"/>
        <s v="2021/01/20"/>
        <s v="2021/06/09"/>
        <s v="2022/04/26"/>
        <s v="2022/01/07"/>
        <s v="2022/02/09"/>
        <s v="2021/09/11"/>
        <s v="2020/11/23"/>
        <s v="2022/04/02"/>
        <s v="2022/02/19"/>
        <s v="2022/03/22"/>
        <s v="2021/11/26"/>
        <s v="2020/06/28"/>
        <s v="2022/06/21"/>
        <s v="2020/10/16"/>
        <s v="2022/04/13"/>
        <s v="2022/05/09"/>
        <s v="2022/01/17"/>
        <s v="2022/01/16"/>
        <s v="2021/07/16"/>
        <s v="2022/05/18"/>
        <s v="2020/10/24"/>
        <s v="2021/08/02"/>
        <s v="2021/03/08"/>
        <s v="2021/01/18"/>
        <s v="2022/06/14"/>
        <s v="2021/03/13"/>
        <s v="2022/03/31"/>
        <s v="2022/03/02"/>
        <s v="2021/06/21"/>
        <s v="2021/05/17"/>
        <s v="2022/09/16"/>
        <s v="2022/08/23"/>
        <s v="2022/05/12"/>
        <s v="2022/06/06"/>
        <s v="2021/10/22"/>
        <s v="2021/10/25"/>
        <s v="2022/05/16"/>
        <s v="2021/03/25"/>
        <s v="2022/03/17"/>
        <s v="2021/08/21"/>
        <s v="2020/06/21"/>
        <s v="2021/08/19"/>
        <s v="2020/10/17"/>
        <s v="2021/01/15"/>
        <s v="2021/04/20"/>
        <s v="2022/06/25"/>
        <s v="2022/04/08"/>
        <s v="2020/02/21"/>
        <s v="2020/04/29"/>
        <s v="2021/02/14"/>
        <s v="2021/02/15"/>
        <s v="2022/03/21"/>
        <d v="2022-06-30T00:00:00"/>
        <s v="2022/09/06"/>
        <s v="2022/06/23"/>
        <s v="2021/10/31"/>
        <s v="2020/06/02"/>
        <s v="2020/06/29"/>
        <s v="2022/06/15"/>
        <s v="2021/08/30"/>
        <s v="2022/03/23"/>
        <s v="2022/06/08"/>
        <s v="2021/10/12"/>
        <s v="2022/08/26"/>
        <s v="2022/06/13"/>
        <s v="2020/11/30"/>
        <s v="2022/08/18"/>
        <s v="2022/08/31"/>
        <s v="2021/12/29"/>
        <s v="2021/12/17"/>
        <s v="2020/04/07"/>
        <s v="2021/03/03"/>
        <s v="2021/07/17"/>
        <s v="2022/05/17"/>
        <s v="2021/08/01"/>
        <s v="2022/07/05"/>
        <s v="2020/07/24"/>
        <s v="2021/06/08"/>
        <s v="2021/12/30"/>
        <s v="2022/09/15"/>
        <s v="2022/06/30"/>
        <s v="2021/08/03"/>
        <s v="2022/04/18"/>
        <s v="2022/10/18"/>
        <s v="2022/10/14"/>
        <s v="2022/05/26"/>
        <d v="2022-02-21T00:00:00"/>
        <s v="2022/06/20"/>
        <s v="2021/12/23"/>
        <s v="2022/05/30"/>
        <s v="2022/06/27"/>
        <s v="2022/09/17"/>
        <s v="2022/02/23"/>
        <s v="2021/07/14"/>
        <s v="2022/06/11"/>
        <s v="2022/08/12"/>
        <d v="2022-06-10T00:00:00"/>
        <d v="2022-01-27T00:00:00"/>
        <s v="2021/08/26"/>
        <s v="2021/10/14"/>
        <d v="2022-01-21T00:00:00"/>
        <d v="2021-10-14T00:00:00"/>
        <s v="2022/06/16"/>
        <s v="2020/06/04"/>
      </sharedItems>
    </cacheField>
    <cacheField name="购买日期" numFmtId="0">
      <sharedItems containsDate="1" containsMixedTypes="1" count="430">
        <s v="2021/10/11"/>
        <s v="2021/12/02"/>
        <s v="2021/02/27"/>
        <s v="2021/05/26"/>
        <s v="2021/10/25"/>
        <s v="2021/03/03"/>
        <s v="2022/03/05"/>
        <s v="2020/11/23"/>
        <s v="2021/03/24"/>
        <s v="2021/03/19"/>
        <s v="2020/11/06"/>
        <s v="2021/06/08"/>
        <s v="2021/07/30"/>
        <s v="2021/05/28"/>
        <s v="2022/02/16"/>
        <s v="2022/04/28"/>
        <s v="2021/12/20"/>
        <s v="2022/02/28"/>
        <s v="2021/04/23"/>
        <s v="2021/05/11"/>
        <s v="2021/07/01"/>
        <s v="2021/02/05"/>
        <s v="2021/08/18"/>
        <s v="2021/06/01"/>
        <s v="2022/01/20"/>
        <s v="2021/03/12"/>
        <s v="2022/06/23"/>
        <s v="2022/03/30"/>
        <s v="2021/01/18"/>
        <s v="2021/02/02"/>
        <s v="2021/10/13"/>
        <s v="2021/08/25"/>
        <s v="2021/04/30"/>
        <s v="2021/09/09"/>
        <s v="2021/06/11"/>
        <s v="2021/08/26"/>
        <s v="2021/02/20"/>
        <s v="2021/07/28"/>
        <s v="2021/07/12"/>
        <s v="2021/07/27"/>
        <s v="2021/07/21"/>
        <s v="2020/12/30"/>
        <s v="2020/12/18"/>
        <s v="2022/05/07"/>
        <s v="2022/01/28"/>
        <s v="2021/12/08"/>
        <s v="2020/10/23"/>
        <s v="2020/11/11"/>
        <s v="2021/10/16"/>
        <s v="2020/12/15"/>
        <s v="2021/09/15"/>
        <s v="2021/06/13"/>
        <s v="2021/09/13"/>
        <s v="2021/01/21"/>
        <s v="2021/12/28"/>
        <s v="2021/11/24"/>
        <s v="2021/11/10"/>
        <s v="2020/12/10"/>
        <s v="2021/02/22"/>
        <s v="2021/01/04"/>
        <d v="2021-11-02T00:00:00"/>
        <s v="2021/04/09"/>
        <s v="2021/02/24"/>
        <s v="2020/12/22"/>
        <s v="2021/08/04"/>
        <s v="2020/11/26"/>
        <s v="2022/03/21"/>
        <s v="2022/03/07"/>
        <s v="2021/03/01"/>
        <s v="2021/03/07"/>
        <s v="2021/09/27"/>
        <s v="2022/06/07"/>
        <s v="2022/01/05"/>
        <s v="2021/02/18"/>
        <s v="2021/07/02"/>
        <s v="2021/09/26"/>
        <s v="2021/06/29"/>
        <s v="2020/12/24"/>
        <s v="2021/12/18"/>
        <s v="2022/05/11"/>
        <s v="2021/03/29"/>
        <s v="2021/11/23"/>
        <s v="2021/03/22"/>
        <s v="2021/04/15"/>
        <s v="2021/11/25"/>
        <s v="2021/07/06"/>
        <s v="2021/09/28"/>
        <s v="2022/01/18"/>
        <s v="2022/06/08"/>
        <s v="2021/03/08"/>
        <s v="2021/02/25"/>
        <s v="2022/06/09"/>
        <s v="2021/05/31"/>
        <s v="2022/03/28"/>
        <s v="2022/02/26"/>
        <s v="2021/03/04"/>
        <s v="2021/12/29"/>
        <s v="2021/07/04"/>
        <s v="2021/12/07"/>
        <s v="2021/08/30"/>
        <s v="2022/04/26"/>
        <s v="2022/02/08"/>
        <s v="2021/01/15"/>
        <s v="2022/04/30"/>
        <s v="2021/08/16"/>
        <s v="2022/02/18"/>
        <s v="2022/03/18"/>
        <s v="2022/06/15"/>
        <s v="2021/03/09"/>
        <s v="2022/05/19"/>
        <s v="2021/09/24"/>
        <s v="2021/07/29"/>
        <s v="2022/06/21"/>
        <s v="2022/06/11"/>
        <s v="2021/05/19"/>
        <s v="2021/05/15"/>
        <s v="2021/10/08"/>
        <s v="2021/11/19"/>
        <s v="2022/03/14"/>
        <s v="2022/05/04"/>
        <s v="2022/06/10"/>
        <s v="2021/07/08"/>
        <s v="2021/09/08"/>
        <s v="2021/01/07"/>
        <s v="2022/04/08"/>
        <s v="2021/11/22"/>
        <s v="2021/04/06"/>
        <s v="2022/05/13"/>
        <s v="2021/06/16"/>
        <s v="2021/08/13"/>
        <s v="2021/12/27"/>
        <s v="2021/04/07"/>
        <s v="2022/03/08"/>
        <s v="2021/04/20"/>
        <s v="2022/01/26"/>
        <s v="2021/06/25"/>
        <s v="2021/08/01"/>
        <s v="2020/12/14"/>
        <s v="2022/03/16"/>
        <s v="2021/06/17"/>
        <s v="2021/03/05"/>
        <s v="2022/05/09"/>
        <s v="2021/09/29"/>
        <s v="2022/03/01"/>
        <s v="2021/10/14"/>
        <s v="2022/01/04"/>
        <s v="2021/02/26"/>
        <s v="2021/05/24"/>
        <s v="2021/06/30"/>
        <s v="2021/09/16"/>
        <s v="2022/03/22"/>
        <s v="2021/01/28"/>
        <s v="2021/06/23"/>
        <s v="2022/03/24"/>
        <s v="2021/09/23"/>
        <s v="2021/06/15"/>
        <s v="2021/12/04"/>
        <s v="2022/05/10"/>
        <s v="2022/02/23"/>
        <s v="2022/01/29"/>
        <s v="2022/03/31"/>
        <s v="2022/04/11"/>
        <s v="2022/01/13"/>
        <s v="2022/03/04"/>
        <s v="2021/06/22"/>
        <s v="2021/08/19"/>
        <s v="2022/05/20"/>
        <s v="2022/01/24"/>
        <s v="2022/01/19"/>
        <s v="2022/03/03"/>
        <s v="2021/07/31"/>
        <s v="2022/06/22"/>
        <s v="2021/07/26"/>
        <s v="2021/05/22"/>
        <s v="2022/06/06"/>
        <s v="2022/03/29"/>
        <s v="2022/02/15"/>
        <s v="2021/09/14"/>
        <s v="2021/06/02"/>
        <s v="2021/04/01"/>
        <s v="2022/06/13"/>
        <s v="2022/05/30"/>
        <s v="2021/10/19"/>
        <s v="2021/01/13"/>
        <s v="2022/01/25"/>
        <s v="2021/05/14"/>
        <s v="2021/09/18"/>
        <s v="2021/04/21"/>
        <s v="2022/04/19"/>
        <s v="2021/12/06"/>
        <s v="2021/01/12"/>
        <s v="2022/04/02"/>
        <s v="2021/10/22"/>
        <s v="2021/12/31"/>
        <s v="2021/08/09"/>
        <s v="2021/05/01"/>
        <s v="2022/05/05"/>
        <s v="2021/04/19"/>
        <s v="2021/11/30"/>
        <s v="2022/05/26"/>
        <s v="2021/04/24"/>
        <s v="2021/10/29"/>
        <s v="2021/10/21"/>
        <s v="2021/04/08"/>
        <s v="2022/05/27"/>
        <s v="2021/08/31"/>
        <s v="2021/10/18"/>
        <s v="2022/04/15"/>
        <s v="2021/03/30"/>
        <s v="2021/04/29"/>
        <s v="2022/05/12"/>
        <s v="2021/08/24"/>
        <s v="2022/06/14"/>
        <s v="2021/09/30"/>
        <s v="2022/07/08"/>
        <s v="2022/02/24"/>
        <s v="2021/12/14"/>
        <s v="2022/01/11"/>
        <s v="2021/03/17"/>
        <s v="2021/04/02"/>
        <s v="2022/07/15"/>
        <s v="2021/10/27"/>
        <s v="2021/07/14"/>
        <s v="2021/09/01"/>
        <s v="2022/03/02"/>
        <s v="2021/02/19"/>
        <s v="2022/06/30"/>
        <s v="2022/06/20"/>
        <s v="2021/08/11"/>
        <s v="2022/04/27"/>
        <s v="2022/04/22"/>
        <s v="2022/03/11"/>
        <s v="2021/11/02"/>
        <s v="2022/02/11"/>
        <s v="2021/08/10"/>
        <s v="2022/07/11"/>
        <s v="2021/03/18"/>
        <s v="2021/03/15"/>
        <s v="2021/09/10"/>
        <s v="2021/04/11"/>
        <s v="2021/10/15"/>
        <s v="2021/03/13"/>
        <s v="2021/05/18"/>
        <s v="2022/02/22"/>
        <s v="2022/01/21"/>
        <s v="2021/10/09"/>
        <s v="2022/02/21"/>
        <s v="2021/07/13"/>
        <s v="2022/03/15"/>
        <s v="2022/06/27"/>
        <s v="2022/07/27"/>
        <s v="2022/04/18"/>
        <s v="2022/07/26"/>
        <s v="2022/07/21"/>
        <s v="2021/04/16"/>
        <s v="2021/05/06"/>
        <s v="2021/06/04"/>
        <s v="2021/05/13"/>
        <s v="2021/12/05"/>
        <s v="2022/08/16"/>
        <s v="2022/06/02"/>
        <s v="2022/06/01"/>
        <s v="2022/08/29"/>
        <s v="2021/03/16"/>
        <s v="2021/05/20"/>
        <s v="2022/07/13"/>
        <s v="2022/05/25"/>
        <s v=""/>
        <s v="2021/08/17"/>
        <s v="2021/01/30"/>
        <s v="2021/04/25"/>
        <s v="2022/07/30"/>
        <s v="2022/08/10"/>
        <s v="2022/07/06"/>
        <s v="2022/05/23"/>
        <s v="2022/03/25"/>
        <s v="2021/03/31"/>
        <s v="2022/02/14"/>
        <s v="2021/03/26"/>
        <s v="2021/03/28"/>
        <s v="2022/08/05"/>
        <s v="2021/07/07"/>
        <s v="2022/02/20"/>
        <s v="2022/04/01"/>
        <s v="2021/11/20"/>
        <s v="2021/09/22"/>
        <s v="2021/12/16"/>
        <s v="2022/05/22"/>
        <s v="2021/10/30"/>
        <s v="2022/05/31"/>
        <s v="2022/01/30"/>
        <s v="2021/09/12"/>
        <s v="2021/05/12"/>
        <s v="2021/06/28"/>
        <s v="2021/08/28"/>
        <s v="2021/03/10"/>
        <s v="2022/06/12"/>
        <s v="2022/02/10"/>
        <s v="2021/04/13"/>
        <s v="2021/01/10"/>
        <s v="2021/04/28"/>
        <s v="2021/03/02"/>
        <s v="2022/03/26"/>
        <s v="2021/10/31"/>
        <s v="2022/05/16"/>
        <s v="2022/01/27"/>
        <s v="2021/11/01"/>
        <s v="2022/06/16"/>
        <s v="2022/08/02"/>
        <s v="2022/09/15"/>
        <s v="2021/11/27"/>
        <s v="2022/09/16"/>
        <s v="2021/06/03"/>
        <s v="2021/05/10"/>
        <s v="2022/03/17"/>
        <s v="2021/11/29"/>
        <s v="2022/08/31"/>
        <s v="2022/02/25"/>
        <s v="2022/08/30"/>
        <s v="2021/05/05"/>
        <s v="2022/08/19"/>
        <s v="2021/09/07"/>
        <s v="2021/12/10"/>
        <s v="2021/10/28"/>
        <s v="2021/04/22"/>
        <s v="2022/06/24"/>
        <s v="2021/11/15"/>
        <s v="2022/05/08"/>
        <s v="2021/05/07"/>
        <s v="2022/08/01"/>
        <s v="2021/05/27"/>
        <s v="2021/03/25"/>
        <s v="2021/03/11"/>
        <s v="2022/03/10"/>
        <s v="2021/10/20"/>
        <s v="2021/10/12"/>
        <s v="2022/09/13"/>
        <s v="2022/04/14"/>
        <s v="2022/08/22"/>
        <s v="2022/07/09"/>
        <s v="2022/05/06"/>
        <s v="2022/07/22"/>
        <s v="2022/08/11"/>
        <s v="2021/03/23"/>
        <s v="2021/01/26"/>
        <s v="2022/10/20"/>
        <s v="2022/08/23"/>
        <s v="2022/04/12"/>
        <s v="2022/01/10"/>
        <s v="2022/08/03"/>
        <s v="2021/04/27"/>
        <s v="2022/04/25"/>
        <s v="2021/11/04"/>
        <s v="2022/03/23"/>
        <s v="2021/12/09"/>
        <s v="2022/08/25"/>
        <s v="2022/01/17"/>
        <s v="2021/04/12"/>
        <s v="2022/04/13"/>
        <s v="2021/11/09"/>
        <s v="2021/05/29"/>
        <s v="2022/07/07"/>
        <s v="2022/03/20"/>
        <s v="2022/10/08"/>
        <s v="2022/09/20"/>
        <s v="2022/05/17"/>
        <s v="2021/04/17"/>
        <s v="2022/04/29"/>
        <s v="2021/12/03"/>
        <s v="2021/08/20"/>
        <s v="2022/06/29"/>
        <s v="2021/07/25"/>
        <s v="2022/05/24"/>
        <s v="2022/09/24"/>
        <s v="2022/07/14"/>
        <s v="2022/02/09"/>
        <s v="2021/01/20"/>
        <s v="2021/04/14"/>
        <s v="2022/09/01"/>
        <s v="2021/06/24"/>
        <s v="2022/08/27"/>
        <s v="2022/04/21"/>
        <s v="2021/06/26"/>
        <d v="2022-07-15T00:00:00"/>
        <s v="2022/08/15"/>
        <s v="2022/10/13"/>
        <s v="2022/08/18"/>
        <s v="2022/07/04"/>
        <s v="2022/10/11"/>
        <s v="2022/07/29"/>
        <s v="2022/09/29"/>
        <s v="2022/08/24"/>
        <s v="2022/09/28"/>
        <s v="2022/11/24"/>
        <s v="2022/03/09"/>
        <s v="2022/04/03"/>
        <s v="2022/09/26"/>
        <s v="2022/09/27"/>
        <s v="2022/07/12"/>
        <s v="2021/09/20"/>
        <s v="2022/02/17"/>
        <s v="2022/10/19"/>
        <s v="2022/05/18"/>
        <s v="2021/08/02"/>
        <s v="2022/09/23"/>
        <s v="2021/11/18"/>
        <s v="2022/11/08"/>
        <s v="2022/10/25"/>
        <s v="2022/06/17"/>
        <s v="2022/10/31"/>
        <s v="2022/01/14"/>
        <s v="2022/10/24"/>
        <s v="2021/10/10"/>
        <d v="2022-06-07T00:00:00"/>
        <s v="2022/09/21"/>
        <s v="2022/02/27"/>
        <s v="2022/07/19"/>
        <s v="2022/10/17"/>
        <s v="2022/09/08"/>
        <s v="2021/09/17"/>
        <s v="2022/10/12"/>
        <d v="2022-07-21T00:00:00"/>
        <d v="2022-03-03T00:00:00"/>
        <s v="2022/02/07"/>
        <d v="2022-01-26T00:00:00"/>
        <s v="2022/07/05"/>
        <s v="2022/08/04"/>
        <d v="2022-02-07T00:00:00"/>
        <s v="2022/10/14"/>
        <s v="2022/06/28"/>
      </sharedItems>
    </cacheField>
    <cacheField name="行驶里程" numFmtId="0">
      <sharedItems containsSemiMixedTypes="0" containsString="0" containsNumber="1" containsInteger="1" minValue="0" maxValue="1339632" count="1212">
        <n v="96906"/>
        <n v="10522"/>
        <n v="203925"/>
        <n v="94439"/>
        <n v="26524"/>
        <n v="139254"/>
        <n v="6198"/>
        <n v="208820"/>
        <n v="178621"/>
        <n v="121085"/>
        <n v="254952"/>
        <n v="54447"/>
        <n v="44787"/>
        <n v="194926"/>
        <n v="40415"/>
        <n v="10461"/>
        <n v="23277"/>
        <n v="8223"/>
        <n v="223090"/>
        <n v="154774"/>
        <n v="192875"/>
        <n v="270617"/>
        <n v="106208"/>
        <n v="178315"/>
        <n v="24887"/>
        <n v="54721"/>
        <n v="318"/>
        <n v="315"/>
        <n v="15047"/>
        <n v="21392"/>
        <n v="163767"/>
        <n v="18224"/>
        <n v="31844"/>
        <n v="64278"/>
        <n v="96057"/>
        <n v="107408"/>
        <n v="5811"/>
        <n v="259864"/>
        <n v="268168"/>
        <n v="105030"/>
        <n v="97350"/>
        <n v="36233"/>
        <n v="77276"/>
        <n v="71132"/>
        <n v="135028"/>
        <n v="176184"/>
        <n v="148033"/>
        <n v="8700"/>
        <n v="5023"/>
        <n v="38893"/>
        <n v="211572"/>
        <n v="159745"/>
        <n v="57923"/>
        <n v="293258"/>
        <n v="97027"/>
        <n v="134224"/>
        <n v="87965"/>
        <n v="93539"/>
        <n v="178131"/>
        <n v="18475"/>
        <n v="9116"/>
        <n v="54295"/>
        <n v="65918"/>
        <n v="229188"/>
        <n v="158211"/>
        <n v="167959"/>
        <n v="197006"/>
        <n v="349601"/>
        <n v="67878"/>
        <n v="238599"/>
        <n v="167523"/>
        <n v="209730"/>
        <n v="139061"/>
        <n v="174986"/>
        <n v="16842"/>
        <n v="57973"/>
        <n v="101532"/>
        <n v="145569"/>
        <n v="53588"/>
        <n v="144734"/>
        <n v="55445"/>
        <n v="106120"/>
        <n v="3581"/>
        <n v="5840"/>
        <n v="58275"/>
        <n v="142628"/>
        <n v="115079"/>
        <n v="60218"/>
        <n v="49127"/>
        <n v="212627"/>
        <n v="54249"/>
        <n v="10718"/>
        <n v="16953"/>
        <n v="53572"/>
        <n v="162595"/>
        <n v="14027"/>
        <n v="86899"/>
        <n v="250764"/>
        <n v="78891"/>
        <n v="98350"/>
        <n v="29284"/>
        <n v="43833"/>
        <n v="1751"/>
        <n v="122839"/>
        <n v="36136"/>
        <n v="63325"/>
        <n v="554"/>
        <n v="73079"/>
        <n v="176169"/>
        <n v="13770"/>
        <n v="16238"/>
        <n v="58014"/>
        <n v="81756"/>
        <n v="48543"/>
        <n v="48179"/>
        <n v="142472"/>
        <n v="242689"/>
        <n v="119342"/>
        <n v="70826"/>
        <n v="6374"/>
        <n v="33157"/>
        <n v="79647"/>
        <n v="243790"/>
        <n v="2126"/>
        <n v="175539"/>
        <n v="135169"/>
        <n v="58338"/>
        <n v="42425"/>
        <n v="961"/>
        <n v="146765"/>
        <n v="20654"/>
        <n v="17023"/>
        <n v="28657"/>
        <n v="183850"/>
        <n v="52586"/>
        <n v="92462"/>
        <n v="60097"/>
        <n v="1244"/>
        <n v="2001"/>
        <n v="139624"/>
        <n v="255425"/>
        <n v="35938"/>
        <n v="93373"/>
        <n v="1621"/>
        <n v="5094"/>
        <n v="14172"/>
        <n v="82635"/>
        <n v="10961"/>
        <n v="28129"/>
        <n v="774"/>
        <n v="30601"/>
        <n v="79404"/>
        <n v="283776"/>
        <n v="13494"/>
        <n v="31190"/>
        <n v="140750"/>
        <n v="180977"/>
        <n v="16588"/>
        <n v="8432"/>
        <n v="70763"/>
        <n v="46032"/>
        <n v="14423"/>
        <n v="66833"/>
        <n v="124944"/>
        <n v="68635"/>
        <n v="167146"/>
        <n v="38388"/>
        <n v="172514"/>
        <n v="24017"/>
        <n v="128885"/>
        <n v="237920"/>
        <n v="53561"/>
        <n v="69175"/>
        <n v="121978"/>
        <n v="43488"/>
        <n v="63667"/>
        <n v="1144"/>
        <n v="198295"/>
        <n v="193971"/>
        <n v="21856"/>
        <n v="18532"/>
        <n v="135048"/>
        <n v="115074"/>
        <n v="96697"/>
        <n v="20300"/>
        <n v="41140"/>
        <n v="23241"/>
        <n v="36543"/>
        <n v="15139"/>
        <n v="55246"/>
        <n v="97859"/>
        <n v="63646"/>
        <n v="35600"/>
        <n v="54012"/>
        <n v="134512"/>
        <n v="53420"/>
        <n v="112426"/>
        <n v="141094"/>
        <n v="13049"/>
        <n v="14684"/>
        <n v="104066"/>
        <n v="165961"/>
        <n v="49531"/>
        <n v="118856"/>
        <n v="162278"/>
        <n v="194643"/>
        <n v="146751"/>
        <n v="85530"/>
        <n v="3802"/>
        <n v="143111"/>
        <n v="9641"/>
        <n v="27050"/>
        <n v="27796"/>
        <n v="46520"/>
        <n v="24253"/>
        <n v="50632"/>
        <n v="122095"/>
        <n v="24820"/>
        <n v="45293"/>
        <n v="10251"/>
        <n v="13053"/>
        <n v="74096"/>
        <n v="223331"/>
        <n v="45677"/>
        <n v="11170"/>
        <n v="63622"/>
        <n v="18866"/>
        <n v="25948"/>
        <n v="152120"/>
        <n v="110395"/>
        <n v="2778"/>
        <n v="126808"/>
        <n v="3673"/>
        <n v="11002"/>
        <n v="15348"/>
        <n v="134040"/>
        <n v="66705"/>
        <n v="61959"/>
        <n v="147101"/>
        <n v="1910"/>
        <n v="168695"/>
        <n v="1112"/>
        <n v="71026"/>
        <n v="37554"/>
        <n v="35789"/>
        <n v="49446"/>
        <n v="31217"/>
        <n v="16414"/>
        <n v="16264"/>
        <n v="3612"/>
        <n v="252092"/>
        <n v="34674"/>
        <n v="98488"/>
        <n v="122376"/>
        <n v="119283"/>
        <n v="190891"/>
        <n v="10264"/>
        <n v="17624"/>
        <n v="21351"/>
        <n v="19286"/>
        <n v="23564"/>
        <n v="68938"/>
        <n v="9514"/>
        <n v="44987"/>
        <n v="43298"/>
        <n v="87950"/>
        <n v="121708"/>
        <n v="62782"/>
        <n v="33163"/>
        <n v="17516"/>
        <n v="247461"/>
        <n v="85133"/>
        <n v="21238"/>
        <n v="5248"/>
        <n v="113072"/>
        <n v="31276"/>
        <n v="73187"/>
        <n v="67898"/>
        <n v="46537"/>
        <n v="48175"/>
        <n v="141550"/>
        <n v="93288"/>
        <n v="80108"/>
        <n v="1660"/>
        <n v="5309"/>
        <n v="108968"/>
        <n v="114110"/>
        <n v="103093"/>
        <n v="14501"/>
        <n v="110748"/>
        <n v="116083"/>
        <n v="125396"/>
        <n v="22254"/>
        <n v="223396"/>
        <n v="16918"/>
        <n v="48826"/>
        <n v="75460"/>
        <n v="16077"/>
        <n v="52695"/>
        <n v="144443"/>
        <n v="260732"/>
        <n v="16890"/>
        <n v="1723"/>
        <n v="91008"/>
        <n v="86668"/>
        <n v="143980"/>
        <n v="91992"/>
        <n v="47514"/>
        <n v="10534"/>
        <n v="16676"/>
        <n v="208002"/>
        <n v="59228"/>
        <n v="80923"/>
        <n v="73743"/>
        <n v="1680"/>
        <n v="1917"/>
        <n v="276948"/>
        <n v="2377"/>
        <n v="16935"/>
        <n v="53862"/>
        <n v="54088"/>
        <n v="124531"/>
        <n v="48550"/>
        <n v="17499"/>
        <n v="264682"/>
        <n v="19807"/>
        <n v="164843"/>
        <n v="3334"/>
        <n v="186319"/>
        <n v="198785"/>
        <n v="1849"/>
        <n v="32140"/>
        <n v="48117"/>
        <n v="232447"/>
        <n v="61321"/>
        <n v="40289"/>
        <n v="158106"/>
        <n v="129576"/>
        <n v="119768"/>
        <n v="89"/>
        <n v="36431"/>
        <n v="8797"/>
        <n v="6411"/>
        <n v="115883"/>
        <n v="124229"/>
        <n v="15889"/>
        <n v="168900"/>
        <n v="24283"/>
        <n v="24746"/>
        <n v="189"/>
        <n v="124201"/>
        <n v="47786"/>
        <n v="34567"/>
        <n v="12142"/>
        <n v="15751"/>
        <n v="44739"/>
        <n v="33339"/>
        <n v="95143"/>
        <n v="17393"/>
        <n v="82831"/>
        <n v="164064"/>
        <n v="2013"/>
        <n v="16521"/>
        <n v="309303"/>
        <n v="203825"/>
        <n v="20601"/>
        <n v="3264"/>
        <n v="52658"/>
        <n v="92920"/>
        <n v="183263"/>
        <n v="5296"/>
        <n v="108071"/>
        <n v="38607"/>
        <n v="1339632"/>
        <n v="20709"/>
        <n v="40482"/>
        <n v="122178"/>
        <n v="87804"/>
        <n v="235332"/>
        <n v="40653"/>
        <n v="33770"/>
        <n v="75587"/>
        <n v="48669"/>
        <n v="65015"/>
        <n v="22565"/>
        <n v="63650"/>
        <n v="44963"/>
        <n v="26417"/>
        <n v="111259"/>
        <n v="143394"/>
        <n v="272886"/>
        <n v="41367"/>
        <n v="147501"/>
        <n v="53167"/>
        <n v="960"/>
        <n v="43148"/>
        <n v="26200"/>
        <n v="2655"/>
        <n v="40259"/>
        <n v="69940"/>
        <n v="94581"/>
        <n v="59562"/>
        <n v="52183"/>
        <n v="152718"/>
        <n v="13273"/>
        <n v="80506"/>
        <n v="18303"/>
        <n v="28519"/>
        <n v="17"/>
        <n v="4083"/>
        <n v="2915"/>
        <n v="18318"/>
        <n v="9345"/>
        <n v="189475"/>
        <n v="11995"/>
        <n v="204360"/>
        <n v="1139"/>
        <n v="9565"/>
        <n v="24498"/>
        <n v="140238"/>
        <n v="54963"/>
        <n v="260869"/>
        <n v="66213"/>
        <n v="155877"/>
        <n v="306427"/>
        <n v="88347"/>
        <n v="139894"/>
        <n v="96414"/>
        <n v="41209"/>
        <n v="3535"/>
        <n v="22341"/>
        <n v="67685"/>
        <n v="19405"/>
        <n v="19623"/>
        <n v="721"/>
        <n v="131050"/>
        <n v="222991"/>
        <n v="18226"/>
        <n v="46888"/>
        <n v="27678"/>
        <n v="22009"/>
        <n v="159898"/>
        <n v="123996"/>
        <n v="6853"/>
        <n v="39533"/>
        <n v="23327"/>
        <n v="26697"/>
        <n v="28643"/>
        <n v="122620"/>
        <n v="53197"/>
        <n v="34832"/>
        <n v="27617"/>
        <n v="177034"/>
        <n v="16391"/>
        <n v="68017"/>
        <n v="13"/>
        <n v="66212"/>
        <n v="79410"/>
        <n v="37845"/>
        <n v="302143"/>
        <n v="14644"/>
        <n v="320213"/>
        <n v="9545"/>
        <n v="30376"/>
        <n v="158533"/>
        <n v="236563"/>
        <n v="25064"/>
        <n v="179738"/>
        <n v="16896"/>
        <n v="32266"/>
        <n v="35034"/>
        <n v="5961"/>
        <n v="126898"/>
        <n v="514"/>
        <n v="24709"/>
        <n v="67366"/>
        <n v="12786"/>
        <n v="100020"/>
        <n v="19609"/>
        <n v="181848"/>
        <n v="27493"/>
        <n v="26490"/>
        <n v="172465"/>
        <n v="77289"/>
        <n v="35371"/>
        <n v="19484"/>
        <n v="130393"/>
        <n v="79924"/>
        <n v="40550"/>
        <n v="55007"/>
        <n v="116956"/>
        <n v="36344"/>
        <n v="156246"/>
        <n v="172083"/>
        <n v="30585"/>
        <n v="24784"/>
        <n v="54052"/>
        <n v="261778"/>
        <n v="3758"/>
        <n v="112923"/>
        <n v="106775"/>
        <n v="34569"/>
        <n v="87967"/>
        <n v="65075"/>
        <n v="44567"/>
        <n v="20635"/>
        <n v="4862"/>
        <n v="110814"/>
        <n v="6244"/>
        <n v="18315"/>
        <n v="97035"/>
        <n v="92012"/>
        <n v="18259"/>
        <n v="24215"/>
        <n v="28610"/>
        <n v="12897"/>
        <n v="68924"/>
        <n v="46907"/>
        <n v="75656"/>
        <n v="33687"/>
        <n v="17372"/>
        <n v="7984"/>
        <n v="73083"/>
        <n v="63815"/>
        <n v="83280"/>
        <n v="52736"/>
        <n v="66840"/>
        <n v="25673"/>
        <n v="81245"/>
        <n v="88168"/>
        <n v="328518"/>
        <n v="27690"/>
        <n v="225872"/>
        <n v="187787"/>
        <n v="87116"/>
        <n v="68797"/>
        <n v="16806"/>
        <n v="68693"/>
        <n v="66520"/>
        <n v="68368"/>
        <n v="87158"/>
        <n v="117746"/>
        <n v="16156"/>
        <n v="67207"/>
        <n v="141722"/>
        <n v="21868"/>
        <n v="133403"/>
        <n v="64646"/>
        <n v="20496"/>
        <n v="24891"/>
        <n v="21675"/>
        <n v="919"/>
        <n v="150523"/>
        <n v="113809"/>
        <n v="22694"/>
        <n v="68186"/>
        <n v="13988"/>
        <n v="31367"/>
        <n v="15903"/>
        <n v="129213"/>
        <n v="131766"/>
        <n v="91873"/>
        <n v="181186"/>
        <n v="59272"/>
        <n v="53076"/>
        <n v="189786"/>
        <n v="25719"/>
        <n v="111098"/>
        <n v="40334"/>
        <n v="95332"/>
        <n v="220742"/>
        <n v="96146"/>
        <n v="157345"/>
        <n v="13141"/>
        <n v="63319"/>
        <n v="212597"/>
        <n v="28115"/>
        <n v="73445"/>
        <n v="87772"/>
        <n v="343394"/>
        <n v="172409"/>
        <n v="38042"/>
        <n v="35198"/>
        <n v="58212"/>
        <n v="39764"/>
        <n v="9598"/>
        <n v="220622"/>
        <n v="46181"/>
        <n v="176852"/>
        <n v="19955"/>
        <n v="111945"/>
        <n v="128839"/>
        <n v="16081"/>
        <n v="102817"/>
        <n v="2939"/>
        <n v="142466"/>
        <n v="31637"/>
        <n v="33201"/>
        <n v="41626"/>
        <n v="23461"/>
        <n v="40093"/>
        <n v="1080"/>
        <n v="12248"/>
        <n v="59868"/>
        <n v="200814"/>
        <n v="202416"/>
        <n v="282123"/>
        <n v="11752"/>
        <n v="13822"/>
        <n v="48180"/>
        <n v="126921"/>
        <n v="38103"/>
        <n v="91816"/>
        <n v="166974"/>
        <n v="242472"/>
        <n v="47635"/>
        <n v="20391"/>
        <n v="81557"/>
        <n v="33008"/>
        <n v="39432"/>
        <n v="2971"/>
        <n v="5053"/>
        <n v="40551"/>
        <n v="78182"/>
        <n v="138104"/>
        <n v="269089"/>
        <n v="56516"/>
        <n v="57639"/>
        <n v="2638"/>
        <n v="8250"/>
        <n v="144930"/>
        <n v="82844"/>
        <n v="58599"/>
        <n v="11818"/>
        <n v="119280"/>
        <n v="273431"/>
        <n v="18874"/>
        <n v="131560"/>
        <n v="128076"/>
        <n v="17737"/>
        <n v="34582"/>
        <n v="252910"/>
        <n v="51365"/>
        <n v="38175"/>
        <n v="210075"/>
        <n v="136927"/>
        <n v="67580"/>
        <n v="73222"/>
        <n v="105045"/>
        <n v="180114"/>
        <n v="11283"/>
        <n v="54985"/>
        <n v="38827"/>
        <n v="81192"/>
        <n v="43573"/>
        <n v="147165"/>
        <n v="33102"/>
        <n v="75880"/>
        <n v="117465"/>
        <n v="102696"/>
        <n v="37478"/>
        <n v="55404"/>
        <n v="71113"/>
        <n v="142830"/>
        <n v="55227"/>
        <n v="79467"/>
        <n v="15528"/>
        <n v="81127"/>
        <n v="20906"/>
        <n v="59473"/>
        <n v="12599"/>
        <n v="28426"/>
        <n v="288952"/>
        <n v="27643"/>
        <n v="14895"/>
        <n v="80126"/>
        <n v="56295"/>
        <n v="16638"/>
        <n v="320298"/>
        <n v="52986"/>
        <n v="5484"/>
        <n v="55217"/>
        <n v="48133"/>
        <n v="12540"/>
        <n v="240368"/>
        <n v="186798"/>
        <n v="33325"/>
        <n v="84901"/>
        <n v="137829"/>
        <n v="1596"/>
        <n v="239808"/>
        <n v="129895"/>
        <n v="41122"/>
        <n v="78746"/>
        <n v="170803"/>
        <n v="69333"/>
        <n v="76565"/>
        <n v="73976"/>
        <n v="115002"/>
        <n v="63277"/>
        <n v="50033"/>
        <n v="34207"/>
        <n v="111609"/>
        <n v="41712"/>
        <n v="20417"/>
        <n v="16642"/>
        <n v="77696"/>
        <n v="86602"/>
        <n v="55451"/>
        <n v="58272"/>
        <n v="28030"/>
        <n v="103449"/>
        <n v="78784"/>
        <n v="116101"/>
        <n v="272095"/>
        <n v="82673"/>
        <n v="314028"/>
        <n v="305426"/>
        <n v="20971"/>
        <n v="920"/>
        <n v="29095"/>
        <n v="37736"/>
        <n v="119905"/>
        <n v="107285"/>
        <n v="69456"/>
        <n v="114669"/>
        <n v="2274"/>
        <n v="140013"/>
        <n v="588"/>
        <n v="147332"/>
        <n v="79152"/>
        <n v="75000"/>
        <n v="6585"/>
        <n v="5437"/>
        <n v="78616"/>
        <n v="57959"/>
        <n v="66031"/>
        <n v="39005"/>
        <n v="1727"/>
        <n v="66949"/>
        <n v="3041"/>
        <n v="22278"/>
        <n v="4115"/>
        <n v="153602"/>
        <n v="128973"/>
        <n v="27474"/>
        <n v="6514"/>
        <n v="17824"/>
        <n v="192352"/>
        <n v="10335"/>
        <n v="506"/>
        <n v="1186"/>
        <n v="24223"/>
        <n v="51224"/>
        <n v="1785"/>
        <n v="114548"/>
        <n v="99012"/>
        <n v="43456"/>
        <n v="166989"/>
        <n v="88627"/>
        <n v="5096"/>
        <n v="241326"/>
        <n v="2553"/>
        <n v="42157"/>
        <n v="42798"/>
        <n v="124920"/>
        <n v="8972"/>
        <n v="76642"/>
        <n v="192489"/>
        <n v="30228"/>
        <n v="70262"/>
        <n v="49332"/>
        <n v="103973"/>
        <n v="51110"/>
        <n v="12464"/>
        <n v="154286"/>
        <n v="49415"/>
        <n v="78741"/>
        <n v="25668"/>
        <n v="137580"/>
        <n v="124452"/>
        <n v="105750"/>
        <n v="38594"/>
        <n v="292823"/>
        <n v="308915"/>
        <n v="69337"/>
        <n v="33825"/>
        <n v="38331"/>
        <n v="31119"/>
        <n v="89527"/>
        <n v="89112"/>
        <n v="158549"/>
        <n v="151020"/>
        <n v="24528"/>
        <n v="472042"/>
        <n v="39826"/>
        <n v="12421"/>
        <n v="40893"/>
        <n v="7757"/>
        <n v="72202"/>
        <n v="80532"/>
        <n v="41250"/>
        <n v="338928"/>
        <n v="137441"/>
        <n v="59322"/>
        <n v="121229"/>
        <n v="37889"/>
        <n v="15023"/>
        <n v="18251"/>
        <n v="38091"/>
        <n v="52098"/>
        <n v="31198"/>
        <n v="32970"/>
        <n v="72810"/>
        <n v="281731"/>
        <n v="18298"/>
        <n v="43358"/>
        <n v="54220"/>
        <n v="15878"/>
        <n v="30274"/>
        <n v="108182"/>
        <n v="74597"/>
        <n v="202372"/>
        <n v="72367"/>
        <n v="170543"/>
        <n v="64764"/>
        <n v="92780"/>
        <n v="107683"/>
        <n v="29654"/>
        <n v="44578"/>
        <n v="89917"/>
        <n v="184697"/>
        <n v="47189"/>
        <n v="20442"/>
        <n v="51007"/>
        <n v="194008"/>
        <n v="107316"/>
        <n v="152165"/>
        <n v="13912"/>
        <n v="70263"/>
        <n v="64771"/>
        <n v="43961"/>
        <n v="78359"/>
        <n v="50853"/>
        <n v="3811"/>
        <n v="14584"/>
        <n v="21853"/>
        <n v="11676"/>
        <n v="6264"/>
        <n v="52646"/>
        <n v="79247"/>
        <n v="99174"/>
        <n v="29453"/>
        <n v="15939"/>
        <n v="196531"/>
        <n v="138306"/>
        <n v="65651"/>
        <n v="34851"/>
        <n v="6393"/>
        <n v="129683"/>
        <n v="16979"/>
        <n v="58019"/>
        <n v="88874"/>
        <n v="25038"/>
        <n v="26956"/>
        <n v="4928"/>
        <n v="60270"/>
        <n v="26660"/>
        <n v="184836"/>
        <n v="41132"/>
        <n v="62931"/>
        <n v="24150"/>
        <n v="77652"/>
        <n v="78093"/>
        <n v="59655"/>
        <n v="13329"/>
        <n v="180070"/>
        <n v="44819"/>
        <n v="283720"/>
        <n v="48137"/>
        <n v="21627"/>
        <n v="21279"/>
        <n v="148592"/>
        <n v="226745"/>
        <n v="194386"/>
        <n v="108621"/>
        <n v="61068"/>
        <n v="20761"/>
        <n v="61977"/>
        <n v="55666"/>
        <n v="157770"/>
        <n v="105290"/>
        <n v="198826"/>
        <n v="155709"/>
        <n v="30626"/>
        <n v="38812"/>
        <n v="129640"/>
        <n v="110428"/>
        <n v="58439"/>
        <n v="2569"/>
        <n v="30571"/>
        <n v="30977"/>
        <n v="12996"/>
        <n v="35483"/>
        <n v="78279"/>
        <n v="14013"/>
        <n v="90451"/>
        <n v="203938"/>
        <n v="64932"/>
        <n v="31573"/>
        <n v="23823"/>
        <n v="56781"/>
        <n v="136862"/>
        <n v="141511"/>
        <n v="50358"/>
        <n v="96851"/>
        <n v="70106"/>
        <n v="16007"/>
        <n v="111966"/>
        <n v="125938"/>
        <n v="65582"/>
        <n v="339260"/>
        <n v="135514"/>
        <n v="34366"/>
        <n v="130442"/>
        <n v="138842"/>
        <n v="10372"/>
        <n v="9954"/>
        <n v="79393"/>
        <n v="245"/>
        <n v="176793"/>
        <n v="3383"/>
        <n v="60163"/>
        <n v="170487"/>
        <n v="120175"/>
        <n v="128818"/>
        <n v="265128"/>
        <n v="213431"/>
        <n v="141544"/>
        <n v="39442"/>
        <n v="88685"/>
        <n v="732"/>
        <n v="96837"/>
        <n v="93779"/>
        <n v="209364"/>
        <n v="81634"/>
        <n v="30645"/>
        <n v="47699"/>
        <n v="42567"/>
        <n v="96265"/>
        <n v="29519"/>
        <n v="86956"/>
        <n v="52839"/>
        <n v="90283"/>
        <n v="197937"/>
        <n v="56138"/>
        <n v="105373"/>
        <n v="71057"/>
        <n v="101715"/>
        <n v="51029"/>
        <n v="77003"/>
        <n v="140016"/>
        <n v="26734"/>
        <n v="76881"/>
        <n v="101288"/>
        <n v="10479"/>
        <n v="21534"/>
        <n v="149642"/>
        <n v="717"/>
        <n v="6009"/>
        <n v="39067"/>
        <n v="61878"/>
        <n v="103967"/>
        <n v="65901"/>
        <n v="44838"/>
        <n v="73349"/>
        <n v="108619"/>
        <n v="81884"/>
        <n v="38371"/>
        <n v="30775"/>
        <n v="81185"/>
        <n v="20350"/>
        <n v="42232"/>
        <n v="23348"/>
        <n v="130477"/>
        <n v="134986"/>
        <n v="260904"/>
        <n v="98364"/>
        <n v="67253"/>
        <n v="29757"/>
        <n v="108580"/>
        <n v="19921"/>
        <n v="95544"/>
        <n v="19087"/>
        <n v="64379"/>
        <n v="45992"/>
        <n v="196489"/>
        <n v="41995"/>
        <n v="41494"/>
        <n v="83267"/>
        <n v="48728"/>
        <n v="44876"/>
        <n v="42226"/>
        <n v="32749"/>
        <n v="18074"/>
        <n v="10792"/>
        <n v="20613"/>
        <n v="20865"/>
        <n v="21788"/>
        <n v="182340"/>
        <n v="280743"/>
        <n v="83480"/>
        <n v="20115"/>
        <n v="55775"/>
        <n v="26733"/>
        <n v="21475"/>
        <n v="21978"/>
        <n v="20205"/>
        <n v="41392"/>
        <n v="155733"/>
        <n v="430842"/>
        <n v="15454"/>
        <n v="9406"/>
        <n v="8387"/>
        <n v="63957"/>
        <n v="34954"/>
        <n v="25000"/>
        <n v="70000"/>
        <n v="66055"/>
        <n v="188335"/>
        <n v="27794"/>
        <n v="27405"/>
        <n v="31273"/>
        <n v="6135"/>
        <n v="64414"/>
        <n v="64401"/>
        <n v="60554"/>
        <n v="6643"/>
        <n v="90505"/>
        <n v="128456"/>
        <n v="168641"/>
        <n v="54223"/>
        <n v="69257"/>
        <n v="125300"/>
        <n v="94549"/>
        <n v="77912"/>
        <n v="73566"/>
        <n v="49191"/>
        <n v="39700"/>
        <n v="305695"/>
        <n v="158118"/>
        <n v="72139"/>
        <n v="115774"/>
        <n v="115141"/>
        <n v="80375"/>
        <n v="90893"/>
        <n v="174900"/>
        <n v="73144"/>
        <n v="78206"/>
        <n v="44497"/>
        <n v="40821"/>
        <n v="34684"/>
        <n v="157816"/>
        <n v="62136"/>
        <n v="97899"/>
        <n v="13012"/>
        <n v="63723"/>
        <n v="3843"/>
        <n v="53481"/>
        <n v="115340"/>
        <n v="107400"/>
        <n v="112732"/>
        <n v="25109"/>
        <n v="3901"/>
        <n v="81943"/>
        <n v="79587"/>
        <n v="34476"/>
        <n v="54174"/>
        <n v="71980"/>
        <n v="38399"/>
        <n v="110916"/>
        <n v="75255"/>
        <n v="77810"/>
        <n v="110994"/>
        <n v="86423"/>
        <n v="73884"/>
        <n v="120475"/>
        <n v="58556"/>
        <n v="61422"/>
        <n v="225030"/>
        <n v="61543"/>
        <n v="111527"/>
        <n v="76017"/>
        <n v="68845"/>
        <n v="86676"/>
        <n v="174317"/>
        <n v="71445"/>
        <n v="74143"/>
        <n v="74330"/>
        <n v="77299"/>
        <n v="24567"/>
        <n v="129361"/>
        <n v="40834"/>
        <n v="53901"/>
        <n v="26744"/>
        <n v="174186"/>
        <n v="61059"/>
        <n v="53619"/>
        <n v="67036"/>
        <n v="80471"/>
        <n v="27814"/>
        <n v="86354"/>
        <n v="64577"/>
        <n v="140984"/>
        <n v="29823"/>
        <n v="87392"/>
        <n v="170714"/>
        <n v="12875"/>
        <n v="125201"/>
        <n v="75418"/>
        <n v="127489"/>
        <n v="22598"/>
        <n v="43822"/>
        <n v="27162"/>
        <n v="457153"/>
        <n v="69509"/>
        <n v="89614"/>
        <n v="273849"/>
        <n v="76467"/>
        <n v="64700"/>
        <n v="21655"/>
        <n v="90957"/>
        <n v="54218"/>
        <n v="76111"/>
        <n v="38092"/>
        <n v="85136"/>
        <n v="110507"/>
        <n v="207626"/>
        <n v="99736"/>
        <n v="85998"/>
        <n v="28127"/>
        <n v="123004"/>
        <n v="144246"/>
        <n v="122279"/>
        <n v="69226"/>
        <n v="73610"/>
        <n v="233355"/>
        <n v="33024"/>
        <n v="64585"/>
        <n v="96732"/>
        <n v="21981"/>
        <n v="136352"/>
        <n v="51283"/>
        <n v="32824"/>
        <n v="43246"/>
        <n v="89322"/>
        <n v="45240"/>
        <n v="15719"/>
        <n v="106875"/>
        <n v="33291"/>
        <n v="30988"/>
        <n v="24615"/>
        <n v="153569"/>
        <n v="183919"/>
        <n v="45026"/>
        <n v="46359"/>
        <n v="87519"/>
        <n v="99652"/>
        <n v="5163"/>
        <n v="49193"/>
        <n v="125310"/>
        <n v="99892"/>
        <n v="24497"/>
        <n v="56548"/>
        <n v="101342"/>
        <n v="2237"/>
        <n v="81215"/>
        <n v="77733"/>
        <n v="118471"/>
        <n v="22"/>
        <n v="107649"/>
        <n v="182334"/>
        <n v="37470"/>
        <n v="39256"/>
        <n v="123408"/>
        <n v="89172"/>
        <n v="47227"/>
        <n v="78695"/>
        <n v="13400"/>
        <n v="46086"/>
        <n v="169768"/>
        <n v="140801"/>
        <n v="82852"/>
        <n v="67080"/>
        <n v="123330"/>
        <n v="15441"/>
        <n v="51197"/>
        <n v="78583"/>
        <n v="27076"/>
        <n v="178255"/>
        <n v="70204"/>
        <n v="36785"/>
        <n v="66903"/>
        <n v="3195"/>
        <n v="100731"/>
        <n v="5433"/>
        <n v="173097"/>
        <n v="43814"/>
        <n v="93067"/>
        <n v="57760"/>
        <n v="113373"/>
        <n v="17443"/>
      </sharedItems>
    </cacheField>
    <cacheField name="功能" numFmtId="0">
      <sharedItems count="4">
        <s v="平板"/>
        <s v="自卸"/>
        <s v="牵引"/>
        <s v="专用车"/>
      </sharedItems>
    </cacheField>
    <cacheField name="档次" numFmtId="0">
      <sharedItems count="6">
        <s v="EST"/>
        <s v="GTL"/>
        <s v="GTL-E"/>
        <s v="ETX"/>
        <s v="ETX-R"/>
        <s v="EST-A"/>
      </sharedItems>
    </cacheField>
    <cacheField name="市场部" numFmtId="0">
      <sharedItems count="34">
        <s v="陕西"/>
        <s v="沈阳"/>
        <s v="冀南"/>
        <s v="江苏"/>
        <s v="粤东+琼"/>
        <s v="包头"/>
        <s v="西藏"/>
        <s v="冀北"/>
        <s v="晋南"/>
        <s v="川南"/>
        <s v="甘肃"/>
        <s v="青海"/>
        <s v="晋北"/>
        <s v="鲁西"/>
        <s v="长沙"/>
        <s v="皖南"/>
        <s v="粤西"/>
        <s v="乌鲁木齐"/>
        <s v="福州"/>
        <s v="黑吉"/>
        <s v="鲁东"/>
        <s v="皖北"/>
        <s v="豫南"/>
        <s v="贵州"/>
        <s v="南昌"/>
        <s v="豫北"/>
        <s v="川北"/>
        <s v="浙沪"/>
        <s v="京津"/>
        <s v="云南"/>
        <s v="南宁"/>
        <s v="重庆"/>
        <s v="雄安"/>
        <s v="武汉"/>
      </sharedItems>
    </cacheField>
    <cacheField name="服务站名称" numFmtId="0">
      <sharedItems count="318">
        <s v="咸阳桥源汽车贸易有限公司"/>
        <s v="开原市华天汽车贸易有限公司"/>
        <s v="辛集市合利汽车维修服务站"/>
        <s v="盐城东茂汽车销售服务有限公司"/>
        <s v="广东同鸿汽车有限公司"/>
        <s v="内蒙古泓凯汽车销售服务有限公司"/>
        <s v="西藏林芝天全汽车维修销售有限公司"/>
        <s v="衡水傲驰汽车贸易有限公司"/>
        <s v="承德市众智汽车销售有限公司"/>
        <s v="保定市金雁汽车贸易有限公司"/>
        <s v="交口县世佳鸿福汽修有限责任公司"/>
        <s v="山西汇瑞达汽车销售服务有限公司"/>
        <s v="沈阳永欣乐驰工程机械销售有限公司"/>
        <s v="抚顺利丰星行汽车销售服务有限公司"/>
        <s v="乐山市红久车业有限公司"/>
        <s v="会理寰宇沌鑫商贸有限公司"/>
        <s v="兰州亨星伟业汽车销售服务有限公司"/>
        <s v="乌兰县瑞顺汽车服务有限公司"/>
        <s v="邢台鑫曼汽车销售有限公司"/>
        <s v="邱县富通汽车销售有限公司"/>
        <s v="大同市诺维兰汽车销售服务有限公司"/>
        <s v="献县启航汽车销售有限公司"/>
        <s v="平山县锦桥汽车维修有限公司"/>
        <s v="南京钢铁四通运输有限责任公司"/>
        <s v="临沂惠华汽车销售服务有限公司"/>
        <s v="衡阳市中翔商用汽车服务有限公司"/>
        <s v="内蒙古欧晟汽车贸易有限公司"/>
        <s v="来安县顺腾汽车修理有限公司"/>
        <s v="海东市乐都区福华汽车销售服务有限公司"/>
        <s v="阳春市骏铭汽车销售服务有限公司"/>
        <s v="河北睿晟汽车销售有限公司"/>
        <s v="凉山州万泰汽车家园有限公司"/>
        <s v="青海元通汽车销售服务有限公司"/>
        <s v="西宁润邦汽车维修服务有限公司"/>
        <s v="新疆新宏特汽车维修有限公司"/>
        <s v="西乌珠穆沁旗佳运汽车贸易有限公司"/>
        <s v="巴林左旗天骏汽车服务有限公司"/>
        <s v="赤峰昊日商贸有限公司"/>
        <s v="泉州市精通汽车服务有限公司"/>
        <s v="五寨县荣泰汽车贸易有限责任公司"/>
        <s v="偏关县宏发汽贸有限公司"/>
        <s v="沙河市义丰汽车维修有限公司"/>
        <s v="介休市鑫通达运输有限公司"/>
        <s v="哈尔滨铭远汽车销售服务有限公司"/>
        <s v="辽宁利丰源达汽车销售有限公司"/>
        <s v="隆尧县瑞亨汽车维修服务有限公司"/>
        <s v="绥化市朴昂汽车销售服务有限公司"/>
        <s v="曲阳县润杨汽车贸易有限公司"/>
        <s v="保定市荣城汽车销售服务有限公司"/>
        <s v="邢台福洋汽车贸易有限公司"/>
        <s v="五寨县鸿兴汽贸有限责任公司"/>
        <s v="青龙满族自治县双盛汽车修理厂"/>
        <s v="山东福奥圣通工贸集团有限公司日照分公司"/>
        <s v="哈尔滨久霖汽车维修有限公司"/>
        <s v="长治市佳和恒泰汽车服务有限公司"/>
        <s v="沙河市博泰汽车销售有限公司"/>
        <s v="聊城飞翔汽车配件销售有限公司"/>
        <s v="威海海鹏汽车销售服务有限公司"/>
        <s v="怀仁市鑫鑫汽车贸易有限公司"/>
        <s v="河北安瑞汽车销售服务有限公司"/>
        <s v="徐州凯驰汽车贸易有限公司"/>
        <s v="唐山聚高海汽车销售服务有限公司"/>
        <s v="宿州市世搏工贸有限公司"/>
        <s v="横山县宏达汽车服务有限责任公司"/>
        <s v="兰州启路汽车服务有限公司"/>
        <s v="安徽安瑞汽车销售集团有限公司"/>
        <s v="邯郸市永年区现方汽车修理厂"/>
        <s v="驻马店市天翔机电有限公司"/>
        <s v="武威东辰亚泰汽车商贸有限公司"/>
        <s v="哈密市隆祥商贸有限责任公司"/>
        <s v="连云港市赣榆区同兴汽车修理厂"/>
        <s v="呼和浩特市星光汽车销售服务有限公司"/>
        <s v="贵州省沂鸿汽车服务有限公司"/>
        <s v="南安市联鑫汽车维修有限公司"/>
        <s v="新余众志建材有限公司"/>
        <s v="东源嘉诚汽车销售服务有限公司"/>
        <s v="南和县捷运汽车维修服务有限公司"/>
        <s v="嘉峪关市顺通汽车贸易有限公司"/>
        <s v="鸡东县徐老四汽车维修有限责任公司"/>
        <s v="微山宏润汽车销售服务有限公司"/>
        <s v="淮北市北星汽贸有限公司"/>
        <s v="武陟华运汽车服务有限公司"/>
        <s v="长治市耀鸿汽车服务有限公司"/>
        <s v="河北鸿华臻汽车销售有限公司"/>
        <s v="山西诺维兰集团运城瑞诺汽车销售服务有限公司"/>
        <s v="神木市腾祥汽车服务有限公司"/>
        <s v="内蒙古集欧汽车销售服务有限责任公司"/>
        <s v="六安市天鹏汽车销售服务有限责任公司"/>
        <s v="巩义市华锐汽车销售服务有限公司"/>
        <s v="江西省宜春二0六物资供应有限责任公司"/>
        <s v="禹州市华诚汽修厂"/>
        <s v="南京漫通汽车销售服务有限公司"/>
        <s v="滑县城关新川汽修厂"/>
        <s v="河南正聚明汽车贸易有限公司"/>
        <s v="黑龙江福仕达汽车销售有限公司"/>
        <s v="邢台市鼎力恒汽车销售有限公司"/>
        <s v="广东极越汽车贸易股份有限公司"/>
        <s v="山西诚通汇汽车销售有限公司"/>
        <s v="烟台吉友汽车维修服务有限公司"/>
        <s v="太和县范氏汽车服务有限公司"/>
        <s v="阿克苏优昂商贸有限公司"/>
        <s v="康定市康巴金马汽车销售服务有限公司巴塘分公司"/>
        <s v="山西北星工程机械有限公司"/>
        <s v="鄂尔多斯市盛世融兴汽车贸易有限公司"/>
        <s v="宁城县华运汽车修理有限公司"/>
        <s v="嘉兴宏禾汽车服务有限公司"/>
        <s v="北京市远洋汽车修理站"/>
        <s v="安阳市正泰汽车贸易有限公司"/>
        <s v="河北广义汽车贸易有限公司"/>
        <s v="遵义市大尧和兴汽车修理厂（普通合伙）"/>
        <s v="福建青大汽车维修有限公司"/>
        <s v="格尔木锦杭汽车维修服务有限公司"/>
        <s v="石河子市友谊汽车修理厂"/>
        <s v="天津市双淇博达汽车贸易有限公司"/>
        <s v="宁武县鼎源汽修服务有限责任公司"/>
        <s v="清水河县磊鑫荣汽车销售有限公司"/>
        <s v="朝阳骏驰汽车销售服务有限公司"/>
        <s v="沛县浩驰汽车修理有限公司"/>
        <s v="济宁通达汽车销售服务有限公司"/>
        <s v="山东福奥圣通工贸集团有限公司滨州分公司"/>
        <s v="阳城县恒泰鑫源商贸有限公司"/>
        <s v="济宁金德物流有限公司"/>
        <s v="济南欧康汽车服务有限公司"/>
        <s v="襄垣县宏达汽车修理厂"/>
        <s v="大理鸿嘉商贸有限公司"/>
        <s v="南京吉顺汽车销售有限公司"/>
        <s v="唐山市腾达汽车贸易有限公司"/>
        <s v="连云港华泰汽车贸易有限公司"/>
        <s v="柳州凡天汽车销售服务有限公司"/>
        <s v="金华陆普卡汽车销售服务有限公司"/>
        <s v="临夏市永生汽车销售有限公司"/>
        <s v="鄂尔多斯市致祥贸易有限责任公司"/>
        <s v="嘉兴市欧亚汽车销售服务有限公司"/>
        <s v="贵州亿福汽车销售服务有限公司"/>
        <s v="锡林郭勒盟鑫晟达汽车服务有限公司"/>
        <s v="重庆道宏汽车销售有限公司"/>
        <s v="临汾晋驰汽车维修有限公司"/>
        <s v="乌审旗宏晟汽车贸易有限公司"/>
        <s v="临沂贵华汽车销售服务有限公司"/>
        <s v="邯郸市博曼凯旋汽车维修服务有限公司"/>
        <s v="菏泽鸿运实业有限公司"/>
        <s v="应县宏伟汽车服务有限责任公司"/>
        <s v="徐州凯曼汽车销售服务有限公司"/>
        <s v="陕西伊斯特汽车贸易有限公司"/>
        <s v="平遥县鸿茂汽车服务有限公司"/>
        <s v="温县瑞通汽车销售服务有限公司"/>
        <s v="北京华荣顺诚汽车维修有限责任公司"/>
        <s v="邢台瑞曼汽车贸易有限公司"/>
        <s v="和顺县锦辉汽车服务有限公司"/>
        <s v="娄底市亚磊重型汽车销售服务有限公司"/>
        <s v="甘肃上联汽车销售有限公司"/>
        <s v="榆林市佳泰汽车服务有限公司"/>
        <s v="青海惠卓汽车维修服务有限公司"/>
        <s v="永登鑫瑞祥汽车服务有限公司"/>
        <s v="新疆华域盛汽车销售有限公司"/>
        <s v="唐山市丰润区军辉汽车销售服务处"/>
        <s v="三明市宝福汽车服务有限公司"/>
        <s v="山西鑫汇通汽车销售服务有限公司"/>
        <s v="嫩江县繁荣汽车修理部"/>
        <s v="商丘市中天汽车销售有限公司"/>
        <s v="上海锦润汽车修理有限公司"/>
        <s v="鄂尔多斯市致远汽车服务有限责任公司"/>
        <s v="内蒙古万通盛达汽贸有限责任公司"/>
        <s v="山东宇田汽车销售有限公司"/>
        <s v="赤峰星翰汽车维修服务有限公司"/>
        <s v="伊吾县锦途汽车服务有限公司"/>
        <s v="邯郸市肥乡区永肥汽车修理厂"/>
        <s v="无锡市西运汽车修配厂"/>
        <s v="齐齐哈尔宇丰实业有限公司"/>
        <s v="商丘风驰汽车贸易有限公司"/>
        <s v="苏州市跃进汽车修配厂"/>
        <s v="阜南县晨阳汽车销售服务有限公司"/>
        <s v="涞水环达商贸有限公司"/>
        <s v="伊宁市立创汽车销售有限公司"/>
        <s v="保定市满城区凯乐汽车修理厂"/>
        <s v="济宁盛鑫汽车销售有限公司"/>
        <s v="乌海市昌达汽车销售服务有限公司"/>
        <s v="焦作市顺缘贸易有限公司"/>
        <s v="新疆景源卓业汽车维修服务有限公司"/>
        <s v="哈尔滨市运滕汽车维修有限公司"/>
        <s v="宁波北仑飞翔汽车维修服务有限公司"/>
        <s v="保定市鑫凯乐汽车贸易有限公司"/>
        <s v="华鲁汽贸（枣庄）有限公司"/>
        <s v="山东和泰汽车销售服务有限公司"/>
        <s v="山东京福达汽车销售服务有限公司"/>
        <s v="衢州市衢江区广鸿汽车销售有限公司"/>
        <s v="徐州市睿鹏汽车有限公司"/>
        <s v="翼城县鼎盛汽车贸易有限公司"/>
        <s v="朔州市驰源汽车销售服务有限公司"/>
        <s v="盂县晋田汽车销售服务有限公司"/>
        <s v="河北晨阳汽车贸易有限公司"/>
        <s v="鹤壁市志和同力汽车销售服务有限公司"/>
        <s v="赞皇县众合汽车配件销售有限责任公司"/>
        <s v="东莞市瑞通汽车贸易有限公司"/>
        <s v="敦化市骏起汽车销售服务有限公司"/>
        <s v="保德县捷顺运输有限公司"/>
        <s v="赤峰天翼汽车服务有限公司"/>
        <s v="内蒙古鑫欧汽车销售服务有限公司"/>
        <s v="山东福奥圣通工贸集团有限公司"/>
        <s v="辽阳鼎运达汽车销售服务有限公司"/>
        <s v="溧阳市顺昌汽车修配厂"/>
        <s v="深圳市德圣汽车服务有限公司"/>
        <s v="张家口市宣化鸿运汽车维修有限公司洋河南分公司"/>
        <s v="睢宁县常青汽车销售服务有限公司"/>
        <s v="贵州贵兴合汽车服务有限公司"/>
        <s v="攀枝花市京福汽车销售服务有限公司"/>
        <s v="佛山市南海远威汽车贸易有限公司"/>
        <s v="漯河市路遥汽车销售服务有限公司"/>
        <s v="辽阳利丰星行汽车销售服务有限公司"/>
        <s v="兴和县博运汽贸有限责任公司"/>
        <s v="杭州驰文汽车服务有限公司"/>
        <s v="北京綦齿机电有限公司"/>
        <s v="吉林省大陈汽车服务有限公司"/>
        <s v="邯郸市德来汽车销售服务有限公司"/>
        <s v="宜宾市人和汽车服务有限责任公司"/>
        <s v="临沂市骏龙汽车销售服务有限公司"/>
        <s v="天津市恒运汽车维修有限公司"/>
        <s v="唐山海港卓盈商贸有限公司"/>
        <s v="巴彦淖尔市杰丰汽车销售服务有限公司"/>
        <s v="盐山李红军汽修厂"/>
        <s v="天津大正汽车销售有限公司"/>
        <s v="准格尔旗裕汇汽车贸易有限公司"/>
        <s v="武安市劲玉达汽车销售有限公司"/>
        <s v="玛纳斯县利安达汽车销售服务有限公司"/>
        <s v="临沂市晟通汽车销售服务有限公司"/>
        <s v="唐山市古冶区全新汽修厂"/>
        <s v="忻州汇福汽车销售服务有限公司"/>
        <s v="古交市东飞贸易有限公司"/>
        <s v="天津市启迪汽车维修有限公司"/>
        <s v="邢台上联汽车销售有限公司"/>
        <s v="菏泽市元翔汽车销售有限公司"/>
        <s v="南阳市恒嘉汽车销售服务有限公司"/>
        <s v="景德镇市万玛商贸有限公司"/>
        <s v="高唐县兴晟汽车维修服务有限公司"/>
        <s v="郴州钜驰汽车销售服务有限公司"/>
        <s v="北京银汉华星商贸有限公司"/>
        <s v="玉田县利华汽车修理厂"/>
        <s v="厦门锋润汽车服务有限公司"/>
        <s v="武安市永兴汽车维修服务有限公司"/>
        <s v="鄂托克旗丰泰盛隆汽车贸易有限公司"/>
        <s v="沧州市荣辉汽车贸易有限公司"/>
        <s v="乌鲁木齐鑫成隆祥石油科技有限公司"/>
        <s v="海城市然泰汽车维修有限公司"/>
        <s v="临城县志云汽车维修服务有限公司"/>
        <s v="霍林郭勒百通科技有限公司"/>
        <s v="宁德市时达汽车维修服务有限公司"/>
        <s v="长沙星光永盛汽车维修服务有限公司"/>
        <s v="乌海市裕轮商贸有限公司"/>
        <s v="澧县福皓汽车销售服务有限公司"/>
        <s v="鹤岗市鹤腾汽车销售有限公司"/>
        <s v="洛阳心同汽车服务有限公司"/>
        <s v="济宁宇田汽车贸易有限公司"/>
        <s v="吉林省圣憬达汽车销售服务有限公司"/>
        <s v="上海虹赢汽车修理有限公司"/>
        <s v="唐山市凯隆汽车销售有限公司"/>
        <s v="唐山市丰南区昱安汽车销售服务有限公司"/>
        <s v="涉县博美汽车修理有限公司"/>
        <s v="朔州市华驰汽车贸易有限公司"/>
        <s v="焦作市好运来汽车经贸有限公司"/>
        <s v="海南众邦汽车服务有限公司"/>
        <s v="东营市永杰车辆救援服务有限公司"/>
        <s v="岳阳春秋汽车销售服务有限公司"/>
        <s v="防城港市港口区车世界维修服务有限公司"/>
        <s v="贵州光亮汽车服务有限公司"/>
        <s v="漳州元方汽车维修有限公司"/>
        <s v="林州市万通汽车贸易有限责任公司"/>
        <s v="济宁宏伟专用汽车维修有限公司"/>
        <s v="濮阳市帮杰石油设备技术有限公司"/>
        <s v="金华市宏嘉汽车商贸有限公司"/>
        <s v="怀化市恒隆汽车维修有限公司"/>
        <s v="临沂众卡汽车销售服务有限公司"/>
        <s v="重庆驰龙汽车集团有限公司"/>
        <s v="山东滨州黄河科技发展有限责任公司"/>
        <s v="保定中汇汽车贸易有限公司"/>
        <s v="河北凯昌祥汽车销售服务有限公司"/>
        <s v="成都佳辉汽车销售服务有限公司"/>
        <s v="贵港市聚宏汽车维修服务有限公司"/>
        <s v="吉林市达欧汽车销售服务有限公司"/>
        <s v="西安诚发汽车维修服务有限公司"/>
        <s v="高邑俊杰汽车销售服务有限公司"/>
        <s v="保定汤晨汽车服务有限公司"/>
        <s v="遵化市福曼汽车销售服务有限公司"/>
        <s v="凤阳县金鹰汽车修理有限公司"/>
        <s v="台州世凯汽车服务有限公司"/>
        <s v="许昌市裕丰工贸有限公司汽车维修站"/>
        <s v="滨州市锦悦汽车销售服务有限公司"/>
        <s v="兴隆县宝山兴盛汽车修理厂"/>
        <s v="丰县福信汽车销售服务有限公司"/>
        <s v="高安市众壹实业有限公司"/>
        <s v="四平八达汽车贸易有限公司"/>
        <s v="通辽市华汽汽车服务有限公司"/>
        <s v="盘锦圣翔汽车销售服务有限公司"/>
        <s v="青州福洋汽车销售服务有限公司"/>
        <s v="黄石市新旗汽车服务有限公司"/>
        <s v="昆明博海汽车服务有限公司"/>
        <s v="河北万合汽车贸易股份有限公司"/>
        <s v="沈阳顺得隆汽车修理厂"/>
        <s v="南昌轩景汽车维修有限公司"/>
        <s v="新乐市德翔汽车贸易有限公司"/>
        <s v="包头市银泰汽车服务有限公司"/>
        <s v="馆陶县广丰汽车贸易有限公司"/>
        <s v="青海通源汽车销售服务有限公司"/>
        <s v="昌黎县黎昌鸿图汽车维修有限公司"/>
        <s v="内蒙古赤冠商贸有限公司"/>
        <s v="巴中市恩阳区万欣汽车修理厂"/>
        <s v="安徽省泾县金海汽车修配有限公司"/>
        <s v="冠县顺发汽车修理服务有限公司"/>
        <s v="行唐县鑫辉汽车维修有限公司"/>
        <s v="北安市东方华骏汽车销售服务有限公司"/>
        <s v="武陟县宏泰重型汽车维修厂"/>
        <s v="昭通市昭阳区宗虎汽车修理厂"/>
        <s v="临沂市天轩汽车销售服务有限公司"/>
        <s v="寿光市华辰汽车修理有限公司"/>
        <s v="任丘市环晖汽车销售有限公司"/>
        <s v="张家口新亚汽车维修服务有限公司"/>
        <s v="青岛鑫晟众晖汽车销售服务有限公司"/>
        <s v="曲沃重义汽车服务有限公司"/>
        <s v="威县顺航汽车维修有限公司"/>
      </sharedItems>
    </cacheField>
    <cacheField name="报修时间" numFmtId="0">
      <sharedItems containsDate="1" containsMixedTypes="1" count="263">
        <s v="2022/05/12"/>
        <s v="2022/04/27"/>
        <s v="2022/05/30"/>
        <s v="2022/05/17"/>
        <s v="2022/05/26"/>
        <s v="2022/06/15"/>
        <s v="2022/03/29"/>
        <s v="2022/04/06"/>
        <s v="2022/04/14"/>
        <s v="2022/05/01"/>
        <s v="2022/05/02"/>
        <s v="2022/05/22"/>
        <s v="2022/05/29"/>
        <s v="2022/06/12"/>
        <s v="2022/06/17"/>
        <s v="2022/06/27"/>
        <s v="2022/05/11"/>
        <s v="2022/06/01"/>
        <s v="2022/04/07"/>
        <s v="2022/03/24"/>
        <s v="2022/06/10"/>
        <s v="2022/06/16"/>
        <s v="2022/05/27"/>
        <s v="2022/05/10"/>
        <s v="2022/04/23"/>
        <s v="2022/06/28"/>
        <s v="2022/06/05"/>
        <s v="2022/05/24"/>
        <s v="2022/04/08"/>
        <s v="2022/05/14"/>
        <s v="2021/09/09"/>
        <s v="2022/04/26"/>
        <s v="2022/04/28"/>
        <s v="2022/05/04"/>
        <s v="2022/05/05"/>
        <s v="2022/05/18"/>
        <s v="2022/05/23"/>
        <s v="2022/06/07"/>
        <s v="2022/06/13"/>
        <s v="2022/06/21"/>
        <s v="2022/04/02"/>
        <s v="2022/04/16"/>
        <s v="2022/05/06"/>
        <s v="2022/05/13"/>
        <s v="2022/05/16"/>
        <s v="2022/05/31"/>
        <s v="2022/06/02"/>
        <s v="2022/06/04"/>
        <s v="2022/06/08"/>
        <s v="2022/06/09"/>
        <s v="2022/06/11"/>
        <s v="2022/06/18"/>
        <s v="2022/06/19"/>
        <s v="2022/06/23"/>
        <s v="2022/06/25"/>
        <s v="2022/06/29"/>
        <s v="2022/05/09"/>
        <s v="2022/03/06"/>
        <s v="2022/06/06"/>
        <s v="2022/04/12"/>
        <s v="2022/05/28"/>
        <s v="2022/06/26"/>
        <s v="2022/06/24"/>
        <s v="2022/06/03"/>
        <s v="2022/06/22"/>
        <s v="2022/03/14"/>
        <s v="2022/06/14"/>
        <s v="2022/06/20"/>
        <s v="2022/03/23"/>
        <s v="2022/04/09"/>
        <s v="2022/04/30"/>
        <s v="2022/06/30"/>
        <s v="2022/05/25"/>
        <s v="2022/05/21"/>
        <s v="2022/03/09"/>
        <s v="2022/03/16"/>
        <s v="2022/03/19"/>
        <s v="2022/05/08"/>
        <s v="2022/05/19"/>
        <s v="2022/07/01"/>
        <s v="2022/07/02"/>
        <s v="2022/07/03"/>
        <s v="2022/07/04"/>
        <s v="2022/07/05"/>
        <s v="2022/07/06"/>
        <s v="2022/07/07"/>
        <s v="2022/07/08"/>
        <s v="2022/07/09"/>
        <s v="2022/07/10"/>
        <s v="2022/07/11"/>
        <s v="2022/07/12"/>
        <s v="2022/07/13"/>
        <s v="2022/07/14"/>
        <s v="2022/07/15"/>
        <s v="2022/07/16"/>
        <s v="2022/07/17"/>
        <s v="2022/07/18"/>
        <s v="2022/07/19"/>
        <s v="2022/07/20"/>
        <s v="2022/07/21"/>
        <s v="2022/07/22"/>
        <s v="2022/07/23"/>
        <s v="2022/07/24"/>
        <s v="2022/07/25"/>
        <s v="2022/07/26"/>
        <s v="2022/07/27"/>
        <s v="2022/07/28"/>
        <s v="2022/07/29"/>
        <s v="2022/07/31"/>
        <s v="2022/08/30"/>
        <s v="2022/08/31"/>
        <s v="2022/08/27"/>
        <s v="2022/08/29"/>
        <s v="2022/08/26"/>
        <s v="2022/08/28"/>
        <s v="2022/08/21"/>
        <s v="2022/08/23"/>
        <s v="2022/08/25"/>
        <s v="2022/08/04"/>
        <s v="2022/08/24"/>
        <s v="2022/08/22"/>
        <s v="2022/08/20"/>
        <s v="2022/08/19"/>
        <s v="2022/08/14"/>
        <s v="2022/08/13"/>
        <s v="2022/08/16"/>
        <s v="2022/08/18"/>
        <s v="2022/08/12"/>
        <s v="2022/08/17"/>
        <s v="2022/08/10"/>
        <s v="2022/08/11"/>
        <s v="2022/08/08"/>
        <s v="2022/08/09"/>
        <s v="2022/07/30"/>
        <s v="2022/08/02"/>
        <s v="2022/08/07"/>
        <s v="2022/08/06"/>
        <s v="2022/08/05"/>
        <s v="2022/08/03"/>
        <s v="2022/08/01"/>
        <s v="2022/09/29"/>
        <s v="2022/09/30"/>
        <s v="2022/09/27"/>
        <s v="2022/09/22"/>
        <s v="2022/09/28"/>
        <s v="2022/09/25"/>
        <s v="2022/09/04"/>
        <s v="2022/09/24"/>
        <s v="2022/09/26"/>
        <s v="2022/09/21"/>
        <s v="2022/09/23"/>
        <s v="2022/09/20"/>
        <s v="2022/09/18"/>
        <s v="2022/09/14"/>
        <s v="2022/09/19"/>
        <s v="2022/09/17"/>
        <s v="2022/09/12"/>
        <s v="2022/09/16"/>
        <s v="2022/09/15"/>
        <s v="2022/09/13"/>
        <s v="2022/04/13"/>
        <s v="2022/09/08"/>
        <s v="2022/09/02"/>
        <s v="2022/09/05"/>
        <s v="2022/09/10"/>
        <s v="2022/09/11"/>
        <s v="2022/09/09"/>
        <s v="2022/09/06"/>
        <s v="2022/09/07"/>
        <s v="2022/09/01"/>
        <s v="2022/09/03"/>
        <s v="2022/08/15"/>
        <s v="2022/04/19"/>
        <s v="2022/10/30"/>
        <s v="2022/10/25"/>
        <s v="2022/10/29"/>
        <s v="2022/10/27"/>
        <s v="2022/10/28"/>
        <s v="2022/10/24"/>
        <s v="2022/10/26"/>
        <s v="2022/10/20"/>
        <s v="2022/10/22"/>
        <s v="2022/10/21"/>
        <s v="2022/10/16"/>
        <s v="2022/10/23"/>
        <s v="2022/10/17"/>
        <s v="2022/10/18"/>
        <s v="2022/10/04"/>
        <s v="2022/10/14"/>
        <s v="2022/10/19"/>
        <s v="2022/10/07"/>
        <s v="2022/10/13"/>
        <s v="2022/10/06"/>
        <s v="2022/10/10"/>
        <s v="2022/10/15"/>
        <s v="2022/10/11"/>
        <s v="2022/10/09"/>
        <s v="2022/10/12"/>
        <s v="2022/10/08"/>
        <s v="2022/10/05"/>
        <s v="2022/10/02"/>
        <s v="2022/10/01"/>
        <s v="2022/10/03"/>
        <s v="2021/12/22"/>
        <s v="2022/11/29"/>
        <s v="2022/11/26"/>
        <s v="2022/11/28"/>
        <d v="2022-11-23T00:00:00"/>
        <s v="2022/11/27"/>
        <s v="2022/11/25"/>
        <s v="2022/11/20"/>
        <s v="2022/11/23"/>
        <s v="2022/11/22"/>
        <s v="2022/11/24"/>
        <s v="2022/11/19"/>
        <s v="2022/11/21"/>
        <s v="2022/11/15"/>
        <s v="2022/11/06"/>
        <s v="2022/11/18"/>
        <s v="2022/11/17"/>
        <s v="2022/11/14"/>
        <s v="2022/11/16"/>
        <s v="2022/11/13"/>
        <s v="2022/11/11"/>
        <s v="2022/11/12"/>
        <s v="2022/11/07"/>
        <s v="2022/11/04"/>
        <s v="2022/11/09"/>
        <s v="2022/11/10"/>
        <s v="2022/11/08"/>
        <s v="2022/11/05"/>
        <s v="2022/11/02"/>
        <s v="2022/11/01"/>
        <s v="2022/10/31"/>
        <s v="2022/11/03"/>
        <s v="2022/12/31"/>
        <s v="2022/12/30"/>
        <s v="2022/12/25"/>
        <s v="2022/12/29"/>
        <s v="2022/12/26"/>
        <s v="2022/12/10"/>
        <s v="2022/12/22"/>
        <s v="2022/12/24"/>
        <s v="2022/12/08"/>
        <s v="2022/12/20"/>
        <s v="2022/12/21"/>
        <s v="2022/12/23"/>
        <s v="2022/12/15"/>
        <s v="2022/12/16"/>
        <s v="2022/12/17"/>
        <s v="2022/12/18"/>
        <s v="2022/12/19"/>
        <s v="2022/12/14"/>
        <s v="2022/12/11"/>
        <s v="2022/12/12"/>
        <s v="2022/12/02"/>
        <s v="2022/12/04"/>
        <s v="2022/12/13"/>
        <s v="2022/12/05"/>
        <s v="2022/12/06"/>
        <s v="2022/12/07"/>
        <s v="2022/12/09"/>
        <s v="2022/12/03"/>
      </sharedItems>
    </cacheField>
    <cacheField name="故障现象描述" numFmtId="0">
      <sharedItems count="1184">
        <s v="驾驶员座椅塌陷无法调整正常开车行驶，检查手柄，气囊均无明显破损现象，且座椅也无漏气现象，行驶中座椅忽上忽下，驾驶员无法正常开车使用，且当时拆分配件不到位，驾驶员无法行驶，故更换座椅总成处理，故障排除。"/>
        <s v="用户反映车辆坐骑底座高低无法调节，且座椅向内侧倾斜，检查发现驾驶员座椅调整机构损坏导致故障，更换后故障排除"/>
        <s v="用户反映车辆座椅歪，经检查发现车辆座椅底座高度不一致，座椅靠背变形，为其更换座椅总成后故障排除"/>
        <s v="客户反映车辆驾驶员座椅无法升级且安全带无法拉伸以及座椅靠背无法调节，经我站检查发现该车故障属实。进一步仔细检查后发现由于该车座椅多处部位损坏导致其故障产生。"/>
        <s v="用户反映车辆驾驶员座椅不平及无法升级，经我站人员拆检发现车辆驾驶员座椅损坏坍塌、调节座椅升级处损坏导致。（更好坐垫无法修复）"/>
        <s v="LX用户反映：座椅不好使，现场经过仔细检查发现座椅仰角调节支架断裂，滑道卡牙变形，前座椅固定板断，阻尼器断裂，安全带无法回弹，损坏部位及多需更换座椅总成维修。"/>
        <s v="客户反映座凳气囊漏气，调节开关失灵无法使用，为客户更换驾驶员座椅总成。"/>
        <s v="客户反映座椅损坏，现场检测后发现底座升降开关失效，漏气，安全带卡滞等，为客户更换总成后故障排除"/>
        <s v="座椅减震底座前端横向销轴磨损松旷间隙过大，且坐垫开裂、安全带范卡不回位，座椅靠背调校器扭不动，拆卸更换座椅总成处理"/>
        <s v="用户反映驾驶员座椅多处故障，到站拆检后发现：1.座椅底座气囊有沙眼，漏气，导致座椅漏气。2.座椅靠背调节处经常卡不住，内部卡簧故障。3.座椅升高后内部支架有变形故障，导致座椅升降无法调节故障。4.座椅内部气管有挤压变形问题，气路不通畅。5.客户还反映座椅左右高低不平，驾驶坐姿不适。6.座椅底座角度调节扳手卡滞。由于故障点较多且大于三个，为客户更换座椅总成，故障排除。"/>
        <s v="客户反映座椅损坏，现场检测后发现为底座晃动，异响，安全带卡滞，座垫偏，为客户更换总成后问题解决"/>
        <s v="经检查驾驶员座椅总成，驾驶员向右倾斜严重，且减震器支架开裂。为其更换后故障排除。"/>
        <s v="车辆驾驶员座椅框架开裂，气路气囊漏气，滑轨卡滞，座椅靠背损坏，无法修复，更换座椅总成新件故障排除"/>
        <s v="用户报修座椅损坏。现场维修师傅检查发现主驾驶座椅靠背骨架断裂、腰脱手轮损坏脱落、座椅仰角卡死无法调节、安全带内部卡死不回位、可变阻调节机构断裂损坏，给予更换座椅总成后故障排除。"/>
        <s v="我站为车辆检修时，用户反应安全带卡死不回位，高度阀漏气，间隙过大上下不能锁死，底座滑到焊接处开裂，由于座椅同时出现多个故障，故给予更换新件排除故障。"/>
        <s v="客户来电车辆行驶座椅晃动，摆动大，行驶矿山恶劣路况严重影响驾驶，经检查底座模块滑槽磨损间隙大导致座椅摆动严重"/>
        <s v="拆检;座椅底座支撑销螺母及销滑丝后导致支撑销退出，更换座椅模块故障排除"/>
        <s v="客户反映座椅缓慢下沉，现场将座椅升起时，座椅自动下沉，之前更换阻尼器后，故障再次出现，更换驾驶员座椅总成后故障排除车辆恢复正常。"/>
        <s v="呼叫中心安排救援座椅卡泄漏气不动请求外出服务，经我站外出现场检查座椅底座变型卡泄，控制阀漏气导致此故障，需更换座椅底座处理，之后试车一切正常。"/>
        <s v="客户反应车辆座椅倾斜严重， 经我站工作人员现场检查为座椅支架变形导致，且发现座垫，与靠背严重损坏， 故障为用户更换总成"/>
        <s v="客户反应座椅不起，倾斜，经维修师傅检查发现为座椅严重倾斜，减震器机构不起，给予更换座椅总成处理，更换后试车正常。"/>
        <s v="客户反映座椅不充气。查：底座骨架卡滞，另外检查发现：座椅靠背开线，海绵坐垫塌陷，座椅垫变形 气路开关损坏，属于车身系统；更换新件；故障排除；试车正常。"/>
        <s v="客户反应车辆座椅倾斜严重， 经我站工作人员现场检查为座椅支架，座椅靠背损坏严重所导致。为用户更换后车辆回复正常使用"/>
        <s v="座椅异响后背骨架开裂，底座矿动卡扣断裂，调节阀损坏且坐垫凹陷"/>
        <s v="座椅异响，无法调节座椅软硬，检查是座椅功能失效，更换处理。"/>
        <s v="搅拌车正常行驶，座椅减震器突然支架断裂，座椅塌陷，离合器油门都踩不到，严重的安排隐患，由于该座椅没有拆分件，已和公司质量和技术确认，故更换座椅总成，故障排除。"/>
        <s v="国五预挂车辆，有用户购车印象在车里试车过程中发现该车辆主驾驶座椅底部支架发卡气囊接气管处漏气座椅后靠背向右偏斜，座椅损坏严重要求更换座椅后提车"/>
        <s v="现场检查座椅底座断裂，需更换新件。"/>
        <s v="客户反映车辆座椅漏气，下沉，经我站维修人员到达现场检查发现底座模块内部卡滞，更换新件故障排除，车辆恢复正常"/>
        <s v="车座不起，经拆检发现是由于驾驶员座椅底座卡簧断裂，无减振，无法使用。"/>
        <s v="车辆座椅过颠簸路段无法回弹，减震型差，前往检查后拆检座椅后发现为，连接减震器处断裂，更换底座总成。"/>
        <s v="经拆检发现座椅底座变形，更换底座模块化总成故障排除"/>
        <s v="客户反映座椅不起，我站现场检查发现座椅底座调节机构轨道卡滞，导致客户体验感全失，建议更换座椅底座，更换后客户试车表示非常满意。"/>
        <s v="用户反映车辆副座椅靠背变形，为其更换副座椅总成后故障排除"/>
        <s v="检查发现座椅底座高低调节卡滞 座椅底座倾斜"/>
        <s v="检查发现：座椅底座无法正常升降，卡泄，无法正常使用，更换故障排除。"/>
        <s v="客户反映：座椅卡死漏气无法使用，经我站拆卸检查座椅气阀卡死，长时间使用导致气囊支架和滑道之间变型导致此故障，需更换座椅底座模块处理，之后试车一切正常。"/>
        <s v="客户反映：驾驶员座椅不动，经我站现场检查驾驶员座椅底座卡泄导致此故障，需更换底座模块总成处理，之后试车一切正常。"/>
        <s v="客户来电反映座椅无法调节，经我站服务人员检查发现座椅底座调整机构损坏导致此故障，需更换座椅底座，更换后故障排除"/>
        <s v="客户反应：座椅损坏，经我站检查是驾驶员座椅底座整个明显塌陷，气路机构处橡胶件破裂，轨道卡滞导致，无法修复处理，需更换驾驶员座椅总成处理，更换后试车一切正常。"/>
        <s v="经拆检发现是由于驾驶员座椅底座卡簧犯卡，气囊不好用导致座椅不起无减振作用。"/>
        <s v="车主反馈：车辆座椅异响，没有减震前后来回颠，经我站维修人员检查为车辆车身系统驾驶员座椅轨道轴承磨损间隙变大导致，更换故障件，排除故障"/>
        <s v="用户车辆行驶中异响，无减震；经我站人员检查是由于座椅减震器漏油，座椅骨架磨损所致；为用户更换座椅骨架总成。"/>
        <s v="经我站检查发现该车辆驾驶员座椅底座开裂，导致该车辆驾驶员座椅异响，给客户更换新件后故障排除"/>
        <s v="用户车辆座椅异响；经我站人员检查是由于座椅骨架断裂所致，为用户更换新件，试车正常"/>
        <s v="用户车辆座椅气囊漏气，阻尼器漏油，导致桌椅无法使用；拆解后同时发现座椅骨架开裂，三包期内，我站为用户更换新件，三包处理。"/>
        <s v="该车驾驶员座椅倾斜，底座变形不平，更换底座模块化总成，故障排除"/>
        <s v="该车驾驶员座椅会自动下降，经检查是由于座椅底座模块升降气管头，减振调节拉扣断裂所致，更换驾驶员底座模块化总成，排除故障。"/>
        <s v="用户反映座椅嘎吱嘎吱异响，检查发现座椅底座卡滞导致，更换座椅底座故障排除"/>
        <s v="客户4月16日进站，车辆驾驶员座椅底座焊合部位断裂，因疫情管控，新件无货到货，只好临时处理；今日新件到货后，进站更换拆分件模块，故障排除。"/>
        <s v="查：驾驶员座椅底座内部调节机构损坏"/>
        <s v="查：驾驶员座椅内部调节机构损坏"/>
        <s v="检查发现座椅咔吱咔吱异响，阻尼器卡死无法回弹，更换座椅底座故障排除"/>
        <s v="用户反映座椅故障，经检查是座椅一边倾斜，气管漏气导致，属质量问题，更换后故障排除"/>
        <s v="司机反映座椅骨架开裂，检查发现座椅底盘模块化总成（座椅）开裂，更换新件，故障排除"/>
        <s v="客户反映座椅偏，经我站维修人员检查发现为座椅底座支架磨损开裂导致故障，更换配件后故障排除"/>
        <s v="客户反应车辆座椅漏气严重，倾斜,，经我站工作人员现场检查为座椅支架损坏所导致，为用户更换后车辆恢复正常使用"/>
        <s v="客户反映座椅损坏，现场检测后发现为座椅底座漏气，不起，异响，为客户更换新件后问题解决"/>
        <s v="车辆过颠簸路段座椅异响以及没有减震，进站拆检座椅后发现为靠近减震器上的轴断裂，无单独配件，申请更换座椅底座总成。"/>
        <s v="座椅底座框架，气阀安装架断裂，需要更换座椅底座总成，有APP检查视频"/>
        <s v="经检查，座椅底座模块化漏气，异响，更换处理，排除故障"/>
        <s v="客户进站反映车辆座椅倾角不好使且上下自己动，我站维修人员拆解检查发现车辆座椅底座开裂且倾角处卡死无法修复，我站给与更换处理。"/>
        <s v="客户反应车辆座椅倾斜严重，漏气严重，经我站工作人员现场检查为座椅底座损坏所导致，为用户更换后车辆恢复正常使用"/>
        <s v="客户反映车辆偏斜，上下浮动，维修人员依据故障现象检查车辆座椅右侧滑轮异常磨损，气调节阀内部故障造成车辆故障，更换座椅底座后故障排除。"/>
        <s v="车辆座椅不能正常升降起浮，升降不受控，且不能调节，检查座椅气控系统故障，更换座椅模块化总成。"/>
        <s v="车辆座椅不起，检查是座椅底座损坏导致，为客户更换座椅底座"/>
        <s v="车辆座椅前倾不能调，检查是座椅底座损坏变形导致，为客户更换座椅底座"/>
        <s v="经检查：车辆驾驶员座椅底座减振器开裂漏油，更换新件后排除故障。"/>
        <s v="用户反映车辆座椅坐下后不起或者起来后不落，检查判断为座椅底座损坏导致故障，更换后故障排除，"/>
        <s v="用户反映座椅异响倾斜：经拆检发现驾驶员底座模块化总成内部损坏，无法使用。，"/>
        <s v="查：座椅底座从减震器固定支架处开裂"/>
        <s v="车辆座椅不能浮动，检查是座椅底座调节齿轮处断裂导致，为客户更换座椅底座"/>
        <s v="经检查:该车底座模块化总成，阻尼器漏油，滑块总成松旷严重，底座模块化总成断裂，无法修复，更换新件后故障排除，客户满意"/>
        <s v="客户反应座椅上下卡不住，.经我站维修技师检查发现座椅底座损坏.更换新件后故障排除."/>
        <s v="客户反映车辆驾驶员座椅偏斜，上下波动，维修人员依据故障现象检查车辆座椅底座损坏，更换后故障排除。"/>
        <s v="经检查底座模块化松旷异响，漏气，减震器漏油，更换新件排除故障"/>
        <s v="查：驾驶员座椅底座模块化卡滞"/>
        <s v="用户报修车辆座椅无法升降，左右高低不平，我站拆开检查发现为座椅底座总成变形导致内部支架变形导致该故障，更换座椅底座后故障排除。"/>
        <s v="车主反映座椅故障 经我站检查发现座椅底座开裂造成故障现象 更换后故障排除"/>
        <s v="客户反映座椅起不来 高低无法调节 我站维修技师检查发现气悬浮损坏座椅底座调节卡滞 为客户更换座椅底座处理"/>
        <s v="经检查：车辆底座模块化内部减振调节开关卡滞不回位，气控阀开关变型，更换新件后排除故障。"/>
        <s v="客户反应倾角无法调节，经维修人员检查倾角调节器断裂损坏，无法维修需更换。"/>
        <s v="客户反映座椅下陷，现场检查气路开关总成气阀卡滞损坏导致漏气，更换新件后后故障排除，车辆恢复正常。"/>
        <s v="车辆座椅仰角无法调节，经检查发现车辆座椅底座仰角处断裂，无法固定导致，为其更换底座模块化总成后故障排除"/>
        <s v="检查车辆发现座椅底座卡滞造成车辆故障"/>
        <s v="驾驶员主座椅向右偏斜及高低无法调整，漏气，经检查是调整机构卡滞，座椅骨架变形及气控阀密封不良漏气所致，给予更换底座模块化总成处理故障排除"/>
        <s v="客户报修座椅无法调节经检查是座椅漏气导致的更换座椅底座模化快故障解除"/>
        <s v="座椅摇晃。经查：减震器总成内部裂纹。"/>
        <s v="座椅摇晃，经查：减震器总成支架松旷，变形，异响。"/>
        <s v="座椅歪斜经我站检查发现座椅不正无法正常使用造成故障现象更换后故障排除"/>
        <s v="客户反映车辆座椅异响，要求救援，经我站检查发现主驾驶室座椅底座内部卡滞，更换新件故障排除"/>
        <s v="用户报修车辆座椅无法调节，检查发现是底座总成内部损坏卡滞导致无法调节，更换后使用正常"/>
        <s v="经查座椅减震器支架开裂损坏，更换座椅减震器总成处理"/>
        <s v="经检查：座椅气旋浮损坏导致座椅无法固定"/>
        <s v="座椅漏气卡滞，左右摆动间隙过大。无法调整，检查是由于座椅支撑轴螺丝断裂所致。更换座椅底座处理，故障排除。"/>
        <s v="客户反映驾驶员座椅底座无法正常工作，经我站维修人员检查座椅底座支架总成变形（弯曲、扭曲），座椅底座模块化卡滞，底座气路开关卡滞，更换新件后故障排除，试车正常."/>
        <s v="用户反映车辆副座椅坐垫变形，为其更换副座椅后故障排除"/>
        <s v="用户报修：主驾驶室塌陷，车辆漏气，气压无法建立，无法正常行驶；现场检查主驾座椅可变阻调节机构气管开裂导致故障发生，维修后故障排除。"/>
        <s v="张修宽：经我站技术人员检查发现阻尼器损坏造成座椅无法调节"/>
        <s v="客户反应座椅无法调节，经我站工作人员到达现场检查为气悬浮（座椅底座）失效导致，为客户更换。"/>
        <s v="用户反映车辆漏气严重，气压低，无法行驶，现场检查发现驾驶员内部座椅气管装备不当被座椅内部升降架压烂导致车辆漏气严重，无法行驶，修复气管，故障排除。"/>
        <s v="车辆漏气严重。经外出现场检查发现驾驶员座椅内一气管爆裂，造成漏气，导致故障。更换新件处理故障排除，试车正常。"/>
        <s v="客户来我站反映车辆座椅无法升降，经检查发现座椅气悬浮内部故障导致损坏，更换新件后试车故障排除。"/>
        <s v="用户反映座椅漏气且自动回落，经检查发现座椅气悬浮内部损坏造成的"/>
        <s v="客户反映：座椅不起，经检查发现:气悬浮故障，更换气悬浮"/>
        <s v="用户反映座椅自动下沉到底，调节合适高度后坐上又会下沉到底，无漏气现象。我站检查为气悬浮（座椅底座）损坏导致，更换气悬浮，试车故障排除"/>
        <s v="座椅无法自由升降，经检查气悬浮（座椅底座）损坏，给以更换新气悬浮"/>
        <s v="经检查是座椅气悬浮损坏、失效导致"/>
        <s v="该车驾驶员座椅不上下浮动，更换座椅气悬浮，故障排除"/>
        <s v="车辆漏气严重。经外出现场检查发现座椅内一气管爆裂，造成漏气严重，导致故障。维修处理故障排除，试车正常。"/>
        <s v="用户反映：车辆座椅无法调节，影响行驶；经拆检发现气悬浮总成内部卡滞，导致座椅无法调节，更换座椅气悬浮故障排除."/>
        <s v="座椅下去不起。经查：气悬浮无法卡滞，"/>
        <s v="座椅漏气。经查：气悬浮管头断裂。"/>
        <s v="驾驶室座椅无法调节，经检查为气悬浮（座椅底座）卡齿磨损导致，为客户更换。"/>
        <s v="车辆座椅异响漏气，经检查是车辆座椅气悬浮损坏导致，更换新件后故障已排除"/>
        <s v="用户反映车辆座椅不充气，经检查气悬浮损坏，更换后故障排除。"/>
        <s v="用户反应座椅在行驶途中突然落下，经我站维修人员现场检查并与厂家沟通咨询，厂家领导确认气悬浮损坏导致该故障，更换气悬浮后，路试车辆正常"/>
        <s v="驾驶员座椅不起，经检查为气旋浮卡滞失效导致，为客户更换。"/>
        <s v="用户反映车辆座椅下降后不升起问题，检查发现气悬浮（座椅底座）滑丝原因导致。为车辆更换气悬浮（座椅底座）后故障排除车辆正常行驶。"/>
        <s v="经检查：车辆座椅气悬浮损坏导致座椅一直升降"/>
        <s v="座椅时常排气。经查：气悬浮内部故障。"/>
        <s v="客户报修座椅不管用，检查发现座椅气悬浮（座椅底座）损坏失效导致，属于车身系统故障，更换新件后试车故障排除。已上传故障现象视频"/>
        <s v="车辆反应座椅不起，我站维修人员拆解发现座椅气悬浮损坏、失效导致，给予更换新件后故障排除"/>
        <s v="用户反应车辆座椅漏气，经检查是车辆座椅气悬浮损坏导致"/>
        <s v="驾驶座椅不起不悬浮经我站检查发现座椅气悬浮损坏失效无法正常使用造成故障现象更换后故障排除"/>
        <s v="座椅漏气，经排查发现座椅气悬浮漏气，为客户更换。"/>
        <s v="客户来我站反应车辆座椅不起，经检查发现座椅气悬浮失效无法使用。"/>
        <s v="用户反映座椅不升，维修人员排查发现座椅底座气悬浮漏气，属于车身系统故障，更换新件气悬浮，车辆修复完毕恢复正常"/>
        <s v="检修发现气悬浮漏气导致座椅不能升降"/>
        <s v="座椅自动升降。检查为座椅气悬浮内部发卡导致。更换气悬浮后试车故障消除"/>
        <s v="用户报修车辆靠背放下去起不来，经检查发现车辆靠背调节处卡簧断裂脱出导致，为其更换座椅靠背后故障排除"/>
        <s v="经检查：驾驶员座椅气管开裂漏气所致。"/>
        <s v="经检查，气路开关内部故障导致漏气，更换新件后恢复正常"/>
        <s v="客户反映气囊座椅失效，无减震效果。经检查为气悬浮总成损坏导致不能调节，给予更换换故障排除，"/>
        <s v="400派工，驾驶室主座椅内气管裂纹漏气失效，重新紧固后排除故障。（上传有漏气视频）"/>
        <s v="车辆座椅漏气无法正常行驶，我站外出检查车辆发现座椅底部气管脱落导致漏气，修复处理，故障排除"/>
        <s v="用户反映靠背故障，经检查靠背开裂，无法修复，需更换"/>
        <s v="用户反映气囊座椅高低不稳，已严重影响行驶，要求外出救援，经维修工赶到故障地检查为气路开关调节阀气管破裂漏气导致开关失效，更换气路开关总成后故障排除试车正常"/>
        <s v="搅拌车反映；车辆座椅漏气，服务站外出检查发现；座椅气管破损导致，现场用快速接头修复，故障排除"/>
        <s v="用户报称：车辆打不上气压，不能行驶，到达现场检查发现主座椅气管破裂漏气，重新修复后试车故障排除。"/>
        <s v="客户反映车辆座椅漏气，气压低无法行驶，到现场检查座椅调节阀气管接口处漏气，重新紧固故障排除"/>
        <s v="座椅无法自由升降，经检查阻尼器（损坏，给以更换阻尼器"/>
        <s v="欧曼搅拌车，驾驶室座椅漏气，座椅气管接头开裂导致，现场用快速接头修复处理，故障排除"/>
        <s v="用户反映座椅上下浮动不灵敏，经维修工拆卸座椅检查为座椅气阀内部卡滞造成座椅上下浮动出现不灵敏情况，更换气路开关总成后故障排除，试车正常"/>
        <s v="客户反映车辆座椅无法调整，我站检查发现车辆座椅气囊一上一下，为客户更换坐框减震器总成"/>
        <s v="该车进站反应座椅一蹲到底；我站检查发现该车座椅阻尼器漏油失效；我站给予更换阻尼器后故障排除。"/>
        <s v="检查发现是气囊座椅管线束接头处漏气导致，检查修复处理"/>
        <s v="渣土车客户报修驾驶室座椅无法升降，经赶到故障地，检查核实驾驶室座椅调整机构卡滞导致，给予检修后故障排除"/>
        <s v="该车座椅升降不好使，经我站人员检查为气路开关总成（座椅底座）损坏损坏导致，我站给与更换处理"/>
        <s v="客户进站反映车辆座椅漏气且行驶时上下晃，我站维修人员检查发现气路开关总成（座椅底座）损坏且漏气导致我站给与更换。"/>
        <s v="现场检查座椅气囊与链接气管的接头松动，脱落，座椅漏气不能升起，从新插拔快速接头紧固后故障清除，"/>
        <s v="客户报修座椅底座断裂，我站维修师傅到达现场后，检查发现座椅底座内部支架出现断裂，确认故障后，给予更换座椅底座处理，故障排除。"/>
        <s v="检查发现：座椅阻尼器失效，座椅气囊漏气，更换阻尼器和座椅气囊"/>
        <s v="经现场检查为座椅调节气管开裂导致，维修座椅调节气管故障排除"/>
        <s v="用户反映座椅漏气，经我站技术人员现场拆解座椅发现座椅气管三通损坏导致，更换三通后故障排除"/>
        <s v="经查车辆驾驶员座椅底座气路开关总成卡滞导致车辆故障，需更换"/>
        <s v="座椅不充气，拆卸检查发现气路开关功能失效导致，给予更换处理"/>
        <s v="欧曼搅拌车，座椅漏气，服务站拆检发现气管有一个沙眼导致，用快接修复处理，故障排除，"/>
        <s v="用户反映车辆座椅升不起来。经我站人员检查发现为座椅调整机构失效造成故障，更换配件后故障排除。（配件是由厂家提供不添加材料费）国六砂石料版车辆免费外出"/>
        <s v="用户反映车辆座椅漏气严重，经现场检查驾驶员座椅总成气管破裂导致车辆气压低，修复气管故障排除。"/>
        <s v="客户进站反映座椅颠簸，检查是气路控制开关卡滞失效所致，给予更换故障排除"/>
        <s v="客户来我站反映车辆座椅无法升降，经检查发现驾驶员座椅开关漏气无法使用"/>
        <s v="气路开关总成（座椅底座）损坏漏气，给以更换新气路开关总成（座椅底座）"/>
        <s v="经拆解发现，座椅漏气，更换气路开关后排除故障。"/>
        <s v="客户反应驾驶室座椅漏气问题，经检查驾驶座椅气阀总成上气阀处漏气损坏，更换驾驶电座椅气阀总成，路试车辆恢复正常"/>
        <s v="经检查，座椅气囊漏气，更换新件后恢复正常"/>
        <s v="经检查是车辆驾驶员座椅总成气管脱落造成漏气，给予拆装驾驶员座椅总成重新安装"/>
        <s v="座椅无法调节，经检查为座椅气路开关总成漏气导致，为客户更换。"/>
        <s v="查：驾驶员座椅气路开关卡滞"/>
        <s v="用户反映座椅上下卡滞不灵敏，经检查为座椅气阀内部卡滞出现间断性过气导致不灵敏情况，更换新件后故障排除"/>
        <s v="车辆反应座椅故障，我站维修人员检查发现驾驶室座椅坐垫他向，给予更换新件后故障排除"/>
        <s v="座椅下去不起。经查：气路开关总成内部故障。"/>
        <s v="驾驶员座椅气囊异响。更换座椅气囊。"/>
        <s v="故障1：座椅不充气，拆卸检查发现座椅放气阀损坏，给予更换安装恢复，备注：配件由厂家直供，我站仅收取工时费；故障2：座椅坐垫塌陷，高低不一，拆卸给予检修调整"/>
        <s v="经检查是车辆驾驶室座椅总成内部气管接头脱落造成漏气，给予重新拆装驾驶室座椅总成"/>
        <s v="用户进站反应车辆座椅无法上下调动，经检查车辆因气控开关损坏造成无法上下调动，为其更换气控开关后试车故障清除"/>
        <s v="车辆驾驶员座椅座椅开线，为客户更换坐垫"/>
        <s v="客户反映车辆座椅坐垫损坏，现场检查发现车辆座椅坐垫开裂，，无法使用，更换维修后，故障排除。"/>
        <s v="经我站人员现场检查发现该车座椅气管漏气导致故障，检修故障座椅故障排除。"/>
        <s v="客户反映座椅下沉，检查系气悬浮损坏所致，因无配件先行给客户加垫块处理，待配件到位后给予更换"/>
        <s v="车主反馈：座椅没有减震，来回颠，经我站维修人员检查为车辆车身系统驾驶员座椅气悬浮损坏导致，维修处理，试车正常，排除故障"/>
        <s v="客户进站报修驾驶室座椅漏气，无法升降，经拆检核实座椅气囊的连接气管破裂，给予检修气管处理后，故障排除"/>
        <s v="经检查该车的座椅气囊漏气，需更换"/>
        <s v="维修人员经过检查发现安全带总成卡扣卡不住，功能失效，更换新件后试车正常，故障排除。"/>
        <s v="用户反映车辆座椅松旷，驾驶过程中晃动严重，联系座椅厂家后发现是底座问题，发拆分件给用户更换，更换后故障排除"/>
        <s v="用户反映车辆座椅不起来，经我站人员检查发现为座椅底座损坏造成故障，更换配件后故障排除（注：配件是由厂家直接提供，只提报工时费）"/>
        <s v="检查发现原因是座椅底座卡滞，颠簸路段座椅到底后不回弹，给与调整处理"/>
        <s v="用户反映驾驶员座椅漏气，需处理，经检查，座椅内部气悬浮气管炸裂故障，修复处理"/>
        <s v="经检查，该车驾驶员座椅气囊接头处漏气，修复气囊气管和接头处理。未达到换总成要求，检修处理"/>
        <s v="用户反映，座椅定位后给气不弹。经检查：座椅坐垫底部与气囊上支架平面中间的气管，由于黑色气管过于短，导致升降座椅后，气管被挤压，气路不通，无法升起。重新捆扎，更换长气管，排除故障。"/>
        <s v="车辆驾驶员座椅，颠簸路段自动落到底不升，故障原因为座椅气悬浮高度调节阀功能失效，更与更换后试车故障排除"/>
        <s v="该车用户反映座椅漏气座椅不调节，经拆检为座椅气悬浮气管质量太差损坏导致漏气，给予维修，用快接从新接气管，故障排除"/>
        <s v="检修发现气悬浮气管损坏导致座椅漏气，修复处理"/>
        <s v="用户反映车辆座椅无法调节，经检查发现是座椅调角器故障造成，更换后故障排除"/>
        <s v="座椅漏气。经查：驾驶员座椅总成底部气囊处管路开裂，我站已重新维修。"/>
        <s v="用户反映：座椅自动升降，影响驾驶；经检查为驾驶员座椅气悬浮内部损坏、失效导致故障，更换座椅气悬浮故障排除."/>
        <s v="经查车辆驾驶员座椅安全带磨损，需更换"/>
        <s v="安全带收不回去，拆检发现安全带卷收器卡滞，更换新件后故障排除"/>
        <s v="经检查为座椅偏，不正，给予更换座椅底座，故障解除。"/>
        <s v="座椅故障1：座椅安全带卡滞，给予检修调整安全带；座椅故障2：座椅坐垫卡不住，拆卸检查发现由于座椅卡簧变形导致坐垫卡不住，给予修复处理"/>
        <s v="经我站维修检查为座椅底座总成损坏失效导致座椅无法正常升降，给予更换新座椅底座后，恢复正常。"/>
        <s v="经检查座椅气管漏气，维修座椅气管试车故障排除"/>
        <s v="底座模块化总成开裂，因新旧件差异，无法更换，焊接处理"/>
        <s v="客户进站反映车辆漏气，我站维修人员检查发现车辆座椅底座管爆裂导致漏气，我站给与维修处理。"/>
        <s v="用户报称：车辆漏气，不上气，到达现场检查发现驾驶员座椅气管开裂漏气，重新修复后试车故障排除。"/>
        <s v="经我站人员现场拆卸检查为车辆驾驶员座椅内部气管折叠损坏导致车辆故障，帮助修复气管后故障排除。"/>
        <s v="用户反映车辆座椅漏气，拆检发现原因是红色气管开裂造成，给与使用快接维修处理，APP已上传故障点及维修过程照片"/>
        <s v="车主反馈：车辆座椅漏气严重，经我站维修人员检查为车辆车身系统驾驶员座椅底座模块化总成内部气管磨损漏气，更换快速接头维修处理，试车正常，排除故障"/>
        <s v="经我站现场检查车辆座椅调角器卡滞导致座椅无法调节倾斜角度，帮助维修处理"/>
        <s v="检查发现驾驶员座椅内部气管损坏漏气，重新铆接安装完毕后故障排除"/>
        <s v="座椅前后仰角无法调正，检查发现仰角调正锁舌发卡，重新调正"/>
        <s v="客户进站反映座椅升降功能失效；经我站维修师傅拆检座椅检查发现为气路管路破损导致此故障，该故障属于车身系统故障，重新给予气管部位加装两个快速接头后试车故障排除。"/>
        <s v="用户反映座椅漏气，经检查是座椅底座内部气管漏气，修复后故障排除"/>
        <s v="我站人员现场拆卸检查发现座椅气管破损导致，给予裁切漏气处使用快速接口重新安装固定恢复正常"/>
        <s v="经我站拆检车辆底座气囊连接管路断裂导致座椅漏气，重新装配调整后恢复正常"/>
        <s v="客户致电反映，座椅底座漏气，经检查座椅底座气管漏气，更换后座椅正常使用。"/>
        <s v="用户反映：车辆座椅漏气。经检：车辆座椅气悬浮接头损坏导致粗故障给予重新铆接后试车故障排除"/>
        <s v="上卧铺气弹簧异响,检查情况属实，更换处理。"/>
        <s v="车辆安全带不回位，经检查为安全带发卡，给予维修处理，故障解除。"/>
        <s v="经检查：该车安全带套件卡死，导致安全带无法使用，维修后故障排除，客户满意。"/>
        <s v="安全带无法收缩回去，内部安全带扭圈卡滞，拆卸安全带调整处理故障排除"/>
        <s v="客户反映座椅漏气，经检查发现座椅底座里面的气管损坏导致漏气"/>
        <s v="现场检查发现车辆座椅底座模块化气管未装配到位，导致车辆漏气故障，修复安装后故障排除"/>
        <s v="用户反映车辆座椅漏气，给与拆检发现原因是气管开裂损坏，给与维修处理"/>
        <s v="经现场检查是驾驶员座椅总成内部气管破裂漏气导致.经裁剪后重新对接接头恢复"/>
        <s v="客户反应停车时，座椅漏气，经检测气控阀漏气导致，维修处理"/>
        <s v="用户报修车辆座椅无法固定到指定位置。我站检查发现车辆座椅自动升降。为客户更换气路开关并试车后故障排除"/>
        <s v="车主反馈：车辆驾驶员座椅起不来，经我站维修人员检查发现车辆车身系统驾驶员座椅可变阻调节机构损坏漏气导致，维修处理，试车正常，排除故障"/>
        <s v="该车驾驶员座椅会自动升降，经检查是由于驾驶员座椅调节开关松脱失控所致的故障，因无单独座椅调节开关更换，先给予拆装检修座椅调节开关，排除故障。"/>
        <s v="客户来我站反映车辆坐下去起不来，经检查发现座椅气路开关内部故障导致损坏，新件由供应商直供，故提报工时费"/>
        <s v="用户反映车辆座椅漏气，经我站人员检查发现为座椅气管破裂造成故障，经我站人员检修处理后故障排除（车辆为检修安装快速接头）"/>
        <s v="驾驶员座椅气控阀气管挤压损坏，密封不严导致漏气。"/>
        <s v="车辆座椅不升降，经检查为座椅升降开关失效，给予更换座椅升降开关，故障解除。"/>
        <s v="用户报修座椅漏气，检查发现气管破裂漏气导致，为客户维修处理"/>
        <s v="用户报修座椅漏气，检查发现座椅底座总成阀块接头断裂导致，我站我阀块，为客户维修处理。"/>
        <s v="驾驶员座椅靠背无法调整，经拆检并请示A1093座椅厂家判定为座椅调角器内部卡滞导致此故障"/>
        <s v="用户报修车辆左右漏气，检查发现左右坐骑控制阀接管处漏气导致，为客户维修处理"/>
        <s v="车辆驾驶员座椅漏气，检查发现为座椅气囊连接管束接头漏气导致故障，为用户检修故障排除"/>
        <s v="客户反映座椅漏气，检查发现为驾驶员座椅气管破裂导致漏气，为客户维修后故障排除。"/>
        <s v="座椅漏气，拆检因调节阀处漏气严重加，更换附属件处理。无材料费。申请工时。"/>
        <s v="驾驶员座椅工作缸损坏，导致最易行驶异响"/>
        <s v="用户反映车辆驾驶员座椅升不起来，经我站人员检查发现为座椅调整机构损坏造成故障，更换配件后故障排除（注：更换的配件是有厂家直接投放不添加材料费）"/>
        <s v="客户报修座椅漏气，经维修师傅现场检查后，确认为座椅内部气管摩出现漏气现象，给予维修处理，故障排除。"/>
        <s v="座椅漏气，经查：驾驶员座椅内部气管断裂，我站已重新接好。"/>
        <s v="用户反映座椅漏气，检测气管断裂。为用户调整处理。"/>
        <s v="座椅靠背调整机构卡滞，影响驾驶。车辆在行驶过程中因座椅靠背前无法调节问题造成影响，客户因该问题也进行检修，因购置不到两个月新车，客户严重抱怨，还扬言投诉及发布视频进行负面宣传，并且强烈要求更换总成，为了维护欧曼口碑，给予更换座椅总成。"/>
        <s v="座椅不起落，拆卸检查是座椅气阀漏气导致，更换处理，"/>
        <s v="用户反映新车座椅漏气；经检查驾驶员座椅内部气管磨损导致漏气，拆装座椅修复处理."/>
        <s v="用户反应座椅送旷，坐垫凹陷，靠背无法调节。经修理工检查发现底座滚轮磨损磨损导致送旷，座椅坐垫凹陷变形，座椅靠背腰部调节扳手脱落，更换相应新件后故障排除，用户满意"/>
        <s v="客户反映车辆漏气，我站到达现场维修检查是车辆座椅气管接头脱落漏气，给予快接头维修后故障排除"/>
        <s v="经检查：该车左侧座椅减震器漏油，影响正常使用，更换新件后故障排除"/>
        <s v="用户反映：驾驶员座椅靠背无法调节，驾驶室气囊无法调节，且座椅左高右低，经检查发现是座椅靠背调节轴卡滞并且座椅底座调节机构卡滞，座椅底座变形造成，更换座椅后故障排除。"/>
        <s v="检查发现座椅高低无法调节 前后调节卡滞 座椅倾斜 更换处理"/>
        <s v="用户报修，座椅跑偏，进站检修，更换减震器后排除故障。"/>
        <s v="经检查是车辆座椅内部气阀管路脱落导致漏气，车辆无气压。"/>
        <s v="客户反映车辆后视镜抖动的厉害，经我站维修人员到达现场检查发现左边后视镜内部松旷，更换新件故障排除，车辆恢复正常"/>
        <s v="座椅模块化向内侧偏，坐着非常累（再次更换新件后用户试车未发现异常，故障排除）"/>
        <s v="用户反映车辆座椅损坏，经现场检查车辆座椅阻尼器漏油，更换座椅阻尼器故障排除。"/>
        <s v="座椅做下去无法回弹，经检查：底座支架变形，内部卡滞，为用户更换底座总成"/>
        <s v="用户反映座椅漏气，经现场拆检发现是座椅里面支架断裂导致气囊损坏，更换拆分件后故障排除"/>
        <s v="车辆驾驶员座椅漏气严重，经现场检查座椅底座模块化总成支架断裂导致气囊破裂，重新更换后故障排除。"/>
        <s v="经检查：因驾驶员座椅气路管一端断裂导致漏气，维修处后，故障排除。"/>
        <s v="车辆漏气，经检测气路开关总成漏气，给予更换气路开关总成，故障解除。"/>
        <s v="经我站现场检查座椅底座阻尼器螺丝滑丝压断气管座椅无法上下升起无法修复，更换新件后车辆正常运行。"/>
        <s v="客户反映驾驶室座椅开裂，到达现场检查发现驾驶员座椅底座支架总成内部支架断裂，，导致车辆故障，故更换新件处理，车辆正常。"/>
        <s v="客户进站反映座椅在最高点，无法降下，经我站服务人员检查发现座椅气悬浮损坏导致无法讲下、代理库无拆分件，需更换总成，更换后故障排除"/>
        <s v="用户报修座椅漏气，无法升降，现场检查发现底部管路损坏导致，拆装修复试用正常排除故障."/>
        <s v="驾驶室座椅倾斜，检查为底座模块轻微变形导致，更换底座模块后修复，"/>
        <s v="用户报修座椅不升降，检查发现气管开裂导致，拆装座椅气管修复排除故障."/>
        <s v="用户反映车辆驾驶员座椅偶尔升起来不降落，偶尔降落了不升起，经检查发现座椅底座调节机构损坏导致故障，更换后故障排除，"/>
        <s v="座椅无法下降，经检查气路开关总成（座椅底座）损坏，给以更换新气路开关总成（座椅底座）"/>
        <s v="用户反映；座椅卡槽卡不住，，检查发现是车辆座椅底座导槽卡滞，拆装检查修复处理"/>
        <s v="欧曼搅拌车： 驾驶员座椅总成’漏气，无法正常使用，现场用快速接头维修处理，故障排除，"/>
        <s v="该车座椅升起后不自动下降，没有悬浮，更换座椅气悬浮，故障排除"/>
        <s v="拆检;座椅底座焊接在底座支架上螺母丝牙滑丝导致锁销退出引起座椅上传跳动，气囊暴裂导致车辆漏气，更换座椅模块故障排除"/>
        <s v="客户进站反映车辆座椅漏气且经常蹲到底不起，我站维修人员检查发现车辆气悬浮漏气且卡不住导致，我站给与更换。"/>
        <s v="驾驶员主驾驶座椅一直自己自动升降，经拆解了座椅发现气管干涉磨破导致，用快接将气管重新对接后，故障解除"/>
        <s v="车辆漏气，经检查为座椅底座气囊漏气，给予更换座椅气囊，故障解除。"/>
        <s v="用户报修座椅漏气，拆检发现座椅气路开关总成漏气导致，为客户三包更换维修"/>
        <s v="用户反映座椅坏，自己降低高度，经检查气悬浮故障，更换新件，故障排除。"/>
        <s v="座椅坏了，经检查是座椅底部气缸坏了导致的，为用户维修气缸总成."/>
        <s v="经检查发现，车辆主驾驶座椅靠背调节器异常变形，导致车辆座椅无法正常调节靠背"/>
        <s v="欧曼搅拌车；驾驶员座椅总成座椅漏气，无法正常使用，现场快速接头维修处理，故障排除"/>
        <s v="主座椅气管破损漏气，气管进行修复后一切恢复正常。"/>
        <s v="座椅无法下降，经检查气路开关总成（座椅底座）损坏，给以更换新气路开关总成"/>
        <s v="顾客反应车辆驾驶室座椅忽高忽低，行车时影响驾驶安全，拆解座垫检查底座气路开关总成卡滞不回弹导致，更换新件，故障排除"/>
        <s v="座椅底座支架断裂，气囊破裂，气悬浮破损。座椅坍塌驾驶员无法驾车。更换座椅模块化总成。"/>
        <s v="驾驶员座椅底座松旷异响。更换驾驶员座椅底座。"/>
        <s v="车主反馈：车辆驾驶员座椅无法调节，经我站维修人员检查为车辆车身系统驾驶员座椅调整机构损坏导致，更换故障件，试车正常，排除故障"/>
        <s v="客户报修车辆座椅无法升降，现场检查发现座椅气管损坏导致座椅无法充气上升，给予重新维修连接后故障排除。"/>
        <s v="车辆来站反应座椅不弹起，检修发现，座椅底座气路开关内部故障"/>
        <s v="驾驶室座椅漏气，经我站检查发现座椅气管中间裂口损坏导致漏气，我站重新连接后修复，"/>
        <s v="座椅无法调节，经检查为阻尼器内部损坏导致，为客户更换。"/>
        <s v="用户反映座椅自动升降，经检查发现座椅气悬浮内部损坏造成的"/>
        <s v="用户反映车辆座椅漏气，经我站人员检查发现为座椅气管破裂漏气造成故障，经我站人员检修处理后故障排除（注：车辆检修，不添加材料费）"/>
        <s v="用户反应座椅底座卡滞，回位弹簧脱落，锁片开裂，前后调整卡不住，给予更换新件后，故障排除。"/>
        <s v="驾驶员座椅调节阀不好用且气囊自动提升降落无法正常使用，更换驾驶员座椅底座处理"/>
        <s v="用户报修座椅漏气，现场检查发现座椅气管断裂导致，拆装座椅修复试用后排除故障."/>
        <s v="用户报修反映车辆座椅处漏气，停车后气压下降严重。拆解座椅发现主驾座椅内部气管损坏导致漏气，维修处理后试车正常"/>
        <s v="客户反映驾驶座座椅左高右低，座椅底座不平导致，重新添加垫片修复"/>
        <s v="客户反映车辆座椅卡滞异响向右偏斜，经检查为座椅底座模块磨损卡滞变形导致。"/>
        <s v="用户进站反映车辆座椅自落，漏气，客户应急胶水暂时处理，进站后检查发现车辆气悬浮断裂后漏气导致，更换气悬浮"/>
        <s v="座椅调到正常位置 ，行驶在颠簸路段时座椅角度要么最高，要么最低无法正常使用，进一步检查系气悬浮总成损坏失效导致，更换气悬浮后试车正常"/>
        <s v="客户反映：座椅高低定不住。经检查发现：气悬浮总成故障，更换气悬浮总成"/>
        <s v="渣土车客户进站报修驾驶室座椅漏气，无法升降，经拆检驾驶室座椅，检查核实调整机构卡滞和气囊连接气管破裂导致漏气，给予检修后，故障排除"/>
        <s v="客户反映车辆座椅放不下去，车辆无法行驶问题，经外出检查发现是座椅里的调节阀卡滞导致，用化清清洗调节阀后，重新安装，试车，故障排除"/>
        <s v="用户反映驾驶员座椅无法调节，经我站维修人员检修发现底座模块化内部齿轮无法咬合，导致此故障"/>
        <s v="座椅骨架异响开裂，坐垫靠背坐垫钢丝托槽开裂，坐垫高低凹陷  安全带卡滞，已无维修价值"/>
        <s v="用户反映：座椅漏气。检查发现座椅气悬浮气管开裂漏气。"/>
        <s v="用户车辆驾驶员座椅坐垫拼接处开线；三包期内，为用户更换新件，维修处理。"/>
        <s v="经检查发现，座椅漏气，维修后排除故障。"/>
        <s v="驾驶员座椅调节气管开裂漏气，维修处理"/>
        <s v="经销商反应车辆气压打不上，漏气声音大，经维修人员拆检底座模块化总成后发现调节阀常通气管松脱导致漏气，APP已上传检测视频；随后维修人员修复气管并紧固，试车故障排除"/>
        <s v="用户反映车辆驾驶员座椅无弹力且异响，检查发现座椅阻尼器内泄压导致，拆下座椅总成更换座椅阴尼器后故障排除。"/>
        <s v="客户反映打不上气，无法行驶；经维修人员到达现场检查后座椅气管快速接头损坏漏气引发故障，属于车身系统故障；维修座椅气路后故障排除！"/>
        <s v="车辆座椅底座开裂，更换新件后故障排除"/>
        <s v="驾驶室座椅漏气，维修后故障排除"/>
        <s v="拆检发现驾驶员座椅内部气管破裂漏气导致，快接维修处理"/>
        <s v="检查发现：车辆驾驶座椅行驶过程中自落，更换气路开头处理解决。"/>
        <s v="车辆反应座椅故障，我站维修人员拆解发现座椅减震器渗漏油导致，给予更换新件后故障排除"/>
        <s v="用户反映座椅不能上下起伏。检查为气路开关损坏导致。更换气路开关总成"/>
        <s v="经拆件发现驾驶员座椅内部固定螺栓松脱导致，维修紧固处理"/>
        <s v="客户反应驾驶位座椅气囊漏气严重，我站人员到达现场打开座椅检查后发现气囊气管接口处开裂导致，剪掉断裂部分后为客户重新安装并紧固，故障解除。"/>
        <s v="主座椅做下去，无法弹起来，经检查：座椅底座卡滞，变形，无法修复，需更换"/>
        <s v="用户反映车辆座椅漏气。经我站人员检查发现为调整机构气管破裂漏气造成故障，更换调整机构后故障排除（座椅配件是由厂家提供，不添加材料费）国六砂石料版车辆免费外出"/>
        <s v="经检查，气悬浮失效，更换新件后恢复正常"/>
        <s v="经检测，底座气路开关总成卡滞，更换新件后恢复正常"/>
        <s v="客户反映车辆漏气，无法行驶；经检座椅底座快速接头损坏导致；维修坐椅气路后故障排除，试车正常。"/>
        <s v="用户反映座椅上下不能起伏，检查为座椅气阀调节机构漏气导致。更换气阀调节机构"/>
        <s v="车辆驾驶员侧安全带卡滞，不回位，为用户拆卸重装故障排除"/>
        <s v="车辆座椅不起检查是座椅底座损坏导致，为客户更换座椅底座"/>
        <s v="座椅摇晃，经查：底座模块化总成（座椅）断裂。"/>
        <s v="用户来占反映车辆座椅漏气，经检查发现是座椅气悬浮卡滞造成，给予维修处理后故障排除"/>
        <s v="座椅不能调节，经检查为底座模块化总成（座椅）变形导致，为客户更换。"/>
        <s v="LX用户反映：座椅倾斜，现场检查发现驾驶员座垫变形塌陷，需更换坐垫总成。"/>
        <s v="车辆反应座椅不举升，我站维修人员拆解发现底座气囊漏气导致，给予更换新件后故障排除"/>
        <s v="拆检发现车辆座椅内部气管变形气路卡滞导致，调整气管位置排除故障"/>
        <s v="经拆检发现车辆驾驶员座椅总成模块化气管装配不当，挤压导致车辆漏气使气悬浮失效，给予快捷维修处理后故障排除"/>
        <s v="座椅坏了。经查：底座模块化总成支架开裂。"/>
        <s v="用户报修座椅漏气，现场检查发现空气弹簧密封失效导致，更换新件试车正常排除故障."/>
        <s v="用户报修反映车辆气压打不起来，座椅位置有漏气声音，拆检座椅后发现座椅内部气管损坏漏气，维修处理故障排除"/>
        <s v="客户反映车辆座椅晃动，没有气囊不能正常行驶。"/>
        <s v="客户反映车辆座椅异响，维修人员啊拆卸驾驶员座椅检查发现座椅底座多处开裂导致，更换新件故障排除试车正常。"/>
        <s v="该车驾驶员座椅无法升降，经检查是由于座椅可变阻调节机构内部损坏卡滞所致，更换驾驶员座椅可变阻调节机构，排除故障。"/>
        <s v="检查发现车辆气路开关总成（座椅底座）内部阀体泄压，导致车辆驾驶员座椅总成无法使用。"/>
        <s v="经我站人员现场检查发现该车座椅气悬浮损坏、失效导致故障，更换该车座椅气悬浮故障排除。"/>
        <s v="现场拆检发现驾驶员座椅内部气管损坏导致，截取损坏部分，重新安装后故障消除"/>
        <s v="车主反馈：车辆座椅落下无法在升起，经我站维修人员检查为车辆车身系统驾驶员座椅气悬浮中的开关损坏，更换故障件，试车正常，排除故障"/>
        <s v="用户反映座椅损坏，我站检查发现座椅底座倾斜，调整机构发卡损坏，更换后试车正常"/>
        <s v="驾驶员座椅安全带不回缩，失效，拆解座椅，重新安装调试解决"/>
        <s v="用户反应车辆气压打不上，漏气严重，经维修人员检查为驾驶员座椅底座模块气管松脱导致；随后维修人员重新安装紧固，试车故障排除"/>
        <s v="座椅不起，经检查为座椅气悬浮内部失效导致，为客户更换。"/>
        <s v="驾驶员座椅不起，检查发现气管挤断修复解决"/>
        <s v="检查发现座椅坐垫塌陷 更换处理"/>
        <s v="检查发现原因是座椅调整机构卡滞，给与维修处理"/>
        <s v="座椅气悬浮损坏，不会下沉，给予更换气悬浮故障排除。"/>
        <s v="客户反映车辆座椅卡滞异响向右倾斜，经检查为座椅底座模块磨损卡滞变形导致、"/>
        <s v="车辆驾驶员座椅漏气，检查发现座椅连接气管漏气，无法使用"/>
        <s v="车辆座椅底座模块化总成开裂，更换新件后故障排除"/>
        <s v="客户反映：座椅塌陷，经我站检查座椅靠背塌陷变型导致此故障，需更换座椅靠背处理，之后试车一切正常。"/>
        <s v="客户反映：座椅漏气变型不起，经我站现场检查气囊破裂，支架变型导致不起。无法修复气囊处理，需更换底座模块处理，之后试车一切正常。"/>
        <s v="驾驶员座椅升到顶时不自动下落，中间位置时候经常自动落到最低，判定为座椅气悬浮损坏导致，更换新件后，故障排除"/>
        <s v="用户反映车辆座椅漏气。经我站人员检查发现为座椅调整机构损坏造成故障，更换配件后故障排除。（注：配件是由厂家投放，不添加材料费）"/>
        <s v="用户反映车辆座椅漏气，经我站人员拆检发现为座椅调整机构气管断裂造成故障，更换配件后故障排除（配件是由厂家提供不添加材料费）国六砂石料版车辆免费外出"/>
        <s v="座椅不起，经检查为阻尼器（座椅底座）内部损坏导致，为客户更换。"/>
        <s v="经我站服务人员拆检发现是气路开关总成接头断裂导致严重漏气，经更换新件后故障排除，试车正常"/>
        <s v="驾驶员座椅内部漏气，拆检发现内部气悬浮气管接头断裂导致，给予维修处理，用户满意"/>
        <s v="用户反映车辆座椅漏气，经我站人员检查发现为座椅调整开关气管破裂漏气造成故障，更换配件后故障排除（注配件是由厂家提供不添加材料费）国六砂石料版车辆免费外出"/>
        <s v="座椅摇晃，经检查发现，座椅底座框架松旷，气囊漏气，无法使用，更换新件"/>
        <s v="下卧铺塌陷，无法使用，更换新件，"/>
        <s v="客户反映车辆座椅漏气，我站人员检查发现座椅气管断裂，重新维修后故障排除。"/>
        <s v="用户反映座椅不能起伏，检查为座椅气管破裂。重新修复气管"/>
        <s v="座椅底座支架断裂，导致气悬浮损坏，汽缸、调节开关漏气。更换座椅底座总成。"/>
        <s v="用户车辆行驶中，座椅异响；经我站人员检查是由于座椅骨架磨损所致；为用户更换新件，试车正常。"/>
        <s v="用户反映座椅底座开裂，属于车身系统故障，维修人员更换新件底座模块化总成，车辆修复完毕恢复正常"/>
        <s v="用户反映座椅太硬回落慢，检查为底座气路开关总成卡滞"/>
        <s v="用户报修车辆安全带不回，服务人员多次抽拉检测发现安全带开支导致，为客户维修处理。"/>
        <s v="驾驶员座椅调角器故障无法调节。更换座椅调角器。"/>
        <s v="用户反应座椅无法调节，维修人员拆解发现底座模块化总成（座椅）调节手柄焊缝处开裂，导致手柄松脱，无法使用，更换底座模块化总成（座椅）后故障排除、"/>
        <s v="车辆正常行驶中，驾驶室内部漏气，经我站检查发现车辆座椅下气管磨破导致"/>
        <s v="用户反映车辆座椅漏气，经我站人员检查发现为座椅调整机构损坏造成故障，更换配件后故障排除（注：配件是由厂家提供，不添加材料费）国六砂石料版车辆免费外出"/>
        <s v="座椅调角器卡滞，座椅靠背放下后起不来。更换处理。"/>
        <s v="车辆来站反应座椅坐垫偏斜，检修发现，驾驶员座椅坐垫塌陷导致一侧偏斜"/>
        <s v="用户反映车辆后视镜玻璃镜面水纹麻点..经我站维修人员检查发现右后视镜玻璃镜面水纹麻点.更换新件故障排除."/>
        <s v="LX用户反映：座椅不起，现场检查发现底座支架焊口开焊，支架变形，座椅高度调节阀断，安全带无法回弹，需更更换座椅总成维修。"/>
        <s v="经检查，气悬浮损坏失效导致座椅无法调节，更换新件后恢复正常"/>
        <s v="车辆驾驶室前后调节功能失效，座椅气浮功能失效，检查车辆座椅调节卡滞，座椅气悬浮部件故障导致，更换座椅底座部件。"/>
        <s v="客户反映车辆左右前仰角不可调，维修人员依据车辆故障现象检查车辆座椅底座前仰角调节器损坏拉不动导致车辆故障，更换处理。"/>
        <s v="用户报修座椅漏气、颠簸路自落不起、前后无法调节、旷动。检查发现座椅气悬浮磨损松旷，导致自落不起，气路开关接头开裂漏气，滑轨卡滞导致无法调节，为客户三包更换底座总成"/>
        <s v="经检查：因气路开关失控所致。新件供应商提供，旧件供应商带走。只报工时费"/>
        <s v="用户报修安全带不回位，检查发现安全带卷收器不回位，属于卷收器卡滞导致，给予维修处理"/>
        <s v="车辆座椅漏气，经拆检因驾驶员座椅底座内气管开裂导致漏气，因车辆着急出车，为用户用快速接头修复处理，车辆正常。"/>
        <s v="用户反映车辆后视镜镜面麻点.经我站维修人员现场检查发现左后视镜玻璃镜面麻点.更换新件故障排除"/>
        <s v="用户反应：车辆座椅漏气。经检：车辆座椅悬浮气管损坏铆接后试车故障排除"/>
        <s v="座椅调节不了。经查：座椅气悬浮接头断裂。"/>
        <s v="座椅坏了。经查：座椅靠背总成底部故障。"/>
        <s v="座椅行驶中自动落底，检查发现气悬浮指点处间隙过小，经厂家指导增加垫片后故障排除"/>
        <s v="车辆漏气，经检测气路开关总成漏气，给予更换气路开关，故障解除"/>
        <s v="用户车辆打不着火，座椅漏油，检查发现座椅漏气为气路开关接插件断裂导致，为客户维修处理。"/>
        <s v="车辆驾驶室主座椅滑轨断裂失效，焊接处理。"/>
        <s v="用户反映车辆座椅损坏漏气，经检查是车辆座椅气悬浮损坏导致，更换新件后故障已排除，"/>
        <s v="用户反映座椅漏气，经查为座椅气管磨破，为用户修复处理后故障排除。"/>
        <s v="现场检查连接调整机构气管积压、开裂，导致座椅无法正常调节，裁剪维修，为用加固后故障清除"/>
        <s v="经销商反映：座椅不升。检查发现座椅气阀调节机构发卡。拆卸座椅气阀调节机构，检修重新装复。试车故障排除。"/>
        <s v="检查发现原因是驾驶室座椅漏气，给与维修处理，"/>
        <s v="用户报修：车辆主驾驶室座椅安全带不回位，要求检查，经我站检查为：主驾驶室座椅安全带内部卡簧发卡导致安全带不回位"/>
        <s v="客户进站反映座椅垫松动异响，经检查驾驶员座椅座垫螺栓松动脱落导致异响松动，我站维修人员为该座椅重新加装螺栓后，故障排除。"/>
        <s v="驾驶员座椅一直朝上升，检查发现驾驶员座椅气控阀因制造缺陷，无法正常调节"/>
        <s v="经检查，可变阻调节机构卡滞，导致座椅不好调节，更换新件后恢复正常"/>
        <s v="该车进站反应座椅异响，一蹲到底。我站检查发现该车座椅底座减震处开裂导致故障，。我站给予更换座椅底座后故障排除。"/>
        <s v="到达现场经检查座椅气囊气管损坏导致故障，现场修复处理，试车正常。"/>
        <s v="客户进站反映座椅漏气且上下自己浮动，我站维修人员检查发现车辆座椅管爆裂导致，我站给与接管处理。"/>
        <s v="气悬浮失效，更换新件"/>
        <s v="驾驶员座椅无法调节，拆检发现驾驶员座椅调节结构漏气，导致无法调节"/>
        <s v="用户来站反应车辆座椅前后高矮无法调节，经检查发现是气悬浮无法调节，是底座模块内拉线过紧造成卡滞，给予维修座椅处理"/>
        <s v="用户反映驾驶员座椅失调，不起， 经检查 座椅气悬浮损坏导致座椅不起；我站给予更换气悬浮后故障排除。，"/>
        <s v="该车进站反应座椅异响，变硬，我站检查发现该车座椅底座支架开裂，我站给予更换座椅底座处理后故障排除。"/>
        <s v="客户反映车辆驾驶员座椅左边高，右边低，左右不平衡。经检查是由于座椅调节器固定螺丝松脱导致座椅滑轨卡滞所致的故障。拆装、检修驾驶员座椅调整机构，排除故障。"/>
        <s v="座椅摇晃。经查：底座模块化总成减振处断裂、"/>
        <s v="经我站检查发现该车辆副驾驶员座椅靠背调整处固定环脱出，导致该车辆驾驶员座椅靠背卡滞无法调整，维修后故障排除"/>
        <s v="用户反映车辆驾驶员座椅异响且左右摇晃，检查发现座椅底座其中一个滚轮间隙过大发旷导致异响摇晃（APP视频有体现），更换座椅底座后故障排除。"/>
        <s v="用户报修座椅漏气，行驶中座椅自动落。检查发现座椅气路开挂总成漏气导致，为客户三包维修处理"/>
        <s v="客户反应座椅无法调节，经检查为座椅倾角调节手柄卡滞导致，为客户更换。"/>
        <s v="用户反映：座椅升降不了，到达现场检查发现气路开关失效导致无法调节，无法使用，拆解更换"/>
        <s v="客户反应驾驶室座椅漏气升降失灵问题，检查驾驶员座椅内气管接口开裂，检查其它无漏气地方，拆装驾驶员座椅维修驾驶员座椅内气管故障排除"/>
        <s v="客户反映该车座椅升降无法固定，经检查高度调节阀损坏，建议给予更换处理"/>
        <s v="客户报修车辆座椅漏气，经我站拆检发现座椅底座气管破裂导致漏气，对漏气部位管子进行处理后试车故障排除。"/>
        <s v="经检查：车辆座椅底座模块化拉线支架断裂无法调节，更换新件后排除故障。"/>
        <s v="用户反映座椅漏气，经我站检查发现驾驶员座椅底座内部气管损坏引发故障，无需换件，我站维修人员只能先将气管损坏部分剪掉，并使用接头将气管重新连接起来维修处理，重新连接后试车故障排除。"/>
        <s v="驾驶员座椅手柄内部窜气导致座椅自动提升。更换手柄。"/>
        <s v="客户反映车辆座椅漏气，卡滞无法调整，经检查为座椅内部调整阀脱落导致，经维修安装故障排除，"/>
        <s v="检查发现：座椅气悬浮调节开关，损坏，导致漏气，更换座椅气悬浮调节开关"/>
        <s v="拆检发现座椅内部气管链接气旋浮处漏气，维修紧固处理"/>
        <s v="主座椅靠背无法放倒，经我站现场检查后发现车辆的座椅调角器卡滞，拆下座椅更换调角器后故障排除，试车正常（中心库没有现货，厂家直接发货更换，需要提报工时费）"/>
        <s v="用户反映：座椅靠背腰部支撑不起作用，无法使用，拆解更换"/>
        <s v="用户反映：座椅不起，到达现场检查发现因驾驶室座椅底部气管断裂后导致漏气，我服务站给与修复后正常使用"/>
        <s v="用户来站反应，车辆司机座椅坏，无法升降，经检查，车辆驾驶员座椅调节阀内部损坏导致故障，建议拆装驾驶员座椅总成，更换座椅调节阀处理。"/>
        <s v="经我站现场人员拆卸检查车辆座椅底座模块化 卡滞导致车辆故障。更换新件试车后故障排除"/>
        <s v="客户报修车辆座椅不能正常升降，检查发现座椅减震器固定处脱落，给予修复后试车故障排除"/>
        <s v="驾驶员座椅自动升到顶后无法下降，联系座椅供应商，判断为气路控制开关总成损坏都导致，更换新件（厂家直供）后试车，故障排除"/>
        <s v="经检查座椅内部气管相互干涉漏气，快接维修处理消除故障"/>
        <s v="拆检发现车辆驾驶员座椅内部链接气管松脱漏气，维修紧固后消除故障"/>
        <s v="经拆检车辆驾驶员座椅内部气管脱落，重新安装维修处理消除故障"/>
        <s v="用户报修反映车辆驾驶员座椅升不起来，检查发现驾驶员座椅气路控制开关损坏，更换气路控制开关故障排除"/>
        <s v="用户反映车辆座椅漏气，我站试车检查发现驾驶室座椅底座气悬浮漏气，更换气悬浮总成，试车故障排除"/>
        <s v="客户反映车辆座椅异响，维修人员拆检发现驾驶员座椅总成底座模块开裂，属于车身系统故障，更换新件故障排除试车正常。"/>
        <s v="用户反映：座椅角度不能调整。检查发现座椅调整机构拉线脱落。"/>
        <s v="用户反映驾驶室座椅歪斜坏了，我站维修人员现场检查发现座椅底座损坏，调整机构犯卡无法调节导致，更换新件后试车正常，故障排除"/>
        <s v="拆检发现座椅内部减振处螺栓松脱异响，维修紧固处理"/>
        <s v="经拆检驾驶员座椅内部气管松脱漏气导致，维修紧固后消除故障"/>
        <s v="客户反映：主座椅漏气经查：座椅气悬浮损坏、失效漏气导致，维修后故障排除，"/>
        <s v="用户反映：座椅漏气。检查发现座椅气阀气管漏气。"/>
        <s v="用户反应车辆座椅漏气严重，经维修人员检查为座椅底座气路开关气管老化松脱导致，随后维修人员应急剪去老化接头，重新安装紧固"/>
        <s v="用户报修车辆漏气，检查发现座椅气路开关漏气导致，为客户三包维修处理。"/>
        <s v="用户反映座椅漏气，检查发现座椅气管损坏导致漏气，重新铆接后故障排除"/>
        <s v="经现场拆检发现该车座椅上下无法调节，进一步拆检发现该气悬浮损坏，更换气悬浮故障排除。"/>
        <s v="客户反映：座椅下座断裂，无法正常行驶。经外出检查为驾驶员座椅底座支架断裂，更换底座模块化总成（座椅），试车正常，故障排除"/>
        <s v="该车进站反应车辆座椅一蹲就到底。我站检查发现该车座椅底座减震处断裂，我站给予更换座椅底座处理后故障排除。"/>
        <s v="客户报修车辆座椅漏气，外出检查发现座椅接头密封不严导致"/>
        <s v="车辆驾驶员座椅上下跳动，检查发现驾驶员座椅底座调节结构损坏，无法正常使用"/>
        <s v="安全带无法拉出，经检测安全带套件损坏，给以更换新安全带套件"/>
        <s v="底座模块化总成（座椅）开裂，给以更换新底座模块化总成（座椅）"/>
        <s v="呼叫中心安排救援车辆漏气严重座椅不动请求外出服务经我站外出现场检查驾驶员座椅气囊破裂导致开关和支架都损伤，需更换座椅底座模块处理，之后试车一切正常。"/>
        <s v="经拆检为驾驶员座椅内部气管脱落导致，重新维修紧固处理消除故障"/>
        <s v="用户车辆驾驶员座椅坐垫开裂，无法使用；三包期内，为用户更换新件，维修处理"/>
        <s v="客户反映座椅下沉，现场检查座椅下沉，调节座椅控制阀、加垫片处理后故障排除。维修地址：甘肃省定西市安定区兴云路"/>
        <s v="经检查发现座椅气阀总成（气囊座椅)漏气导致，更换座椅气阀调节机构总成试车正常。"/>
        <s v="客户反应车辆座椅无法调节升起后不落，经检查为座椅阻尼器内部损坏导致，为客户更换。"/>
        <s v="驾驶员座椅总成漏气，经检查为：座椅所管接头卡滞，调整后故障排除"/>
        <s v="用户反映该车座椅无法调节且漏气，经检查发现阻尼器调节机构断裂、气阀断裂导致，更换新件后故障排除"/>
        <s v="客户进站反映座椅无法升降，检修发现气悬浮故障导致，更换处理"/>
        <s v="车辆漏气故障，经检测为气路开关总成漏气，给予更换气路开关总成后，故障排除。"/>
        <s v="用户反应座椅漏气，经检查是驾驶员座椅总成气管损害导致。给与维修处理。"/>
        <s v="客户反映该车座椅背靠调节失效，经检查座椅调节机构损坏，建议给予更换"/>
        <s v="用户反应，车辆司机座椅漏气，经检查，车辆驾驶员座椅气管松脱漏气导致故障，建议拆装驾驶员座椅重新装配气管打胶紧固修理处理。"/>
        <s v="客户反映车辆驾驶员座椅无减震效果，维修人员依据故障现象检查车辆座椅底座紧固螺丝损坏脱出造成气囊无法限位造成车辆故障，更换处理。"/>
        <s v="经我站服务人员检查发现是座椅气路开关总成卡滞，经更换新件后故障排除，试车正常"/>
        <s v="拆检发现驾驶员座椅内部气管损坏漏气导致，截取损坏部分维修处理消除故障"/>
        <s v="驾驶员座椅无减震，不起，骨架磨损无法使用。"/>
        <s v="经我站服务人员检查发现是座椅底座气悬浮齿轮磨损打滑严重导致驾驶员座椅自动回落，经更换新件后故障排除，试车正常"/>
        <s v="客户反映，车辆座椅漏气，经检查该车驾驶员座椅气管脱落，导致车辆故障"/>
        <s v="驾驶员座椅气囊开裂漏气。更换驾驶员座椅气囊。"/>
        <s v="客户反映座椅自落， 我站维修技师检查发现气路开漏气导致 更换处理"/>
        <s v="用户反映车辆驾驶员座椅故障，经检查是车辆座椅气悬浮损坏、失效导致，更换新件后故障已排除"/>
        <s v="经我站服务人员检查发现是座椅底座模块化总成支架焊点处凸出与气囊干涉导致气囊磨损漏气，经处理焊点并更换新件后故障排除，试车正常"/>
        <s v="客户进站反映车辆座椅底座无法降落，我站维修人员检查发现车辆气路开关总成（座椅底座）损坏导致，我站给与更换。"/>
        <s v="客户进站发映座椅无法调节，检修发现座椅损坏导致座椅无法回弹，更换处理"/>
        <s v="用户车辆行驶中，气压不足，座椅异响；经我站人员检查是由于座椅骨架磨损，气囊漏气所致；为用户更换新件，试车正常。"/>
        <s v="拆检发现驾驶员座椅内部气管脱落导致漏气，维修紧固处理消除故障"/>
        <s v="用户反映：车辆座椅漏气，检查发现：车辆气管接头损坏导致，去除漏气气管，重新安装后故障排除"/>
        <s v="客户报修车辆安全带不回位；检查为座椅靠背内部干涉卡滞导致安全带回位不完全，更换座椅靠背后故障排除"/>
        <s v="座椅升降功能失效，支架断裂，前期曾焊修处理，由于支架单薄，无法焊接牢固，再次断裂。再次焊修处理"/>
        <s v="客户反应车辆座椅右后部位倾斜，回位慢，且有漏气现象，经拆卸座椅发现为座椅骨架部位松旷，且气路开关部位有漏气，阻尼器内部损坏，因损坏度达到更换分总成条件，为用户更换座椅底座总成，"/>
        <s v="驾驶员座椅气路开关异常损坏工作不良导致座椅自动升降，无法使用。"/>
        <s v="用户反映，座椅自动弹起。经检查：气悬浮异常磨损，间隙变大，导致气路不通畅，导致座椅故障。更换气悬浮，排除故障。"/>
        <s v="客户反应车辆驾驶室员座椅漏气，我站检查发现驾驶室座椅气路开关管路漏气导致故障发生，更换新件后故障排除。"/>
        <s v="用户反映：卧铺支撑杆异响，经检查发现是卧铺左支撑杆伸缩杆松旷卡滞造成，更换卧铺支撑杆后故障排除。"/>
        <s v="客户反映：座椅漏气。经检查发现：气悬浮总成故障，更换气悬浮总成"/>
        <s v="座椅摇晃。经查：底座模块化总成内部支架断裂。"/>
        <s v="用户报修车辆坐垫变形，硌腿感严重，经检查为坐垫抽丝变形导致，为其更换座椅坐垫后故障排除"/>
        <s v="经检查：因左座椅气囊升降开干气管破裂导致漏气。我站给与修复处理后，故障排除。"/>
        <s v="客户反映座椅底部漏气严重，经过我站外出现场检测发现驾驶员座椅气囊主气管接头脱落原因导致，从新装配气管接头并用铁丝加固后试车恢复正常"/>
        <s v="经检查：车辆底座模块化减振器漏油，更换新件后排除故障。"/>
        <s v="检查发现驾驶员座椅气管有沙眼漏气，铆接修复处理"/>
        <s v="座椅变形，坐垫缓慢推上去没有锁止功能，为客户更换。"/>
        <s v="用户反映，车辆驾驶室员座椅失灵，异响需处理。检查，驾驶员座椅模块底座多处开焊故障，无法修复，更换模块处理。"/>
        <s v="用户反映该车座椅下降后无法上升，经我站人员检查为座椅阻尼器损坏、失效导致，我站给与更换处理"/>
        <s v="用户报修车辆座椅不能调节高低，经检查是气路开关内部卡滞导致，更换气路开关故障排除"/>
        <s v="客户反映座椅气囊不起，经我站人员检测发现气悬浮损坏更换气悬浮总成用户车辆故障排除"/>
        <s v="检查发现气悬浮失效 更换处理"/>
        <s v="车辆座椅不起，检查是座椅气悬浮控制器损坏。为客户更换气悬浮组件"/>
        <s v="用户反映车辆座椅异响，经检查是车辆座椅气悬浮损坏、失效导致，"/>
        <s v="座椅漏气，维修人员拆卸后发现气路气管磨损漏气，使用快速接头从新安装，问题解决"/>
        <s v="检查发现：车辆座椅漏气，维修处理解决。"/>
        <s v="用户进站反应车辆座椅武发升降，经检查座椅内部安全带不回、气管漏气、座框开焊裂纹‘、倾角无法调节，为其我站将车辆座椅总成更换。"/>
        <s v="客户反映车辆座椅上下浮动较低较高不稳定，我站检测发现气悬浮（座椅底座）导致故障，更换新件后故障排除。"/>
        <s v="用户反映车辆座椅漏气严重，经我在人员检查发现为座椅调整机构失效造成故障，更换配件后故障排除（配件是由厂家直接提供不添加材料费）"/>
        <s v="客户来我站反映车辆座椅不升，我站维修人员拆解检查发现坐骑气囊漏气，无法使用。"/>
        <s v="座椅摇晃，经查：底座模块化总成支架断裂。"/>
        <s v="检查发现主驾驶座椅靠背损坏，安全带失效不回位，无法使用"/>
        <s v="车辆座椅升降失效，经检查座椅减震器支架开裂，服务站焊修处理"/>
        <s v="用户反映：座椅不起，进行检查发现气路开关失效后导致，无法使用，拆解更换"/>
        <s v="用户反映：座椅自行升降，检查发现因气路开关故障导致无法控制升降，无法使用，拆解更换"/>
        <s v="检查发现座椅气路开关卡滞 更换处理"/>
        <s v="欧曼车辆；座椅漏气，服务站检查座椅气管有个孔导致，用快速接头修复，故障排除。"/>
        <s v="该车座椅升起自动下降；我站检查该车座椅气悬浮卡不住，导致自动下降，我站给予更换气悬浮后故障排除，"/>
        <s v="用户反映座椅无法升降，检查发现座椅气管漏气，用快熔火重新连接气管后故障排除。"/>
        <s v="用户报修车辆座椅损坏。车辆进站检查发现主驾驶座椅，气囊控制阀损坏掉道不回位、安全带拧花内部卡死不回位、靠背骨架断裂、靠背手轮断裂等多处故障，对此用户抱怨极大要求更换座椅总成不同意更换拆分件，座椅多处故障符合更换总成要求，给予更换座椅总成用户满意。"/>
        <s v="车主反馈：车辆驾驶员座椅无法调节，上下晃动，经我站维修人员检查为车辆车身系统驾驶员座椅气悬浮内部开关损坏导致，更换故障件，试车正常，排除故障"/>
        <s v="经检查：车辆驾驶员座椅底座模块化减振器漏油，更换新件后排除故障。"/>
        <s v="客户反映车辆座椅异响，维修人员拆卸座椅总成发现阻尼器渗漏导致，属于车身系统故障，更换新件故障排除试车正常。"/>
        <s v="用户反映车辆主驾驶员座椅自动升高，升起来后无法下降，经检查是座椅底座气路开关损坏。为用户更换气路开关后故障排除。"/>
        <s v="拆检发现车辆驾驶员座椅内部螺栓松脱导致行驶中异响，维修紧固处理"/>
        <s v="座椅摇晃。经查：底座模块化总成内部支架断裂、"/>
        <s v="经拆检车辆驾驶员座椅气管损坏漏气，快接维修紧固后故障排除"/>
        <s v="用户抱怨座椅损坏，检查该车座椅安全带不回弹，坐垫靠背里面铁丝弹出开线，以及底座卡簧脱落，油缸漏油，损坏程度达到百分100，没有任何维修价值"/>
        <s v="客户反映车辆驾驶员座椅升降缓慢，维修人员拆卸座椅检查发现座椅阻尼器漏油导致，属于车身系统故障，更换新件故障排除试车正常。"/>
        <s v="客户反应测下视镜镜片松动，经我站技术人员检查发现为测下视镜装总成配不当导致，属于整车系统故障，为其更换新件后试车正常。"/>
        <s v="拆检发现座椅减震器链接气管脱落导致，重新安装后故障消除"/>
        <s v="车主反馈：车辆座椅异响，卡滞，不稳定，左右摆动，经我站维修人员检查为车辆驾驶员座椅底座模块化总成轨道轴承磨损间隙变大导致轴承掉落丢失，更换故障件，试车正常，排除故障"/>
        <s v="客户反应车辆座椅漏气，经拆检发现座椅内部气路管断裂导致，为客户做维修处理故障排除。"/>
        <s v="客户反应座椅无法调节，经检查为气悬浮（座椅底座）卡滞导致，为客户更换"/>
        <s v="该车驾驶员座椅卡至给与维修处理"/>
        <s v="经检查：车辆底座模块化减振器支架开裂，更换新件后排除故障。"/>
        <s v="用户反映车辆座椅颠簸严重，经我站人员检查发现为座椅阻尼器断裂造成故障，更换配件后故障排除"/>
        <s v="用户反映车辆座椅漏气，检查发现座椅气管安装调整不当导致漏气，为用户检修座椅"/>
        <s v="车主反馈：车辆驾驶员座椅不固定，左右摇晃，经我站维修人员检查为车辆驾驶员座椅底座模块化总成轨道轴承磨损间隙变大导致，更换故障件，试车正常，排除故障"/>
        <s v="用户反映：驾驶员座椅自动升降，影响驾驶；经检查为座椅气悬浮内部损坏、失效导致故障，更换气悬浮故障排除."/>
        <s v="客户反映车辆座椅漏气，维修人员拆卸后发现气悬浮气管破裂漏气，属于车身系统故障，更换气悬浮后故障排除试车正常。"/>
        <s v="车辆行驶时驾驶员座椅整体向右倾斜，经检查发现驾驶员坐垫塌陷导致，更换坐垫解决问题"/>
        <s v="车辆座椅气囊漏气，更换座椅气囊"/>
        <s v="检查发现驾驶员座椅沙眼漏气，铆接修复处理"/>
        <s v="拆检：座椅气缸支架断裂导致座椅上下跳动，更换座椅模块故障排除"/>
        <s v="客户反映：座椅高低定不住，漏气，经检查发现：气悬浮总成故障，更换气悬浮总成"/>
        <s v="用户反映：车辆驾驶室桌椅损坏不起且有异响，经我站人员现场检查为驾驶员座椅底座损坏所造成，为用户更换后，故障排除。"/>
        <s v="用户反映座椅损坏，我站检查发现座椅底座倾斜且调整机构发卡损坏，更换新的后车辆正常"/>
        <s v="用户反应该车座椅失效，检查座椅调节阀齿轮磨损，骨架焊点裂纹，靠背坐垫开裂，用户抱怨已经没有维修价值"/>
        <s v="用户反应座椅上下无法调节故障，拆检后为客户调节气旋浮后试车正常"/>
        <s v="车辆漏气，经检测气路开关总成漏气，给予更换气路开关，故障解除。"/>
        <s v="用户反映车辆座椅歪斜坏了，我站维修人员现场检查发现驾驶员座椅调整机构内部损坏犯卡，无法调节导致，更换新件后试车正常，故障排除"/>
        <s v="车辆驾驶员座椅气悬浮故障，更换座椅气悬浮"/>
        <s v="用户反映：驾驶员座椅漏气，影响驾驶；经拆检为座椅气悬浮漏气导致故障，给予修复处理故障排除."/>
        <s v="我站维修技师检查，座椅气阀气管脱开。从新安装后，故障排除"/>
        <s v="车辆座椅漏气，经现场检查发现座椅底座框中气囊总成松脱导致漏气，现场工人维修后故障排除。"/>
        <s v="车辆座椅起落不听使唤，检查是座椅底座损坏导致，为客户更换座椅底座恢复正常"/>
        <s v="经检查驾驶员座椅气阀连接气管三通接头断裂导致漏气"/>
        <s v="用户反映座椅故障，经检查是座椅底座倾斜严重，气管漏气，无法修复，需更换"/>
        <s v="客户来电反映车辆座椅损坏，经我站维修人员外出到达现场检查发现驾驶员座椅底座卡滞，导致故障，需更换底座模块化总成（座椅）"/>
        <s v="检查发现副驾驶座椅坐垫无法收起靠背无法调节"/>
        <s v="客户反映车辆座椅漏气不好调节问题，经检查车辆驾驶员座椅底座卡滞导致故障，给与更换故障件后问题排除"/>
        <s v="用户严重抱怨座椅功能异常，检查座椅靠背开裂以及无法调节，坐垫凹陷严重，底座卡不住，以无维修价值"/>
        <s v="客户反应倾角无法调节，经我站维修人员检查倾角调节器断裂损坏，无法维修，需更换。"/>
        <s v="车辆驾驶员座椅坐垫松动，检查是坐垫一个卡片脱落导致，为客户更换坐垫"/>
        <s v="用户反映车辆座椅故障，经检查是车辆座椅气悬浮和坐垫损坏导致"/>
        <s v="车辆反应座椅自动升降，我站维修人员拆解发现座椅阻尼器损坏、失效导致，给予更换新件后故障排除"/>
        <s v="用户进站反映车辆司机座椅旷动，经检查底座模块化总成（座椅）异常磨损导致故障，更换新件底座模块化总成（座椅）故障排除"/>
        <s v="客户反映车辆座椅不好使，我站检查发现驾驶座椅阻尼器损坏导致失效故障，更换新件后试车故障排除。"/>
        <s v="车辆反应座椅自动升降，我站维修人员拆解发现座椅气悬浮损坏失效导致，给予更换新件后故障排除"/>
        <s v="用户报修漏气，车辆不能行驶，检查为驾驶室座椅气悬浮管破裂导致漏气，修复后车辆恢复正常。"/>
        <s v="车辆座椅不起，经检查为阻尼器（座椅底座）内部损坏导致，为客户更换"/>
        <s v="用户反映车辆座椅靠背无法固定，卡不住，经检查发现座椅靠背调节机构故障导致，更换故障件故障排除"/>
        <s v="该车进站反应座椅坐垫塌陷，我站给予更换座椅坐垫处理。"/>
        <s v="经检查座椅漏气，为座椅气控阀损坏，更换新件，故障排除"/>
        <s v="用户车辆座椅坐垫开线；三包期内，为用户更换新件，使用正常"/>
        <s v="用户反映：座椅忽高忽低。检查发现座椅气路开关损坏。"/>
        <s v="车辆座椅前倾不能调节，检查是座椅底座变形调节机构处卡死导致，为客户更换座椅底座恢复正常"/>
        <s v="客户反映无法系安全带，经我站维修人员检查安全带卡滞，无法维修，需更换。"/>
        <s v="客户反映座椅开裂，经拆检发现座椅底座开裂，由于代理库没有拆分件，报应急订单（应急订单号：PSOFT006554202208310040）发回来的不能用，客户着急，为避免客户抱怨，给客户更换座椅总成，故障排除"/>
        <s v="用户报修，座椅无法升降，经检查发现是座椅底座气悬浮失效导致，更换后排除故障"/>
        <s v="客户反映车辆座椅升降反映慢，维修人员依据故障现象检查车辆座椅底座气路开关过气不畅导致，更换处理。"/>
        <s v="车辆座椅不升降，经检查为气路开关损坏，给予更换气路开关，故障解除。"/>
        <s v="车辆座椅不升降，经检查为气路开关漏气导致座椅不升降，更换新件，故障解除。"/>
        <s v="驾驶员座椅自动升降功能失效，经检查发现座椅气悬浮故障导致，更换座椅气悬浮"/>
        <s v="座椅气囊漏气，检查发现座椅气囊开裂漏气更换新件故障排除"/>
        <s v="用户反映，驾驶室座椅一边高一边低，检测驾驶员座椅软垫塌陷变形，更换驾驶室座椅，故障排除"/>
        <s v="经我站服务人员拆检发现是驾驶员座椅软垫塌陷变形，经更换新件后故障排除，试车正常"/>
        <s v="客户反映车辆座椅漏气，经检查为座椅模块气悬阀气管断裂漏气导致，经拆解维修气悬浮阀故障排除。"/>
        <s v="客户反应倾角无法调节，经检查倾角调节器断裂损坏，无法维修，需更换。"/>
        <s v="用户反应该车座椅漏气，经检查发现该车座椅气阀失效导致此故障。"/>
        <s v="客户反应车辆座椅无法调节，经检查为座椅气悬浮卡滞导致，为客户更换。"/>
        <s v="用户反映车辆座椅损坏，经检查是车辆座椅底座开裂，气囊损坏导致"/>
        <s v="用户反映车辆座椅损坏，经检查是车辆座椅气悬浮损坏、失效"/>
        <s v="客户反应座椅倾角无法调节，经检查座椅倾角调节器断裂损坏，无法维修，需更换。"/>
        <s v="客户反映车辆漏气，外出检查发现驾驶员座椅总成密封不严导致漏气，属于车身系统故障，给予客户维修处理，维修后故障消失"/>
        <s v="拆检为驾驶员座椅内部气管松脱漏气，维修密封处理"/>
        <s v="经检查，车辆座椅气悬浮发卡，造成车辆座椅无法正常行驶"/>
        <s v="座椅安全带卡滞，更换新件后故障排除"/>
        <s v="用户反映车辆座椅漏气，经检查发现车辆座椅气悬浮漏气，为其更换新件后故障排除"/>
        <s v="驾驶员座椅下去上不来。经现场检查发现座椅内部阻尼器失效，导致故障。更换新件处理故障排除，试车正常。"/>
        <s v="经检查：因座椅升降开关失控所致。新件供应商提供，只报工时费"/>
        <s v="客户反映车辆座椅升起后无法自动调整高度，经检查座椅气路开关导致，给予更换后再次试车恢复正常。"/>
        <s v="座椅漏气严重，检查发现座椅气控管路漏气导致，维修处理"/>
        <s v="座椅座框架断裂，更换座椅座框"/>
        <s v="检查为气悬浮卡滞，不排气，更换气悬浮修复车辆。"/>
        <s v="用户反映：座椅上下跳动。经检：车辆气悬浮损坏给予调整后试车故障排除"/>
        <s v="经反映：新车座椅漏气；经检查为驾驶员座椅总成内部气管损坏导致漏气，拆装座椅更换气管修复处理."/>
        <s v="该车速生速降开关卡滞"/>
        <s v="用户反应驾驶员座椅偏斜，无法调节，维修人员拆解发现底座模块化总成调节机构卡钩脱落，固定座椅齿子磨损，更换后故障排除。"/>
        <s v="用户报修座椅漏气经检查发现座椅气阀通气管破损导致该故障，给予使用快速接头维修处理"/>
        <s v="检查发现：驾驶员座椅气悬浮和座椅气控开关失效，更换驾驶员座椅气悬浮，和气控开关"/>
        <s v="用户反映座椅无法调节。现场对车辆座椅检查发现仰角卡死不能调节、阻尼器上端支架损坏，无法维修给予车辆更换座椅底座总成后试车故障排除。"/>
        <s v="用户报修车辆座椅无法升降，我站外出救援检查发现为座椅底座里面的气管漏气导致，为其检修处理后，故障排除"/>
        <s v="用户反应座椅偏斜，我站人员检查车辆座椅靠背总成偏斜，导致故障。"/>
        <s v="用户报修反映车辆安全带拉不出来，拆检座椅发现安全带装配方向有误导致安全带卡死。重新装配安全带试车正常"/>
        <s v="用户反映漏气严重，车辆不能行驶，检查为座椅气悬浮气管开裂导致。维修后车辆恢复正常。"/>
        <s v="客户反应车辆座椅不能调节，经检查为座椅气悬浮卡滞导致，为客户更换。"/>
        <s v="用户反应车辆座椅漏气，经我站维修人员拆卸检查为，座椅气控开关管路磨损漏气导致，我站维修人员使用快速接头重新固定安装后问题解决"/>
        <s v="客户反映该车座椅调节失效，经检查为高低调节阀损坏建议给予更换处理"/>
        <s v="安全带拽不出来，更换安全带。"/>
        <s v="驾驶员座椅安全带总成故障损坏不回卡滞，给予更换配件后故障排除"/>
        <s v="用户反映车辆司机座椅漏气卡滞，检查发现座椅底座调节机构卡滞，漏气为气路开关失效损坏导致故障，更换后故障排除。"/>
        <s v="用户反映座椅减振不好并且漏气，经我站检查发现驾驶员座椅底座内部气囊异常磨损损坏引发故障，分析是材质问题，更换后故障排除"/>
        <s v="车辆反应不能升降，经我站维修人员检查发现气路开关总成（座椅底座）内部卡滞。致使座椅不能升降，给予更换新件后故障排除"/>
        <s v="座椅底座支架分离，经拆检分析座椅底座支架定位变形，导致支架分离，维修处理，故障排除"/>
        <s v="经拆检驾驶员座椅内部气管脱落导致，重新安装紧固后修复"/>
        <s v="用户反映车辆座椅自动升降吗，经检查发现车辆座椅气悬浮漏气，为其更换新件后故障排除"/>
        <s v="座椅不起，拆检查发现连接气悬浮上红色管路被挤压变形漏气"/>
        <s v="客户反映座椅上下不受控制 漏气 更换气悬浮和气路开关使用几天就又不行了 因此为客户更换座椅底座处理"/>
        <s v="用户反映车辆驾驶员座椅无法调节高低，前后无法调节，漏气、异响，经检查底座模块化总成故障，底座变形，更换底座模块化总成车辆恢复正常。"/>
        <s v="用户反映：座椅晃动，靠背爆裂、安全带不回位，严重影响驾驶存在安全隐患；经检查为驾驶员座椅总成内部阻尼器卡滞不回位导致座椅松旷晃动，座椅靠背损坏及安全带不回位造成故障，需更换驾驶员座椅总成."/>
        <s v="用户反映：座椅有时自动升降。检查发现气路开关总成损坏。"/>
        <s v="用户反映座椅异响，经查：座椅骨架开裂，支架之间干涉磨损"/>
        <s v="用户反映驾驶室座椅墩底，经检查发现阻尼器损坏导致，更换新件后故障排除"/>
        <s v="用户反映：车辆座椅无气悬浮，经检查：座椅气悬浮损坏导致故障，更换损坏件"/>
        <s v="用户进站反映驾驶员座椅底座犯卡，无法调整，检修发现座椅底座调整机构犯卡，未正常回位，经调整后恢复正常使用，故障排除"/>
        <s v="车辆座椅自动升降功能失效，检查发现座椅气悬浮故障导致，更换座椅气悬浮"/>
        <s v="用户车辆座椅异常无法调整，经检查是车辆气悬浮损坏导致，更换新件后故障已排除"/>
        <s v="客户反映座椅高低无法调节 我站为客户更换气路开关 座椅气悬浮 座椅气囊 后问题依旧存在 因此为客户更换座椅底座处理"/>
        <s v="用户反映，座椅不起。经检查：座椅内部气悬浮异常磨损，间隙变大，导致座椅不起。更换气悬浮，排除故障。"/>
        <s v="客户进站反映驾驶员座椅时常下沉，检查是气路开关卡滞失效所致，给予更换故障排除"/>
        <s v="座椅底座高低锁止机构左右卡滞不一致导致无法进行高低调节。"/>
        <s v="客户反映座椅漏气，服务站人员拆检发现气悬浮损坏失效漏气所致，更换新件后试车正常"/>
        <s v="经拆检车辆驾驶员座椅内部气管损坏脱落导致，重新安装维修处理消除故障"/>
        <s v="Q经检查座椅底座内部管路脱落检修安装后故障排除"/>
        <s v="用户反映座椅漏气，经检查是座椅支架上气管漏气导致，修复后故障排除"/>
        <s v="客户反应车辆座椅无法调节，经检查为阻尼器总成内部失效导致，为客户更换，。"/>
        <s v="经检查：驾驶员座椅气管接头断裂漏气所致，更换座椅三通接头后正常。"/>
        <s v="用户反应座椅漏气.现场检查：座椅下面气管磨损破裂。给与维修处理。"/>
        <s v="客户反应车辆座椅不能调节，经检查为气路开关总成（座椅底座）卡滞导致，为客户更换。"/>
        <s v="经检查：因气路开关接头松动导致漏气。维修后，故障排除。"/>
        <s v="用户反映：座椅倾斜，进行检查发现：座椅骨架固定螺丝脱落，给予修复后正常使用"/>
        <s v="驾驶员座椅漏气自动升降，经检查管路，控制阀等均不漏气，联系座椅厂家更换底座模块化总成（座椅），更换底座模块化总成（座椅）后试车正常"/>
        <s v="检修发现座椅气管碾压变形导致座椅不能升降，修复处理"/>
        <s v="用户反映该车座椅升降不好使，经我站人员检查为气路开关卡滞导致，我站给与更换处理"/>
        <s v="经检查车辆驾驶员座椅气管脱落导致，维修紧固后消除故障"/>
        <s v="客户致电反映后视镜旷动厉害，我站维修人员检查左后视镜镜片旷动厉害，严重影响视线。无法维修，需更换。"/>
        <s v="用户排队卸车中突感座椅塌陷，不起，严重影响视觉，经我站拆卸检查发现气管断裂导致，使用快速接口固定连接恢复"/>
        <s v="经检查发现：因座椅气管断裂，导致漏气无法升降故障，重新连接气管，修复处理，故障排除。"/>
        <s v="用户反应车辆座椅不能自动调节，现场检查为座椅调节气阀漏气导致故障，建议拆卸座椅调节阀密封处理"/>
        <s v="检查发现：驾驶员座椅总成气悬浮失效，导致车辆驾驶员座椅总成无法升降，更换座椅气悬浮。"/>
        <s v="用户反映座椅损坏无法调节，我站维修人员现场检查发现驾驶员座椅调整机构损坏，无法上下调节，无法前后调节，更换新件后试车正常，故障排除"/>
        <s v="现场拆卸检查座椅气路控制部分少了一个回位弹簧，从新装配，座椅恢复正常。"/>
        <s v="座椅不能调节，经检查为气路开关总成（座椅底座）卡滞导致，为客户更换。"/>
        <s v="用户表示车辆座椅气囊自己升起了，不能行使，我站前往检查后发现车辆座椅气阀漏气，无法使用，导致无法行驶车辆。更换座椅气阀调节机构总成，试车故障排除。"/>
        <s v="座椅漏气。维修人员检查发现驾驶员座椅气管爆裂导致，拆座椅重新安装故障排除"/>
        <s v="客户报修副驾驶座椅固定铁环脱离海绵垫，主驾驶靠背开线，已联系厂家直发配件，今天客户进站为客户更换处理，故障排除"/>
        <s v="用户反映座椅漏气检查发现一根通气管损坏与连接口已脱离，暂用铁丝固定，维修工检查故障属实，对通气管维修后从新连接端口，故障排除"/>
        <s v="经拆检发现车辆驾驶员座椅内部气管脱落导致，快接维修处理消除故障"/>
        <s v="拆检发现车辆驾驶员座椅内部气管损坏漏气，快接维修处理消除故障"/>
        <s v="车辆反应座椅自动升降，我站维修人员拆解发现座椅气囊漏气导致，给予更换新件后故障排除"/>
        <s v="客户反映座椅底座漏气，经我站维修人员检查座椅底座坐框进气管破损，进行维修处理，请批准此次维修费用。"/>
        <s v="用户反映座椅故障，经检查是座椅支架倾斜严重，松旷，无法修复，需更换"/>
        <s v="客户反映：座椅高低定不住。经检查发现：气悬浮故障，更换气悬浮"/>
        <s v="车主反映座椅升降不好使。经机修拆解后发现，该车的座椅气路开关不好使了，故给予更换处理。"/>
        <s v="用户反映车辆座椅故障，经现场检查车辆驾驶员座椅底座气路开关漏气，更换驾驶员座椅气路开关总成（座椅底座）故障排除。"/>
        <s v="检查发现，该车驾驶员座椅的底座减震机构，固定焊合支架处断裂严重，引起异响，颠簸严重，拆下更换底座模块化总成，故障排除。"/>
        <s v="用户反映座椅上下随意浮动，经查：座椅气悬浮损坏"/>
        <s v="用户反映：座椅漏气。检查发现座椅气阀气管密封不严漏气。"/>
        <s v="用户反映：座椅安全带无法使用。检查发现座椅靠背总成安全带散架。"/>
        <s v="用户反映车辆座椅漏气，高低无法调整，经检查是车辆气悬浮和气路开关损坏导致"/>
        <s v="客户反映车辆座椅气管断裂漏气，维修人员依据车辆故障部位检查车辆座椅可变阻调节机构气管断导致车辆故障，更换处理"/>
        <s v="用户反映座椅漏气，检查发现座椅内部气管磨损严重漏气，重新铆接气管漏气处后修复。"/>
        <s v="客户反映车辆座椅漏气经检查为座椅气阀漏气损坏导致更换座椅气阀"/>
        <s v="用户反映座椅漏气，我站检查发现座椅气悬浮漏气，更换新件故障排除"/>
        <s v="车辆座椅偏，一边高一边低，且仰角手柄损坏，座椅底座卡滞，给予更换座椅底座总成，故障解除。"/>
        <s v="客户反映安全带破裂 我站维修技师检查发现破损 更换处理"/>
        <s v="用户反应车辆气压打不上，座椅底座漏气严重，经维修人员检查底座模块化总成内气管松脱导致，已上传故障视频，随后维修人员重新安装气管，试车故障排除"/>
        <s v="客户报修我站反应倒车镜无法使用；我站维修技师经过排查发现车辆后视镜面已经出现大量麻点已经影响司机正常行车安全；我站为其更换新后视镜后车辆维修完毕；客户满意。"/>
        <s v="用户反映车辆座椅故障，经现场检查车辆座椅气悬浮卡扣断裂，更换气悬浮故障排除。"/>
        <s v="用户反应：座椅调节失效，现场进行排查:座椅底座气路开关故障导致，更换件后故障排除。"/>
        <s v="用户反映座椅漏气，检查为座椅气囊进气口漏气。维修处理"/>
        <s v="用户反映座椅漏气，拆检座椅气管磨破导致，因我站没有配件为用户修复处理，重新插接排除故障。"/>
        <s v="客户报修座椅上下串通，拆解后发现座椅气控阀气管被压住。应该是座椅组装时装配不到位造成"/>
        <s v="客户反应车辆驾驶室座椅调节开关不调节，为客户更换座椅气路开关总成更换后故障排除车辆路试正常维修完毕"/>
        <s v="用户进站反映车辆座椅漏气，经拆检座椅气管与坐垫相摩擦擦破导致漏气，因我站没有气管为车辆用快速接头修复处理，排除故障，系统没有气管故障代码用坐垫代替，麻烦领导给予审核，谢谢"/>
        <s v="座椅漏气，经检查发现座椅气悬壶气管磨损开裂漏气，拆装坐骑维修接管处理，故障排除"/>
        <s v="车辆座椅上下不浮动，检查是座椅底座浮动模块损坏导致，为客户更换座椅底座"/>
        <s v="用户反映车辆驾驶员座椅无法调节高低，漏气、异响，经检查底座模块化变形故障，更换底座模块化车辆恢复正常。"/>
        <s v="检查发现：驾驶员座椅总成气悬浮失效，导致座椅无法升降，更换座椅气悬浮总成"/>
        <s v="用户反映车辆座椅自动升降，经检查发现车辆座椅气悬浮内部卡滞，为其更换新件后故障排除"/>
        <s v="用户反映车辆座椅漏气，经我站人员检查发现为座椅气囊气管破裂造成故障，经我站人员检修安装快换接头后故障排除"/>
        <s v="用户反映：座椅无法调整。检查发现座椅调节拉线脱落。"/>
        <s v="检查发现原因是座椅模块漏气，卡滞，需更换处理，配件因总订不到，协调厂家直发，固未提报材料费用"/>
        <s v="用户反映座椅漏气，检查发现座椅气悬浮漏气，更换新件故障排除"/>
        <s v="客户反映座椅不起 我站维修技师检查发现气悬浮卡滞导致座椅不起 更换后试车故障排除"/>
        <s v="客户反映座椅高低无法调节  我站维修技师检查发现气路开关卡滞导致 更换处理"/>
        <s v="客户进站反馈跑车的时候座椅会自己升到最高位置不下落，无法正常行驶，要求我站进行维修，经检查为座椅气控阀内部故障导致气路异常，需要更换座椅气控阀，更换后故障排除"/>
        <s v="用户车辆车辆行驶中，座椅异响，漏气；经我站人员检查是由于座椅骨架磨损，气管漏气，阻尼器漏液所致；为用户更换新件，试车正常。"/>
        <s v="用户反映车辆驾驶员座椅异响，经检查发现该车驾驶员座椅座框模块开裂，座椅偏斜，安全带卡滞严重，坐垫有不明凸起物导致此故障."/>
        <s v="用户反映：座椅忽高忽低。检查发现气路开关损坏。"/>
        <s v="客户反应车辆座椅无法调节，经检查为气路开关总成卡滞导致，为客户更换。"/>
        <s v="客户反映车辆座椅卡滞漏气不起，经检查为座椅模块气管漏气导致，经维修紧固故障排除。"/>
        <s v="客户反映座椅倾斜严重且漏气严重，经我站工作人员现场检查为座椅底座损坏所导致，为客户更换后车辆恢复正常使用"/>
        <s v="用户反映车辆座椅间歇性自动升降，经检查发现车辆气悬浮内部卡滞，为其更换新件后故障排除"/>
        <s v="用户反映车辆座椅升降没反应，经检查发现车辆座椅气路开关内部卡滞，为其更换座椅气路开关后故障排除"/>
        <s v="用户报修漏气，车辆不能行驶。检查发现驾驶员座椅总成气囊气管破裂导致，维修气管后排除故障。"/>
        <s v="用户报修漏气，车辆不能行驶。检查发现驾驶员座椅总成内部气管破裂漏气导致。维修后排出故障"/>
        <s v="拆检发现车辆驾驶员座椅内部气管松脱漏气，维修紧固后消除故障"/>
        <s v="用户反映车辆座椅漏气，我站检查发现主驾驶室座椅气囊质量问题损坏漏气，更换新件故障排除"/>
        <s v="用户反应车辆座椅漏气，我站拆开检查发现为座椅进气管磨破导致，使用快速接头修复后故障排除。"/>
        <s v="新购车用户报修，车辆气压打不起，座椅漏气；现场检查座椅气管崩开，导致车辆漏气导致故障，经维修后故障排除。"/>
        <s v="客户反映车辆漏气、无法调节、安全带拉不动无法行驶请求救援，经我站检查发现为车辆座椅调整机构变形、安全带机构内部卡滞、座椅气囊密封不良导致。"/>
        <s v="接400派工，雷萨搅拌车反映车辆漏气，无法行驶，我站现场检查发现座椅气囊炸裂导致严重漏气，属于车身系统故障，更换后故障解除，试车正常"/>
        <s v="底座模块化总成向内侧偏，气路管路断裂，座椅坐垫内海面开裂变形导致坐着不舒服"/>
        <s v="用户反映车辆座椅倾斜，无法正常行驶，现场检查发现为坐垫损坏所致，更换新件后，试车正常。"/>
        <s v="用户反映该车座椅无法调节，经检查发现阻尼器调节机构断裂、气阀支架断裂导致，更换新件后故障排除"/>
        <s v="客户反应座椅无法调节，经检查为座椅气路开关总成漏气导致，为客户更换。"/>
        <s v="该车用户反映座椅漏气严重，经检查为座椅倾角调节手柄气管漏气导致"/>
        <s v="用户反映座椅漏气，检查为座椅气管裂漏气。重新用快速接头连接气管"/>
        <s v="经检查驾驶员座椅气囊连接管断裂导致漏气，现场维修处理，加装快速接头。维修后试车正常。"/>
        <s v="用户进站反应车辆座椅无法调节，经检查车辆座椅内部开关造成无法调节，内部座框内部裂纹，为其更换座椅座框总成"/>
        <s v="该车驾驶员座椅行驶中座椅突然降落，异响，底座调整犯卡，为该车更换座椅底座。"/>
        <s v="用户反应副驾驶室坐垫缝合处崩开，更换故障排除"/>
        <s v="客户反映座椅漏气，制动气压不够用。经我站维修人员检查为座椅底座气管快速接头损坏导致，属座椅系统故障，更换新件后故障排除，试车正常。"/>
        <s v="我站拆解发现该车座椅调节阀漏气，底座导轨卡滞，减振器出现异响，无法修复，我站库存有座椅总成，我站更换总成后故障排除。"/>
        <s v="驾驶员座椅气控阀管路安装不到位漏气导致车辆打不上去，无法行驶。"/>
        <s v="座椅塌了无法驾驶，经过现场检查判断为座椅的阻尼器损坏功能失效导致，为其更换阻尼器处理后修复座椅故障排除。"/>
        <s v="车辆漏气，座椅损坏弹不起来无法正常行驶，经过现场检查发现驾驶员座椅气囊损坏导致弹不起来，更换座椅气囊处理。"/>
        <s v="客户反映车辆座椅硬，升降困难，维修人员依据故障现象检查车辆座椅底座减震，空气弹簧偏硬导致车辆故障，更换处理。"/>
        <s v="座椅异响无法调节，该进气的不进气，改出去的不出气，经检查为底座模块化总成（座椅）总成变形导致，为客户更换。"/>
        <s v="用户反映座椅晃动，检查发现座椅底座模块化总成磨损，开焊，更换后故障排除"/>
        <s v="用户报修车辆新车座椅异响，异响视频APP上传。拆检发现车辆座椅底座悬浮阀卡滞，导致气囊充放气不畅，导致异响，为客户维修处理"/>
        <s v="客户反映座椅损坏，现场检测后发现为驾驶员座椅底座漏气，异响，座椅座垫偏，接缝开线，安全带卡滞，仰角开关失效等，为客户更换新件后问题解决"/>
        <s v="经我站检查发现车辆主驾驶座椅底座调节机构卡滞，导致车辆座椅漏气，无法调节，更换后故障排除。"/>
        <s v="用户反映，车辆驾驶室员座椅松旷，需处理。检查，驾驶员座椅底座模块裂纹卡滞所导致故障，更换处理"/>
        <s v="驾驶员座椅松旷异响。检查发现驾驶员座椅底座内部结构松旷导致。更换驾驶员座椅底座。"/>
        <s v="主座椅底座模块开焊，气悬浮气管断裂，座椅功能失效，修复焊接后又开焊，更换新件故障排除（座椅底座配件厂家提供）"/>
        <s v="用户反映车辆漏气，座椅无法升降，检查发现座椅内部气管装配不当造成气管挤压，导致漏气，给予修复后故障排除"/>
        <s v="驾驶员座椅仰角调节失效，检查为座椅底座损坏，更换座椅底座模块化总成故障修复"/>
        <s v="客户反映：座椅晃动，左右间隙过大,且座椅中间的固定螺栓滑扣，导致座椅损坏"/>
        <s v="客户反映车辆驾驶员座椅上下不顺畅，维修人员依据故障现象检查车辆座椅气路开关卡滞导致，更换后试车故障排除。"/>
        <s v="驾驶员座椅总成气管损坏漏气，给以维修座椅"/>
        <s v="驾驶员座椅软垫变形塌陷，为客户更换。"/>
        <s v="客户致电我站反映座椅漏气，我站人员到达现场检查发现气路开关漏气，无法使用，新件由供应商直供，故提报工时费与外出费用。"/>
        <s v="座椅不起，检测发现气悬浮故障，更换解决"/>
        <s v="车辆驾驶员座椅漏气，拆检驾驶员座椅坐垫发现调节气管漏气"/>
        <s v="车辆反应座椅故障，我站维修人员检查发现驾驶室座椅坐垫塌陷，给予更换新件后故障排除"/>
        <s v="客户反应座椅行驶中无法下降增加疲劳感，经检查为座椅气悬浮失效，无法下降视频已上传系统，为客户更换气悬浮后故障排除。"/>
        <s v="经查座椅气阀管路损坏导致车辆驾驶员座椅漏气，重新接通修复恢复正常"/>
        <s v="客户反映座椅上下无法调节 我站维修技师拆解座椅发现气路开关 漏气 卡滞 导致  更换处理"/>
        <s v="用户反映座椅发硬，自由升降，我站更换气悬浮，气路开关故障依旧，更换底座故障排除"/>
        <s v="故障现象：用户反映座椅多故障维修，处理方案：维修人员经拆解检查发现底座减振器漏油，座椅升降调节开关气管处损坏漏气，座椅升降器排气口处常漏气，底座锁紧螺母脱落导致座椅底座卡滞，无法使用，需更换底座模块化总成"/>
        <s v="客户反映座椅位置不能调整，经检查发现座椅气路开关功能失效，给客户更换新件，排除故障。"/>
        <s v="该车主驾驶座椅前部支架与壳体脱离，造成座椅下陷，给予更换新件，故障排除"/>
        <s v="用户反映座椅不调节，维修人员排查发现座椅底座气悬浮漏气，属于车身系统故障，更换新件气悬浮，车辆修复完毕恢复正常"/>
        <s v="用户反映：座椅漏气，到达现场检查发现气路开关故障导致，无法使用，拆解更换"/>
        <s v="用户反映车辆坐垫升不起，拆卸检查发现是气囊破损，漏气，导致故障"/>
        <s v="现场检查驾驶员座椅气路开关连接处漏气，导致座椅无法正常升降，，维修紧固后故障清除"/>
        <s v="经我站服务人员检查发现是座椅气路开关总成内部卡滞导致无法排气不能升降，经过更换新件后故障排除，试车正常"/>
        <s v="车辆座椅自动落，经检查为气悬浮失效，给予更换气悬浮，故障解除。"/>
        <s v="车辆座椅不能升降，经检测为座椅气阀总成内部漏气，给予更换座椅气阀总成，故障解决"/>
        <s v="客户反映车辆主座椅升上来不自动下落，落下去不自动上升，服务站更换调节阀未起作用，更换座椅底座后故障排除"/>
        <s v="客户反映车辆座椅升降时发卡，经服务站拆装检查发现阻尼器失效，更换阻尼器后故障排除"/>
        <s v="客户反映驾驶员座椅无法调节，经检测，座椅气囊，气悬浮损坏，阻尼器漏油，可变阻调节机构损坏导致座椅无法调节，维修工更换拆分件后尝试还是无法调节，更换座椅总成后恢复正常"/>
        <s v="袁应根：经我站技术人员检查发现座椅坐垫总成歪"/>
        <s v="客户反映座椅不受控制  经更换座椅气悬浮  气路开关  问题依旧存在  因此为客户更换座椅底座处理"/>
        <s v="座椅气阀漏气，更换座椅气阀"/>
        <s v="经检查车辆座椅气悬浮调节阀卡滞，调节阀内气路不通，造成座椅调节下降无反应"/>
        <s v="客户反映座椅耿耿响经检查为座椅底座损坏导致更换座椅底座后故障排除，并且检查过程中发现坐垫损坏更换坐垫"/>
        <s v="用户反映漏气，检查为驾驶室座椅气悬浮管损坏导致故障，我站服务人员给予维修处理后，车辆恢复正常。"/>
        <s v="经拆检为座椅内部气管损坏脱落导致，快接维修处理故障消除"/>
        <s v="客户反映座椅无法调节，经我站人员检查发现该车辆驾驶员座椅调整机构固定轴断裂丢失造成故障，更换配件后故障排除，试车正常。"/>
        <s v="车辆座椅靠背无法调节，上下晃动，拆检驾驶员座椅，发现座椅靠背调节器损坏，以及座椅气控阀损坏，无法使用"/>
        <s v="用户反映车辆座椅故障，经检查是车辆座椅气悬浮损坏、失效，"/>
        <s v="用户反映座椅漏气，检查发现座椅气管开裂导致漏气，重新铆接修复后故障排除。"/>
        <s v="经客户反映车辆副驾驶员座椅总成损坏；经检查为副驾驶员座椅总成整机构卡滞导致"/>
        <s v="客户车辆座椅漏气严重，维修人员检查发现座椅内部气管三通接头损坏，因无配件外购也买不到，我站在旧座椅上拆了一个给客户更换"/>
        <s v="客户车辆座椅漏气，检查发现座椅气管爆裂导致，更换气管后故障排除"/>
        <s v="用户反映座椅漏气，经检查是由于驾驶员座椅连接气悬浮三通气管接头漏气导致，经加工更换后故障排除"/>
        <s v="客户反应驾驶原座椅不通气，不能调节，经现场拆检发现座椅总成内部管路装配不当导致，为客户做维修处理后故障排除。"/>
        <s v="维修人员到达现场检查车辆仪表显示气压为5.3Mpa 气压低，进一步检查:车辆司机座椅底座2条气管破裂、严重漏气所致，给以检修、更换车辆司机座椅气管2条后，故障排除。"/>
        <s v="用户反映座椅底座损坏，经我站技术人员现场拆检为座椅气缸支架断裂，更换底座后故障排除"/>
        <s v="客户反应座椅异响，内部通气不畅，卡滞，无法调节，因故障件较多因此为客户更换底座模块化总成（座椅）"/>
        <s v="座椅漏气，更换座椅气阀后故障排除"/>
        <s v="用户反映：驾驶员卡扣卡不上去。经检查发现；该车因驾驶员卡扣发卡导致该故障。拆下卡扣重新修复后故障排除。"/>
        <s v="经我站检查发现车辆座椅底座气管破裂，导致座椅漏油严重，更换后故障排除。"/>
        <s v="车辆进站反应座椅无法调节，检查发现气路开关失效损坏"/>
        <s v="用户反映车辆座椅变形，我站检查发现驾驶员座椅坐垫右侧塌陷变形导致，更换后故障排除。"/>
        <s v="驾驶员座椅气囊悬浮气管断裂，导致漏气严重，修复后故障排除，"/>
        <s v="座椅漏气，调整机构范卡，座椅有时起不来，有时候行驶中座椅突然降落，经两次维修更换拆分件未能彻底排除故障，故此更换座椅底座总成为其彻底排除故障。"/>
        <s v="经我站服务人员检查发现是座椅气路开关总成卡滞导致座椅无法降落，经更换新件后故障排除，试车正常。"/>
        <s v="驾驶员座椅异响，气囊漏气；核实座椅骨架磨损，气囊漏气所致；厂家后发现阻尼器漏油，无法使用；三包期内，为用户更换新件，试车正常。"/>
        <s v="检查发现：驾驶员座椅总成气控开关密封圈磨损漏气，更换驾驶员座椅气控开关"/>
        <s v="用户反映车辆座椅自动升降，经检查发现车辆座椅气悬浮卡滞，为其更换新件后故障排除"/>
        <s v="用户反映车辆座椅漏气，经检查发现车辆座椅气囊漏气，为其更换新件后故障排除"/>
        <s v="座椅起不来，可变阻结构机构内部故障造成，为该车更换可变阻调整机构。"/>
        <s v="驾驶员座椅内悬浮气管与底座干涉磨损漏气，更换后故障排除。"/>
        <s v="用户反映：车辆座椅漏气。经检：车辆座椅气悬浮（座椅底座）损坏导致此故障给予处理故障排除"/>
        <s v="欧曼危化品车辆；座椅底座模块化总成 卡滞，晃动，联系座椅供应商技术人员，要求我站给客户换底座处理故障，更换后故障排除。"/>
        <s v="经检查座椅内部气管损坏漏气，快接维修处理"/>
        <s v="用户报修车辆行驶中座椅自动升起后，不落来，手调整才能调回原位，排查为座椅气悬浮啮合齿错位导致，咨询配套厂家后指导为客户维修处理。"/>
        <s v="车辆报修：1安全带不回位，经检查发现为安全带内部卡滞无法使用"/>
        <s v="检查为主座椅安全带后端与座椅底座干涉卡住，导致安全带无法收放，重新安装后故障排除"/>
        <s v="座椅调整机构卡滞，气路开关内部故障造成，为该车更换气路开关故障排除。"/>
        <s v="用户反映车辆座椅变形，我站检查发现驾驶员座椅坐垫右侧塌陷导致，更换后故障排除。"/>
        <s v="用户反映车辆座椅坐垫变形，我站检查发现座椅坐垫右侧塌陷导致，更换后故障排除。"/>
        <s v="用户报修车辆左右座椅不弹，经检查是座椅气悬浮失效导致，更换座椅气悬浮故障排除"/>
        <s v="现场检查座椅连接气管接头松动，导致漏气，不能正常起降，重新拆卸紧固后故障清除。"/>
        <s v="安全带总成卡滞不回，为客户更换"/>
        <s v="查：驾驶员座椅底座内部机构卡滞，为用户更换驾驶员座椅底座后故障排除。"/>
        <s v="查：驾驶员座椅内部气路开关卡滞，为用户更换座椅气路开关后故障排除。"/>
        <s v="客户反映座椅无法调节 我站维修技师检查发现座椅底座调节手柄开裂导致 更换处理"/>
        <s v="用户反应车辆漏气严重，气压打不上，无法行驶，经检查为座椅内部调节阀接头断裂导致，更换驾驶员座椅总成，试车故障排除"/>
        <s v="用户反映车辆座椅漏气严重，重车不敢行驶，经我站人员现场检查发现为座椅底部气管断裂造成故障，检修安装快速接头后故障排除"/>
        <s v="客户来电反映座椅漏气严重，经过我站外出现场检查发现驾驶员座椅内部气管接头脱落原因导致，重新装配气管后试车恢复正常"/>
        <s v="车辆座椅底座变形前倾无法调节，为客户更换底座模块"/>
        <s v="客户反映座椅无法升降  我站维修技师拆解发现座椅气浮卡滞 座椅气路开关漏气 导致  更换处理"/>
        <s v="用户报修，座椅无法调节，经检查发现是底座气路开关总成卡滞生效导致，更换后排除故障"/>
        <s v="客户反应驾驶员座椅不通气无法调节，座椅内部异响卡滞，内部故障灯螺栓孔处损坏，不能固定座椅，经检查为底座模块化总成（座椅）变形卡滞导致，为客户更换。"/>
        <s v="客户反映靠背无法调节  我站维修技师检查发现靠背调节器损坏导致   更换处理"/>
        <s v="用户反映座椅漏气严重，导致车辆气压起不来。检查为座椅气管破裂。用快速接头链接修复"/>
        <s v="客户报修行驶中座椅会晃动，有异响，我站维修人员检查为座椅底座内部间隙变大大，行驶中晃动异响，进一步检查座椅的高低调节失效，可变阻调解失效，靠近阻尼器上的一个扣子断裂脱落，气囊干涉磨损进去一块，给予更换底座模块化总成处理（按照图册查询的底座模块化总成上带滑轨，但是收到的实物上没有滑轨，将滑轨拆回装到原车，所以旧件上也没有滑轨，照片有体现，请领导核实）"/>
        <s v="座椅下去不起。经查：气路开关总成卡簧断裂、"/>
        <s v="用户反映：座椅漏气，晃动严重，到达现场检查发现座椅底座骨架固定螺栓眼儿变形固定不准导致晃动时气管处崩开漏气，无法使用，拆解更换"/>
        <s v="用户反映：座椅漏气，到达现场检查发现驾驶员座椅底部气管漏气，给予安装后正常使用"/>
        <s v="经检修主座椅底座骨架脱焊，拆装座椅总裁并焊接骨架修复处理，故障排除"/>
        <s v="检查发现：车辆座椅底座气囊漏气，更换气囊处理解决。"/>
        <s v="客户反应驾驶员座椅仰角不能调节，经检查为驾驶员座椅总成内部拉线脱落导致，为客户维修后故障排除。"/>
        <s v="查：驾驶员座椅底座调节机构卡滞，为用户更换座椅底座后故障排除。"/>
        <s v="查：驾驶员座椅无法正常升降，分析属座椅气路开关损坏，为用户更换气路开关后故障排除。"/>
        <s v="用户反映座椅处漏气，经我站检查发现驾驶员座椅底座内部调节阀连接气管处损坏引发故障，我站重新连接维修处理，处理后故障排除"/>
        <s v="经检查是车辆驾驶员座椅装配不当（偶发漏气），拆装维修驾驶员座椅总成。"/>
        <s v="车辆行驶过程中异响，检查发现座椅底座总成开裂导致，更换新件后故障排除"/>
        <s v="经我站检查发现车辆座椅滑道处锁止机构无法锁止，导致座椅滑道，更换后故障排除。"/>
        <s v="客户反映座椅漏气，经检查座椅气管裂开漏气，使用快速接头为用重新连接，排除故障。"/>
        <s v="用户报修座椅无法调节，经检查发现座椅气悬浮损坏、失效导致，更换新件后故障排除。"/>
        <s v="该车驾驶员座椅会自动往上升降不下来。要求维修。经检查是由于驾驶员座椅调节机构气路开关损坏卡滞。更换驾驶员座椅气路开关总成，排除故障。"/>
        <s v="用户报修车辆座椅自动升降，经检查发现车辆座椅气悬浮失效，座椅底座连接处框动导致，为其更换座椅底座总成后故障排除"/>
        <s v="客户反映车辆上卧铺卡不住，检查发现是上卧铺内部开焊，建议更换"/>
        <s v="经我站检查发现车辆座椅底座调节阀断裂，导致座椅底座异响，更换后故障排除。"/>
        <s v="用户反映座椅漏气严重，影响行驶。检查为座椅气管破裂导致。用快速接头修复"/>
        <s v="用户反映车辆座椅滑动。车辆进站检查试验发现车辆起步时主驾驶座椅底座自动滑动以及座椅自动上升，检查 座椅底座确认滑道卡不住导致故障和座椅升降故障，经咨询座椅厂家技术无法解决此故障建议更换底座总成，给予更换座椅底座后试车故障排除。"/>
        <s v="座椅卡滞，检查发现"/>
        <s v="客户反映驾驶员座椅损坏，经我站人员检查发现驾驶员座椅骨架是质量原因造成的断裂故障，更换配件后故障排除。"/>
        <s v="客户反映座椅漏气，经我站人员现场检查发现，该车辆驾驶员座椅气阀气管破损造成故障，更换配件后故障排除，试车正常，"/>
        <s v="客户反应驾驶员座椅升起后不回落，经检查为气悬浮（座椅底座）卡滞导致，为客户更换。"/>
        <s v="经我站检查发现车辆座椅底座减震器脱出，无法修复，更换后故障排除。"/>
        <s v="车辆司机座椅损坏，经检查气悬浮（座椅底座）卡滞导致故障，为其车辆拆卸座椅调整气悬浮（座椅底座）故障排除"/>
        <s v="座椅里面黑色气管炸了，气压跟不上.经检查：主驾驶座椅底座气管漏气，拆装座垫，将断裂的气管重新铆接。故障排除"/>
        <s v="车辆座椅底座气囊支架支架开裂，更换新件后故障排除"/>
        <s v="客户反映座椅向右倾斜，且无法调整升降，经测量座椅支架轻微变形，调节机构气路开关损坏，更换底座总成处理"/>
        <s v="车辆行驶座椅无法升降，我站检查发现底座模块化总成变形，给与检修处理后正常行驶，"/>
        <s v="客户反应座椅升起后不落，经检查为气悬浮（座椅底座）卡滞导致，为客户更换。"/>
        <s v="用户反映驾驶室无法调节，我站维修人员现场检查发现座椅底座损坏无法上下调节导致，更换新件后试车正常，故障排除"/>
        <s v="用户车辆行驶中，驾驶员座椅异响；经我站人员检查是由于座椅骨架调整件开裂，骨架磨损所致；为用户更换新件，使用正常。"/>
        <s v="查：座椅气路开关内部卡滞，为用户更换气路开关后故障排除。"/>
        <s v="车辆行驶时座椅异响，左右摇晃，用手摇晃座椅，晃动厉害，给以更换底座模块化总成故障排除"/>
        <s v="客户反映车辆驾驶员座椅漏气，维修人员拆件发现驾驶室座椅气悬浮管路漏气，我站无此配件，安装快速接头从新连接后故障排除试车正常。"/>
        <s v="经检查发现该驾驶座椅底座在行驶中发出吱吱异响声音，且该气管频繁磨损损坏，应属于底座内部结构问题，而导致该现象，建议为用户更换底座，"/>
        <s v="座椅底座支架断裂导致气囊破裂，更换座椅底座处理。"/>
        <s v="客户反映车辆驾驶室座椅不好使，我站检查发现驾驶室座椅阻尼器损坏导致故障发生，更换新件后试车故障排除。"/>
        <s v="客户反映车辆行驶时座椅气囊自动升，经我站检查为座椅气阀调节机构卡滞造成，质量问题，帮助更换新件"/>
        <s v="气路开关总成损坏导致座椅无法自由升降，给以更换气路开关总成（座椅底座）"/>
        <s v="经拆检为驾驶员座椅内部气管损坏断裂漏气导致，快接维修处理"/>
        <s v="现场拆检为：车辆司机座椅气悬浮损坏、失效所致，给以更换司机座椅气悬浮（座椅底座）后，故障排除。"/>
        <s v="现场检查驾驶员座椅内部气管损坏断裂漏气，快接维修处理现场故障"/>
        <s v="现场检查测试驾驶员座椅气阀连接管漏气，导致车辆不能正常升降，维修紧固后，故障清除"/>
        <s v="经拆检为座椅每部气管损坏断裂导致，快接维修处理消除故障"/>
        <s v="客户反映座椅底座故障，现场检测后发现为车辆座椅漏气，为客户更换新件后问题解决"/>
        <s v="用户反映，座椅狂框量大、异响，分析为底座模块化总成损坏无法使用，更换故障件故障排除"/>
        <s v="用户反映车辆行驶中座椅自动升降，经检查发现车辆在座椅气悬浮失效，为其更换新件后故障排除"/>
        <s v="客户反映副驾驶座椅收起无法固定  我站维修技师检查发现座椅调整机构卡滞导致  更换处理"/>
        <s v="客户致电400反馈车辆打不上气无法行驶故障；经我站外出检查为座椅气管连接处密封不严漏气导致气压打不上故障，给予维修禁锢密封座椅气管后，车辆恢复正常，客户满意！"/>
        <s v="客户进站反映车辆安全带不回位；经我站检查为车辆安全带总成内部卡滞导致不回位故障；给予更换安全带总成后故障排除；客户满意！"/>
        <s v="客户反映司机座椅损坏经检查为坐垫内部开裂损坏导致更换坐垫后故障排除"/>
        <s v="客户反应座椅上下卡不住，.经我站维修技师检查发现座椅底座损坏，更换新件后故障排除."/>
        <s v="检查发现座椅气囊漏气，阻尼器处塑料支架断裂无拆分件，更换后故障排除"/>
        <s v="用户反映座椅漏气不能升降,检查发现座椅气管三通漏气,无法使用,修复件后故障排除."/>
        <s v="用户反映车辆座椅自动下降，经检查发现车辆座椅气囊漏气，为其更换新件后故障排除"/>
        <s v="客户反应车辆座椅不能调节，进个检查为座椅阻尼器卡滞导致，为客户更换。"/>
        <s v="该车气路控制阀卡滞，气悬浮模块损坏，给与更换气路开关及气悬浮模块故障排除"/>
        <s v="车辆行驶时，座椅不升降经检查发现底座模块总成底部卡滞磨损严重导致倾斜座椅无法正常升降。"/>
        <s v="驾驶员主座椅无法升降，检查是气路控制开关卡滞所致，给予更换故障排除"/>
        <s v="驾驶室员座椅上下无法调节，检查是气路开关卡滞所致，给予更换故障排除"/>
        <s v="用户反映座椅无法调节，经维修工检查发现减震器总成（座椅底座）松旷，开关卡滞，更换新件后故障排除，用户满意"/>
        <s v="用户反应该车座椅损坏，检查该车坐垫靠背骨架挑簧开线，安全带卡不出，底座卡簧断裂，已无维修价值，客户抱怨较大"/>
        <s v="经拆检驾驶员座椅内部气管脱落导致，维修紧固处理消除故障"/>
        <s v="用户反映：座椅行驶中自动上升。检查发现座椅底座模块化总成卡滞。"/>
        <s v="检查发现：驾驶员座椅总成气悬浮损坏，导致座椅不升，更换驾驶员气悬浮"/>
        <s v="用户进站反应车辆座椅漏气，无法上下调节，异响。经检查车辆因座椅下座框损坏造成漏气、异响、无法上下调节，为其更换座椅座框总成后试车故障清除"/>
        <s v="用户反应车辆行驶中右反光镜异响，经检查为右后视镜总成内部损坏，更换新件故障排除"/>
        <s v="座椅漏油，检查是座椅阻尼器漏油，影响驾驶"/>
        <s v="左后视镜玻璃自然开裂，更换左后视镜后，车辆恢复正常，客户满意"/>
        <s v="经我站检查发现车辆座椅底座调节机构断裂，导致车辆座椅异响，更换后故障排除。"/>
        <s v="检查发现该车气悬浮损坏导致座椅自己升降，更换新件后故障排除。"/>
        <s v="用户进站反应车辆驾驶员座椅漏气，经维修人员检测为座椅内部气管破裂导致；属于车身系统故障；为用户车辆修复座椅内气管故障排除。"/>
        <s v="驾驶员主座椅向右偏斜及高低无法调整，经检查是调整机构卡滞，座椅骨架变形及气控阀卡滞所致，给予更换底座模块化总成处理故障排除"/>
        <s v="座椅漏气，检查系气悬浮损坏失效所致，更换后试车正常"/>
        <s v="驾驶室倾斜无法调节，检查发现是气囊漏气，座椅底座支架开焊断裂"/>
        <s v="经我站人员到现场检查为车辆驾驶员座椅底座模块卡滞、无法调节导致车辆故障，更换新件后故障排除。"/>
        <s v="预约维保车辆报修座椅不升降，经检查发现为座椅调节阀接头密封不严漏气，拆下座椅从新检修后故障排除"/>
        <s v="经检查：车辆底座模块化内部减振器漏油失效，更换新件后排除故障。"/>
        <s v="客户反应车辆座椅靠背无法调节，安全带拉不动，底座无法调节且异响；经检查发现为车辆座椅靠背调整机构失效，安全带机构卡滞，底部调整机构变形导致，需更换座椅总成。"/>
        <s v="车辆严重漏气导致车辆不上气，我站技术人员现场检查发现座椅气管破损导致，使用快速接口连接固定处理"/>
        <s v="用户反映：座椅不起，经检查是座椅气管漏气导致，检修处理，故障排除。因报修底盘号错误，故维修单作废重新补报，错误底盘号：LT014077，正确底盘号：LT014007，作废维修单号REPFT006250202209020004，派工单号：D202209020744，请领导核实并审核，谢谢"/>
        <s v="客户反应该车座椅倾斜，不升降，经我站检测是由于座椅骨架裂纹，气阀损坏所致；为用户更换新件，排除故障"/>
        <s v="客户反映副驾驶座椅无法调节，车辆行驶中无法固定摇晃；经检查发现为车辆副驾座椅调整机构损坏、底部支座变形导致。"/>
        <s v="车辆行驶时，座椅不升降、倾斜经检查发现底座模块总成底部卡滞导致座椅无法正常升降。"/>
        <s v="座椅气悬浮损坏、失效,导致车辆漏气故障，故更换新件处理，车辆正常，故障排除。"/>
        <s v="搅拌车用户报修，座椅漏气严重，服务人员到达现场检查发现驾驶员座椅内部管路开裂导致，给予修复管路处理，用户满意"/>
        <s v="检查为该车驾驶员座椅总成气管损坏破裂漏气严重气压不起挂不上档，拆装清除损坏部位加装快速接头后试车正常；"/>
        <s v="客户反映座椅异响，上下不受控制 我站维修技师拆解检查发现座椅底座异响，气路开关，气悬浮漏气，更换底座总成故障排除"/>
        <s v="用户反应反应底座倾斜，检查发现底座模块损坏，更换故障排除"/>
        <s v="检查发现座椅前后调节卡滞座椅气悬浮失效上下调节卡滞 更换处理"/>
        <s v="车辆行驶时驾驶员座椅底座向右偏斜气囊漏气，经检查发现驾驶员座椅底座支架松旷气囊处多处气管漏气，需更换座椅底座解决问题"/>
        <s v="车辆座椅漏气，发硬，偏斜。无法调节高低，框架左右两侧高低不平，无法修复，更换底座模块化总成（座椅）故障排除"/>
        <s v="检查发现气悬浮损坏导致，更换试机正常"/>
        <s v="该车辆座椅仰角无法固定，为客户更换底座"/>
        <s v="用户进站反应车辆座椅上下无法调节，经检查车辆因座椅内部座框损坏造成，为其更换座椅座框后试车故障清除"/>
        <s v="座椅底座气路开关内部异常损坏，失效导致座椅自动升到顶不自落，无法使用。"/>
        <s v="客户反映座椅不能降  我站维修技师检查发现座椅气悬浮卡滞导致  更换处理"/>
        <s v="中通快递车辆，车辆漏气，气压打不起来，检查主驾驶座椅底座气路开关损坏、漏气，更换气路开关总成。"/>
        <s v="座椅底座内气管破裂损坏，密封不严导致漏气。"/>
        <s v="用户反映车辆座椅漏气，我服务站检查发现原因是座椅内部气管漏气，因无配件，给与使用快接维修处理"/>
        <s v="车辆座椅底座气悬浮故障，不能正常调节座椅调度，车辆座椅前后调节功能失效，不能正常调节前后位置，更换座椅底座部件。"/>
        <s v="Y用户反映车辆上卧铺气弹簧旷动异响，经我站维修人员检查发现为上卧铺气弹簧旷动异响，气弹簧无拆分件。更换上卧铺总成处理。"/>
        <s v="L用户反映：座椅坏了，现场检查发现座椅底座螺栓脱落，镶不住螺栓，需更换座椅底座。"/>
        <s v="客户反映车辆主驾驶座椅自动忽高忽低，经检查为座椅气路开关问题，给予更换气路开关后故障排除。"/>
        <s v="车辆座椅异响，气控阀失效，拆开座椅垫后发现为气控阀处支架断裂导致，因保内座椅底座未维护价格无法调件，用户抱怨大申请为用户更换座椅总成。"/>
        <s v="欧曼车辆：驾驶员座椅靠背安全带收不回，也拉不出来，卡死，质量问题，给予更换安全带，故障暂时排除， 祸"/>
        <s v="查：驾驶员座椅模块化内部调节机构卡滞，为用户更换座椅模块化后故障排除。"/>
        <s v="车辆属于库存商品车，现有意向购车用户，上车试车发现驾驶员座椅底部支架松散松旷向右偏斜，而且气悬浮控制阀漏气我站给与更换座椅底座总成"/>
        <s v="客户驾驶员座椅无法上下调节，经我站检查驾驶员座椅调节阀螺纹间隙大导致无法使用，经我站重新维修调整，故障消除。"/>
        <s v="用户反映车辆座椅底座异响，现场检查为座椅底座阻尼器支架断裂导致故障，更换座椅底座故障排除"/>
        <s v="客户反映车辆颠簸路况座椅不自动升降，经检查为气路开关失效所致，给予更换处理"/>
        <s v="经检查发现气悬浮存在漏气现象，前期已为用户更换单体气悬浮故障未解除，咨询厂家需更换整体气悬浮，前期更换单体气悬浮厂家为2320，图号一致，实物，价格不一致，建议为用户更换气悬浮总成处理。"/>
        <s v="经拆检检查发现驾驶室座椅内部气管损坏导致车辆存在漏气现象，因用户报修联系只是说车辆漏气，无法判定，只能快速接头接好漏气处，告知用户不影响后期使用，"/>
        <s v="座椅气路开关接头断裂座椅打不起气坍塌驾驶员无法开车行驶，更换气路开关故障排除。"/>
        <s v="用户反映：座椅无法调节。检查发现座椅调节拉线脱槽。"/>
        <s v="用户反映：座椅无弹性。检查发现阻尼器损坏。"/>
        <s v="车辆座椅行驶中自动下落，影响驾驶，多次更换气悬浮，气路开关均未能彻底解决，客户抱怨很大，为消除客户抱怨，为客户更换座椅总成"/>
        <s v="用户反映车辆驾驶员座椅落下升不起来，经检查，由于气悬浮损坏所致，更换气悬浮后故障排除。"/>
        <s v="G检查发现车辆驾驶员座椅气囊破裂导致漏气无法使用"/>
        <s v="用户反映主座椅调解困难，且向右倾斜，经检查为座椅支架内部调节元件犯卡，座椅支架轻微变形，降到最低任然倾斜，更换后故障排除"/>
        <s v="客户反映车辆座椅漏气，无法提升，经我站拆检驾驶员座椅管路损坏导致车辆故障，重新连接装配后故障排除"/>
        <s v="客户进站报修座椅无法升起，检修发现气悬浮失效导致，为客户更换处理"/>
        <s v="气路开关总成（座椅底座）损坏导致座椅无法升降，给以更换新气路开关总成（座椅底座）"/>
        <s v="驾驶员座椅手柄故障导致无法调节高度。更换气控手柄。"/>
        <s v="经我站服务人员检查发现是气路开关总成内部卡滞导致座椅无法升降，经更换新件后故障排除，试车正常"/>
        <s v="查：驾驶员座椅内部气路开关卡滞，为用户更换气路开关后故障排除。"/>
        <s v="用户反映座椅异响，经检测发现是座椅减振固定支架折断，更换座椅底座故障排除"/>
        <s v="驾驶员座椅总成前倾后倾无法调节，开关卡死，拆座椅检查为调整转轴卡死导致无法调节，给以维修座椅故障排除"/>
        <s v="LX用户反映：座椅调节断，现场检查发现座椅底座可变阻调节机构断裂，无法使用，拆解更换。"/>
        <s v="经维修师傅检查发现座椅高度阀功能失效，需要更换，更换新件后故障解除"/>
        <s v="车辆座椅腰撑调节失效无法调节，为客户更换靠背"/>
        <s v="用户反映：座椅漏气，到达现场就检查发现因驾驶员座椅底部三通处漏气，我站给予重新修复后正常使用"/>
        <s v="用户反映：座椅漏气，到达现场检查发现驾驶员底部三通气管接头处漏气，给予重新连接后正常使用"/>
        <s v="主座椅无法调整经拆装主座椅排查发现因主座椅固定螺栓脱落造成，重新装配故障排除，"/>
        <s v="用户反映座椅漏气并且车辆行驶时上下浮动，车辆进站检查发现座椅气悬浮阀损坏导致故障，给予更换气悬浮阀总成后试车故障排除。"/>
        <s v="客户反映车辆上卧铺不能睡，检查发现是上卧铺开焊造成，建议更换上卧铺"/>
        <s v="用户报修车辆座椅漏气，拆解发现为座椅底座内的气管被磨破导致，为其维修处理后，故障排除"/>
        <s v="用户报修座椅硬，不舒服，检查发现座椅阻尼器损坏、失效"/>
        <s v="用户报修座椅阻尼器失效，抱怨强烈，我站检查判断为座椅阻尼器弹性减弱导致，给予更换处理"/>
        <s v="用户反映座椅漏气严重，检查发现座椅底座气路开关损坏失效致使漏气，更换后故障排除。"/>
        <s v="客户反映座椅不受控制 经多次更换座椅气悬浮 气路开关 座椅底座 问题依旧存在 因此为客户更换座椅底座处理"/>
        <s v="客户进站反应车辆座椅异响，我站人员检查发现：座椅滑轨磨损，间隙旷大，造成车辆行驶时座椅异响严重.客户抱怨"/>
        <s v="客户来站反应座椅晃动，不能正常充气，经我站检查发现模块气囊损坏，造成漏气故障模块连接处卯榫结构松旷造成座椅晃动，更换后故障排除"/>
        <s v="用户报修，座椅自动升降，经检查发现是座椅气悬浮损坏、失效，气路开关总成卡滞失效导致，需要更换"/>
        <s v="客户反映驾驶员靠背不能调节，塌陷，经现场检查靠背总成塌陷无法调节，为客户更换。"/>
        <s v="用户反映车辆行驶过程中座椅自动升降，升降气控手柄无法控制，我站经检修为驾驶员座椅高低气控阀内部卡滞不回位导致。"/>
        <s v="客户反映座椅漏气，经拆检发现驾驶员座椅总成内部气路管路紧固不当导致，为客户维修处理故障排除。"/>
        <s v="客户反应安全带无法伸缩，经检查为驾驶员安全带卷收器卡滞导致，更滑新的安全带总成后恢复正常"/>
        <s v="客户来站反映座椅漏气经我站检查发现座椅气囊破裂造成漏气故障更换后故障排除"/>
        <s v="经我站检查发现该车辆驾驶员座椅底座开焊，导致驾驶员座椅异响，给客户更换新件后故障排除"/>
        <s v="经销商反映用户试车时座椅漏气无法调节，要求我站外出救援，我站前往现场，检查发现是车辆座椅底座气路开关内部损坏导致，更换新件后故障排除"/>
        <s v="用户报修，座椅自动升降，经检查发现是座椅气悬浮损坏、失效导致，更换后排除故障"/>
        <s v="欧曼车辆：驾驶员座椅靠背安全带收不回，也拉不出来，卡死，质量问题，给予更换安全带，故障暂时排除，"/>
        <s v="查：驾驶员座椅底座内部调节机构卡滞，为用户更换座椅底座后故障排除。"/>
        <s v="客户进站反映座椅不能调整，检修发现座椅气管开裂、损坏导致，为客户更换气管故障排除"/>
        <s v="用户反映：座椅漏气，进行拆解发现驾驶员座椅底部气管破口后导致漏气，我站给予使用气管接头修复处理后正常使用"/>
        <s v="用户反映：座椅漏气，到达现场检查发现驾驶员座椅底部处气管破口后导致漏气，我服务站给予重新使用气管接头给予连接后正常使用"/>
        <s v="用户报修座椅漏气排查发现座椅气路管楼漏气导致，站内无配件，为客户维修处理。"/>
        <s v="客户反映车辆座椅座垫开裂，要求救援，经我站外出维修人员现场检查发现主驾驶室座椅座垫质量问题开裂，更换座垫，试车故障排除"/>
        <s v="座椅漏气，检查为座椅上气路开关漏气导致，属于车身系统故障，给予更换后正常"/>
        <s v="安全带卡不住，检查为安全带内部卡扣不回位导致，属于车身系统，给予更换后正常"/>
        <s v="用户反映该车座椅上下调节失灵，检查发现该车座椅气动悬浮损坏失效，更换气悬浮故障排除"/>
        <s v="客户反映车辆座椅漏气严重导致气压打不起来，外出维修人员检查发现座椅内部气管断裂导致，现场维修处理"/>
        <s v="查：驾驶员座椅气路开关卡滞，为用户更换气路开关后故障排除。"/>
        <s v="客户反映车辆异响 我站维修技师检查发现座椅底座吱吱响 更换处理"/>
        <s v="客户反映车辆座椅卡不住，前后挪动，经服务站赶到现场拆装检查发现座椅螺丝掉落，重新装好螺丝后故障排除"/>
        <s v="驾驶员座椅坐垫高低调节失效，拆检发现座椅底座变形导致调节机构卡死，给予修复底座处理，用户满意"/>
        <s v="驾驶员座椅阻尼器支架断裂导致气管挤破漏气。更换后故障排除。"/>
        <s v="客户进站报修座椅漏气，检修发现连接气路开关的气管弯折导致，更换处理"/>
        <s v="用户报修反映车辆驾驶员座椅漏气，拆检座椅发现座椅内部气管断裂，维修处理故障排除"/>
        <s v="主座椅无法调节，经拆检发现因主座椅调整机构固定螺栓松脱造成，拆装座椅重新装配故障排除，试车正常"/>
        <s v="用户反映座椅不好使，经我站检查发现驾驶员座椅底座内部气悬浮限位阀损坏引发座椅在下降时无法限位，更换后故障排除"/>
        <s v="用户反映座椅不好使，经我站检查发现驾驶员座椅底座内部阻尼器损坏失效引发故障，分析是材质问题，更换后故障排除"/>
        <s v="用户反映座椅不好使，经我站检查发现驾驶员座椅底座内部阻尼器损坏失效引发无法调节座椅的故障，分析是材质问题，更换后故障排除"/>
        <s v="用户反映车辆主驾驶座椅漏气，经现场检查车辆驾驶员座椅底座气管漏气，修复后故障排除。"/>
        <s v="座椅靠背塌陷，无法调节，为客户更换。"/>
        <s v="客户反映座椅升不起来，现场检测后发现为气囊损坏导致，为客户更换新件后问题解决"/>
        <s v="欧曼危化品车辆；驾驶员座椅总成安全带卡死，无法使用，座椅厂家给发的座椅靠背总成更换处理，故障排除，。故服务站只提报工时费。"/>
        <s v="经我站检查发现该车辆驾驶员座椅骨架开裂，导致该车辆驾驶员座椅异响，给客户更换新件后故障排除"/>
        <s v="用户反应新车回来座椅一直不好使自己升起自己降落多次维修故障未能排除。1.现场检查座椅漏气。2更换底座模块化总成后故障排除。"/>
        <s v="用户报修车辆行驶中突然落下不起，影响安全驾驶，拆检发现气悬浮旷动导致齿啮合不好，为客户维修紧固处理"/>
        <s v="客户反映座椅无法正常下降，经检查为座椅气悬浮卡滞，为客户维修处理，此单只报维修费用。"/>
        <s v="客户反映座椅高低无法调节 座椅靠背无法调节 检查发现座椅调节机构损坏导致 更换处理"/>
        <s v="座椅气悬浮漏气，更换座椅气悬浮，座椅恢复正常"/>
        <s v="用户反应车辆座椅漏气，经拆检驾驶员座椅底座中气管磨破漏气，重新为用户专用接头插接修复，排除故障，因系统没有坐骑气管故障用其他代替，麻烦领导给与审核工时费用。"/>
        <s v="用户反映座椅发硬，异响，我站检查发现座椅底座嘎吱嘎吱异响，气路开关漏气，更换底座故障排除"/>
        <s v="客户反映座椅无法调节 我站维修技师拆解座椅发现座椅底座气悬浮卡滞导致 更换处理"/>
        <s v="拆检发现：底座模块化总成开裂，更换底座模块化总成后车辆恢复正常行驶。"/>
        <s v="客户表示座椅里面没有气，经我站维修人员拆开发现，座椅里面两个管理被座椅底座压扁不走气，客户强烈抱怨，说产品出厂没有安装好，经我站人员安抚并且为客户处理完毕后，客户表示满意"/>
        <s v="客户反映座椅损坏经检查为座椅支架咯吱咯吱异响严重导致更换座椅支架后故障排除"/>
        <s v="用户反映车辆座椅坐垫变形，我站检查发现驾驶员座椅软垫塌陷变形导致，更换后故障排除。"/>
        <s v="LX用户反映：座椅泄压，现场检查发现座椅底座气悬浮漏气，失效，给予更换新件后故障排除。"/>
        <s v="客户反映座椅无法调节,卡滞异响  我站维修技师检查发现座椅底座调节阀卡滞，底座模块故障导致，更换新件故障排除"/>
        <s v="客户反映车辆座椅漏气，经我站拆检驾驶员座椅管路损坏导致车辆故障，重新连接装配后故障排除"/>
        <s v="客户进站报修座椅软硬程度无法调节，经我厂师傅检修可变阻调节机构拉线损坏导致，更换新件后故障排除"/>
        <s v="经检查：因可变阻调节机构失控所致。更换新件后，故障排除。"/>
        <s v="座椅漏气，拆检发现座椅气悬浮气管磨破导致，拆装修复解决。"/>
        <s v="客户反映座椅不受控制  我站维修技师拆解发现座椅气悬浮卡滞导致   更换处理"/>
        <s v="用户报修车辆座椅升降失效，排查发现座椅气路开关故障导致，为客户三包更换维修。"/>
        <s v="客户反应车子前仰角卡滞无法调节，更换底座总成，恢复正常。"/>
        <s v="用户车辆座椅塌陷；经我站人员检查是由于坐垫下铁板开裂所致；为用户个更换新件，试车正常。"/>
        <s v="客户反映车辆座椅下沉，漏气严重，要求救援，经我站外出维修人员现场检查发现主驾驶室座椅内部气路开关损坏漏气，更换气路开关总成，试车故障排除"/>
        <s v="客户城建渣土车驾驶员座椅漏气，经我站外出现场检查驾驶员座椅升降开关气管漏气导致，经我站重新调整，快速接头连接气管，故障消除。"/>
        <s v="客户反映车辆座椅不可调，维修人员依据故障现象检查车辆座椅前端微调仰角无可用，气悬浮故障座椅上下浮动，更换座椅底座处理。"/>
        <s v="客户反映座椅咯吱咯吱异响 我站检查发现座椅底座异响  更换处理"/>
        <s v="车辆在行车过程中异响，检查发现座椅底座总成损坏导致，更换新件后故障排除"/>
        <s v="现场检查驾驶员座椅气路开关连接处漏气，导致座椅无法正常升降，维修后紧固后故障清除"/>
        <s v="车辆座椅无法上下浮动，检查是座椅底座模块损坏导致为客户更换底座模块"/>
        <s v="现场检查驾驶员座椅气路开关连接处漏气，导致座椅无法正常升降，，维修后紧固后故障清除"/>
        <s v="车辆座椅底座阻尼器支架断裂，为用户更换座椅底座后故障排除"/>
        <s v="车辆进站反应座椅不回位，检查发现气悬浮损卡住损坏导致"/>
        <s v="车辆座椅底座模块变形导致座椅前倾卡死不能调节，为客户更换座椅底座"/>
        <s v="经拆检发现驾驶员座椅内部气管脱落漏气，重新安装后消除故障"/>
        <s v="车辆座椅故障，仰俯角无法固定，为客户更换底座"/>
        <s v="用户反映：座椅漏气，到达现场检查发现驾驶员座椅底部处气管破口严重后导致漏气，给予重新使用快速接头重新连接后正常使用，"/>
        <s v="用户反应：驾驶室座椅不起、异响严重，检查拆检发现座椅底座模块化总成焊接开裂导致故障，为用户更换新件后试车正常，故障排除。"/>
        <s v="客户反应座椅无减震效果，经检查驾驶室座椅底座模块出现开裂导致。          更换底座模块化总成    故障排除"/>
        <s v="客户报修车辆安全带损坏，服务站检查为安全带无法收回，无法正常使用，更换安全带试车恢复正常。"/>
        <s v="座椅自动升降功能失效，更换座椅气悬浮"/>
        <s v="客户反映：座椅漏气，不起。经检查发现：驾驶员座椅总成气管松脱漏气阻尼器犯卡。拆解为维修后故障排除"/>
        <s v="客户反映座椅损坏经检查为座椅开关不回位导致更换座椅开关后故障排除"/>
        <s v="用户反映车辆座椅无法升降，经检查发现车辆座椅阻尼器卡滞，无法调节，为其更换新件后试车正常"/>
        <s v="客户反映座椅损坏。经检查发现气悬浮座椅底座损坏，更换后试车故障排除请领导审核谢谢。"/>
        <s v="索赔单作废重新补报：RCFT000014259202212110001用户反应新车回来座椅一直不好使自己升起自己降落多次维修故障未能排除。1.再次出现座椅严重漏气故障。2应急维修更换底座模块化总成后故障排除。"/>
        <s v="客户反映车辆座椅行驶中突然卡滞，无法调节问题，将检查发现是阻尼阀卡滞导致，重新拆装阻尼阀处理"/>
        <s v="用户反映行驶中座椅咯吱咯吱异响间断没有弹性，拆卸座椅检查发现底座框体支架焊口开焊、阻尼开关卡滞导致故障。更换拆分件底座模块总处理修复试车正常。"/>
        <s v="检查发现驾驶员座椅1.安全带损坏，2座椅不自动调节升降，3座椅歪导致，为用户更换座椅总成"/>
        <s v="主驾驶驾驶员座椅无法调节，我站检修发现座椅气悬浮损坏导致"/>
        <s v="客户进站反映车辆座椅异响，我站拆解后发现车辆底座模块化总成（座椅）开裂导致，我站给与更换。"/>
        <s v="车辆座椅坐垫卡块脱落，为客户更换座椅坐垫"/>
        <s v="车辆座椅底座支架断裂，更换座椅底座"/>
        <s v="客户反映座椅不能升降我站维修技师检查发现座椅气悬浮卡滞 气路开关失效 导致   更换处理"/>
        <s v="用户反映座椅发硬，没有颤劲儿，我站检察发展底座故障承认站上去都踩不下去，有APP视频，更换底座故障排除"/>
        <s v="经检查，该车座椅底座气囊破裂，造成漏气严重。"/>
        <s v="客户反映车辆座椅上下跳动，维修人员依据故障现象检查车辆气路开关过气不畅导致，更换处理。"/>
        <s v="用户反映座椅漏气，经检查为座椅气管接头处损坏。截断损坏部分，重新接入后，故障排除，客户满意。"/>
        <s v="驾驶室主卧铺无法翻转，检查为上卧铺翻转轴变形损坏，无法使用，更换上卧铺后修复，"/>
        <s v="用户报修，座椅自己落，经检查发现是座椅气悬浮损坏、失效导致，更换后排除故障"/>
        <s v="驾驶员座椅底座变形损坏，左右不一样高导致无法使用。"/>
        <s v="用户反映座椅高低不能调节，检查发现座椅气路开关打开关闭没有反映，查看气路通气正常。判定为气路开关内部卡滞故障。"/>
        <s v="用户反映，车辆驾驶员座椅异响需处理。检查，驾驶员座椅模块多处裂纹故障所导致，更换后故障排除。"/>
        <s v="用户报修，坐垫塌陷了，驾驶员座椅软垫塌陷变形，为用户更换"/>
        <s v="安全带卡滞、不回收，为用户更换新件处理，故障排除。"/>
        <s v="用户报修车辆座椅出现行驶中到最高层无法下降，脚够不到刹车，影响安全驾驶。经查该车前期一直存在此故障，多次进站维修报备工程师指导更换气悬浮、气路开关、维修气悬浮啮合度等，故障无法排除，报备后为客户更换底座总成"/>
        <s v="座椅不起，检查发现座气囊漏气造成"/>
        <s v="驾驶员座椅前部调整不了。检查发现调整机构卡死导致。拆修调整解决。"/>
        <s v="查：驾驶室座椅底座从减震器支架处开裂，为用户更换座椅底座后故障排除。"/>
        <s v="座椅无法调节。检查发现气路开关总成损坏导致，更换解决。"/>
        <s v="经现场检查发现座椅调节线卡扣处断开，我站给予接口处接住，给予维修处理"/>
        <s v="客户反映车辆座椅开裂，经检查驾驶员座椅软垫缝线开裂，更换新件后故障解除。"/>
        <s v="用户反应：驾驶室座椅升降困难，排除发现底座气路开关总成卡滞导致故障，为用户更换新件后故障排除。"/>
        <s v="安全带发卡不回位"/>
        <s v="用户反映：车辆座椅漏气。经检：车辆气路开关损坏导致此故障给与更换新件故障排除"/>
        <s v="用户反映车辆座椅不起，经检查发现车辆座椅调节截个固定不住损坏导致，更换故障件故障排除"/>
        <s v="经检查为驾驶员座椅气路开关损坏漏气导致，无法使用，需更换新件"/>
        <s v="客户进站维修称车辆驾驶员座椅气囊不起作用了，经我站维修人员检查给与客户更换了驾驶员座椅气囊和座椅开关，还是起不来，没有解决故障，故给与更换底座模块化总成，更换后试车正常"/>
        <s v="用户报修：座椅行驶中到最高处不落，够不到制动板，影响安全驾驶，报备厂家指导，前期维修气悬浮，未解决问题。判断为气路开关卡滞导致，为客户三包更换维修。"/>
        <s v="座椅内部漏气，检查为座椅气管漏气导致，给予截去漏气部分重新安装固定后正常"/>
        <s v="客户反应车辆座椅靠背无法调节，安全带拉不动，底座无法调节且异响；经检查发现为车辆座椅靠背调整机构失效，安全带机构卡滞，底部调整机构变形导致，给予更换座椅总成后故障已排除。"/>
        <s v="用户反映，车辆驾驶员座椅倾斜，需处理。检查，驾驶员座椅模块多处裂纹故障导致，更换处理。"/>
        <s v="用户反映座椅座椅底座开裂，经检测发现是座椅底座强度不够开裂，更换新件试车正常"/>
        <s v="客户反应车辆座椅不能调节，经现场检查为座椅气路开关总成（座椅底座）卡滞导致，为客户更换。"/>
        <s v="用户反映：座椅不起，到达现场检查发现气路开关故障导致，无法使用，拆解更换"/>
        <s v="经我站检查发现座椅底座气囊破裂无法使用"/>
        <s v="用户反映座椅底座犯卡，更换故障件后故障排除，车辆恢复正常。"/>
        <s v="客户反映车辆座椅损坏，经我站维修人员检查发现驾驶员座椅漏气，卡滞，需更换驾驶员座椅总成"/>
        <s v="用户反应车辆底座损坏，更换故障排除"/>
        <s v="车辆行驶座椅异响无法升降，检查发现座椅底座升降开关与内部结合发卡，座椅阀漏气，底座有轻微倾斜，导致座椅无法使用，"/>
        <s v="客户反映座椅无法升降有异响，我站师傅检查发现座椅底座支架断裂，拆下座椅确定底座模块化支架断裂多处，更换底座模块总成驾驶员座椅升降异响问题排除一切正常"/>
        <s v="座椅坐垫总成开裂损坏我站给予更换座椅坐垫总成处理"/>
        <s v="座椅气控阀只能升高不能降低，经检查气控开关损坏，更换气控开关。"/>
        <s v="客户进站反应车辆座椅漏气，经检查发现车辆座椅气囊与座椅底座摩擦导致漏气。"/>
        <s v="用户反映：驾驶员座椅调节手柄失效，经检查发现是调节手柄漏气失效造成，拆装维修气阀手柄后故障排除。"/>
        <s v="用户反映座椅倾角调节无法锁住，锁住后经常脱出，检查为座椅卡滞导致，更换座椅底座后故障排除。"/>
        <s v="用户报修车辆上卧铺掉落，经检查是上卧铺固定撑杆处断裂，撑杆固定不牢导致，更换卧铺及撑杆故障排除"/>
        <s v="用户反映车辆座椅自动上升，无法下降，经检查发现车辆座椅气悬浮失效，为其更换新件后故障排除"/>
        <s v="查：驾驶员座椅模块化内部调节机构卡滞，为用户更换驾驶员座椅底座后故障排除。"/>
        <s v="用户进站反映驾驶室座椅不起，经检查是驾驶室座椅气管接头脱出导致驾驶室座椅不起，给予用户更换气管接头，维修处理"/>
        <s v="客户反映该车座椅漏气，经检查为座椅高度调节阀气管干涉破损，建议给予修复处理"/>
        <s v="用户报修座椅漏气，拆装座椅发现气囊开裂导致，更换新件试车正常排除故障."/>
        <s v="客户反映座椅晃动厉害异响，检查为座椅底座磨损松旷导致，更换故障件后车故障排除。"/>
        <s v="车辆报修座椅倾斜卡滞，经现场检查发现为座椅底座倾斜拉线卡扣异常磨损脱槽，检修座椅后维修完毕"/>
        <s v="经检查底座气路开关总成卡滞导致，更换气路开关故障排除"/>
        <s v="用户反映车辆静止座椅固定高度后上下飘逸，气悬浮内部故障导致，更换气悬浮"/>
        <s v="驾驶员座椅阻尼器失效。更换驾驶员座椅阻尼器。"/>
        <s v="客户反映座位不起。经检查气悬浮损坏。更换新件，故障排除。"/>
        <s v="用户反应车辆座椅坐垫高低角度无法调节，经检查为座椅底座骨架脱轨导致无法调节，随后维修人员整形修复骨架，试车故障排除"/>
        <s v="用户反映车辆漏气快，检查为驾驶员座椅气管破裂导致。快速接头连接修复"/>
        <s v="经检查，底座模块化升降发卡，漏气，异响，更换新件排除故障"/>
        <s v="客户报修驾驶座椅故障影响驾驶状态，现场拆检座椅发现由于气悬浮损坏导致座椅无法正常调节高低，给予维修更换后故障排除，因客户着急配件自己购买无添加配件。"/>
        <s v="用户反映座椅漏气，气囊起不来。经检查为座椅气管有沙眼导致漏气，截断漏气部分，重新卯上后，故障排除。"/>
        <s v="用户反映座椅上下弹簧力不一样，坐着不舒服，经检查时由于座椅阻尼器损坏导致，更换新的配件后故障排除"/>
        <s v="用户反映座椅自动下降；经检查座椅气悬浮损坏、失效，阻尼器漏油，属于车身系统，更换座椅气悬浮，阻尼器后故障排除。"/>
        <s v="用户反映座椅没减震，经检查座椅阻尼器损坏、失效,属于车身系统，更换阻尼器后故障排除。"/>
        <s v="经检测，驾驶员座椅内气囊破损；属于整车系统故障；经更换新的后故障排除。"/>
        <s v="客户反映，座椅不起，经我站维修工检查发现气路开关总成漏气导致，更换新件后试车，车辆恢复正常"/>
        <s v="经拆检，主驾驶座椅阻尼器断裂损坏导致座椅异响，更换新件修复完毕。"/>
        <s v="用户反应车辆驾驶员座椅升起及下降困难，经拆检为气悬浮损坏失效导致，更换新件气悬浮，故障排除。"/>
        <s v="经现场检查是座椅气悬浮锁不住导致驾驶员坐上去座椅会自动下降导致"/>
        <s v="驾驶员座椅漏气，经检查为座椅气囊质量问题破裂造成的，需要更换座椅气囊。"/>
        <s v="驾驶员座椅漏气，拆检发现气路开关总成损坏漏气，给予更换开关后试车，故障排除"/>
        <s v="客户反映：车辆行驶时座椅倾斜异响，检查为座椅模块下支架磨损，以及减震器失效。"/>
        <s v="用户反映座椅锁不住，经检查是由于座椅气悬浮开关漏气，更换新的配件后故障排除"/>
        <s v="客户反映座椅上下跳动  我站维修技师检查发现气悬浮卡滞导致  更换处理"/>
        <s v="用户更反映座椅漏气，我站检查发现气路开关漏气，更换新件故障排除"/>
        <s v="检查发现座椅漏气，升降阀漏气，为用户更换驾驶员座椅总成"/>
        <s v="客户反映座椅塌陷经检查为坐垫损坏导致更换坐垫后故障排除"/>
        <s v="客户反映座椅不受控制   我站维修技师检查发现座椅底座卡滞导致   更换处理"/>
        <s v="用户反映座椅无法升降，我站检查发现气悬浮故障，更换新件故障排除"/>
        <s v="用户反映：座椅漏气。检查发现座椅气悬浮气管有砂眼漏气"/>
        <s v="客户反映：车辆行驶时座椅异响拆检发现座椅支架减震器螺栓松动，紧固处理后故障排除"/>
        <s v="用户车辆行驶中座椅异响；经我站人员检查是由于座椅骨架磨损，阻尼器漏油所致."/>
        <s v="客户反应车辆座椅漏气，经检查为座椅总成内部气囊有裂纹导致，为客户更换。"/>
        <s v="座椅气控手柄内部卡滞，间歇性失效。更换座椅气控手柄、"/>
        <s v="用户反映：主座椅高低无法调节且向右倾斜，检查为座椅调节机构犯卡，座椅支架轻微变形，更换后，故障排除。"/>
        <s v="用户反映，主座椅高低调节困难，检查为主座椅气控阀元件犯卡失效，更换后故障排除"/>
        <s v="用户反映，车辆座椅异响严重，无法使用，需处理。检查，座椅模块损坏所导致故障，更换处理。"/>
        <s v="欧曼搅拌车；驾驶员座椅底座总成附件全部脱落，质量问题，无法使用，更换新件，故障排除，"/>
        <s v="用户反映车辆主座椅损坏，检修为车辆主座椅气路开关漏气导致座椅不受控制无法修复，更换新件气路开关故障排除"/>
        <s v="客户反映座椅高低无法调节，现场检查系气路开关内部卡滞所致，更换后故障排除"/>
        <s v="经客户反映车辆座椅损坏；经检查主座椅靠背断裂，更换新件故障排除"/>
        <s v="客户反映车辆驾驶室座椅不能调节，检查发现驾驶员座椅总成机械卡死导致，属于车身系统故障，给予客户维修处理，维修后故障消失"/>
        <s v="驾驶室座椅调切困难，检查为座椅气阀损坏漏气导致，更换座椅气阀后修复，"/>
        <s v="用户反应车辆副驾驶座椅坐垫无法收起，经检查为副驾驶员座椅总成内部损坏导致锁止功能失效，更换新件故障排除"/>
        <s v="用户反映车辆座椅不能下降，经检查发现车辆座椅气悬浮失效，为其更换新件后试车正常"/>
        <s v="该车座椅无法正常升降，经维修人员检查：驾驶员座椅气路开关卡滞导致，更换后排除故障"/>
        <s v="驾驶员座椅坐垫内部塌陷。更换驾驶员座椅坐垫。"/>
        <s v="气路开关总成（座椅底座损坏导致座椅无法升降，给以更换新气路开关总成（座椅底座"/>
        <s v="用户反映车辆漏气，经检查发现车辆座椅气悬浮漏气，为其更换新件后试车正常"/>
        <s v="客户反映座椅升起无法下降，经服务人员检查为座椅气悬浮卡纸导致，属质量问题，为客户更换。"/>
        <s v="该车辆座椅无法调整仰角，检查发现仰角调节损坏，为客户更换座椅底座"/>
        <s v="客户反映车辆座椅漏气问题，经检查车辆座椅开关损坏导致故障，给予更换座椅开关处理"/>
        <s v="客户反应座椅偏，.经我站维修技师检查发现座椅底座损坏.更换新件后故障排除."/>
        <s v="我站接到车队队长电话称座椅无法升降，经外出拆检座椅，检查座椅气路无堵塞漏气现象，减震底座正常，检查气悬浮，分析内部无法调节气路导致座椅不能升降，经更换后试车故障排除；"/>
        <s v="经检查发现：因座椅气阀故障，导致漏气，重新拆装座椅，修复气阀管路处理，故障排除。"/>
        <s v="车辆报修驾驶室漏气严重，经检查发现为座椅气管（隶属于座椅）因内部安装不当照成压坏"/>
        <s v="客户反映座椅损坏，现场检测后发现驾驶员座椅底座漏气，自动升降，阻尼器调节失效，为客户更换新件后问题触解决"/>
        <s v="经检查：车辆底座模块化升降机构气管接头断裂，内部减振器漏油，更换新件后排除故障。"/>
        <s v="用户反映车辆底座异响无减震效果，经检查为座椅减振器漏油，气囊阻尼不管用，引起驾驶员座椅直接磕底，更换处理。"/>
        <s v="车辆座椅底座阻尼器支架断裂，由于我站没有配件客户自行焊接处理，订购配件后为用户更换座椅底座，故障排除"/>
      </sharedItems>
    </cacheField>
    <cacheField name="⑵材料费" numFmtId="0">
      <sharedItems containsSemiMixedTypes="0" containsString="0" containsNumber="1" minValue="0" maxValue="3325" count="80">
        <n v="3158.75"/>
        <n v="2944.62"/>
        <n v="2947.28"/>
        <n v="1313.38"/>
        <n v="2465.82"/>
        <n v="2465.53"/>
        <n v="2367.4"/>
        <n v="1980.37"/>
        <n v="1190.35"/>
        <n v="792.68"/>
        <n v="194.18"/>
        <n v="1183.7"/>
        <n v="739.89"/>
        <n v="1064"/>
        <n v="512.05"/>
        <n v="790.27"/>
        <n v="0"/>
        <n v="408.48"/>
        <n v="381.71"/>
        <n v="453.46"/>
        <n v="237.8"/>
        <n v="265.44"/>
        <n v="186.25"/>
        <n v="86.45"/>
        <n v="212.8"/>
        <n v="150.29"/>
        <n v="142.31"/>
        <n v="72.39"/>
        <n v="67.63"/>
        <n v="41.11"/>
        <n v="73.15"/>
        <n v="79.8"/>
        <n v="1953.77"/>
        <n v="215.33"/>
        <n v="201.76"/>
        <n v="126.35"/>
        <n v="152.63"/>
        <n v="599.03"/>
        <n v="51.38"/>
        <n v="180.35"/>
        <n v="58.44"/>
        <n v="1588.02"/>
        <n v="13.3"/>
        <n v="616.19"/>
        <n v="78.47"/>
        <n v="625.66"/>
        <n v="916.74"/>
        <n v="2542.96"/>
        <n v="420.81"/>
        <n v="40.5"/>
        <n v="26.97"/>
        <n v="261.62"/>
        <n v="654.36"/>
        <n v="38.53"/>
        <n v="81.81"/>
        <n v="147.12"/>
        <n v="706.23"/>
        <n v="35.96"/>
        <n v="108.24"/>
        <n v="1439.73"/>
        <n v="133"/>
        <n v="80.12"/>
        <n v="1455.69"/>
        <n v="1388.52"/>
        <n v="1468.96"/>
        <n v="365.75"/>
        <n v="602.09"/>
        <n v="19.54"/>
        <n v="1258.18"/>
        <n v="1316.7"/>
        <n v="258.55"/>
        <n v="213.2"/>
        <n v="3325"/>
        <n v="119.7"/>
        <n v="89.92"/>
        <n v="67.83"/>
        <n v="609.17"/>
        <n v="749.85"/>
        <n v="1920.08"/>
        <n v="1136.66"/>
      </sharedItems>
    </cacheField>
    <cacheField name="⑵工时费" numFmtId="0">
      <sharedItems containsSemiMixedTypes="0" containsString="0" containsNumber="1" minValue="0" maxValue="470.82" count="42">
        <n v="202.86"/>
        <n v="183.54"/>
        <n v="273.42"/>
        <n v="255.78"/>
        <n v="135.66"/>
        <n v="231.42"/>
        <n v="288.26"/>
        <n v="263.9"/>
        <n v="149.94"/>
        <n v="223.44"/>
        <n v="247.38"/>
        <n v="132.3"/>
        <n v="123.48"/>
        <n v="119.7"/>
        <n v="319.2"/>
        <n v="111.72"/>
        <n v="470.82"/>
        <n v="52.92"/>
        <n v="154.7"/>
        <n v="167.58"/>
        <n v="151.62"/>
        <n v="215.46"/>
        <n v="168.98"/>
        <n v="105.84"/>
        <n v="127.4"/>
        <n v="139.16"/>
        <n v="79.38"/>
        <n v="71.82"/>
        <n v="44.1"/>
        <n v="282.1"/>
        <n v="246.96"/>
        <n v="47.88"/>
        <n v="383.04"/>
        <n v="299.88"/>
        <n v="228.62"/>
        <n v="359.1"/>
        <n v="326.34"/>
        <n v="423.36"/>
        <n v="343.14"/>
        <n v="308.14"/>
        <n v="396.9"/>
        <n v="63.84"/>
      </sharedItems>
    </cacheField>
    <cacheField name="外出服务费" numFmtId="0">
      <sharedItems containsSemiMixedTypes="0" containsString="0" containsNumber="1" containsInteger="1" minValue="0" maxValue="2532" count="130">
        <n v="1551"/>
        <n v="515"/>
        <n v="0"/>
        <n v="1681"/>
        <n v="1615"/>
        <n v="1648"/>
        <n v="1494"/>
        <n v="977"/>
        <n v="911"/>
        <n v="670"/>
        <n v="295"/>
        <n v="745"/>
        <n v="1450"/>
        <n v="438"/>
        <n v="384"/>
        <n v="446"/>
        <n v="1025"/>
        <n v="320"/>
        <n v="201"/>
        <n v="880"/>
        <n v="783"/>
        <n v="772"/>
        <n v="269"/>
        <n v="669"/>
        <n v="394"/>
        <n v="460"/>
        <n v="221"/>
        <n v="467"/>
        <n v="454"/>
        <n v="445"/>
        <n v="418"/>
        <n v="433"/>
        <n v="409"/>
        <n v="376"/>
        <n v="250"/>
        <n v="416"/>
        <n v="240"/>
        <n v="306"/>
        <n v="229"/>
        <n v="180"/>
        <n v="152"/>
        <n v="131"/>
        <n v="70"/>
        <n v="1440"/>
        <n v="159"/>
        <n v="216"/>
        <n v="488"/>
        <n v="404"/>
        <n v="740"/>
        <n v="766"/>
        <n v="526"/>
        <n v="1175"/>
        <n v="264"/>
        <n v="768"/>
        <n v="327"/>
        <n v="271"/>
        <n v="821"/>
        <n v="223"/>
        <n v="419"/>
        <n v="938"/>
        <n v="1454"/>
        <n v="570"/>
        <n v="658"/>
        <n v="592"/>
        <n v="503"/>
        <n v="301"/>
        <n v="735"/>
        <n v="405"/>
        <n v="1003"/>
        <n v="278"/>
        <n v="1465"/>
        <n v="471"/>
        <n v="244"/>
        <n v="1142"/>
        <n v="439"/>
        <n v="437"/>
        <n v="288"/>
        <n v="482"/>
        <n v="279"/>
        <n v="449"/>
        <n v="257"/>
        <n v="194"/>
        <n v="794"/>
        <n v="292"/>
        <n v="502"/>
        <n v="334"/>
        <n v="1054"/>
        <n v="889"/>
        <n v="702"/>
        <n v="188"/>
        <n v="1994"/>
        <n v="908"/>
        <n v="1630"/>
        <n v="761"/>
        <n v="341"/>
        <n v="1098"/>
        <n v="1113"/>
        <n v="258"/>
        <n v="1069"/>
        <n v="944"/>
        <n v="372"/>
        <n v="1644"/>
        <n v="1651"/>
        <n v="222"/>
        <n v="1195"/>
        <n v="432"/>
        <n v="691"/>
        <n v="649"/>
        <n v="1076"/>
        <n v="1209"/>
        <n v="2352"/>
        <n v="293"/>
        <n v="1091"/>
        <n v="342"/>
        <n v="948"/>
        <n v="1868"/>
        <n v="328"/>
        <n v="236"/>
        <n v="867"/>
        <n v="647"/>
        <n v="339"/>
        <n v="313"/>
        <n v="2532"/>
        <n v="145"/>
        <n v="1258"/>
        <n v="369"/>
        <n v="208"/>
        <n v="425"/>
        <n v="390"/>
        <n v="453"/>
      </sharedItems>
    </cacheField>
    <cacheField name="配件管理费" numFmtId="0">
      <sharedItems containsSemiMixedTypes="0" containsString="0" containsNumber="1" minValue="0" maxValue="532" count="80">
        <n v="505.4"/>
        <n v="471.1392"/>
        <n v="471.5648"/>
        <n v="210.1408"/>
        <n v="394.5312"/>
        <n v="394.4848"/>
        <n v="378.784"/>
        <n v="316.8592"/>
        <n v="190.456"/>
        <n v="126.8288"/>
        <n v="31.0688"/>
        <n v="189.392"/>
        <n v="118.3824"/>
        <n v="170.24"/>
        <n v="81.928"/>
        <n v="126.4432"/>
        <n v="0"/>
        <n v="65.3568"/>
        <n v="61.0736"/>
        <n v="72.5536"/>
        <n v="38.048"/>
        <n v="42.4704"/>
        <n v="29.8"/>
        <n v="13.832"/>
        <n v="34.048"/>
        <n v="24.0464"/>
        <n v="22.7696"/>
        <n v="11.5824"/>
        <n v="10.8208"/>
        <n v="6.5776"/>
        <n v="11.704"/>
        <n v="12.768"/>
        <n v="312.6032"/>
        <n v="34.4528"/>
        <n v="32.2816"/>
        <n v="20.216"/>
        <n v="24.4208"/>
        <n v="95.8448"/>
        <n v="8.2208"/>
        <n v="28.856"/>
        <n v="9.3504"/>
        <n v="254.0832"/>
        <n v="2.128"/>
        <n v="98.5904"/>
        <n v="12.5552"/>
        <n v="100.1056"/>
        <n v="146.6784"/>
        <n v="406.8736"/>
        <n v="67.3296"/>
        <n v="6.48"/>
        <n v="4.3152"/>
        <n v="41.8592"/>
        <n v="104.6976"/>
        <n v="6.1648"/>
        <n v="13.0896"/>
        <n v="23.5392"/>
        <n v="112.9968"/>
        <n v="5.7536"/>
        <n v="17.3184"/>
        <n v="230.3568"/>
        <n v="21.28"/>
        <n v="12.8192"/>
        <n v="232.9104"/>
        <n v="222.1632"/>
        <n v="235.0336"/>
        <n v="58.52"/>
        <n v="96.3344"/>
        <n v="3.1264"/>
        <n v="201.3088"/>
        <n v="210.672"/>
        <n v="41.368"/>
        <n v="34.112"/>
        <n v="532"/>
        <n v="19.152"/>
        <n v="14.3872"/>
        <n v="10.8528"/>
        <n v="97.4672"/>
        <n v="119.976"/>
        <n v="307.2128"/>
        <n v="181.8656"/>
      </sharedItems>
    </cacheField>
    <cacheField name="故障件清退运费" numFmtId="0">
      <sharedItems containsSemiMixedTypes="0" containsString="0" containsNumber="1" minValue="0" maxValue="365.75" count="80">
        <n v="347.4625"/>
        <n v="323.9082"/>
        <n v="324.2008"/>
        <n v="144.4718"/>
        <n v="271.2402"/>
        <n v="271.2083"/>
        <n v="260.414"/>
        <n v="217.8407"/>
        <n v="130.9385"/>
        <n v="87.1948"/>
        <n v="21.3598"/>
        <n v="130.207"/>
        <n v="81.3879"/>
        <n v="117.04"/>
        <n v="56.3255"/>
        <n v="86.9297"/>
        <n v="0"/>
        <n v="44.9328"/>
        <n v="41.9881"/>
        <n v="49.8806"/>
        <n v="26.158"/>
        <n v="29.1984"/>
        <n v="20.4875"/>
        <n v="9.5095"/>
        <n v="23.408"/>
        <n v="16.5319"/>
        <n v="15.6541"/>
        <n v="7.9629"/>
        <n v="7.4393"/>
        <n v="4.5221"/>
        <n v="8.0465"/>
        <n v="8.778"/>
        <n v="214.9147"/>
        <n v="23.6863"/>
        <n v="22.1936"/>
        <n v="13.8985"/>
        <n v="16.7893"/>
        <n v="65.8933"/>
        <n v="5.6518"/>
        <n v="19.8385"/>
        <n v="6.4284"/>
        <n v="174.6822"/>
        <n v="1.463"/>
        <n v="67.7809"/>
        <n v="8.6317"/>
        <n v="68.8226"/>
        <n v="100.8414"/>
        <n v="279.7256"/>
        <n v="46.2891"/>
        <n v="4.455"/>
        <n v="2.9667"/>
        <n v="28.7782"/>
        <n v="71.9796"/>
        <n v="4.2383"/>
        <n v="8.9991"/>
        <n v="16.1832"/>
        <n v="77.6853"/>
        <n v="3.9556"/>
        <n v="11.9064"/>
        <n v="158.3703"/>
        <n v="14.63"/>
        <n v="8.8132"/>
        <n v="160.1259"/>
        <n v="152.7372"/>
        <n v="161.5856"/>
        <n v="40.2325"/>
        <n v="66.2299"/>
        <n v="2.1494"/>
        <n v="138.3998"/>
        <n v="144.837"/>
        <n v="28.4405"/>
        <n v="23.452"/>
        <n v="365.75"/>
        <n v="13.167"/>
        <n v="9.8912"/>
        <n v="7.4613"/>
        <n v="67.0087"/>
        <n v="82.4835"/>
        <n v="211.2088"/>
        <n v="125.0326"/>
      </sharedItems>
    </cacheField>
    <cacheField name="费用合计" numFmtId="4">
      <sharedItems containsSemiMixedTypes="0" containsString="0" containsNumber="1" minValue="0" maxValue="5765.4725" count="334">
        <n v="5765.4725"/>
        <n v="4438.2074"/>
        <n v="4016.4656"/>
        <n v="3945.9056"/>
        <n v="3942.5274"/>
        <n v="3926.5856"/>
        <n v="3923.2074"/>
        <n v="3604.7726"/>
        <n v="3538.7726"/>
        <n v="3518.8526"/>
        <n v="3417.7726"/>
        <n v="3315.1314"/>
        <n v="3314.7631"/>
        <n v="3266.8831"/>
        <n v="3209.458"/>
        <n v="3190.138"/>
        <n v="2847.8526"/>
        <n v="2834.7726"/>
        <n v="2770.8499"/>
        <n v="2569.4126"/>
        <n v="2062.5245"/>
        <n v="1956.2526"/>
        <n v="1954.5636"/>
        <n v="1931.8926"/>
        <n v="1923.7726"/>
        <n v="1899.4126"/>
        <n v="1846.5486"/>
        <n v="1767.5245"/>
        <n v="1743.1645"/>
        <n v="1726.739"/>
        <n v="1695.2845"/>
        <n v="1633.4403"/>
        <n v="1579.4403"/>
        <n v="1574.72"/>
        <n v="1343.6835"/>
        <n v="1235.0629"/>
        <n v="1209.5636"/>
        <n v="1174.94"/>
        <n v="1112.1896"/>
        <n v="1098.6835"/>
        <n v="1063.54"/>
        <n v="932.94"/>
        <n v="923.7235"/>
        <n v="921.94"/>
        <n v="897.6835"/>
        <n v="886.0717"/>
        <n v="871.86"/>
        <n v="790.5486"/>
        <n v="711.5542"/>
        <n v="643.54"/>
        <n v="638.48"/>
        <n v="604.4717"/>
        <n v="603.2686"/>
        <n v="590.48"/>
        <n v="589.66"/>
        <n v="580.66"/>
        <n v="575.426"/>
        <n v="567.94"/>
        <n v="565.8086"/>
        <n v="560.5488"/>
        <n v="549.386"/>
        <n v="544.72"/>
        <n v="532.48"/>
        <n v="493.9886"/>
        <n v="487.72"/>
        <n v="481.42"/>
        <n v="470.82"/>
        <n v="468.92"/>
        <n v="442.86"/>
        <n v="430.1486"/>
        <n v="429.48"/>
        <n v="418.48"/>
        <n v="412.54"/>
        <n v="401.3086"/>
        <n v="396.5486"/>
        <n v="386.4775"/>
        <n v="383.2115"/>
        <n v="382.86"/>
        <n v="382.2686"/>
        <n v="381.976"/>
        <n v="358.3286"/>
        <n v="357.1715"/>
        <n v="335.54"/>
        <n v="333.86"/>
        <n v="326.5283"/>
        <n v="292.4537"/>
        <n v="273.42"/>
        <n v="259.5153"/>
        <n v="255.78"/>
        <n v="247.38"/>
        <n v="243.5553"/>
        <n v="237.5101"/>
        <n v="231.42"/>
        <n v="215.46"/>
        <n v="205.66"/>
        <n v="202.86"/>
        <n v="183.54"/>
        <n v="168.98"/>
        <n v="158.0497"/>
        <n v="151.62"/>
        <n v="149.94"/>
        <n v="135.66"/>
        <n v="127.4"/>
        <n v="123.48"/>
        <n v="111.72"/>
        <n v="1575.66"/>
        <n v="139.16"/>
        <n v="167.58"/>
        <n v="823.2742"/>
        <n v="242.8405"/>
        <n v="294.66"/>
        <n v="617.0717"/>
        <n v="351.66"/>
        <n v="596.4917"/>
        <n v="348.726"/>
        <n v="2712.7079"/>
        <n v="352.8491"/>
        <n v="335.6152"/>
        <n v="4214.4725"/>
        <n v="272.1845"/>
        <n v="317.3201"/>
        <n v="832.5881"/>
        <n v="288.6926"/>
        <n v="743.78"/>
        <n v="44.1"/>
        <n v="393.736"/>
        <n v="476.4245"/>
        <n v="443.48"/>
        <n v="659.78"/>
        <n v="851.72"/>
        <n v="261.8805"/>
        <n v="4711.9056"/>
        <n v="209.8788"/>
        <n v="3515.7631"/>
        <n v="675.94"/>
        <n v="3116.4126"/>
        <n v="1734.719"/>
        <n v="447.54"/>
        <n v="1023.78"/>
        <n v="561.48"/>
        <n v="438.2483"/>
        <n v="450.48"/>
        <n v="528.726"/>
        <n v="584.106"/>
        <n v="473.86"/>
        <n v="304.2137"/>
        <n v="849.3142"/>
        <n v="2744.7726"/>
        <n v="470.38"/>
        <n v="530.72"/>
        <n v="1735.1845"/>
        <n v="2671.4126"/>
        <n v="2861.7726"/>
        <n v="1656.86"/>
        <n v="753.54"/>
        <n v="1750.259"/>
        <n v="1010.8491"/>
        <n v="715.48"/>
        <n v="652.94"/>
        <n v="2248.2054"/>
        <n v="152.551"/>
        <n v="906.0413"/>
        <n v="399.66"/>
        <n v="436.66"/>
        <n v="449.4686"/>
        <n v="223.44"/>
        <n v="246.96"/>
        <n v="2658.7726"/>
        <n v="588.54"/>
        <n v="267.2369"/>
        <n v="2926.7726"/>
        <n v="413.66"/>
        <n v="245.4515"/>
        <n v="1851.5326"/>
        <n v="606.86"/>
        <n v="926.8882"/>
        <n v="100.0897"/>
        <n v="283.9445"/>
        <n v="1738.42"/>
        <n v="620.94"/>
        <n v="1347.7998"/>
        <n v="3413.0992"/>
        <n v="193.48"/>
        <n v="781.8087"/>
        <n v="187.095"/>
        <n v="379.66"/>
        <n v="257.6919"/>
        <n v="443.9774"/>
        <n v="3065.7726"/>
        <n v="574.66"/>
        <n v="684.38"/>
        <n v="2211.7726"/>
        <n v="3974.4656"/>
        <n v="1078.4172"/>
        <n v="296.3131"/>
        <n v="755.42"/>
        <n v="918.0682"/>
        <n v="348.2575"/>
        <n v="251.2769"/>
        <n v="372.1975"/>
        <n v="462.54"/>
        <n v="287.4387"/>
        <n v="807.8487"/>
        <n v="442.6224"/>
        <n v="383.04"/>
        <n v="455.94"/>
        <n v="722.42"/>
        <n v="785.9635"/>
        <n v="392.66"/>
        <n v="1603.94"/>
        <n v="773.0552"/>
        <n v="452.44"/>
        <n v="305.72"/>
        <n v="943.94"/>
        <n v="263.9"/>
        <n v="403.72"/>
        <n v="391.8915"/>
        <n v="1279.9521"/>
        <n v="340.2805"/>
        <n v="651.94"/>
        <n v="328.0552"/>
        <n v="607.42"/>
        <n v="575.78"/>
        <n v="195.6092"/>
        <n v="520.0286"/>
        <n v="1327.42"/>
        <n v="1038.94"/>
        <n v="825.48"/>
        <n v="4114.5856"/>
        <n v="2378.8448"/>
        <n v="2059.8771"/>
        <n v="1188.63"/>
        <n v="1008.42"/>
        <n v="1765.66"/>
        <n v="280.63"/>
        <n v="872.72"/>
        <n v="452.72"/>
        <n v="1472.766"/>
        <n v="1488.1724"/>
        <n v="441.54"/>
        <n v="1180.72"/>
        <n v="2080.1463"/>
        <n v="1217.42"/>
        <n v="299.88"/>
        <n v="1992.0404"/>
        <n v="574.86"/>
        <n v="1827.54"/>
        <n v="1834.54"/>
        <n v="465.5553"/>
        <n v="359.1"/>
        <n v="1306.72"/>
        <n v="458.7569"/>
        <n v="3641.458"/>
        <n v="406.38"/>
        <n v="2096.9992"/>
        <n v="1144.2921"/>
        <n v="648.0425"/>
        <n v="2441.259"/>
        <n v="326.34"/>
        <n v="403.86"/>
        <n v="2548.4126"/>
        <n v="47.88"/>
        <n v="2121.3592"/>
        <n v="836.4743"/>
        <n v="1184.42"/>
        <n v="525.446"/>
        <n v="1225.94"/>
        <n v="272.1958"/>
        <n v="2746.4899"/>
        <n v="1791.4726"/>
        <n v="1592.7235"/>
        <n v="1320.72"/>
        <n v="2501.94"/>
        <n v="1320.2721"/>
        <n v="1829.3086"/>
        <n v="428.66"/>
        <n v="2015.349"/>
        <n v="407.7385"/>
        <n v="342.584"/>
        <n v="1154.6835"/>
        <n v="2961.8526"/>
        <n v="453.72"/>
        <n v="1330.2686"/>
        <n v="387.48"/>
        <n v="2017.94"/>
        <n v="1787.6926"/>
        <n v="1813.1645"/>
        <n v="724.5486"/>
        <n v="1759.079"/>
        <n v="4642.29"/>
        <n v="302.5169"/>
        <n v="990.48"/>
        <n v="911.5486"/>
        <n v="324.786"/>
        <n v="1785.1645"/>
        <n v="576.2225"/>
        <n v="275.499"/>
        <n v="668.3117"/>
        <n v="1870.8526"/>
        <n v="918.3886"/>
        <n v="884.6784"/>
        <n v="253.8387"/>
        <n v="958.4435"/>
        <n v="488.94"/>
        <n v="2212.4126"/>
        <n v="772.86"/>
        <n v="4139.06"/>
        <n v="978.1282"/>
        <n v="1714.6045"/>
        <n v="322.3531"/>
        <n v="1582.7"/>
        <n v="228.5605"/>
        <n v="1571.5486"/>
        <n v="268.48"/>
        <n v="333.72"/>
        <n v="1369.72"/>
        <n v="762.0235"/>
        <n v="539.66"/>
        <n v="504.66"/>
        <n v="483.0441"/>
        <n v="502.4645"/>
        <n v="3432.4192"/>
        <n v="845.4659"/>
        <n v="375.1724"/>
        <n v="319.72"/>
        <n v="698.42"/>
        <n v="525.66"/>
        <n v="1199.6895"/>
        <n v="348.306"/>
        <n v="2622.0416"/>
        <n v="63.84"/>
        <n v="1646.4182"/>
        <n v="322.5024"/>
        <n v="1350.6835"/>
      </sharedItems>
    </cacheField>
    <cacheField name="失效模式" numFmtId="0">
      <sharedItems containsBlank="1" count="107">
        <s v="气路漏气"/>
        <s v="松旷歪斜异响"/>
        <s v="前仰角失效"/>
        <s v="腰脱损坏"/>
        <s v="调角器失效"/>
        <s v="气管破"/>
        <s v="绞架螺栓脱出"/>
        <s v="气路开关2失效"/>
        <s v="气路损坏"/>
        <s v="阻断"/>
        <s v="阻尼器轴变形"/>
        <s v="故障不现"/>
        <s v="气嘴断"/>
        <s v="气管压破"/>
        <s v="阻尼器变形"/>
        <s v="气悬浮失效"/>
        <s v="气阀阀针卡滞"/>
        <s v="气悬浮滑齿"/>
        <s v="人为"/>
        <s v="阻尼拉线挤压"/>
        <s v="阻尼器漏油"/>
        <s v="座框开焊"/>
        <s v="气阀漏气"/>
        <s v="阻尼硬"/>
        <s v="座垫塌陷"/>
        <s v="17款全新"/>
        <s v="安全带卡滞"/>
        <s v="绞架断"/>
        <s v="座盆压管"/>
        <s v="6mm进气管断"/>
        <s v="螺丝松脱"/>
        <s v="拉线失效"/>
        <s v="阻尼手柄失效"/>
        <s v="前仰角开焊"/>
        <s v="座垫螺丝脱落"/>
        <s v="气路故障"/>
        <s v="气阀"/>
        <s v="靠背塌陷"/>
        <s v="气囊接头管断"/>
        <s v="手轮损坏"/>
        <s v="镜片麻点"/>
        <s v="滑轨失效"/>
        <s v="气囊底板开焊"/>
        <s v="卧铺塌陷"/>
        <s v="进口气阀气路"/>
        <s v="气囊磨损"/>
        <s v="快插"/>
        <s v="绞架磨管"/>
        <s v="绞架螺丝滑丝"/>
        <s v="阀针卡滞/面套开线"/>
        <s v="布面开裂"/>
        <s v="6mm管爆"/>
        <s v="气缸O型圈挤出"/>
        <s v="阻尼器螺栓脱落"/>
        <s v="抖动"/>
        <s v="调角器失效（塑料件脱落）"/>
        <s v="阻尼拉线断"/>
        <s v="阻尼拉线脱落"/>
        <s v="腰脱拉线坏"/>
        <s v="前仰角拉线脱落"/>
        <s v="气阀红管脱"/>
        <s v="滑轮破"/>
        <s v="气弹簧失效"/>
        <s v="座垫翻转失效"/>
        <s v="安全带打折"/>
        <s v="镜片松动"/>
        <s v="座垫歪斜"/>
        <m/>
        <s v="气悬浮故障"/>
        <s v="松旷"/>
        <s v="气路开关故障"/>
        <s v="气管故障"/>
        <s v="塌陷"/>
        <s v="阀针卡滞"/>
        <s v="气囊漏气"/>
        <s v="异响"/>
        <s v="阻尼手柄损坏"/>
        <s v="歪斜"/>
        <s v="气悬浮固定销断"/>
        <s v="卧铺开焊"/>
        <s v="锁钩失效"/>
        <s v="前仰角错齿"/>
        <s v="阻尼支架不同心"/>
        <s v="底座失效"/>
        <s v="气路开关失效"/>
        <s v="气路气管失效"/>
        <s v="螺栓脱落"/>
        <s v="直线阀固定点"/>
        <s v="安全带失效"/>
        <s v="阻尼器支架断裂"/>
        <s v="阻尼器失效"/>
        <s v="气囊失效"/>
        <s v="阻尼拉线失效"/>
        <s v="靠背失效"/>
        <s v="卧铺"/>
        <s v="坐垫失效"/>
        <s v="气控阀"/>
        <s v="翻转轴"/>
        <s v="阻尼器支架"/>
        <s v="上卧铺"/>
        <s v="仰角拉线"/>
        <s v="阻尼器固定螺栓"/>
        <s v="锁止机构"/>
        <s v="传统产品" u="1"/>
        <s v="新能源" u="1"/>
        <s v="" u="1"/>
        <s v="SA2450202212070025" u="1"/>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createdVersion="5" refreshedVersion="5" minRefreshableVersion="3" refreshedDate="45156.6882407407" refreshedBy="质量部" recordCount="1070">
  <cacheSource type="worksheet">
    <worksheetSource ref="A1:V1071" sheet="2023年"/>
  </cacheSource>
  <cacheFields count="22">
    <cacheField name="时间" numFmtId="0">
      <sharedItems containsSemiMixedTypes="0" containsString="0" containsNumber="1" containsInteger="1" minValue="0" maxValue="2306" count="6">
        <n v="2301"/>
        <n v="2302"/>
        <n v="2303"/>
        <n v="2304"/>
        <n v="2305"/>
        <n v="2306"/>
      </sharedItems>
    </cacheField>
    <cacheField name="年份" numFmtId="0">
      <sharedItems count="2">
        <s v="2023年"/>
        <s v="2022年"/>
      </sharedItems>
    </cacheField>
    <cacheField name="索赔单编号" numFmtId="0">
      <sharedItems count="1070">
        <s v="RCFT006228202301310019"/>
        <s v="RCFT000323393202301310005"/>
        <s v="RCFT006844202301310008"/>
        <s v="RCFT002416202301310003"/>
        <s v="RCFT000102154202301300004"/>
        <s v="RCFT006341202301300007"/>
        <s v="RCFT006228202301290011"/>
        <s v="RCFT001672202301290014"/>
        <s v="RCFT010000202301290005"/>
        <s v="RCFT002395202301290003"/>
        <s v="RCFT000332901202301290004"/>
        <s v="RCFT000083074202301200001"/>
        <s v="RCFT000057151202301190002"/>
        <s v="RCFT000057151202301190001"/>
        <s v="RCFT000332398202301190002"/>
        <s v="RCFT001672202301190004"/>
        <s v="RCFT007002202301180010"/>
        <s v="RCFT006385202301170003"/>
        <s v="RCFT010867202301170001"/>
        <s v="RCFT007650202301170004"/>
        <s v="RCFT007650202301170002"/>
        <s v="RCFT003823202301170003"/>
        <s v="RCFT000279691202301150002"/>
        <s v="RCFT010867202301150006"/>
        <s v="RCFT000324109202301150011"/>
        <s v="RCFT000324109202301150010"/>
        <s v="RCFT006797202301150003"/>
        <s v="RCFT003823202301150003"/>
        <s v="RCFT000005819202301150002"/>
        <s v="RCFT003842202301150004"/>
        <s v="RCFT000332901202301150009"/>
        <s v="RCFT000032858202301140002"/>
        <s v="RCFT006916202301140002"/>
        <s v="RCFT006126202301130006"/>
        <s v="RCFT010172202301130003"/>
        <s v="RCFT000335165202301130002"/>
        <s v="RCFT000005819202301130008"/>
        <s v="RCFT006916202301130006"/>
        <s v="RCFT006956202301130003"/>
        <s v="RCFT003823202301130003"/>
        <s v="RCFT000030877202301130002"/>
        <s v="RCFT006797202301130004"/>
        <s v="RCFT006916202301130004"/>
        <s v="RCFT006367202301110003"/>
        <s v="RCFT000320704202301110002"/>
        <s v="RCFT006310202301110004"/>
        <s v="RCFT003880202301110003"/>
        <s v="RCFT006797202301100002"/>
        <s v="RCFT002416202301090013"/>
        <s v="RCFT006256202301090001"/>
        <s v="RCFT000279691202301090007"/>
        <s v="RCFT010303202301090003"/>
        <s v="RCFT006797202301090004"/>
        <s v="RCFT000324109202301090002"/>
        <s v="RCFT001682202301080005"/>
        <s v="RCFT000049793202301080001"/>
        <s v="RCFT006797202301080012"/>
        <s v="RCFT011018202301080020"/>
        <s v="RCFT006362202301080004"/>
        <s v="RCFT003872202301080002"/>
        <s v="RCFT006367202301070003"/>
        <s v="RCFT000107820202301060001"/>
        <s v="RCFT000041616202301060001"/>
        <s v="RCFT000332398202301060002"/>
        <s v="RCFT001672202301060011"/>
        <s v="RCFT000003767202301060001"/>
        <s v="RCFT006263202301060006"/>
        <s v="RCFT006310202301060001"/>
        <s v="RCFT002416202301060001"/>
        <s v="RCFT000279691202301060005"/>
        <s v="RCFT011018202301050007"/>
        <s v="RCFT007002202301050003"/>
        <s v="RCFT010625202301050002"/>
        <s v="RCFT006840202301050003"/>
        <s v="RCFT006367202301040001"/>
        <s v="RCFT000017376202301040005"/>
        <s v="RCFT002389202301040003"/>
        <s v="RCFT002412202301040002"/>
        <s v="RCFT003872202301040001"/>
        <s v="RCFT000218415202301030005"/>
        <s v="RCFT000033202301030001"/>
        <s v="RCFT000057151202301020003"/>
        <s v="RCFT000005819202301020001"/>
        <s v="RCFT004823202301010003"/>
        <s v="RCFT000052953202301010001"/>
        <s v="RCFT003766202212300003"/>
        <s v="RCFT000279691202212230022"/>
        <s v="RCFT000323393202212210006"/>
        <s v="RCFT004888202212190012"/>
        <s v="RCFT000077511202212160007"/>
        <s v="RCFT000049793202212150001"/>
        <s v="RCFT000279691202212040005"/>
        <s v="RCFT006751202211230008"/>
        <s v="RCFT006022202210250005"/>
        <s v="RCFT006439202302280004"/>
        <s v="RCFT006350202302280005"/>
        <s v="RCFT006404202302280004"/>
        <s v="RCFT000027428202302280001"/>
        <s v="RCFT000052915202302280003"/>
        <s v="RCFT004864202302280003"/>
        <s v="RCFT000030877202302280001"/>
        <s v="RCFT006792202302280002"/>
        <s v="RCFT006797202302280006"/>
        <s v="RCFT006612202302280004"/>
        <s v="RCFT000324109202302270008"/>
        <s v="RCFT006367202302270019"/>
        <s v="RCFT006367202302270013"/>
        <s v="RCFT006367202302270002"/>
        <s v="RCFT010155202302270003"/>
        <s v="RCFT000017429202302270018"/>
        <s v="RCFT000008972202302270003"/>
        <s v="RCFT001672202302270004"/>
        <s v="RCFT000057151202302260004"/>
        <s v="RCFT000279691202302260004"/>
        <s v="RCFT006707202302260002"/>
        <s v="RCFT000319690202302260004"/>
        <s v="RCFT006341202302260002"/>
        <s v="RCFT000107821202302260001"/>
        <s v="RCFT000332901202302260009"/>
        <s v="RCFT000279692202302260002"/>
        <s v="RCFT004136202302260003"/>
        <s v="RCFT006257202302250008"/>
        <s v="RCFT006797202302250009"/>
        <s v="RCFT000279691202302250001"/>
        <s v="RCFT010748202302250002"/>
        <s v="RCFT006734202302240005"/>
        <s v="RCFT000021202302240010"/>
        <s v="RCFT000074009202302240001"/>
        <s v="RCFT000063789202302240001"/>
        <s v="RCFT006558202302240003"/>
        <s v="RCFT000279691202302240001"/>
        <s v="RCFT010086202302230008"/>
        <s v="RCFT000021202302230020"/>
        <s v="RCFT000279691202302230007"/>
        <s v="RCFT007021202302230003"/>
        <s v="RCFT000096467202302230014"/>
        <s v="RCFT003872202302230008"/>
        <s v="RCFT000057151202302220001"/>
        <s v="RCFT006707202302220003"/>
        <s v="RCFT003783202302220006"/>
        <s v="RCFT003783202302220005"/>
        <s v="RCFT000011141202302220002"/>
        <s v="RCFT000333789202302220002"/>
        <s v="RCFT003855202302220002"/>
        <s v="RCFT003880202302220001"/>
        <s v="RCFT002416202302220001"/>
        <s v="RCFT010867202302210009"/>
        <s v="RCFT000049793202302210004"/>
        <s v="RCFT007650202302210004"/>
        <s v="RCFT000323393202302210006"/>
        <s v="RCFT000011816202302210035"/>
        <s v="RCFT006797202302210009"/>
        <s v="RCFT000049793202302210003"/>
        <s v="RCFT000102167202302210002"/>
        <s v="RCFT000279691202302200012"/>
        <s v="RCFT000324167202302200001"/>
        <s v="RCFT007021202302200017"/>
        <s v="RCFT006022202302200013"/>
        <s v="RCFT007021202302200009"/>
        <s v="RCFT006717202302200004"/>
        <s v="RCFT000038202302200001"/>
        <s v="RCFT010303202302200001"/>
        <s v="RCFT006250202302200004"/>
        <s v="RCFT000078100202302200005"/>
        <s v="RCFT000279691202302200005"/>
        <s v="RCFT000060552202302200003"/>
        <s v="RCFT000057151202302190008"/>
        <s v="RCFT006385202302190002"/>
        <s v="RCFT000049793202302190005"/>
        <s v="RCFT010172202302190006"/>
        <s v="RCFT006257202302190024"/>
        <s v="RCFT000025202302190004"/>
        <s v="RCFT001769202302190001"/>
        <s v="RCFT003902202302190019"/>
        <s v="RCFT011018202302190049"/>
        <s v="RCFT003933202302190002"/>
        <s v="RCFT000005579202302190001"/>
        <s v="RCFT000152127202302190003"/>
        <s v="RCFT000038108202302180021"/>
        <s v="RCFT004892202302180001"/>
        <s v="RCFT003880202302180001"/>
        <s v="RCFT000020073202302180004"/>
        <s v="RCFT006897202302180005"/>
        <s v="RCFT000049793202302170005"/>
        <s v="RCFT006228202302170007"/>
        <s v="RCFT002416202302170007"/>
        <s v="RCFT002416202302170005"/>
        <s v="RCFT003872202302170013"/>
        <s v="RCFT006306202302170001"/>
        <s v="RCFT006736202302170002"/>
        <s v="RCFT000262531202302170001"/>
        <s v="RCFT001672202302170003"/>
        <s v="RCFT010000202302170009"/>
        <s v="RCFT000008972202302170001"/>
        <s v="RCFT000096645202302170001"/>
        <s v="RCFT003438202302170001"/>
        <s v="RCFT006798202302160004"/>
        <s v="RCFT007253202302160001"/>
        <s v="RCFT006844202302160003"/>
        <s v="RCFT007002202302160007"/>
        <s v="RCFT004870202302160001"/>
        <s v="RCFT001672202302160003"/>
        <s v="RCFT007650202302160002"/>
        <s v="RCFT000057151202302150004"/>
        <s v="RCFT000057151202302150002"/>
        <s v="RCFT002867202302150006"/>
        <s v="RCFT000063790202302150003"/>
        <s v="RCFT006256202302150001"/>
        <s v="RCFT006916202302150005"/>
        <s v="RCFT000279683202302140025"/>
        <s v="RCFT000279683202302140013"/>
        <s v="RCFT000279683202302140011"/>
        <s v="RCFT010303202302140005"/>
        <s v="RCFT001970202302140003"/>
        <s v="RCFT010303202302140004"/>
        <s v="RCFT006916202302140002"/>
        <s v="RCFT006450202302140002"/>
        <s v="RCFT000332398202302130006"/>
        <s v="RCFT006367202302130010"/>
        <s v="RCFT000049793202302130004"/>
        <s v="RCFT006844202302130006"/>
        <s v="RCFT003438202302130001"/>
        <s v="RCFT010148202302130001"/>
        <s v="RCFT000020072202302130003"/>
        <s v="RCFT000020072202302130002"/>
        <s v="RCFT000079472202302130002"/>
        <s v="RCFT000011137202302130001"/>
        <s v="RCFT000063789202302130006"/>
        <s v="RCFT006263202302130001"/>
        <s v="RCFT000031274202302120001"/>
        <s v="RCFT006707202302120001"/>
        <s v="RCFT006799202302120002"/>
        <s v="RCFT000052915202302120001"/>
        <s v="RCFT000063193202302120002"/>
        <s v="RCFT010000202302120003"/>
        <s v="RCFT006844202302120002"/>
        <s v="RCFT001672202302120001"/>
        <s v="RCFT000057151202302110001"/>
        <s v="RCFT000324166202302110003"/>
        <s v="RCFT010073202302110004"/>
        <s v="RCFT000832202302110006"/>
        <s v="RCFT010148202302110001"/>
        <s v="RCFT003872202302110005"/>
        <s v="RCFT000279680202302110001"/>
        <s v="RCFT010172202302100006"/>
        <s v="RCFT010867202302100006"/>
        <s v="RCFT003902202302100001"/>
        <s v="RCFT000329490202302100003"/>
        <s v="RCFT000107821202302100001"/>
        <s v="RCFT000048202302100002"/>
        <s v="RCFT009905202302100001"/>
        <s v="RCFT000266819202302090006"/>
        <s v="RCFT000102154202302090001"/>
        <s v="RCFT006367202302080004"/>
        <s v="RCFT006034202302080002"/>
        <s v="RCFT000279691202302080009"/>
        <s v="RCFT000279691202302080008"/>
        <s v="RCFT000279691202302080007"/>
        <s v="RCFT006225202302080002"/>
        <s v="RCFT000328657202302080005"/>
        <s v="RCFT000300635202302080001"/>
        <s v="RCFT000329490202302080006"/>
        <s v="RCFT000279692202302080001"/>
        <s v="RCFT006367202302070019"/>
        <s v="RCFT006367202302070009"/>
        <s v="RCFT007002202302070006"/>
        <s v="RCFT000032861202302070005"/>
        <s v="RCFT006759202302070001"/>
        <s v="RCFT010172202302070003"/>
        <s v="RCFT000003767202302070001"/>
        <s v="RCFT000319689202302070018"/>
        <s v="RCFT000281472202302070001"/>
        <s v="RCFT002416202302070001"/>
        <s v="RCFT006385202302060002"/>
        <s v="RCFT000031274202302060008"/>
        <s v="RCFT000063790202302060002"/>
        <s v="RCFT006449202302060002"/>
        <s v="RCFT000141040202302060003"/>
        <s v="RCFT000075317202302060001"/>
        <s v="RCFT000329309202302060002"/>
        <s v="RCFT000060552202302050002"/>
        <s v="RCFT000107821202302050003"/>
        <s v="RCFT006612202302050003"/>
        <s v="RCFT002423202302050002"/>
        <s v="RCFT000332901202302050010"/>
        <s v="RCFT011018202302050003"/>
        <s v="RCFT000048202302040001"/>
        <s v="RCFT000063193202302040001"/>
        <s v="RCFT000319689202302040002"/>
        <s v="RCFT010867202302030009"/>
        <s v="RCFT000066909202302030001"/>
        <s v="RCFT006360202302030003"/>
        <s v="RCFT006762202302030006"/>
        <s v="RCFT000323393202302020016"/>
        <s v="RCFT000323393202302020012"/>
        <s v="RCFT002413202302020001"/>
        <s v="RCFT000048202302020004"/>
        <s v="RCFT006916202302020003"/>
        <s v="RCFT006929202302020002"/>
        <s v="RCFT000048202302010004"/>
        <s v="RCFT000177389202302010001"/>
        <s v="RCFT006897202301310002"/>
        <s v="RCFT006897202301310001"/>
        <s v="RCFT000323393202301310001"/>
        <s v="RCFT000332398202301190008"/>
        <s v="RCFT003746202301180001"/>
        <s v="RCFT006729202301170005"/>
        <s v="RCFT002416202301160003"/>
        <s v="RCFT000323393202301160005"/>
        <s v="RCFT000005819202301150003"/>
        <s v="RCFT003859202301080002"/>
        <s v="RCFT006797202301080013"/>
        <s v="RCFT006367202301070004"/>
        <s v="RCFT006797202301070010"/>
        <s v="RCFT000096467202301060001"/>
        <s v="RCFT000063792202303310008"/>
        <s v="RCFT000155472202303310005"/>
        <s v="RCFT000266819202303310004"/>
        <s v="RCFT003902202303310005"/>
        <s v="RCFT000120616202303310001"/>
        <s v="RCFT000314658202303310003"/>
        <s v="RCFT000329490202303310006"/>
        <s v="RCFT000063792202303310004"/>
        <s v="RCFT003783202303310001"/>
        <s v="RCFT006589202303300001"/>
        <s v="RCFT000075317202303300011"/>
        <s v="RCFT006287202303300004"/>
        <s v="RCFT000063789202303300003"/>
        <s v="RCFT010086202303300002"/>
        <s v="RCFT003259202303300025"/>
        <s v="RCFT003838202303300001"/>
        <s v="RCFT006786202303300006"/>
        <s v="RCFT006786202303300005"/>
        <s v="RCFT006786202303300004"/>
        <s v="RCFT004136202303300002"/>
        <s v="RCFT003872202303300004"/>
        <s v="RCFT000279683202303290014"/>
        <s v="RCFT000279683202303290005"/>
        <s v="RCFT000279683202303290002"/>
        <s v="RCFT006935202303290003"/>
        <s v="RCFT010172202303290005"/>
        <s v="RCFT000323393202303290002"/>
        <s v="RCFT000078984202303290005"/>
        <s v="RCFT007243202303290001"/>
        <s v="RCFT000279691202303290004"/>
        <s v="RCFT000319952202303280003"/>
        <s v="RCFT000189171202303280004"/>
        <s v="RCFT000063792202303280010"/>
        <s v="RCFT006613202303280005"/>
        <s v="RCFT002413202303280003"/>
        <s v="RCFT000083074202303280002"/>
        <s v="RCFT006844202303280005"/>
        <s v="RCFT010172202303280006"/>
        <s v="RCFT006717202303280001"/>
        <s v="RCFT004870202303270001"/>
        <s v="RCFT006955202303270011"/>
        <s v="RCFT000021202303270016"/>
        <s v="RCFT000318974202303270001"/>
        <s v="RCFT003882202303270005"/>
        <s v="RCFT000332398202303260007"/>
        <s v="RCFT003438202303260002"/>
        <s v="RCFT003438202303260001"/>
        <s v="RCFT000332901202303260020"/>
        <s v="RCFT000328276202303260003"/>
        <s v="RCFT010303202303260001"/>
        <s v="RCFT006853202303260001"/>
        <s v="RCFT006689202303260002"/>
        <s v="RCFT006689202303260003"/>
        <s v="RCFT011018202303260008"/>
        <s v="RCFT000335270202303250001"/>
        <s v="RCFT003766202303250006"/>
        <s v="RCFT002193202303250001"/>
        <s v="RCFT006916202303250004"/>
        <s v="RCFT003872202303250009"/>
        <s v="RCFT010867202303250003"/>
        <s v="RCFT006717202303250002"/>
        <s v="RCFT000182850202303250001"/>
        <s v="RCFT006589202303230002"/>
        <s v="RCFT000155472202303230002"/>
        <s v="RCFT001677202303230001"/>
        <s v="RCFT000102154202303230004"/>
        <s v="RCFT000107821202303230009"/>
        <s v="RCFT006979202303230004"/>
        <s v="RCFT006589202303230001"/>
        <s v="RCFT000329490202303220007"/>
        <s v="RCFT010172202303220009"/>
        <s v="RCFT000323393202303220013"/>
        <s v="RCFT000107821202303210008"/>
        <s v="RCFT007002202303210001"/>
        <s v="RCFT000323393202303210001"/>
        <s v="RCFT010344202303210003"/>
        <s v="RCFT010748202303210001"/>
        <s v="RCFT000066909202303200004"/>
        <s v="RCFT006257202303200010"/>
        <s v="RCFT006580202303200001"/>
        <s v="RCFT006263202303200004"/>
        <s v="RCFT007002202303200013"/>
        <s v="RCFT000332899202303200011"/>
        <s v="RCFT006840202303200004"/>
        <s v="RCFT000087932202303200004"/>
        <s v="RCFT000027428202303200006"/>
        <s v="RCFT006897202303200002"/>
        <s v="RCFT006962202303190005"/>
        <s v="RCFT006613202303190001"/>
        <s v="RCFT010000202303180004"/>
        <s v="RCFT006367202303180017"/>
        <s v="RCFT006844202303180009"/>
        <s v="RCFT007002202303180003"/>
        <s v="RCFT010172202303180006"/>
        <s v="RCFT006844202303180003"/>
        <s v="RCFT006797202303180011"/>
        <s v="RCFT010344202303180006"/>
        <s v="RCFT003872202303180003"/>
        <s v="RCFT000329490202303180003"/>
        <s v="RCFT004864202303180003"/>
        <s v="RCFT004937202303170005"/>
        <s v="RCFT000010897202303170002"/>
        <s v="RCFT000096645202303170002"/>
        <s v="RCFT003783202303170005"/>
        <s v="RCFT003820202303170010"/>
        <s v="RCFT000177389202303170002"/>
        <s v="RCFT005700202303160008"/>
        <s v="RCFT006451202303160022"/>
        <s v="RCFT006448202303160005"/>
        <s v="RCFT000279692202303160004"/>
        <s v="RCFT006228202303160008"/>
        <s v="RCFT009980202303160003"/>
        <s v="RCFT000021202303160001"/>
        <s v="RCFT006257202303150002"/>
        <s v="RCFT000079472202303150002"/>
        <s v="RCFT000049793202303150001"/>
        <s v="RCFT000052953202303150002"/>
        <s v="RCFT000332398202303140006"/>
        <s v="RCFT000038108202303140004"/>
        <s v="RCFT000141040202303140004"/>
        <s v="RCFT010937202303140003"/>
        <s v="RCFT006916202303140005"/>
        <s v="RCFT002406202303130006"/>
        <s v="RCFT006759202303130001"/>
        <s v="RCFT000102154202303130002"/>
        <s v="RCFT010344202303130010"/>
        <s v="RCFT000017412202303130002"/>
        <s v="RCFT003764202303120004"/>
        <s v="RCFT006341202303120006"/>
        <s v="RCFT000329490202303120005"/>
        <s v="RCFT000155472202303120011"/>
        <s v="RCFT000155472202303120012"/>
        <s v="RCFT006916202303120005"/>
        <s v="RCFT003766202303120001"/>
        <s v="RCFT003872202303120006"/>
        <s v="RCFT000049793202303110006"/>
        <s v="RCFT000279691202303110007"/>
        <s v="RCFT006402202303110003"/>
        <s v="RCFT007002202303110005"/>
        <s v="RCFT000196331202303110001"/>
        <s v="RCFT010680202303110001"/>
        <s v="RCFT002416202303110006"/>
        <s v="RCFT000218415202303110001"/>
        <s v="RCFT010758202303100023"/>
        <s v="RCFT000087932202303100001"/>
        <s v="RCFT006707202303100002"/>
        <s v="RCFT006306202303100003"/>
        <s v="RCFT006955202303100004"/>
        <s v="RCFT000329490202303100004"/>
        <s v="RCFT000145969202303090005"/>
        <s v="RCFT006263202303090010"/>
        <s v="RCFT003902202303090003"/>
        <s v="RCFT000141040202303090006"/>
        <s v="RCFT000141040202303090005"/>
        <s v="RCFT000075317202303090002"/>
        <s v="RCFT009980202303080011"/>
        <s v="RCFT000189171202303080001"/>
        <s v="RCFT002395202303080009"/>
        <s v="RCFT000072236202303080003"/>
        <s v="RCFT006799202303080001"/>
        <s v="RCFT006916202303080001"/>
        <s v="RCFT009980202303080003"/>
        <s v="RCFT006797202303080015"/>
        <s v="RCFT000052915202303080001"/>
        <s v="RCFT000102355202303080001"/>
        <s v="RCFT009832202303080007"/>
        <s v="RCFT010000202303070002"/>
        <s v="RCFT000152127202303070009"/>
        <s v="RCFT000279683202303070003"/>
        <s v="RCFT000097401202303070006"/>
        <s v="RCFT003783202303070008"/>
        <s v="RCFT006759202303070017"/>
        <s v="RCFT010303202303070002"/>
        <s v="RCFT000038108202303070002"/>
        <s v="RCFT000063193202303070001"/>
        <s v="RCFT000021202303070001"/>
        <s v="RCFT002416202303070001"/>
        <s v="RCFT000057151202303060003"/>
        <s v="RCFT007002202303060006"/>
        <s v="RCFT006897202303060006"/>
        <s v="RCFT006424202303060003"/>
        <s v="RCFT006916202303060004"/>
        <s v="RCFT002416202303060004"/>
        <s v="RCFT000066909202303050001"/>
        <s v="RCFT000145969202303050003"/>
        <s v="RCFT006916202303050002"/>
        <s v="RCFT000011137202303050017"/>
        <s v="RCFT002122202303050001"/>
        <s v="RCFT005051202303040001"/>
        <s v="RCFT002406202303040010"/>
        <s v="RCFT000057151202303040002"/>
        <s v="RCFT000196331202303040002"/>
        <s v="RCFT006367202303030001"/>
        <s v="RCFT007021202303030003"/>
        <s v="RCFT006250202303030004"/>
        <s v="RCFT010867202303030003"/>
        <s v="RCFT006734202303030002"/>
        <s v="RCFT003797202303030004"/>
        <s v="RCFT000079472202303030007"/>
        <s v="RCFT001672202303030005"/>
        <s v="RCFT003783202303030001"/>
        <s v="RCFT000011141202303020004"/>
        <s v="RCFT006797202303020013"/>
        <s v="RCFT010758202303020003"/>
        <s v="RCFT003856202303020001"/>
        <s v="RCFT002867202303020003"/>
        <s v="RCFT006341202303020001"/>
        <s v="RCFT003783202303020004"/>
        <s v="RCFT000155472202303020001"/>
        <s v="RCFT006367202303020008"/>
        <s v="RCFT006734202303020001"/>
        <s v="RCFT003842202303020001"/>
        <s v="RCFT000279692202303020002"/>
        <s v="RCFT003764202303010004"/>
        <s v="RCFT006306202303010001"/>
        <s v="RCFT010867202303010009"/>
        <s v="RCFT006310202303010002"/>
        <s v="RCFT001934202303010002"/>
        <s v="RCFT011018202302280014"/>
        <s v="RCFT000157399202302280001"/>
        <s v="RCFT000332901202302280002"/>
        <s v="RCFT007002202302270011"/>
        <s v="RCFT006253202302260003"/>
        <s v="RCFT000332398202302230007"/>
        <s v="RCFT000049793202302210005"/>
        <s v="RCFT000300635202302210012"/>
        <s v="RCFT006263202302210003"/>
        <s v="RCFT007002202302130005"/>
        <s v="RCFT000328657202302130002"/>
        <s v="RCFT000328657202301030002"/>
        <s v="RCFT000008972202304300007"/>
        <s v="RCFT007002202304300003"/>
        <s v="RCFT010155202304300002"/>
        <s v="RCFT006362202304300002"/>
        <s v="RCFT006450202304300005"/>
        <s v="RCFT010958202304290001"/>
        <s v="RCFT000323393202304280002"/>
        <s v="RCFT010000202304280002"/>
        <s v="RCFT010868202304280004"/>
        <s v="RCFT000279692202304280001"/>
        <s v="RCFT000102154202304270003"/>
        <s v="RCFT001672202304270003"/>
        <s v="RCFT006936202304270002"/>
        <s v="RCFT000318974202304270001"/>
        <s v="RCFT006966202304260005"/>
        <s v="RCFT000319952202304260001"/>
        <s v="RCFT006897202304260001"/>
        <s v="RCFT006394202304260001"/>
        <s v="RCFT011018202304260001"/>
        <s v="RCFT006286202304250003"/>
        <s v="RCFT010172202304250003"/>
        <s v="RCFT006619202304250008"/>
        <s v="RCFT006689202304250001"/>
        <s v="RCFT006687202304250001"/>
        <s v="RCFT003933202304250001"/>
        <s v="RCFT000279692202304250004"/>
        <s v="RCFT003872202304250019"/>
        <s v="RCFT000021202304250001"/>
        <s v="RCFT003872202304250013"/>
        <s v="RCFT002409202304250003"/>
        <s v="RCFT006449202304250002"/>
        <s v="RCFT006350202304240001"/>
        <s v="RCFT007650202304240010"/>
        <s v="RCFT000038108202304240001"/>
        <s v="RCFT000014259202304240004"/>
        <s v="RCFT000152127202304240001"/>
        <s v="RCFT003882202304230002"/>
        <s v="RCFT000300637202304230001"/>
        <s v="RCFT006759202304230002"/>
        <s v="RCFT010552202304220003"/>
        <s v="RCFT006402202304220001"/>
        <s v="RCFT000107152202304220001"/>
        <s v="RCFT010303202304210002"/>
        <s v="RCFT006916202304210004"/>
        <s v="RCFT006916202304210002"/>
        <s v="RCFT006792202304210002"/>
        <s v="RCFT010344202304210004"/>
        <s v="RCFT006256202304210001"/>
        <s v="RCFT006759202304210007"/>
        <s v="RCFT004136202304200003"/>
        <s v="RCFT000063792202304200001"/>
        <s v="RCFT006226202304200003"/>
        <s v="RCFT000332398202304200003"/>
        <s v="RCFT009938202304200001"/>
        <s v="RCFT000155472202304200001"/>
        <s v="RCFT010172202304190013"/>
        <s v="RCFT000017202304190011"/>
        <s v="RCFT003882202304190009"/>
        <s v="RCFT000048202304190009"/>
        <s v="RCFT000152127202304190003"/>
        <s v="RCFT006864202304190006"/>
        <s v="RCFT006883202304190001"/>
        <s v="RCFT000008972202304190001"/>
        <s v="RCFT003902202304190004"/>
        <s v="RCFT003902202304190002"/>
        <s v="RCFT002278202304190002"/>
        <s v="RCFT000854202304180001"/>
        <s v="RCFT000032858202304180006"/>
        <s v="RCFT000323393202304180016"/>
        <s v="RCFT002423202304180002"/>
        <s v="RCFT006717202304170004"/>
        <s v="RCFT003677202304170002"/>
        <s v="RCFT006864202304170001"/>
        <s v="RCFT007253202304170009"/>
        <s v="RCFT000063193202304170002"/>
        <s v="RCFT006853202304170001"/>
        <s v="RCFT000157399202304170003"/>
        <s v="RCFT000262531202304170001"/>
        <s v="RCFT006589202304170001"/>
        <s v="RCFT004907202304160002"/>
        <s v="RCFT006734202304160007"/>
        <s v="RCFT010082202304160002"/>
        <s v="RCFT006612202304160002"/>
        <s v="RCFT006394202304160001"/>
        <s v="RCFT000097401202304150002"/>
        <s v="RCFT006844202304150008"/>
        <s v="RCFT000011819202304150011"/>
        <s v="RCFT011018202304150004"/>
        <s v="RCFT003265202304150001"/>
        <s v="RCFT000318974202304150001"/>
        <s v="RCFT000107151202304140004"/>
        <s v="RCFT006257202304140022"/>
        <s v="RCFT003820202304140003"/>
        <s v="RCFT002182202304140003"/>
        <s v="RCFT010344202304140009"/>
        <s v="RCFT002416202304140003"/>
        <s v="RCFT000017376202304140005"/>
        <s v="RCFT006310202304130001"/>
        <s v="RCFT003902202304130002"/>
        <s v="RCFT000063193202304130003"/>
        <s v="RCFT000048202304130008"/>
        <s v="RCFT003856202304130001"/>
        <s v="RCFT003764202304130008"/>
        <s v="RCFT006844202304130002"/>
        <s v="RCFT010945202304120002"/>
        <s v="RCFT010155202304120010"/>
        <s v="RCFT003795202304120002"/>
        <s v="RCFT000102154202304120001"/>
        <s v="RCFT006916202304120007"/>
        <s v="RCFT006916202304120006"/>
        <s v="RCFT000145969202304120001"/>
        <s v="RCFT006257202304110013"/>
        <s v="RCFT010958202304110004"/>
        <s v="RCFT000049793202304110002"/>
        <s v="RCFT000279692202304110002"/>
        <s v="RCFT006612202304110002"/>
        <s v="RCFT006729202304110001"/>
        <s v="RCFT006897202304100002"/>
        <s v="RCFT004937202304100001"/>
        <s v="RCFT000089202304100003"/>
        <s v="RCFT010344202304100005"/>
        <s v="RCFT000060552202304100001"/>
        <s v="RCFT000005579202304100002"/>
        <s v="RCFT006558202304100005"/>
        <s v="RCFT000083074202304100003"/>
        <s v="RCFT006256202304090001"/>
        <s v="RCFT000279691202304090011"/>
        <s v="RCFT010073202304090003"/>
        <s v="RCFT006844202304090003"/>
        <s v="RCFT000279691202304090002"/>
        <s v="RCFT006286202304090001"/>
        <s v="RCFT010086202304090002"/>
        <s v="RCFT006367202304080004"/>
        <s v="RCFT000048202304080002"/>
        <s v="RCFT000157399202304080003"/>
        <s v="RCFT010758202304080001"/>
        <s v="RCFT006809202304080002"/>
        <s v="RCFT000329490202304070007"/>
        <s v="RCFT000324166202304070009"/>
        <s v="RCFT006776202304070001"/>
        <s v="RCFT006257202304070002"/>
        <s v="RCFT006916202304070003"/>
        <s v="RCFT000005819202304070001"/>
        <s v="RCFT000009044202304070003"/>
        <s v="RCFT000152127202304070001"/>
        <s v="RCFT003823202304070001"/>
        <s v="RCFT006367202304060019"/>
        <s v="RCFT006367202304060003"/>
        <s v="RCFT002406202304060009"/>
        <s v="RCFT000300632202304060003"/>
        <s v="RCFT000021202304060009"/>
        <s v="RCFT006619202304060002"/>
        <s v="RCFT006844202304060004"/>
        <s v="RCFT001672202304060001"/>
        <s v="RCFT000318373202304050009"/>
        <s v="RCFT000120616202304050001"/>
        <s v="RCFT000075317202304040008"/>
        <s v="RCFT011018202304040004"/>
        <s v="RCFT000323393202304040016"/>
        <s v="RCFT006226202304040002"/>
        <s v="RCFT000107821202304030004"/>
        <s v="RCFT000324166202304030003"/>
        <s v="RCFT006956202304030003"/>
        <s v="RCFT000038108202304030008"/>
        <s v="RCFT000279691202304020015"/>
        <s v="RCFT009980202304020009"/>
        <s v="RCFT010303202304020001"/>
        <s v="RCFT010937202304020001"/>
        <s v="RCFT000060552202304020004"/>
        <s v="RCFT010172202304020005"/>
        <s v="RCFT000029543202304020001"/>
        <s v="RCFT000152127202304010004"/>
        <s v="RCFT006257202304010002"/>
        <s v="RCFT000141040202303310014"/>
        <s v="RCFT000024683202303310020"/>
        <s v="RCFT000332398202303310005"/>
        <s v="RCFT007002202303310011"/>
        <s v="RCFT003872202303310040"/>
        <s v="RCFT010868202303280006"/>
        <s v="RCFT006589202303270001"/>
        <s v="RCFT006367202303260004"/>
        <s v="RCFT010868202303250001"/>
        <s v="RCFT000080574202303220010"/>
        <s v="RCFT007253202303220001"/>
        <s v="RCFT000279683202303130036"/>
        <s v="RCFT007002202303110006"/>
        <s v="RCFT000332398202303110003"/>
        <s v="RCFT006759202303090002"/>
        <s v="RCFT007650202303020015"/>
        <s v="RCFT006367202302070016"/>
        <s v="RCFT000057151202305310002"/>
        <s v="RCFT003545202305310036"/>
        <s v="RCFT007253202305310001"/>
        <s v="RCFT010937202305310004"/>
        <s v="RCFT006966202305300004"/>
        <s v="RCFT000115238202305300001"/>
        <s v="RCFT002281202305300001"/>
        <s v="RCFT010868202305300007"/>
        <s v="RCFT002416202305290014"/>
        <s v="RCFT004823202305290001"/>
        <s v="RCFT000079472202305290010"/>
        <s v="RCFT000332398202305290003"/>
        <s v="RCFT007021202305280005"/>
        <s v="RCFT000141040202305280005"/>
        <s v="RCFT000141040202305280006"/>
        <s v="RCFT006910202305280001"/>
        <s v="RCFT006910202305270001"/>
        <s v="RCFT000279683202305270005"/>
        <s v="RCFT000039604202305270001"/>
        <s v="RCFT006331202305270002"/>
        <s v="RCFT003775202305270001"/>
        <s v="RCFT000107821202305260004"/>
        <s v="RCFT000107823202305260001"/>
        <s v="RCFT007091202305260001"/>
        <s v="RCFT000157398202305260002"/>
        <s v="RCFT000039604202305260004"/>
        <s v="RCFT002416202305260010"/>
        <s v="RCFT007002202305260005"/>
        <s v="RCFT000345798202305260002"/>
        <s v="RCFT000324166202305260001"/>
        <s v="RCFT000332398202305250023"/>
        <s v="RCFT006450202305250009"/>
        <s v="RCFT006707202305250003"/>
        <s v="RCFT006828202305250011"/>
        <s v="RCFT006250202305250006"/>
        <s v="RCFT006916202305250002"/>
        <s v="RCFT006558202305250002"/>
        <s v="RCFT007021202305250002"/>
        <s v="RCFT010446202305240004"/>
        <s v="RCFT010073202305240002"/>
        <s v="RCFT006558202305240004"/>
        <s v="RCFT006424202305240004"/>
        <s v="RCFT003902202305240004"/>
        <s v="RCFT010867202305240004"/>
        <s v="RCFT000324166202305240002"/>
        <s v="RCFT006257202305230006"/>
        <s v="RCFT006257202305230005"/>
        <s v="RCFT000009061202305230001"/>
        <s v="RCFT010958202305230001"/>
        <s v="RCFT000279691202305230017"/>
        <s v="RCFT002416202305230006"/>
        <s v="RCFT000017376202305220013"/>
        <s v="RCFT000196331202305220001"/>
        <s v="RCFT003882202305220007"/>
        <s v="RCFT000063792202305220003"/>
        <s v="RCFT000329490202305220002"/>
        <s v="RCFT000005819202305220009"/>
        <s v="RCFT000330170202305220001"/>
        <s v="RCFT000332901202305220002"/>
        <s v="RCFT007253202305210004"/>
        <s v="RCFT010758202305210001"/>
        <s v="RCFT000039604202305200002"/>
        <s v="RCFT001672202305200007"/>
        <s v="RCFT000141040202305200007"/>
        <s v="RCFT006253202305200001"/>
        <s v="RCFT001679202305190002"/>
        <s v="RCFT000077512202305190004"/>
        <s v="RCFT003764202305190007"/>
        <s v="RCFT005094202305190003"/>
        <s v="RCFT006890202305190001"/>
        <s v="RCFT000011141202305190008"/>
        <s v="RCFT009973202305190009"/>
        <s v="RCFT009973202305190007"/>
        <s v="RCFT003902202305190004"/>
        <s v="RCFT004136202305190002"/>
        <s v="RCFT004136202305190001"/>
        <s v="RCFT000346953202305180012"/>
        <s v="RCFT006909202305180001"/>
        <s v="RCFT000279683202305180007"/>
        <s v="RCFT003842202305180006"/>
        <s v="RCFT000320704202305180006"/>
        <s v="RCFT006844202305180003"/>
        <s v="RCFT002182202305180003"/>
        <s v="RCFT000333789202305180003"/>
        <s v="RCFT000048202305180001"/>
        <s v="RCFT010552202305180001"/>
        <s v="RCFT006228202305180001"/>
        <s v="RCFT002423202305170004"/>
        <s v="RCFT002281202305170001"/>
        <s v="RCFT007021202305160008"/>
        <s v="RCFT000102355202305160002"/>
        <s v="RCFT010867202305160005"/>
        <s v="RCFT006309202305160002"/>
        <s v="RCFT006853202305150001"/>
        <s v="RCFT006612202305150002"/>
        <s v="RCFT000153168202305150001"/>
        <s v="RCFT000039604202305150001"/>
        <s v="RCFT000017412202305150001"/>
        <s v="RCFT011018202305150001"/>
        <s v="RCFT000049793202305150003"/>
        <s v="RCFT003766202305140001"/>
        <s v="RCFT006257202305130019"/>
        <s v="RCFT006257202305130008"/>
        <s v="RCFT010000202305120007"/>
        <s v="RCFT000319689202305120006"/>
        <s v="RCFT000329490202305120003"/>
        <s v="RCFT006844202305120002"/>
        <s v="RCFT002428202305120001"/>
        <s v="RCFT006707202305120003"/>
        <s v="RCFT000017376202305120010"/>
        <s v="RCFT006439202305120006"/>
        <s v="RCFT007021202305120011"/>
        <s v="RCFT004937202305110002"/>
        <s v="RCFT010344202305110004"/>
        <s v="RCFT006717202305110003"/>
        <s v="RCFT000335270202305110001"/>
        <s v="RCFT000279683202305110001"/>
        <s v="RCFT000300632202305100010"/>
        <s v="RCFT002423202305100005"/>
        <s v="RCFT000332398202305100007"/>
        <s v="RCFT000300635202305100006"/>
        <s v="RCFT010948202305100003"/>
        <s v="RCFT000085202305100001"/>
        <s v="RCFT002416202305100007"/>
        <s v="RCFT000005819202305100001"/>
        <s v="RCFT000332398202305100001"/>
        <s v="RCFT003259202305100001"/>
        <s v="RCFT006897202305090002"/>
        <s v="RCFT000013730202305090019"/>
        <s v="RCFT006956202305090002"/>
        <s v="RCFT000293754202305090001"/>
        <s v="RCFT006953202305090003"/>
        <s v="RCFT007645202305090010"/>
        <s v="RCFT007645202305090006"/>
        <s v="RCFT000021202305090002"/>
        <s v="RCFT010748202305090002"/>
        <s v="RCFT000329490202305080007"/>
        <s v="RCFT006909202305080005"/>
        <s v="RCFT000057202305080010"/>
        <s v="RCFT006331202305080003"/>
        <s v="RCFT000021202305080002"/>
        <s v="RCFT000024684202305080001"/>
        <s v="RCFT006337202305070005"/>
        <s v="RCFT000266819202305070001"/>
        <s v="RCFT000141040202305060006"/>
        <s v="RCFT000300637202305060003"/>
        <s v="RCFT006450202305060002"/>
        <s v="RCFT000335920202305060005"/>
        <s v="RCFT002409202305060001"/>
        <s v="RCFT006979202305050007"/>
        <s v="RCFT000025202305050002"/>
        <s v="RCFT000279692202305050002"/>
        <s v="RCFT007002202305050010"/>
        <s v="RCFT000141040202305050013"/>
        <s v="RCFT006287202305050002"/>
        <s v="RCFT006864202305040004"/>
        <s v="RCFT006840202305040003"/>
        <s v="RCFT006257202305030007"/>
        <s v="RCFT000300637202305030005"/>
        <s v="RCFT001672202305030002"/>
        <s v="RCFT006449202305030005"/>
        <s v="RCFT010000202305030002"/>
        <s v="RCFT000300637202305030002"/>
        <s v="RCFT000279691202305020004"/>
        <s v="RCFT006844202305020010"/>
        <s v="RCFT000324166202305020002"/>
        <s v="RCFT000182846202305020003"/>
        <s v="RCFT000281472202305020006"/>
        <s v="RCFT000063789202305020003"/>
        <s v="RCFT006844202305010007"/>
        <s v="RCFT005094202305010003"/>
        <s v="RCFT006844202304300008"/>
        <s v="RCFT000279692202304280008"/>
        <s v="RCFT000075317202304220007"/>
        <s v="RCFT000332398202304220004"/>
        <s v="RCFT006909202304210022"/>
        <s v="RCFT000332398202304170012"/>
        <s v="RCFT006853202304170002"/>
        <s v="RCFT006853202304110001"/>
        <s v="RCFT000157399202304100002"/>
        <s v="RCFT006916202304080002"/>
        <s v="RCFT000332398202304070002"/>
        <s v="RCFT006367202304060004"/>
        <s v="RCFT006979202303220011"/>
        <s v="RCFT000279683202303180003"/>
        <s v="RCFT006257202306300036"/>
        <s v="RCFT010680202306300001"/>
        <s v="RCFT000039539202306300001"/>
        <s v="RCFT007002202306290002"/>
        <s v="RCFT000319689202306290004"/>
        <s v="RCFT000048202306290006"/>
        <s v="RCFT000039604202306290001"/>
        <s v="RCFT000079115202306280004"/>
        <s v="RCFT001672202306280020"/>
        <s v="RCFT002415202306280001"/>
        <s v="RCFT006256202306280001"/>
        <s v="RCFT000102154202306280001"/>
        <s v="RCFT000335270202306270001"/>
        <s v="RCFT010867202306270010"/>
        <s v="RCFT006326202306270006"/>
        <s v="RCFT000052915202306270009"/>
        <s v="RCFT006916202306270006"/>
        <s v="RCFT010868202306270002"/>
        <s v="RCFT011018202306270002"/>
        <s v="RCFT006558202306270001"/>
        <s v="RCFT000329490202306260008"/>
        <s v="RCFT007002202306260003"/>
        <s v="RCFT006250202306260003"/>
        <s v="RCFT006776202306260009"/>
        <s v="RCFT006844202306260007"/>
        <s v="RCFT000065869202306250005"/>
        <s v="RCFT000065869202306250001"/>
        <s v="RCFT010867202306250010"/>
        <s v="RCFT006257202306250023"/>
        <s v="RCFT003827202306250004"/>
        <s v="RCFT000038108202306250003"/>
        <s v="RCFT009973202306250001"/>
        <s v="RCFT006955202306250004"/>
        <s v="RCFT007645202306250001"/>
        <s v="RCFT000107821202306240002"/>
        <s v="RCFT000762202306240001"/>
        <s v="RCFT000087932202306240002"/>
        <s v="RCFT006909202306230004"/>
        <s v="RCFT006367202306230004"/>
        <s v="RCFT006449202306230001"/>
        <s v="RCFT007002202306230003"/>
        <s v="RCFT000334092202306230001"/>
        <s v="RCFT000157398202306230007"/>
        <s v="RCFT000059001202306230001"/>
        <s v="RCFT000155472202306220006"/>
        <s v="RCFT006840202306220001"/>
        <s v="RCFT000120616202306220002"/>
        <s v="RCFT010172202306220006"/>
        <s v="RCFT000155472202306220002"/>
        <s v="RCFT006228202306210004"/>
        <s v="RCFT001672202306210009"/>
        <s v="RCFT010756202306210001"/>
        <s v="RCFT003831202306210002"/>
        <s v="RCFT000005819202306210002"/>
        <s v="RCFT000005819202306210001"/>
        <s v="RCFT000332901202306210003"/>
        <s v="RCFT000329490202306200020"/>
        <s v="RCFT011018202306200014"/>
        <s v="RCFT000141040202306200010"/>
        <s v="RCFT007253202306200002"/>
        <s v="RCFT011018202306190005"/>
        <s v="RCFT006828202306190005"/>
        <s v="RCFT006751202306180004"/>
        <s v="RCFT000157398202306180005"/>
        <s v="RCFT000075317202306180003"/>
        <s v="RCFT006450202306180013"/>
        <s v="RCFT010868202306180013"/>
        <s v="RCFT010868202306180012"/>
        <s v="RCFT010303202306180001"/>
        <s v="RCFT010000202306170006"/>
        <s v="RCFT000077512202306170001"/>
        <s v="RCFT000329490202306160013"/>
        <s v="RCFT000332398202306160005"/>
        <s v="RCFT000332398202306160004"/>
        <s v="RCFT006284202306160001"/>
        <s v="RCFT000048202306150006"/>
        <s v="RCFT000079115202306150002"/>
        <s v="RCFT010751202306150002"/>
        <s v="RCFT006323202306150001"/>
        <s v="RCFT010867202306150001"/>
        <s v="RCFT006797202306150002"/>
        <s v="RCFT000097401202306140001"/>
        <s v="RCFT006257202306140005"/>
        <s v="RCFT000314658202306140011"/>
        <s v="RCFT003775202306140007"/>
        <s v="RCFT006257202306130011"/>
        <s v="RCFT010303202306130005"/>
        <s v="RCFT000049793202306130002"/>
        <s v="RCFT006558202306130007"/>
        <s v="RCFT003872202306130006"/>
        <s v="RCFT000021202306130011"/>
        <s v="RCFT000346953202306130001"/>
        <s v="RCFT000329490202306120009"/>
        <s v="RCFT006257202306120004"/>
        <s v="RCFT000321437202306120004"/>
        <s v="RCFT000008972202306120002"/>
        <s v="RCFT000279691202306120002"/>
        <s v="RCFT006341202306110006"/>
        <s v="RCFT003842202306110003"/>
        <s v="RCFT000348526202306110003"/>
        <s v="RCFT010073202306110002"/>
        <s v="RCFT000017376202306110001"/>
        <s v="RCFT000145970202306090003"/>
        <s v="RCFT000348526202306090006"/>
        <s v="RCFT000319689202306090003"/>
        <s v="RCFT006855202306090002"/>
        <s v="RCFT000324166202306090002"/>
        <s v="RCFT006855202306090001"/>
        <s v="RCFT003783202306080002"/>
        <s v="RCFT000141040202306080003"/>
        <s v="RCFT010868202306080002"/>
        <s v="RCFT006936202306080008"/>
        <s v="RCFT000033202306080003"/>
        <s v="RCFT000091202306080007"/>
        <s v="RCFT000324166202306080001"/>
        <s v="RCFT000279691202306080001"/>
        <s v="RCFT000329490202306070003"/>
        <s v="RCFT003886202306070001"/>
        <s v="RCFT006574202306070002"/>
        <s v="RCFT000009053202306060006"/>
        <s v="RCFT000009053202306060005"/>
        <s v="RCFT002395202306060002"/>
        <s v="RCFT004937202306060003"/>
        <s v="RCFT000329490202306050005"/>
        <s v="RCFT010867202306050008"/>
        <s v="RCFT000079472202306050009"/>
        <s v="RCFT000041616202306050003"/>
        <s v="RCFT000077512202306050001"/>
        <s v="RCFT006256202306050003"/>
        <s v="RCFT010758202306050003"/>
        <s v="RCFT006253202306050005"/>
        <s v="RCFT006935202306040003"/>
        <s v="RCFT006362202306040002"/>
        <s v="RCFT000048202306030004"/>
        <s v="RCFT000048202306030003"/>
        <s v="RCFT006257202306030015"/>
        <s v="RCFT000328275202306020002"/>
        <s v="RCFT006310202306020005"/>
        <s v="RCFT000021202306020003"/>
        <s v="RCFT002552202306020002"/>
        <s v="RCFT010758202306020001"/>
        <s v="RCFT009862202306020002"/>
        <s v="RCFT010748202306010003"/>
        <s v="RCFT010756202306010001"/>
        <s v="RCFT010303202306010002"/>
        <s v="RCFT000079472202305300005"/>
        <s v="RCFT000324166202305250002"/>
        <s v="RCFT000323393202305240012"/>
        <s v="RCFT006797202305060002"/>
        <s v="RCFT000024683202305020009"/>
      </sharedItems>
    </cacheField>
    <cacheField name="vin" numFmtId="0">
      <sharedItems count="937">
        <s v="LRDS6PEB6NT063237"/>
        <s v="LRDS6PEB6NR012138"/>
        <s v="LRDS6PEB1NT058057"/>
        <s v="LRDS6PEB8MR040361"/>
        <s v="LRDS6PEB5NR009280"/>
        <s v="LRDS6PEB8MT087313"/>
        <s v="LRDS6PEB3NR007270"/>
        <s v="LRDS6PEB0NT054744"/>
        <s v="LRDS6PEB7NR013539"/>
        <s v="LRDS6PEB5NR010851"/>
        <s v="LRDS6PEB9NR006527"/>
        <s v="LRDS6PEBXNT062902"/>
        <s v="LRDS6PEB9MT060394"/>
        <s v="LRDS6PEB6MT083728"/>
        <s v="LRDS6PEB5NT061916"/>
        <s v="LRDS6PEB3MR025945"/>
        <s v="LRDS6PEB8NR013257"/>
        <s v="LRDS6PEB2NT055331"/>
        <s v="LRDS6PEB5NR006458"/>
        <s v="LRDS6PEB6NT055915"/>
        <s v="LRDV7PEC1LR061733"/>
        <s v="LRDS6PEB2NR012959"/>
        <s v="LRDS6PEB8NR009015"/>
        <s v="LRDS6PEBXMR045691"/>
        <s v="LRDS6PEB6MR040570"/>
        <s v="LRDS6PEB4NT058862"/>
        <s v="LRDV7PEC6LR061730"/>
        <s v="LRDS6PEB9MR015775"/>
        <s v="LRDS6PEB2MT088229"/>
        <s v="LRDV7PEC4MT091622"/>
        <s v="LRDS6PTC6LR051899"/>
        <s v="LRDS6PEB5MT070341"/>
        <s v="LRDS6PEB6MR020836"/>
        <s v="LRDS6PEB7NR003058"/>
        <s v="LRDS6PEB8NR009838"/>
        <s v="LRDS6PEB7MR014317"/>
        <s v="LRDS6PEB1NT058916"/>
        <s v="LRDS6PEB3MR033186"/>
        <s v="LRDV7PEC9MR001040"/>
        <s v="LRDS6PEB4MT084716"/>
        <s v="LRDS6PEBXMR044136"/>
        <s v="LRDS6PEB8MT050598"/>
        <s v="LRDS6PEB3MR025489"/>
        <s v="LRDS6PEB8NR007152"/>
        <s v="LRDS6PEB0NR006271"/>
        <s v="LRDS6PEB1NT058771"/>
        <s v="LRDS6PEBXNR007217"/>
        <s v="LRDS6PEBXNT052483"/>
        <s v="LRDS6PTC4MR016926"/>
        <s v="LRDS6PEB3NT055385"/>
        <s v="LRDS6PTC6MR011209"/>
        <s v="LRDS6PEB1NR014086"/>
        <s v="LRDS6PEB3NR003493"/>
        <s v="LRDS6PEB7LR049549"/>
        <s v="LRDS6PEBXNT050703"/>
        <s v="LRDS6PEB9NT057562"/>
        <s v="LRDS6PEB8NR014845"/>
        <s v="LRDS6PEB0LT090107"/>
        <s v="LRDS6PEB1NT053232"/>
        <s v="LRDS6PEB2MR029419"/>
        <s v="LRDS6PEB4NT052348"/>
        <s v="LRDS6PEB8NR004039"/>
        <s v="LRDS6PEB5MR034694"/>
        <s v="LRDS6PEB8NR012951"/>
        <s v="LRDS6PEB9MR015971"/>
        <s v="LRDS6PEB0MR001845"/>
        <s v="LRDS6PEB3NR012274"/>
        <s v="LRDS6PEB1MT088741"/>
        <s v="LRDS6PEB8NR008964"/>
        <s v="LRDS6PEB8NR007992"/>
        <s v="LRDS6PEB0NR005959"/>
        <s v="LRDV7PEC5LR026046"/>
        <s v="LRDS6PEB1MT504755"/>
        <s v="LRDS6PEB5NT060121"/>
        <s v="LRDS6PEB2MR044566"/>
        <s v="LRDS6PTC0MR023081"/>
        <s v="LRDS6PEB9MR030549"/>
        <s v="LRDS6PEB8MR042255"/>
        <s v="LRDV6PDC8MT094012"/>
        <s v="LRDS6PEB3MT077790"/>
        <s v="LRDS6PEB5NR003950"/>
        <s v="LRDV7PEC6MT065684"/>
        <s v="LRDS6PEB3NR006393"/>
        <s v="LRDS6PEB4MR045203"/>
        <s v="LRDS6PEB1NT050895"/>
        <s v="LRDS6PEB3NR009973"/>
        <s v="LRDS6PEB1NR013780"/>
        <s v="LRDS6PEB6NT063870"/>
        <s v="LRDS6PEB5NR016567"/>
        <s v="LRDS6PEB4MR031141"/>
        <s v="LRDS6PEB3NR009584"/>
        <s v="LRDV7PEC6LR064935"/>
        <s v="LRDS6PEB6MR043632"/>
        <s v="LRDS6PEBXNT055433"/>
        <s v="LRDS6PEB5MR029172"/>
        <s v="LRDS6PEB6PT050345"/>
        <s v="LRDV6PEC6MR007848"/>
        <s v="LRDS6PEB5NT054075"/>
        <s v="LRDS6PEBXNR008898"/>
        <s v="LRDV7PEC0MT078169"/>
        <s v="LRDV6PDCXMT090544"/>
        <s v="LRDS6PEB5NT059437"/>
        <s v="LRDS6PEB5MR009505"/>
        <s v="LRDS6PEB1NR010426"/>
        <s v="LRDS6PEB0MR029435"/>
        <s v="LRDS6PEB4MR029664"/>
        <s v="LRDS6PEB8MT057213"/>
        <s v="LRDS6PEBXNT064911"/>
        <s v="LRDS6PEBXNR005032"/>
        <s v="LRDS6PEB3NR014350"/>
        <s v="LRDS6PEBXNR010795"/>
        <s v="LRDS6PEB1MT094619"/>
        <s v="LRDS6PEB5NR005102"/>
        <s v="LRDS6PEBXMR045724"/>
        <s v="LRDS6PEB0MT062406"/>
        <s v="LRDS6PEB6MT071501"/>
        <s v="LRDS6PEB8MT079809"/>
        <s v="LRDS6PEB5NR001101"/>
        <s v="LRDS6PEB0MT079531"/>
        <s v="LRDS6PEB3MR046441"/>
        <s v="LRDS6PEBXMR029085"/>
        <s v="LRDS6PEB0NT057644"/>
        <s v="LRDS6PEBXNT052497"/>
        <s v="LRDS6PEB2NT053367"/>
        <s v="LRDS6PEB7NR004470"/>
        <s v="LRDS6PEB4NT052236"/>
        <s v="LRDS6PEB8NR007961"/>
        <s v="LRDS6PEB9NR009265"/>
        <s v="LRDS6PEB0MT093610"/>
        <s v="LRDV7P5C8NT066370"/>
        <s v="LRDS6PEB5NT065626"/>
        <s v="LRDS6PEB0NR011292"/>
        <s v="LRDS6PEB2NR006305"/>
        <s v="LRDS6PEB7NT057365"/>
        <s v="LRDS6PEB2NR006045"/>
        <s v="LRDS6PEB3NT055340"/>
        <s v="LRDS6PEB2MR033003"/>
        <s v="LRDV6PEC5NR008944"/>
        <s v="LRDV6PEC6NT057931"/>
        <s v="LRDS6PTC8NR007194"/>
        <s v="LRDS6PEB3NR009195"/>
        <s v="LRDS6PEBXMT080721"/>
        <s v="LRDS6PEB6NT060371"/>
        <s v="LRDS6PEB4NR011165"/>
        <s v="LRDS6PEB8NT050764"/>
        <s v="LRDS6PEB7NT058998"/>
        <s v="LRDS6PEB7MT505389"/>
        <s v="LRDV7PEC1MR018138"/>
        <s v="LRDS6PEB8MR029439"/>
        <s v="LRDS6PEB3NT051305"/>
        <s v="LRDS6PEB8NT060369"/>
        <s v="LRDS6PEB2MT094905"/>
        <s v="LRDV6PEC5NT065129"/>
        <s v="LRDS6PEB9NT053561"/>
        <s v="LRDS6PEB5NR010820"/>
        <s v="LRDS6PEB0MT079125"/>
        <s v="LRDV7PEC5MR019793"/>
        <s v="LRDS6PEBXNT058879"/>
        <s v="LRDS6PEB6MT089982"/>
        <s v="LRDS6PEB5NT057378"/>
        <s v="LRDS6PEB7NT055597"/>
        <s v="LRDS6PEB2MT085153"/>
        <s v="LRDS6PEB9NT055634"/>
        <s v="LRDS6PEB4NT050700"/>
        <s v="LRDS6PEB7NR011239"/>
        <s v="LRDS6PEB9MT074764"/>
        <s v="LRDS6PEBXMT081965"/>
        <s v="LRDV6PDC2MT095429"/>
        <s v="LRDS6PTC8MT078980"/>
        <s v="LRDS6PEB1NT062755"/>
        <s v="LRDV7PEC3LT086068"/>
        <s v="LRDS6PTC7MR038970"/>
        <s v="LRDS6PEB9NR002137"/>
        <s v="LRDS6PEB9NR005281"/>
        <s v="LRDS6PTC2MT057672"/>
        <s v="LRDV7PEC0NT055525"/>
        <s v="LRDS6PEBXMR004221"/>
        <s v="LRDS6PEB0MR033078"/>
        <s v="LRDS6PEB0NR007260"/>
        <s v="LRDS6PEBXNT060146"/>
        <s v="LRDS6PEB6NT064663"/>
        <s v="LRDS6PEB2NT052302"/>
        <s v="LRDS6PTC1LT099670"/>
        <s v="LRDS6PEB0MR014174"/>
        <s v="LRDS6PEB0NT051150"/>
        <s v="LRDS6PEB8NR009077"/>
        <s v="LRDS6PEB1NR002035"/>
        <s v="LRDS6PEBXNT062477"/>
        <s v="LRDS6PEB3NR017975"/>
        <s v="LRDS6PEB9MT082041"/>
        <s v="LRDS6PEB0NR002706"/>
        <s v="LRDS6PTC4MT080029"/>
        <s v="LRDS6PEB9NT058923"/>
        <s v="LRDS6PEB7NT059536"/>
        <s v="LRDS6PEB0NR009400"/>
        <s v="LRDS6PEB4NT055606"/>
        <s v="LRDS6PEB2NR010077"/>
        <s v="LRDS6PEB6MR034414"/>
        <s v="LRDS6PEB6MR019976"/>
        <s v="LRDS6PEB4NR016317"/>
        <s v="LRDS6PEB7NT060346"/>
        <s v="LRDS6PTC8MT066019"/>
        <s v="LRDS6PEB2NR010418"/>
        <s v="LRDS6PEBXMT067628"/>
        <s v="LRDS6PEB7MR030159"/>
        <s v="LRDS6PEB1MT057392"/>
        <s v="LRDS6PEB9NT058582"/>
        <s v="LRDS6PEB3NT054950"/>
        <s v="LRDS6PTC3LT091599"/>
        <s v="LRDS6PEB5NT058918"/>
        <s v="LRDS6PEB1MR039228"/>
        <s v="LRDS6PEB5MT083753"/>
        <s v="LRDS6PEB1MR031064"/>
        <s v="LRDS6PEB4MT079676"/>
        <s v="LRDS6PEB8NR009872"/>
        <s v="LRDS6PEB5MR023808"/>
        <s v="LRDS6PEB6NR002550"/>
        <s v="LRDS6PEB3NT054415"/>
        <s v="LRDS6PEB1MT077223"/>
        <s v="LRDS6PEB4MR041541"/>
        <s v="LRDS6PEB1NT057913"/>
        <s v="LRDS6PEB1MR034966"/>
        <s v="LRDS6PEB0MR031296"/>
        <s v="LRDS6PEB2MT080132"/>
        <s v="LRDS6PEBXNR003832"/>
        <s v="LRDS6PEB7NR012021"/>
        <s v="LRDS6PEB2NT057872"/>
        <s v="LRDV6PEC8NT062306"/>
        <s v="LRDS6PEB5NR005911"/>
        <s v="LRDS6PEB3NT056911"/>
        <s v="LRDS6PEBXNT052208"/>
        <s v="LRDS6PEB7NR003108"/>
        <s v="LRDS6PEB4MT078849"/>
        <s v="LRDS6PEB8MR041560"/>
        <s v="LRDS6PEB9NR006589"/>
        <s v="LRDS6PEB7NR002038"/>
        <s v="LRDS6PEB3NR007897"/>
        <s v="LRDS6PTC7MR030027"/>
        <s v="LRDS6PEB1MR026365"/>
        <s v="LRDS6PEB2MT085119"/>
        <s v="LRDS6PEB2MR015133"/>
        <s v="LRDS6PEB3NT053300"/>
        <s v="LRDS6PEB8MT082872"/>
        <s v="LRDS6PEB5NT060412"/>
        <s v="LRDS6PEB7LT061929"/>
        <s v="LRDS6PTC1MR020173"/>
        <s v="LRDS6PEB3NR009598"/>
        <s v="LRDS6PEB9NR012490"/>
        <s v="LRDS6PEBXNR008481"/>
        <s v="LRDS6PEB3MR034810"/>
        <s v="LRDV7PEC1MT089021"/>
        <s v="LRDS6PEB8NT066060"/>
        <s v="LRDS6PEB8MR036066"/>
        <s v="LRDS6PEB7MT090820"/>
        <s v="LRDS6PEB3MR012421"/>
        <s v="LRDS6PEBXMR024016"/>
        <s v="LRDS6PEB7NR004565"/>
        <s v="LRDS6PEB6NT064484"/>
        <s v="LRDS6PEB5MR034677"/>
        <s v="LRDS6PEB5NT057073"/>
        <s v="LRDS6PEB0MR044338"/>
        <s v="LRDS6PEB0NR005461"/>
        <s v="LRDS6PEBXNR011817"/>
        <s v="LRDS6PEB4PT504947"/>
        <s v="LRDS6PEB3MT079863"/>
        <s v="LRDS6PEB1NR003301"/>
        <s v="LRDS6PEB5MR026787"/>
        <s v="LRDS6PTC9MT074369"/>
        <s v="LRDS6PEB5NT051645"/>
        <s v="LRDS6PEB2MT064108"/>
        <s v="LRDS6PEB9MR034455"/>
        <s v="LRDS6PEB8MT076215"/>
        <s v="LRDS6PTC0MT070324"/>
        <s v="LRDS6PEB1NT062898"/>
        <s v="LRDS6PEB1NR006957"/>
        <s v="LRDS6PEB2NR003307"/>
        <s v="LRDS6PEB3LT071566"/>
        <s v="LRDS6PEB3NT061932"/>
        <s v="LRDS6PEB4NR009688"/>
        <s v="LRDS6PEB1MT084978"/>
        <s v="LRDS6PEB6NR015590"/>
        <s v="LRDS6PEB1NT062125"/>
        <s v="LRDS6PEB5NT063357"/>
        <s v="LRDS6PEB1NR001645"/>
        <s v="LRDS6PEB2MR032014"/>
        <s v="LRDS6PEB5NT058921"/>
        <s v="LRDS6PEB4NR014597"/>
        <s v="LRDS6PEB1MT073480"/>
        <s v="LRDS6PEB2NT060836"/>
        <s v="LRDS6PEBXMR031936"/>
        <s v="LRDS6PEB8MT070821"/>
        <s v="LRDS6PEBXNT057103"/>
        <s v="LRDS6PEB6NT057082"/>
        <s v="LRDS6PEB9MR021060"/>
        <s v="LRDS6PEB4LT055800"/>
        <s v="LRDS6PEB6MR033389"/>
        <s v="LRDS6PEB7MR028962"/>
        <s v="LRDS6PEB6NR013886"/>
        <s v="LRDS6PEB8NT061912"/>
        <s v="LRDS6PEB2MR035558"/>
        <s v="LRDS6PEB4MR033682"/>
        <s v="LRDS6PEB8MR043258"/>
        <s v="LRDS6PEB2PT054442"/>
        <s v="LRDS6PEB4MR036145"/>
        <s v="LRDS6PEB5MT079010"/>
        <s v="LRDS6PEB5MT073594"/>
        <s v="LRDS6PEB8MT079678"/>
        <s v="LRDS6PEB8NR002744"/>
        <s v="LRDS6PEB7MT082040"/>
        <s v="LRDS6PEB8MR014097"/>
        <s v="LRDS6PTC0MR019371"/>
        <s v="LRDS6PEB2NT065048"/>
        <s v="LRDS6PEBXPT052681"/>
        <s v="LRDV7PEC9MT057739"/>
        <s v="LRDV7PECXMR008742"/>
        <s v="LRDV7PEC4MT054666"/>
        <s v="LRDS6PEB4MT086708"/>
        <s v="LRDS6PEB6NT053260"/>
        <s v="LRDS6PEB8MT079129"/>
        <s v="LRDS6PEB9NT057304"/>
        <s v="LRDS6PEB6MR033151"/>
        <s v="LRDS6PEB4MT094968"/>
        <s v="LRDS6PEBXNT054069"/>
        <s v="LRDS6PEB2NT059623"/>
        <s v="LRDS6PEBXNT062298"/>
        <s v="LRDS6PEB6MR045526"/>
        <s v="LRDS6PEBXNR010635"/>
        <s v="LRDS6PEBXNT064701"/>
        <s v="LRDS6PEB0NR014614"/>
        <s v="LRDS6PEB9NT055133"/>
        <s v="LRDS6PEB1PT052374"/>
        <s v="LRDS6PEB6PR001935"/>
        <s v="LRDS6PEB7NR008048"/>
        <s v="LRDS6PEB9MR037713"/>
        <s v="LRDS6PEB2MR045488"/>
        <s v="LRDS6PEB4NT056836"/>
        <s v="LRDV6PDC9MR022006"/>
        <s v="LRDS6PEB5MR024098"/>
        <s v="LRDS6PEB0NR009106"/>
        <s v="LRDS6PEB7MT083737"/>
        <s v="LRDS6PEB2MR044003"/>
        <s v="LRDS6PEB2MR035964"/>
        <s v="LRDS6PTC0MT054317"/>
        <s v="LRDV7PEC1MT069240"/>
        <s v="LRDS6PEB0MR027247"/>
        <s v="LRDS6PEB6NT065568"/>
        <s v="LRDS6PEB2NR008183"/>
        <s v="LRDS6PEB6PR003748"/>
        <s v="LRDV7PECXLT059059"/>
        <s v="LRDS6PEB2NT059783"/>
        <s v="LRDS6PEBXNR009873"/>
        <s v="LRDS6PEB9MT078698"/>
        <s v="LRDV6PEC2PT054642"/>
        <s v="LRDS6PEB1MT080820"/>
        <s v="LRDS6PTC4LT068123"/>
        <s v="LRDS6PEB9NT065922"/>
        <s v="LRDS6PEB8PT052288"/>
        <s v="LRDS6PEB6MR029794"/>
        <s v="LRDS6PEB3NR008077"/>
        <s v="LRDS6PEB6NT052481"/>
        <s v="LRDS6PEB9NT052104"/>
        <s v="LRDS6PEB6MR018617"/>
        <s v="LRDS6PEB6MR035689"/>
        <s v="LRDS6PEB2NT056477"/>
        <s v="LRDS6PEB6MT059039"/>
        <s v="LRDS6PEB1NR012595"/>
        <s v="LRDS6PEB4LT093818"/>
        <s v="LRDV7PEC4MT091894"/>
        <s v="LRDS6PEB6NR009143"/>
        <s v="LRDS6PEB7NR015694"/>
        <s v="LRDS6PEB3NR011044"/>
        <s v="LRDS6PEB6MR044506"/>
        <s v="LRDS6PEB9NT053530"/>
        <s v="LRDS6PTC3NR014666"/>
        <s v="LRDS6PEB0PR003020"/>
        <s v="LRDS6PEB9NR006799"/>
        <s v="LRDS6PEB3NR007611"/>
        <s v="LRDS6PEB8NT058864"/>
        <s v="LRDS6PEB8NR016031"/>
        <s v="LRDS6PEB3MR044124"/>
        <s v="LRDS6PEBXMR022914"/>
        <s v="LRDS6PEB8NT058279"/>
        <s v="LRDS6PEB1MR043781"/>
        <s v="LRDV7PEC3NT057673"/>
        <s v="LRDV7PEC3NR007580"/>
        <s v="LRDS6PEB2MT085220"/>
        <s v="LRDS6PEBXPR002411"/>
        <s v="LRDV6PEC5NR010144"/>
        <s v="LRDS6PEB4NR009061"/>
        <s v="LRDV7PTC1MT090642"/>
        <s v="LRDS6PEB2NR014369"/>
        <s v="LRDS6PEB4NT063320"/>
        <s v="LRDV6PEC7MR037845"/>
        <s v="LRDS6PEB7PR003399"/>
        <s v="LRDS6PEB8NR004557"/>
        <s v="LRDV6PDC5NT057307"/>
        <s v="LRDS6PEB9MT078006"/>
        <s v="LRDS6PEB6MR045879"/>
        <s v="LRDS6PEBXMR029734"/>
        <s v="LRDS6PEB5NR008047"/>
        <s v="LRDS6PEB7MR034695"/>
        <s v="LRDS6PEB0NT055148"/>
        <s v="LRDS6PTC5MR024789"/>
        <s v="LRDV7PEC1LT086473"/>
        <s v="LRDS6PEB6NT056918"/>
        <s v="LRDS6PEB4NR003602"/>
        <s v="LRDS6PEB4MT079113"/>
        <s v="LRDS6PEB9MR045892"/>
        <s v="LRDS6PEB9LT092776"/>
        <s v="LRDS6PEB5NR009862"/>
        <s v="LVBB7PKC7NW174563"/>
        <s v="LRDS6PEB0NT054422"/>
        <s v="LRDS6PEB9MR029563"/>
        <s v="LRDS6PEB0NR013169"/>
        <s v="LRDS6PEB1NR009017"/>
        <s v="LRDS6PEB9KR027986"/>
        <s v="LRDS6PEB6NR006940"/>
        <s v="LRDS6PEBXNT050751"/>
        <s v="LRDS6PEB1NT057734"/>
        <s v="LRDS6PEB8MR030283"/>
        <s v="LRDS6PEB1MR045725"/>
        <s v="LRDS6PEB7NT052991"/>
        <s v="LRDS6PEB5MR043721"/>
        <s v="LRDV7PEC1NR010784"/>
        <s v="LRDV7PEC7LT059701"/>
        <s v="LRDS6PTC0MR014932"/>
        <s v="LRDS6PEB7NR009300"/>
        <s v="LRDS6PEB8MT075615"/>
        <s v="LRDS6PEB5PT503385"/>
        <s v="LRDS6PEB3MT073514"/>
        <s v="LRDS6PEB3MT076929"/>
        <s v="LRDS6PEB5NT054013"/>
        <s v="LRDS6PEB8NR005806"/>
        <s v="LRDS6PEB8NR010987"/>
        <s v="LRDS6PEB3NT056262"/>
        <s v="LRDS6PEB8PT052713"/>
        <s v="LRDS6PEB0MT062101"/>
        <s v="LRDS6PEB2MT070278"/>
        <s v="LRDS6PEBXNR003166"/>
        <s v="LRDS6PEB3NT052471"/>
        <s v="LRDS6PEB3MT070967"/>
        <s v="LRDS6PEB0NR013074"/>
        <s v="LRDS6PEBXMT084512"/>
        <s v="LRDS6PEB1MT068649"/>
        <s v="LRDS6PEB7MT085729"/>
        <s v="LRDS6PEB9MR030454"/>
        <s v="LRDV6PEC1NT059120"/>
        <s v="LRDS6PTC2MR024992"/>
        <s v="LRDS6PTC4MR005327"/>
        <s v="LRDS6PEBXMR038210"/>
        <s v="LRDS6PEB4NR008458"/>
        <s v="LRDS6PEB6NT063495"/>
        <s v="LRDS6PEB8MR034317"/>
        <s v="LRDS6PEB4NT062751"/>
        <s v="LRDS6PEB3NT064488"/>
        <s v="LRDS6PEB0NT063508"/>
        <s v="LRDS6PEB1NR017084"/>
        <s v="LRDS6PEB3NT052163"/>
        <s v="LRDS6PEB3MT505101"/>
        <s v="LRDS6PEB6NR003164"/>
        <s v="LRDS6PEB9NT062616"/>
        <s v="LRDS6PEB6NT053033"/>
        <s v="LRDS6PTC7NT057068"/>
        <s v="LRDV7PEC6MT068827"/>
        <s v="LRDS6PEB0NT064495"/>
        <s v="LRDS6PEB0NR003032"/>
        <s v="LRDS6PEB4NT057923"/>
        <s v="LRDS6PEB3NT065270"/>
        <s v="LRDS6PEB4MT092394"/>
        <s v="LRDS6PEB0MR035008"/>
        <s v="LRDS6PEB2NR003159"/>
        <s v="LRDV6PEC1NR010142"/>
        <s v="LRDS6PEB8MR045477"/>
        <s v="LRDV7PECXLT059675"/>
        <s v="LRDV7PEC6MR041124"/>
        <s v="LRDS6PEBXNT058087"/>
        <s v="LRDS6PEB5MT078584"/>
        <s v="LRDS6PEB3NT063471"/>
        <s v="LRDS6PEB4MR037618"/>
        <s v="LRDV7PEC9LR030990"/>
        <s v="LRDV7PEC3LT098334"/>
        <s v="LRDS6PTC9MR017957"/>
        <s v="LRDV7PEC4MT062797"/>
        <s v="LRDS6PEB7NT059732"/>
        <s v="LRDS6PEB1PT051788"/>
        <s v="LRDS6PEB6MT504833"/>
        <s v="LRDS6PEB4MR034640"/>
        <s v="LRDS6PEBXNR001787"/>
        <s v="LRDV7PEC7MT082428"/>
        <s v="LRDS6PEB1NT058768"/>
        <s v="LRDS6PEB7MR033188"/>
        <s v="LRDS6PEB4NT053855"/>
        <s v="LRDS6PEB2NR014629"/>
        <s v="LRDS6PEB7NT056488"/>
        <s v="LRDV6PDC0NT053648"/>
        <s v="LRDS6PEBXPR005356"/>
        <s v="LRDS6PEB3NT061557"/>
        <s v="LRDS6PEB3MT092466"/>
        <s v="LRDS6PEB7PT053657"/>
        <s v="LRDS6PEB5NR007920"/>
        <s v="LRDS6PTC1PT504755"/>
        <s v="LRDV7PEC4MR024144"/>
        <s v="LRDS6PEBXNT051737"/>
        <s v="LRDS6PEB4MR043757"/>
        <s v="LRDS6PEB4NR009920"/>
        <s v="LRDS6PEB1LR046257"/>
        <s v="LRDS6PEB9MT081083"/>
        <s v="LRDS6PEB1NR003508"/>
        <s v="LRDV7PEC5NT062535"/>
        <s v="LRDS6PEB7NT065756"/>
        <s v="LRDS6PEB6PR004057"/>
        <s v="LRDS6PEB0PR008699"/>
        <s v="LRDS6PEB0MT080579"/>
        <s v="LRDS6PEB7MT086721"/>
        <s v="LRDV7PEC1LT086067"/>
        <s v="LRDV7PEC7MT072854"/>
        <s v="LRDS6PEB2NT050551"/>
        <s v="LRDS6PEBXNT053231"/>
        <s v="LRDS6PEB2MR032451"/>
        <s v="LRDS6PEB2NT052140"/>
        <s v="LRDS6PEB6MR028984"/>
        <s v="LRDS6PTC2PT054114"/>
        <s v="LRDS6PEB8MT506275"/>
        <s v="LRDS6PEB9MT078510"/>
        <s v="LRDS6PEB9NR007077"/>
        <s v="LRDS6PTC9MT088966"/>
        <s v="LRDS6PEB7NR006168"/>
        <s v="LRDS6PEB9NT060235"/>
        <s v="LRDS6PEB6MT085219"/>
        <s v="LRDS6PEB3NR017247"/>
        <s v="LRDS6PTC7MT063421"/>
        <s v="LRDS6PEB7NT058919"/>
        <s v="LRDS6PEB3NT055502"/>
        <s v="LRDV7PEC9MR019764"/>
        <s v="LRDV7PEC9MT068787"/>
        <s v="LRDS6PTC5MT063109"/>
        <s v="LRDS6PEB8MR033992"/>
        <s v="LRDS6PEB3NT057623"/>
        <s v="LRDS6PEB1MT069512"/>
        <s v="LRDS6PEB3PR002606"/>
        <s v="LRDS6PEB7MT083754"/>
        <s v="LRDS6PEB5PR006463"/>
        <s v="LRDS6PEB4NT061552"/>
        <s v="LRDS6PEBXNT054542"/>
        <s v="LRDS6PEB2NT063378"/>
        <s v="LRDS6PEB1PR007948"/>
        <s v="LRDS6PEB2NR010306"/>
        <s v="LRDS6PEB6MR020495"/>
        <s v="LRDS6PEB7NT059021"/>
        <s v="LRDS6PTC1PR004981"/>
        <s v="LRDS6PTC8MR030019"/>
        <s v="LRDV7PEC0NT056903"/>
        <s v="LRDS6PEB2NT066765"/>
        <s v="LRDS6PEB9NR015194"/>
        <s v="LRDS6PEB4MT083100"/>
        <s v="LRDS6PEBXPT050090"/>
        <s v="LRDS6PTC8MT081071"/>
        <s v="LRDS6PEB9MT087952"/>
        <s v="LRDV7PEC1MR020018"/>
        <s v="LRDV7PEC0MT087695"/>
        <s v="LRDS6PEB2MT081197"/>
        <s v="LRDS6PTC4PR004652"/>
        <s v="LRDS6PEB3MR031941"/>
        <s v="LRDS6PEBXMT056421"/>
        <s v="LRDS6PEB9MR004968"/>
        <s v="LRDV7PEC4NR011525"/>
        <s v="LRDS6PEB6NR008896"/>
        <s v="LRDS6PEB7MT080398"/>
        <s v="LRDS6PEB2NT062456"/>
        <s v="LRDS6PEB5NR013023"/>
        <s v="LRDS6PEB2PT056403"/>
        <s v="LRDS6PEB6NR013418"/>
        <s v="LRDS6PTC1MT067531"/>
        <s v="LRDS6PEB1NR014721"/>
        <s v="LRDS6PEB6MT089464"/>
        <s v="LRDV7PEC8MT068795"/>
        <s v="LRDS6PEB8PT051657"/>
        <s v="LRDS6PTC3LR042030"/>
        <s v="LRDS6PTC7PT503738"/>
        <s v="LRDS6PEB1NT057426"/>
        <s v="LRDS6PEB7PR007940"/>
        <s v="LRDV7PEC2LT098339"/>
        <s v="LRDS6PEB8MT094374"/>
        <s v="LRDS6PTC3LR048765"/>
        <s v="LRDS6PEBXNR014183"/>
        <s v="LRDV7PEC5NR007905"/>
        <s v="LRDS6PEB9NR014496"/>
        <s v="LRDS6PEB3NT058920"/>
        <s v="LRDS6PEBXMT505113"/>
        <s v="LRDS6PTC6PR001879"/>
        <s v="LRDS6PTC5MR017583"/>
        <s v="LRDS6PEBXNR001725"/>
        <s v="LRDS6PEB8MR004895"/>
        <s v="LRDS6PEB6MR043761"/>
        <s v="LRDS6PEB9NT051843"/>
        <s v="LRDS6PEB8MT085304"/>
        <s v="LRDV7PEC7MR003014"/>
        <s v="LRDV7PEC0LR062758"/>
        <s v="LRDS6PEB1MR029959"/>
        <s v="LRDS6PEB6NR002306"/>
        <s v="LRDS6PEB4NR014096"/>
        <s v="LRDS6PTCXMT089236"/>
        <s v="LRDS6PEB1NT062027"/>
        <s v="LRDS6PEB8NT057939"/>
        <s v="LRDS6PTC8MR019084"/>
        <s v="LRDS6PEB8MR029649"/>
        <s v="LRDS6PEB4MT083520"/>
        <s v="LRDS6PTC8MT082348"/>
        <s v="LRDS6PEB0PT053421"/>
        <s v="LRDS6PEB8MR036049"/>
        <s v="LRDS6PEB0NT052492"/>
        <s v="LRDS6PTC8MR011017"/>
        <s v="LRDS6PEB1NR011608"/>
        <s v="LRDV7PEC9MT072175"/>
        <s v="LRDS6PEBXNT055061"/>
        <s v="LRDS6PEB9NT051213"/>
        <s v="LRDV7PEC5NR002932"/>
        <s v="LRDS6PEB6MT052687"/>
        <s v="LRDV6PEC9MR019363"/>
        <s v="LRDS6PTC5NR008187"/>
        <s v="LRDS6PEB4MT094324"/>
        <s v="LRDS6PEB0NR007940"/>
        <s v="LRDS6PEB5NR006637"/>
        <s v="LRDS6PEB0MT094207"/>
        <s v="LRDS6PEB5NR016522"/>
        <s v="LRDS6PTC7LR051913"/>
        <s v="LRDS6PEB8NR003473"/>
        <s v="LRDS6PEB7MT080773"/>
        <s v="LRDS6PEBXMT076930"/>
        <s v="LRDS6PEBXMR034528"/>
        <s v="LRDS6PEB7MR026810"/>
        <s v="LRDS6PEB2NR015781"/>
        <s v="LRDS6PEB9NR007239"/>
        <s v="LRDS6PEB8NT501546"/>
        <s v="LRDS6PTCXMT063431"/>
        <s v="LRDS6PEB0MR033663"/>
        <s v="LRDS6PEB4NT059638"/>
        <s v="LRDS6PEB2MR021840"/>
        <s v="LRDS6PEB6MT053600"/>
        <s v="LRDS6PEB6MR032145"/>
        <s v="LRDS6PEB7NT051064"/>
        <s v="LRDS6PEB1MT085161"/>
        <s v="LRDS6PEBXNT056453"/>
        <s v="LRDS6PEB2PT051346"/>
        <s v="LRDS6PTC1MR028290"/>
        <s v="LRDS6PEB2MT080907"/>
        <s v="LRDS6PEB6MR028354"/>
        <s v="LRDS6PTC8MR011020"/>
        <s v="LRDS6PEB5MR037773"/>
        <s v="LRDS6PEB1MT092255"/>
        <s v="LRDS6PEB0MR019925"/>
        <s v="LRDS6PEB9MT070259"/>
        <s v="LRDS6PEB8MR032681"/>
        <s v="LRDS6PEB5NT055310"/>
        <s v="LRDS6PEB4MR033696"/>
        <s v="LRDS6PEB6MT083115"/>
        <s v="LRDS6PTC4MR026940"/>
        <s v="LRDS6PEB2NT059847"/>
        <s v="LRDS6PEB3NT061364"/>
        <s v="LRDS6PEB0PT057632"/>
        <s v="LRDS6PEB8NR016157"/>
        <s v="LRDS6PTC9PT504759"/>
        <s v="LRDS6PEB8MR005481"/>
        <s v="LRDV7PEC8NT064070"/>
        <s v="LRDS6PTC6PR002983"/>
        <s v="LRDS6PEB7PT057871"/>
        <s v="LRDS6PEB5MR042424"/>
        <s v="LRDS6PEB3PT054160"/>
        <s v="LRDS6PEB3NT063101"/>
        <s v="LRDS6PEB3MT085128"/>
        <s v="LRDS6PEB4NT060708"/>
        <s v="LRDV7PEC4MT060144"/>
        <s v="LRDS6PEB6NT059429"/>
        <s v="LRDS6PEB7MT504730"/>
        <s v="LRDS6PEB0MR038491"/>
        <s v="LRDS6PTC6PR004751"/>
        <s v="LRDV7PEC4NT052109"/>
        <s v="LRDS6PEB8PT054929"/>
        <s v="LRDS6PEB5NR014611"/>
        <s v="LRDS6PEB3NT063177"/>
        <s v="LRDV7P5C2NT066266"/>
        <s v="LRDS6PEB2NR002545"/>
        <s v="LRDS6PEB6MT067514"/>
        <s v="LRDS6PEB6NT063321"/>
        <s v="LRDS6PEB2MR041232"/>
        <s v="LRDS6PEBXNR010408"/>
        <s v="LRDS6PEB3NT051739"/>
        <s v="LRDS6PEB8NT064339"/>
        <s v="LRDS6PEB4PT504298"/>
        <s v="LRDS6PEB7NT051758"/>
        <s v="LRDS6PEB9NR014093"/>
        <s v="LRDS6PEBXNR005449"/>
        <s v="LRDS6PEB0MR045750"/>
        <s v="LRDS6PEB4NT052480"/>
        <s v="LRDS6PEB2MR004925"/>
        <s v="LRDS6PEB7MR004578"/>
        <s v="LRDV7PEC0MR003484"/>
        <s v="LRDS6PEB8NR016885"/>
        <s v="LRDS6PEB3NR002554"/>
        <s v="LRDS6PEB7NT058693"/>
        <s v="LRDS6PEB9NT064494"/>
        <s v="LRDS6PTC4PT058407"/>
        <s v="LRDS6PEB8NR003117"/>
        <s v="LRDS6PEB2MT075853"/>
        <s v="LRDS6PEB9MT505006"/>
        <s v="LRDS6PEB5NR009781"/>
        <s v="LRDS6PTC7LR047411"/>
        <s v="LRDV7PEC2LT059704"/>
        <s v="LRDS6PEB8PT054915"/>
        <s v="LRDS6PEBXNR013096"/>
        <s v="LRDS6PTC7MR025927"/>
        <s v="LRDS6PEB2MT506269"/>
        <s v="LRDS6PEB9NR009752"/>
        <s v="LRDS6PTC8MR012037"/>
        <s v="LRDS6PEBXPR009200"/>
        <s v="LRDS6PEB2PR006985"/>
        <s v="LRDS6PEB3PT503434"/>
        <s v="LRDS6PEB7NR016330"/>
        <s v="LRDV7PEC9MT074251"/>
        <s v="LRDV7PEC6MR018796"/>
        <s v="LRDS6PEB6NR006422"/>
        <s v="LRDS6PEB7NT051288"/>
        <s v="LRDS6PEB4NR006547"/>
        <s v="LRDS6PEB7NT055082"/>
        <s v="LRDS6PEB5MT085339"/>
        <s v="LRDS6PEBXMT086065"/>
        <s v="LRDS6PEB2PR002421"/>
        <s v="LRDS6PEB2NT057581"/>
        <s v="LRDS6PEBXNR017214"/>
        <s v="LRDS6PEB9MT082802"/>
        <s v="LRDS6PEB2PR004069"/>
        <s v="LRDS6PEB7NT055860"/>
        <s v="LRDS6PEB1NT053148"/>
        <s v="LRDS6PEB9NT063782"/>
        <s v="LRDS6PEB9NT052720"/>
        <s v="LRDS6PEB5MT084918"/>
        <s v="LRDS6PEB4NR010288"/>
        <s v="LRDS6PEB4PT053163"/>
        <s v="LRDS6PTC4PR004215"/>
        <s v="LRDS6PEBXPT054916"/>
        <s v="LRDS6PEB8NT066690"/>
        <s v="LRDS6PEB4MR042558"/>
        <s v="LRDS6PEB1NT050704"/>
        <s v="LRDV6PEC8NR006704"/>
        <s v="LRDS6PEBXNT058722"/>
        <s v="LRDS6PEB1MR038869"/>
        <s v="LRDV7PEC5MT059388"/>
        <s v="LRDS6PEB6MT074687"/>
        <s v="LRDS6PEB8NT065197"/>
        <s v="LRDS6PEB9MT508732"/>
        <s v="LRDS6PEB3PT050075"/>
        <s v="LRDS6PEBXPT053183"/>
        <s v="LRDS6PEB0NT058857"/>
        <s v="LRDV7PEC3MR037113"/>
        <s v="LRDS6PEB2MR032790"/>
        <s v="LRDS6PEBXMR033959"/>
        <s v="LRDS6PEB9NT057190"/>
        <s v="LRDS6PEB7NR003948"/>
        <s v="LRDS6PTC7NR008028"/>
        <s v="LRDS6PEB7NR011130"/>
        <s v="LRDS6PEB9MT508584"/>
        <s v="LRDS6PTC1NT066347"/>
        <s v="LRDS6PEB4NT065438"/>
        <s v="LRDV7PECXMR046729"/>
        <s v="LRDS6PEB4MT082920"/>
        <s v="LRDS6PEB3MT082682"/>
        <s v="LRDS6PEB1NR002178"/>
        <s v="LRDS6PEB3MR044379"/>
        <s v="LRDS6PEB1NT065137"/>
        <s v="LRDS6PEB5LT088885"/>
        <s v="LRDS6PEB8MT504901"/>
        <s v="LRDS6PEB2NR001895"/>
        <s v="LRDV7P4C3NT058288"/>
        <s v="LRDS6PEB3NR015014"/>
        <s v="LRDS6PEB2MT086321"/>
        <s v="LRDS6PEB8MR012592"/>
        <s v="LRDS6PEB7NT060637"/>
        <s v="LRDS6PEB3NT057878"/>
        <s v="LRDS6PTC3PT051058"/>
        <s v="LRDS6PEBXPR007897"/>
        <s v="LRDS6PEB4NR009724"/>
        <s v="LRDS6PEB8NT064406"/>
        <s v="LRDS6PEB2MT085542"/>
        <s v="LRDS6PEB7MT079266"/>
        <s v="LRDS6PEB5PT504858"/>
        <s v="LRDV7PEC0MR038820"/>
        <s v="LRDV7PEC6MR020242"/>
        <s v="LRDS6PEB6NR013869"/>
        <s v="LRDS6PTC7MT088500"/>
        <s v="LRDS6PEB8MT085786"/>
        <s v="LRDS6PTC3LT072471"/>
        <s v="LRDS6PEBXNR015429"/>
        <s v="LRDS6PEB5MT067343"/>
        <s v="LRDS6PEB9NT054743"/>
        <s v="LRDS6PEB6NT052206"/>
        <s v="LRDS6PEB2PR006825"/>
        <s v="LRDS6PEB4PT503314"/>
        <s v="LRDS6PEB5NR014348"/>
        <s v="LRDS6PEB8PR003492"/>
        <s v="LRDS6PEB2MT508717"/>
        <s v="LRDS6PEB9MT081469"/>
        <s v="LRDS6PEB1NT058561"/>
        <s v="LRDS6PEB3NT063373"/>
        <s v="LRDS6PEB2PT504011"/>
        <s v="LRDS6PEB5NR007867"/>
        <s v="LRDS6PTCXMR027834"/>
        <s v="LRDS6PEB5PR008312"/>
        <s v="LRDS6PEB2MR018498"/>
        <s v="LRDV7PEC9MR020042"/>
        <s v="LRDV7PEC8MT069042"/>
        <s v="LRDS6PEB2PT052013"/>
        <s v="LRDS6PEB5MT070839"/>
        <s v="LRDS6PEB0MR029239"/>
        <s v="LRDS6PEBXMR020550"/>
        <s v="LRDS6PEB3PT051131"/>
        <s v="LRDS6PEB3NT063406"/>
        <s v="LRDV6PEC1NT064673"/>
        <s v="LRDS6PEB2PR004623"/>
        <s v="LRDS6PEB0NR014001"/>
        <s v="LRDS6PEB7PT054467"/>
        <s v="LRDS6PEB1PR004029"/>
        <s v="LRDS6PEB4MR013917"/>
        <s v="LRDS6PTC6MT086186"/>
        <s v="LRDS6PEB6NT058474"/>
        <s v="LRDS6PEB3NR008175"/>
        <s v="LRDS6PEB3NR007690"/>
        <s v="LRDS6PEB5NT052455"/>
        <s v="LRDS6PEB6NR005075"/>
        <s v="LRDS6PEB0NT055375"/>
        <s v="LRDS6PEB5MR026871"/>
        <s v="LRDS6PEB7NR013301"/>
        <s v="LRDS6PEB6MR043792"/>
        <s v="LRDS6PTC2MT052889"/>
        <s v="LRDS6PEB3NR013912"/>
        <s v="LRDV7PEC2LT078379"/>
        <s v="LRDS6PEB1NR009972"/>
        <s v="LRDS6PTCXMT064773"/>
        <s v="LRDS6PTC5PR002005"/>
        <s v="LRDS6PEB6PR003507"/>
        <s v="LRDS6PEB5MR036364"/>
        <s v="LRDS6PEB7MT085150"/>
        <s v="LRDS6PEB5PT055214"/>
        <s v="LRDS6PTC4MT067362"/>
        <s v="LRDS6PEB9PT053031"/>
        <s v="LRDS6PEB6MT078657"/>
        <s v="LRDS6PEBXMT087989"/>
        <s v="LRDS6PEBXNR014491"/>
        <s v="LRDS6PEB4MR034590"/>
        <s v="LRDS6PEB0NT060768"/>
        <s v="LRDS6PEB3MR021684"/>
        <s v="LRDS6PEB7NR008700"/>
        <s v="LRDS6PEBXPT060828"/>
        <s v="LRDS6PEB8NT061554"/>
        <s v="LRDS6PEB6MR035210"/>
        <s v="LRDS6PEB8NT063773"/>
        <s v="LRDS6PEB9NR011341"/>
        <s v="LRDS6PTC3NT059092"/>
        <s v="LRDV7PECXMT089051"/>
        <s v="LRDV7PEC8MT089050"/>
        <s v="LRDS6PEB5NR005908"/>
        <s v="LRDS6PEB0MR029404"/>
        <s v="LRDS6PEB0PT052480"/>
        <s v="LRDS6PTC9MR005565"/>
        <s v="LRDS6PTC5MR040250"/>
        <s v="LRDS6PEB2NT063560"/>
        <s v="LRDS6PEB9PT056396"/>
        <s v="LRDS6PEB2MR045636"/>
        <s v="LRDS6PEB7NR012388"/>
        <s v="LRDS6PTC4LR051920"/>
        <s v="LRDS6PTC0MR015210"/>
        <s v="LRDS6PTC1MR011232"/>
        <s v="LRDS6PTC9LR048785"/>
        <s v="LRDS6PEB3NR014607"/>
        <s v="LRDS6PEB5MT070565"/>
        <s v="LRDS6PEB4MR018499"/>
        <s v="LRDS6PEB2PR008266"/>
        <s v="LRDS6PEB4PR008026"/>
        <s v="LRDS6PEBXPR004028"/>
        <s v="LRDS6PTC9PR002167"/>
        <s v="LRDS6PEB7NR010009"/>
        <s v="LRDS6PEB5NR015337"/>
        <s v="LRDS6PEB1NR009986"/>
        <s v="LRDV7P5C8NT066367"/>
        <s v="LRDS6PEB5MR004594"/>
        <s v="LRDV7PEC5PR007342"/>
        <s v="LRDS6PEB6MR002837"/>
        <s v="LRDS6PEB8MT078255"/>
        <s v="LRDS6PEBXNT054251"/>
        <s v="LRDS6PEB0NT050872"/>
        <s v="LRDS6PEB3PR006509"/>
        <s v="LRDS6PEB3MT050265"/>
        <s v="LRDS6PEB3NT056326"/>
        <s v="LRDS6PEB3NT065821"/>
        <s v="LRDS6PEB5NR010347"/>
        <s v="LRDS6PEB5MR039295"/>
        <s v="LRDS6PEB3NT052096"/>
        <s v="LRDS6PEB3PT053056"/>
        <s v="LRDS6PEB3PT504860"/>
        <s v="LRDS6PTC9PT051937"/>
        <s v="LRDV7PEC8MT051799"/>
        <s v="LRDS6PEB9NT055410"/>
        <s v="LRDV7PEC4MT051816"/>
        <s v="LRDV6PEC7LR029288"/>
        <s v="LRDS6PEB5NT064637"/>
        <s v="LRDS6PTC4PT503888"/>
        <s v="LRDS6PEB3NT054799"/>
        <s v="LRDS6PEB8NR001903"/>
        <s v="LRDV7PEC6PT055953"/>
        <s v="LRDS6PEB4PR005529"/>
        <s v="LRDS6PEBXNT061412"/>
        <s v="LRDS6PEB7MT072365"/>
        <s v="LRDS6PEB4MR031110"/>
        <s v="LRDS6PEB5PR003398"/>
        <s v="LRDV7PEC0LT080292"/>
        <s v="LRDV7PECXLT076332"/>
        <s v="LRDS6PEB7PR006397"/>
        <s v="LRDV7PEC7NR007579"/>
        <s v="LRDS6PEB5MR043783"/>
        <s v="LRDS6PEB1NR014153"/>
        <s v="LRDS6PTC7PT050835"/>
        <s v="LRDS6PEB8MR027531"/>
        <s v="LRDS6PEB3NT063650"/>
        <s v="LRDV7PEC7LR024850"/>
        <s v="LRDS6PEB1MR018346"/>
        <s v="LRDS6PTC9NR008631"/>
        <s v="LRDS6PEB4NR012011"/>
        <s v="LRDS6PEB1NR011561"/>
        <s v="LRDS6PEB6NT061326"/>
        <s v="LRDS6PEB2NT060643"/>
        <s v="LRDS6PEB2NT062196"/>
        <s v="LRDV7PEC8NR003122"/>
        <s v="LRDS6PEB9MR032060"/>
        <s v="LRDV7PEC3MT090154"/>
        <s v="LRDS6PEBXMR036327"/>
        <s v="LRDS6PEB3NT060215"/>
        <s v="LRDS6PEB0PT051720"/>
        <s v="LRDS6PEB4MT095425"/>
      </sharedItems>
    </cacheField>
    <cacheField name="出厂编号" numFmtId="0">
      <sharedItems count="937">
        <s v="NT063237"/>
        <s v="NR012138"/>
        <s v="NT058057"/>
        <s v="MR040361"/>
        <s v="NR009280"/>
        <s v="MT087313"/>
        <s v="NR007270"/>
        <s v="NT054744"/>
        <s v="NR013539"/>
        <s v="NR010851"/>
        <s v="NR006527"/>
        <s v="NT062902"/>
        <s v="MT060394"/>
        <s v="MT083728"/>
        <s v="NT061916"/>
        <s v="MR025945"/>
        <s v="NR013257"/>
        <s v="NT055331"/>
        <s v="NR006458"/>
        <s v="NT055915"/>
        <s v="LR061733"/>
        <s v="NR012959"/>
        <s v="NR009015"/>
        <s v="MR045691"/>
        <s v="MR040570"/>
        <s v="NT058862"/>
        <s v="LR061730"/>
        <s v="MR015775"/>
        <s v="MT088229"/>
        <s v="MT091622"/>
        <s v="LR051899"/>
        <s v="MT070341"/>
        <s v="MR020836"/>
        <s v="NR003058"/>
        <s v="NR009838"/>
        <s v="MR014317"/>
        <s v="NT058916"/>
        <s v="MR033186"/>
        <s v="MR001040"/>
        <s v="MT084716"/>
        <s v="MR044136"/>
        <s v="MT050598"/>
        <s v="MR025489"/>
        <s v="NR007152"/>
        <s v="NR006271"/>
        <s v="NT058771"/>
        <s v="NR007217"/>
        <s v="NT052483"/>
        <s v="MR016926"/>
        <s v="NT055385"/>
        <s v="MR011209"/>
        <s v="NR014086"/>
        <s v="NR003493"/>
        <s v="LR049549"/>
        <s v="NT050703"/>
        <s v="NT057562"/>
        <s v="NR014845"/>
        <s v="LT090107"/>
        <s v="NT053232"/>
        <s v="MR029419"/>
        <s v="NT052348"/>
        <s v="NR004039"/>
        <s v="MR034694"/>
        <s v="NR012951"/>
        <s v="MR015971"/>
        <s v="MR001845"/>
        <s v="NR012274"/>
        <s v="MT088741"/>
        <s v="NR008964"/>
        <s v="NR007992"/>
        <s v="NR005959"/>
        <s v="LR026046"/>
        <s v="MT504755"/>
        <s v="NT060121"/>
        <s v="MR044566"/>
        <s v="MR023081"/>
        <s v="MR030549"/>
        <s v="MR042255"/>
        <s v="MT094012"/>
        <s v="MT077790"/>
        <s v="NR003950"/>
        <s v="MT065684"/>
        <s v="NR006393"/>
        <s v="MR045203"/>
        <s v="NT050895"/>
        <s v="NR009973"/>
        <s v="NR013780"/>
        <s v="NT063870"/>
        <s v="NR016567"/>
        <s v="MR031141"/>
        <s v="NR009584"/>
        <s v="LR064935"/>
        <s v="MR043632"/>
        <s v="NT055433"/>
        <s v="MR029172"/>
        <s v="PT050345"/>
        <s v="MR007848"/>
        <s v="NT054075"/>
        <s v="NR008898"/>
        <s v="MT078169"/>
        <s v="MT090544"/>
        <s v="NT059437"/>
        <s v="MR009505"/>
        <s v="NR010426"/>
        <s v="MR029435"/>
        <s v="MR029664"/>
        <s v="MT057213"/>
        <s v="NT064911"/>
        <s v="NR005032"/>
        <s v="NR014350"/>
        <s v="NR010795"/>
        <s v="MT094619"/>
        <s v="NR005102"/>
        <s v="MR045724"/>
        <s v="MT062406"/>
        <s v="MT071501"/>
        <s v="MT079809"/>
        <s v="NR001101"/>
        <s v="MT079531"/>
        <s v="MR046441"/>
        <s v="MR029085"/>
        <s v="NT057644"/>
        <s v="NT052497"/>
        <s v="NT053367"/>
        <s v="NR004470"/>
        <s v="NT052236"/>
        <s v="NR007961"/>
        <s v="NR009265"/>
        <s v="MT093610"/>
        <s v="NT066370"/>
        <s v="NT065626"/>
        <s v="NR011292"/>
        <s v="NR006305"/>
        <s v="NT057365"/>
        <s v="NR006045"/>
        <s v="NT055340"/>
        <s v="MR033003"/>
        <s v="NR008944"/>
        <s v="NT057931"/>
        <s v="NR007194"/>
        <s v="NR009195"/>
        <s v="MT080721"/>
        <s v="NT060371"/>
        <s v="NR011165"/>
        <s v="NT050764"/>
        <s v="NT058998"/>
        <s v="MT505389"/>
        <s v="MR018138"/>
        <s v="MR029439"/>
        <s v="NT051305"/>
        <s v="NT060369"/>
        <s v="MT094905"/>
        <s v="NT065129"/>
        <s v="NT053561"/>
        <s v="NR010820"/>
        <s v="MT079125"/>
        <s v="MR019793"/>
        <s v="NT058879"/>
        <s v="MT089982"/>
        <s v="NT057378"/>
        <s v="NT055597"/>
        <s v="MT085153"/>
        <s v="NT055634"/>
        <s v="NT050700"/>
        <s v="NR011239"/>
        <s v="MT074764"/>
        <s v="MT081965"/>
        <s v="MT095429"/>
        <s v="MT078980"/>
        <s v="NT062755"/>
        <s v="LT086068"/>
        <s v="MR038970"/>
        <s v="NR002137"/>
        <s v="NR005281"/>
        <s v="MT057672"/>
        <s v="NT055525"/>
        <s v="MR004221"/>
        <s v="MR033078"/>
        <s v="NR007260"/>
        <s v="NT060146"/>
        <s v="NT064663"/>
        <s v="NT052302"/>
        <s v="LT099670"/>
        <s v="MR014174"/>
        <s v="NT051150"/>
        <s v="NR009077"/>
        <s v="NR002035"/>
        <s v="NT062477"/>
        <s v="NR017975"/>
        <s v="MT082041"/>
        <s v="NR002706"/>
        <s v="MT080029"/>
        <s v="NT058923"/>
        <s v="NT059536"/>
        <s v="NR009400"/>
        <s v="NT055606"/>
        <s v="NR010077"/>
        <s v="MR034414"/>
        <s v="MR019976"/>
        <s v="NR016317"/>
        <s v="NT060346"/>
        <s v="MT066019"/>
        <s v="NR010418"/>
        <s v="MT067628"/>
        <s v="MR030159"/>
        <s v="MT057392"/>
        <s v="NT058582"/>
        <s v="NT054950"/>
        <s v="LT091599"/>
        <s v="NT058918"/>
        <s v="MR039228"/>
        <s v="MT083753"/>
        <s v="MR031064"/>
        <s v="MT079676"/>
        <s v="NR009872"/>
        <s v="MR023808"/>
        <s v="NR002550"/>
        <s v="NT054415"/>
        <s v="MT077223"/>
        <s v="MR041541"/>
        <s v="NT057913"/>
        <s v="MR034966"/>
        <s v="MR031296"/>
        <s v="MT080132"/>
        <s v="NR003832"/>
        <s v="NR012021"/>
        <s v="NT057872"/>
        <s v="NT062306"/>
        <s v="NR005911"/>
        <s v="NT056911"/>
        <s v="NT052208"/>
        <s v="NR003108"/>
        <s v="MT078849"/>
        <s v="MR041560"/>
        <s v="NR006589"/>
        <s v="NR002038"/>
        <s v="NR007897"/>
        <s v="MR030027"/>
        <s v="MR026365"/>
        <s v="MT085119"/>
        <s v="MR015133"/>
        <s v="NT053300"/>
        <s v="MT082872"/>
        <s v="NT060412"/>
        <s v="LT061929"/>
        <s v="MR020173"/>
        <s v="NR009598"/>
        <s v="NR012490"/>
        <s v="NR008481"/>
        <s v="MR034810"/>
        <s v="MT089021"/>
        <s v="NT066060"/>
        <s v="MR036066"/>
        <s v="MT090820"/>
        <s v="MR012421"/>
        <s v="MR024016"/>
        <s v="NR004565"/>
        <s v="NT064484"/>
        <s v="MR034677"/>
        <s v="NT057073"/>
        <s v="MR044338"/>
        <s v="NR005461"/>
        <s v="NR011817"/>
        <s v="PT504947"/>
        <s v="MT079863"/>
        <s v="NR003301"/>
        <s v="MR026787"/>
        <s v="MT074369"/>
        <s v="NT051645"/>
        <s v="MT064108"/>
        <s v="MR034455"/>
        <s v="MT076215"/>
        <s v="MT070324"/>
        <s v="NT062898"/>
        <s v="NR006957"/>
        <s v="NR003307"/>
        <s v="LT071566"/>
        <s v="NT061932"/>
        <s v="NR009688"/>
        <s v="MT084978"/>
        <s v="NR015590"/>
        <s v="NT062125"/>
        <s v="NT063357"/>
        <s v="NR001645"/>
        <s v="MR032014"/>
        <s v="NT058921"/>
        <s v="NR014597"/>
        <s v="MT073480"/>
        <s v="NT060836"/>
        <s v="MR031936"/>
        <s v="MT070821"/>
        <s v="NT057103"/>
        <s v="NT057082"/>
        <s v="MR021060"/>
        <s v="LT055800"/>
        <s v="MR033389"/>
        <s v="MR028962"/>
        <s v="NR013886"/>
        <s v="NT061912"/>
        <s v="MR035558"/>
        <s v="MR033682"/>
        <s v="MR043258"/>
        <s v="PT054442"/>
        <s v="MR036145"/>
        <s v="MT079010"/>
        <s v="MT073594"/>
        <s v="MT079678"/>
        <s v="NR002744"/>
        <s v="MT082040"/>
        <s v="MR014097"/>
        <s v="MR019371"/>
        <s v="NT065048"/>
        <s v="PT052681"/>
        <s v="MT057739"/>
        <s v="MR008742"/>
        <s v="MT054666"/>
        <s v="MT086708"/>
        <s v="NT053260"/>
        <s v="MT079129"/>
        <s v="NT057304"/>
        <s v="MR033151"/>
        <s v="MT094968"/>
        <s v="NT054069"/>
        <s v="NT059623"/>
        <s v="NT062298"/>
        <s v="MR045526"/>
        <s v="NR010635"/>
        <s v="NT064701"/>
        <s v="NR014614"/>
        <s v="NT055133"/>
        <s v="PT052374"/>
        <s v="PR001935"/>
        <s v="NR008048"/>
        <s v="MR037713"/>
        <s v="MR045488"/>
        <s v="NT056836"/>
        <s v="MR022006"/>
        <s v="MR024098"/>
        <s v="NR009106"/>
        <s v="MT083737"/>
        <s v="MR044003"/>
        <s v="MR035964"/>
        <s v="MT054317"/>
        <s v="MT069240"/>
        <s v="MR027247"/>
        <s v="NT065568"/>
        <s v="NR008183"/>
        <s v="PR003748"/>
        <s v="LT059059"/>
        <s v="NT059783"/>
        <s v="NR009873"/>
        <s v="MT078698"/>
        <s v="PT054642"/>
        <s v="MT080820"/>
        <s v="LT068123"/>
        <s v="NT065922"/>
        <s v="PT052288"/>
        <s v="MR029794"/>
        <s v="NR008077"/>
        <s v="NT052481"/>
        <s v="NT052104"/>
        <s v="MR018617"/>
        <s v="MR035689"/>
        <s v="NT056477"/>
        <s v="MT059039"/>
        <s v="NR012595"/>
        <s v="LT093818"/>
        <s v="MT091894"/>
        <s v="NR009143"/>
        <s v="NR015694"/>
        <s v="NR011044"/>
        <s v="MR044506"/>
        <s v="NT053530"/>
        <s v="NR014666"/>
        <s v="PR003020"/>
        <s v="NR006799"/>
        <s v="NR007611"/>
        <s v="NT058864"/>
        <s v="NR016031"/>
        <s v="MR044124"/>
        <s v="MR022914"/>
        <s v="NT058279"/>
        <s v="MR043781"/>
        <s v="NT057673"/>
        <s v="NR007580"/>
        <s v="MT085220"/>
        <s v="PR002411"/>
        <s v="NR010144"/>
        <s v="NR009061"/>
        <s v="MT090642"/>
        <s v="NR014369"/>
        <s v="NT063320"/>
        <s v="MR037845"/>
        <s v="PR003399"/>
        <s v="NR004557"/>
        <s v="NT057307"/>
        <s v="MT078006"/>
        <s v="MR045879"/>
        <s v="MR029734"/>
        <s v="NR008047"/>
        <s v="MR034695"/>
        <s v="NT055148"/>
        <s v="MR024789"/>
        <s v="LT086473"/>
        <s v="NT056918"/>
        <s v="NR003602"/>
        <s v="MT079113"/>
        <s v="MR045892"/>
        <s v="LT092776"/>
        <s v="NR009862"/>
        <s v="NW174563"/>
        <s v="NT054422"/>
        <s v="MR029563"/>
        <s v="NR013169"/>
        <s v="NR009017"/>
        <s v="KR027986"/>
        <s v="NR006940"/>
        <s v="NT050751"/>
        <s v="NT057734"/>
        <s v="MR030283"/>
        <s v="MR045725"/>
        <s v="NT052991"/>
        <s v="MR043721"/>
        <s v="NR010784"/>
        <s v="LT059701"/>
        <s v="MR014932"/>
        <s v="NR009300"/>
        <s v="MT075615"/>
        <s v="PT503385"/>
        <s v="MT073514"/>
        <s v="MT076929"/>
        <s v="NT054013"/>
        <s v="NR005806"/>
        <s v="NR010987"/>
        <s v="NT056262"/>
        <s v="PT052713"/>
        <s v="MT062101"/>
        <s v="MT070278"/>
        <s v="NR003166"/>
        <s v="NT052471"/>
        <s v="MT070967"/>
        <s v="NR013074"/>
        <s v="MT084512"/>
        <s v="MT068649"/>
        <s v="MT085729"/>
        <s v="MR030454"/>
        <s v="NT059120"/>
        <s v="MR024992"/>
        <s v="MR005327"/>
        <s v="MR038210"/>
        <s v="NR008458"/>
        <s v="NT063495"/>
        <s v="MR034317"/>
        <s v="NT062751"/>
        <s v="NT064488"/>
        <s v="NT063508"/>
        <s v="NR017084"/>
        <s v="NT052163"/>
        <s v="MT505101"/>
        <s v="NR003164"/>
        <s v="NT062616"/>
        <s v="NT053033"/>
        <s v="NT057068"/>
        <s v="MT068827"/>
        <s v="NT064495"/>
        <s v="NR003032"/>
        <s v="NT057923"/>
        <s v="NT065270"/>
        <s v="MT092394"/>
        <s v="MR035008"/>
        <s v="NR003159"/>
        <s v="NR010142"/>
        <s v="MR045477"/>
        <s v="LT059675"/>
        <s v="MR041124"/>
        <s v="NT058087"/>
        <s v="MT078584"/>
        <s v="NT063471"/>
        <s v="MR037618"/>
        <s v="LR030990"/>
        <s v="LT098334"/>
        <s v="MR017957"/>
        <s v="MT062797"/>
        <s v="NT059732"/>
        <s v="PT051788"/>
        <s v="MT504833"/>
        <s v="MR034640"/>
        <s v="NR001787"/>
        <s v="MT082428"/>
        <s v="NT058768"/>
        <s v="MR033188"/>
        <s v="NT053855"/>
        <s v="NR014629"/>
        <s v="NT056488"/>
        <s v="NT053648"/>
        <s v="PR005356"/>
        <s v="NT061557"/>
        <s v="MT092466"/>
        <s v="PT053657"/>
        <s v="NR007920"/>
        <s v="PT504755"/>
        <s v="MR024144"/>
        <s v="NT051737"/>
        <s v="MR043757"/>
        <s v="NR009920"/>
        <s v="LR046257"/>
        <s v="MT081083"/>
        <s v="NR003508"/>
        <s v="NT062535"/>
        <s v="NT065756"/>
        <s v="PR004057"/>
        <s v="PR008699"/>
        <s v="MT080579"/>
        <s v="MT086721"/>
        <s v="LT086067"/>
        <s v="MT072854"/>
        <s v="NT050551"/>
        <s v="NT053231"/>
        <s v="MR032451"/>
        <s v="NT052140"/>
        <s v="MR028984"/>
        <s v="PT054114"/>
        <s v="MT506275"/>
        <s v="MT078510"/>
        <s v="NR007077"/>
        <s v="MT088966"/>
        <s v="NR006168"/>
        <s v="NT060235"/>
        <s v="MT085219"/>
        <s v="NR017247"/>
        <s v="MT063421"/>
        <s v="NT058919"/>
        <s v="NT055502"/>
        <s v="MR019764"/>
        <s v="MT068787"/>
        <s v="MT063109"/>
        <s v="MR033992"/>
        <s v="NT057623"/>
        <s v="MT069512"/>
        <s v="PR002606"/>
        <s v="MT083754"/>
        <s v="PR006463"/>
        <s v="NT061552"/>
        <s v="NT054542"/>
        <s v="NT063378"/>
        <s v="PR007948"/>
        <s v="NR010306"/>
        <s v="MR020495"/>
        <s v="NT059021"/>
        <s v="PR004981"/>
        <s v="MR030019"/>
        <s v="NT056903"/>
        <s v="NT066765"/>
        <s v="NR015194"/>
        <s v="MT083100"/>
        <s v="PT050090"/>
        <s v="MT081071"/>
        <s v="MT087952"/>
        <s v="MR020018"/>
        <s v="MT087695"/>
        <s v="MT081197"/>
        <s v="PR004652"/>
        <s v="MR031941"/>
        <s v="MT056421"/>
        <s v="MR004968"/>
        <s v="NR011525"/>
        <s v="NR008896"/>
        <s v="MT080398"/>
        <s v="NT062456"/>
        <s v="NR013023"/>
        <s v="PT056403"/>
        <s v="NR013418"/>
        <s v="MT067531"/>
        <s v="NR014721"/>
        <s v="MT089464"/>
        <s v="MT068795"/>
        <s v="PT051657"/>
        <s v="LR042030"/>
        <s v="PT503738"/>
        <s v="NT057426"/>
        <s v="PR007940"/>
        <s v="LT098339"/>
        <s v="MT094374"/>
        <s v="LR048765"/>
        <s v="NR014183"/>
        <s v="NR007905"/>
        <s v="NR014496"/>
        <s v="NT058920"/>
        <s v="MT505113"/>
        <s v="PR001879"/>
        <s v="MR017583"/>
        <s v="NR001725"/>
        <s v="MR004895"/>
        <s v="MR043761"/>
        <s v="NT051843"/>
        <s v="MT085304"/>
        <s v="MR003014"/>
        <s v="LR062758"/>
        <s v="MR029959"/>
        <s v="NR002306"/>
        <s v="NR014096"/>
        <s v="MT089236"/>
        <s v="NT062027"/>
        <s v="NT057939"/>
        <s v="MR019084"/>
        <s v="MR029649"/>
        <s v="MT083520"/>
        <s v="MT082348"/>
        <s v="PT053421"/>
        <s v="MR036049"/>
        <s v="NT052492"/>
        <s v="MR011017"/>
        <s v="NR011608"/>
        <s v="MT072175"/>
        <s v="NT055061"/>
        <s v="NT051213"/>
        <s v="NR002932"/>
        <s v="MT052687"/>
        <s v="MR019363"/>
        <s v="NR008187"/>
        <s v="MT094324"/>
        <s v="NR007940"/>
        <s v="NR006637"/>
        <s v="MT094207"/>
        <s v="NR016522"/>
        <s v="LR051913"/>
        <s v="NR003473"/>
        <s v="MT080773"/>
        <s v="MT076930"/>
        <s v="MR034528"/>
        <s v="MR026810"/>
        <s v="NR015781"/>
        <s v="NR007239"/>
        <s v="NT501546"/>
        <s v="MT063431"/>
        <s v="MR033663"/>
        <s v="NT059638"/>
        <s v="MR021840"/>
        <s v="MT053600"/>
        <s v="MR032145"/>
        <s v="NT051064"/>
        <s v="MT085161"/>
        <s v="NT056453"/>
        <s v="PT051346"/>
        <s v="MR028290"/>
        <s v="MT080907"/>
        <s v="MR028354"/>
        <s v="MR011020"/>
        <s v="MR037773"/>
        <s v="MT092255"/>
        <s v="MR019925"/>
        <s v="MT070259"/>
        <s v="MR032681"/>
        <s v="NT055310"/>
        <s v="MR033696"/>
        <s v="MT083115"/>
        <s v="MR026940"/>
        <s v="NT059847"/>
        <s v="NT061364"/>
        <s v="PT057632"/>
        <s v="NR016157"/>
        <s v="PT504759"/>
        <s v="MR005481"/>
        <s v="NT064070"/>
        <s v="PR002983"/>
        <s v="PT057871"/>
        <s v="MR042424"/>
        <s v="PT054160"/>
        <s v="NT063101"/>
        <s v="MT085128"/>
        <s v="NT060708"/>
        <s v="MT060144"/>
        <s v="NT059429"/>
        <s v="MT504730"/>
        <s v="MR038491"/>
        <s v="PR004751"/>
        <s v="NT052109"/>
        <s v="PT054929"/>
        <s v="NR014611"/>
        <s v="NT063177"/>
        <s v="NT066266"/>
        <s v="NR002545"/>
        <s v="MT067514"/>
        <s v="NT063321"/>
        <s v="MR041232"/>
        <s v="NR010408"/>
        <s v="NT051739"/>
        <s v="NT064339"/>
        <s v="PT504298"/>
        <s v="NT051758"/>
        <s v="NR014093"/>
        <s v="NR005449"/>
        <s v="MR045750"/>
        <s v="NT052480"/>
        <s v="MR004925"/>
        <s v="MR004578"/>
        <s v="MR003484"/>
        <s v="NR016885"/>
        <s v="NR002554"/>
        <s v="NT058693"/>
        <s v="NT064494"/>
        <s v="PT058407"/>
        <s v="NR003117"/>
        <s v="MT075853"/>
        <s v="MT505006"/>
        <s v="NR009781"/>
        <s v="LR047411"/>
        <s v="LT059704"/>
        <s v="PT054915"/>
        <s v="NR013096"/>
        <s v="MR025927"/>
        <s v="MT506269"/>
        <s v="NR009752"/>
        <s v="MR012037"/>
        <s v="PR009200"/>
        <s v="PR006985"/>
        <s v="PT503434"/>
        <s v="NR016330"/>
        <s v="MT074251"/>
        <s v="MR018796"/>
        <s v="NR006422"/>
        <s v="NT051288"/>
        <s v="NR006547"/>
        <s v="NT055082"/>
        <s v="MT085339"/>
        <s v="MT086065"/>
        <s v="PR002421"/>
        <s v="NT057581"/>
        <s v="NR017214"/>
        <s v="MT082802"/>
        <s v="PR004069"/>
        <s v="NT055860"/>
        <s v="NT053148"/>
        <s v="NT063782"/>
        <s v="NT052720"/>
        <s v="MT084918"/>
        <s v="NR010288"/>
        <s v="PT053163"/>
        <s v="PR004215"/>
        <s v="PT054916"/>
        <s v="NT066690"/>
        <s v="MR042558"/>
        <s v="NT050704"/>
        <s v="NR006704"/>
        <s v="NT058722"/>
        <s v="MR038869"/>
        <s v="MT059388"/>
        <s v="MT074687"/>
        <s v="NT065197"/>
        <s v="MT508732"/>
        <s v="PT050075"/>
        <s v="PT053183"/>
        <s v="NT058857"/>
        <s v="MR037113"/>
        <s v="MR032790"/>
        <s v="MR033959"/>
        <s v="NT057190"/>
        <s v="NR003948"/>
        <s v="NR008028"/>
        <s v="NR011130"/>
        <s v="MT508584"/>
        <s v="NT066347"/>
        <s v="NT065438"/>
        <s v="MR046729"/>
        <s v="MT082920"/>
        <s v="MT082682"/>
        <s v="NR002178"/>
        <s v="MR044379"/>
        <s v="NT065137"/>
        <s v="LT088885"/>
        <s v="MT504901"/>
        <s v="NR001895"/>
        <s v="NT058288"/>
        <s v="NR015014"/>
        <s v="MT086321"/>
        <s v="MR012592"/>
        <s v="NT060637"/>
        <s v="NT057878"/>
        <s v="PT051058"/>
        <s v="PR007897"/>
        <s v="NR009724"/>
        <s v="NT064406"/>
        <s v="MT085542"/>
        <s v="MT079266"/>
        <s v="PT504858"/>
        <s v="MR038820"/>
        <s v="MR020242"/>
        <s v="NR013869"/>
        <s v="MT088500"/>
        <s v="MT085786"/>
        <s v="LT072471"/>
        <s v="NR015429"/>
        <s v="MT067343"/>
        <s v="NT054743"/>
        <s v="NT052206"/>
        <s v="PR006825"/>
        <s v="PT503314"/>
        <s v="NR014348"/>
        <s v="PR003492"/>
        <s v="MT508717"/>
        <s v="MT081469"/>
        <s v="NT058561"/>
        <s v="NT063373"/>
        <s v="PT504011"/>
        <s v="NR007867"/>
        <s v="MR027834"/>
        <s v="PR008312"/>
        <s v="MR018498"/>
        <s v="MR020042"/>
        <s v="MT069042"/>
        <s v="PT052013"/>
        <s v="MT070839"/>
        <s v="MR029239"/>
        <s v="MR020550"/>
        <s v="PT051131"/>
        <s v="NT063406"/>
        <s v="NT064673"/>
        <s v="PR004623"/>
        <s v="NR014001"/>
        <s v="PT054467"/>
        <s v="PR004029"/>
        <s v="MR013917"/>
        <s v="MT086186"/>
        <s v="NT058474"/>
        <s v="NR008175"/>
        <s v="NR007690"/>
        <s v="NT052455"/>
        <s v="NR005075"/>
        <s v="NT055375"/>
        <s v="MR026871"/>
        <s v="NR013301"/>
        <s v="MR043792"/>
        <s v="MT052889"/>
        <s v="NR013912"/>
        <s v="LT078379"/>
        <s v="NR009972"/>
        <s v="MT064773"/>
        <s v="PR002005"/>
        <s v="PR003507"/>
        <s v="MR036364"/>
        <s v="MT085150"/>
        <s v="PT055214"/>
        <s v="MT067362"/>
        <s v="PT053031"/>
        <s v="MT078657"/>
        <s v="MT087989"/>
        <s v="NR014491"/>
        <s v="MR034590"/>
        <s v="NT060768"/>
        <s v="MR021684"/>
        <s v="NR008700"/>
        <s v="PT060828"/>
        <s v="NT061554"/>
        <s v="MR035210"/>
        <s v="NT063773"/>
        <s v="NR011341"/>
        <s v="NT059092"/>
        <s v="MT089051"/>
        <s v="MT089050"/>
        <s v="NR005908"/>
        <s v="MR029404"/>
        <s v="PT052480"/>
        <s v="MR005565"/>
        <s v="MR040250"/>
        <s v="NT063560"/>
        <s v="PT056396"/>
        <s v="MR045636"/>
        <s v="NR012388"/>
        <s v="LR051920"/>
        <s v="MR015210"/>
        <s v="MR011232"/>
        <s v="LR048785"/>
        <s v="NR014607"/>
        <s v="MT070565"/>
        <s v="MR018499"/>
        <s v="PR008266"/>
        <s v="PR008026"/>
        <s v="PR004028"/>
        <s v="PR002167"/>
        <s v="NR010009"/>
        <s v="NR015337"/>
        <s v="NR009986"/>
        <s v="NT066367"/>
        <s v="MR004594"/>
        <s v="PR007342"/>
        <s v="MR002837"/>
        <s v="MT078255"/>
        <s v="NT054251"/>
        <s v="NT050872"/>
        <s v="PR006509"/>
        <s v="MT050265"/>
        <s v="NT056326"/>
        <s v="NT065821"/>
        <s v="NR010347"/>
        <s v="MR039295"/>
        <s v="NT052096"/>
        <s v="PT053056"/>
        <s v="PT504860"/>
        <s v="PT051937"/>
        <s v="MT051799"/>
        <s v="NT055410"/>
        <s v="MT051816"/>
        <s v="LR029288"/>
        <s v="NT064637"/>
        <s v="PT503888"/>
        <s v="NT054799"/>
        <s v="NR001903"/>
        <s v="PT055953"/>
        <s v="PR005529"/>
        <s v="NT061412"/>
        <s v="MT072365"/>
        <s v="MR031110"/>
        <s v="PR003398"/>
        <s v="LT080292"/>
        <s v="LT076332"/>
        <s v="PR006397"/>
        <s v="NR007579"/>
        <s v="MR043783"/>
        <s v="NR014153"/>
        <s v="PT050835"/>
        <s v="MR027531"/>
        <s v="NT063650"/>
        <s v="LR024850"/>
        <s v="MR018346"/>
        <s v="NR008631"/>
        <s v="NR012011"/>
        <s v="NR011561"/>
        <s v="NT061326"/>
        <s v="NT060643"/>
        <s v="NT062196"/>
        <s v="NR003122"/>
        <s v="MR032060"/>
        <s v="MT090154"/>
        <s v="MR036327"/>
        <s v="NT060215"/>
        <s v="PT051720"/>
        <s v="MT095425"/>
      </sharedItems>
    </cacheField>
    <cacheField name="出厂日期" numFmtId="0">
      <sharedItems containsDate="1" containsMixedTypes="1" count="436">
        <s v="2022/09/16"/>
        <s v="2022/07/26"/>
        <s v="2022/05/27"/>
        <s v="2021/08/12"/>
        <s v="2022/05/30"/>
        <s v="2021/06/26"/>
        <s v="2022/03/31"/>
        <s v="2022/03/03"/>
        <s v="2022/08/30"/>
        <s v="2022/06/24"/>
        <s v="2022/03/14"/>
        <s v="2022/09/09"/>
        <s v="2021/02/21"/>
        <s v="2021/06/05"/>
        <s v="2022/08/18"/>
        <s v="2021/04/22"/>
        <s v="2022/08/25"/>
        <s v="2022/03/15"/>
        <s v="2022/03/12"/>
        <s v="2022/03/25"/>
        <s v="2020/12/16"/>
        <s v="2022/05/26"/>
        <s v="2021/12/02"/>
        <s v="2021/07/30"/>
        <s v="2022/06/10"/>
        <s v="2020/12/15"/>
        <s v="2021/03/16"/>
        <s v="2021/07/12"/>
        <s v="2021/09/17"/>
        <s v="2020/10/23"/>
        <s v="2021/04/02"/>
        <s v="2021/03/31"/>
        <s v="2022/01/22"/>
        <s v="2021/03/06"/>
        <s v="2021/05/28"/>
        <s v="2021/01/04"/>
        <s v="2021/06/09"/>
        <s v="2021/10/22"/>
        <s v="2021/01/06"/>
        <s v="2022/03/10"/>
        <s v="2022/06/08"/>
        <s v="2022/01/25"/>
        <s v="2021/03/18"/>
        <s v="2022/03/11"/>
        <s v="2021/02/22"/>
        <s v="2022/09/14"/>
        <s v="2020/10/10"/>
        <s v="2022/01/11"/>
        <s v="2022/05/17"/>
        <s v="2022/09/24"/>
        <s v="2020/11/16"/>
        <s v="2022/02/07"/>
        <s v="2021/05/11"/>
        <s v="2022/01/24"/>
        <s v="2022/02/08"/>
        <s v="2021/06/06"/>
        <s v="2021/03/11"/>
        <s v="2021/01/07"/>
        <s v="2022/07/28"/>
        <s v="2021/07/16"/>
        <s v="2022/05/25"/>
        <s v="2022/04/26"/>
        <s v="2022/03/05"/>
        <s v="2020/06/09"/>
        <s v="2022/06/28"/>
        <s v="2021/10/28"/>
        <s v="2021/04/14"/>
        <s v="2021/05/19"/>
        <s v="2021/09/10"/>
        <s v="2021/11/12"/>
        <s v="2021/05/07"/>
        <s v="2022/01/28"/>
        <s v="2021/11/18"/>
        <s v="2022/01/12"/>
        <s v="2022/06/15"/>
        <s v="2022/09/05"/>
        <s v="2022/09/26"/>
        <s v="2022/10/31"/>
        <s v="2022/06/06"/>
        <s v="2020/12/30"/>
        <s v="2021/10/15"/>
        <s v="2021/05/10"/>
        <s v="2023/01/12"/>
        <s v="2021/02/03"/>
        <s v="2022/02/22"/>
        <s v="2022/05/24"/>
        <s v="2021/08/24"/>
        <s v="2022/06/20"/>
        <s v="2021/02/09"/>
        <s v="2021/05/12"/>
        <s v="2021/05/13"/>
        <s v="2021/02/08"/>
        <s v="2022/10/21"/>
        <s v="2022/02/21"/>
        <s v="2022/06/23"/>
        <s v="2021/11/29"/>
        <s v="2022/02/23"/>
        <s v="2021/03/02"/>
        <s v="2021/04/08"/>
        <s v="2021/05/18"/>
        <s v="2022/01/06"/>
        <s v="2021/05/15"/>
        <s v="2021/12/21"/>
        <s v="2022/05/19"/>
        <s v="2022/01/26"/>
        <s v="2022/02/09"/>
        <s v="2022/02/10"/>
        <s v="2021/10/29"/>
        <s v="2022/12/11"/>
        <s v="2022/06/30"/>
        <s v="2022/05/11"/>
        <s v="2022/03/07"/>
        <s v="2021/05/27"/>
        <s v="2022/04/24"/>
        <s v="2022/05/31"/>
        <s v="2021/05/22"/>
        <s v="2022/07/05"/>
        <s v="2022/06/11"/>
        <s v="2021/03/21"/>
        <s v="2022/01/17"/>
        <s v="2021/12/10"/>
        <s v="2022/10/25"/>
        <s v="2021/03/27"/>
        <s v="2021/08/03"/>
        <s v="2021/06/11"/>
        <s v="2022/03/16"/>
        <s v="2021/05/26"/>
        <s v="2021/12/23"/>
        <s v="2022/09/06"/>
        <s v="2020/10/20"/>
        <s v="2022/01/15"/>
        <s v="2022/02/26"/>
        <s v="2021/02/10"/>
        <s v="2021/01/16"/>
        <s v="2022/10/17"/>
        <s v="2021/01/03"/>
        <s v="2021/03/05"/>
        <s v="2022/01/14"/>
        <s v="2022/12/30"/>
        <s v="2022/01/19"/>
        <s v="2021/05/25"/>
        <s v="2022/06/21"/>
        <s v="2021/06/01"/>
        <s v="2021/03/28"/>
        <s v="2022/10/26"/>
        <s v="2021/03/20"/>
        <s v="2021/03/23"/>
        <s v="2021/05/14"/>
        <s v="2021/02/04"/>
        <s v="2020/11/30"/>
        <s v="2022/06/09"/>
        <s v="2021/04/13"/>
        <s v="2022/01/18"/>
        <s v="2022/02/27"/>
        <s v="2021/05/04"/>
        <s v="2021/08/26"/>
        <s v="2021/05/20"/>
        <s v="2022/01/27"/>
        <s v="2022/07/25"/>
        <s v="2022/08/29"/>
        <s v="2022/01/23"/>
        <s v="2021/08/21"/>
        <s v="2021/04/24"/>
        <s v="2021/06/12"/>
        <s v="2021/03/08"/>
        <s v="2021/05/30"/>
        <s v="2020/06/15"/>
        <s v="2021/04/03"/>
        <s v="2022/07/30"/>
        <s v="2022/05/16"/>
        <s v="2021/07/21"/>
        <s v="2022/11/25"/>
        <s v="2021/09/03"/>
        <s v="2021/02/25"/>
        <s v="2022/10/19"/>
        <s v="2022/04/28"/>
        <s v="2021/10/26"/>
        <s v="2022/07/20"/>
        <s v="2023/01/04"/>
        <s v="2021/04/25"/>
        <s v="2021/04/23"/>
        <s v="2021/03/09"/>
        <s v="2021/06/03"/>
        <s v="2021/04/28"/>
        <s v="2021/04/05"/>
        <s v="2022/09/13"/>
        <d v="2021-09-17T00:00:00"/>
        <s v="2020/07/28"/>
        <s v="2022/08/23"/>
        <s v="2022/06/07"/>
        <s v="2022/10/12"/>
        <s v="2022/09/19"/>
        <s v="2022/01/08"/>
        <s v="2021/05/23"/>
        <s v="2022/09/22"/>
        <s v="2021/04/16"/>
        <s v="2022/07/19"/>
        <s v="2021/04/06"/>
        <s v="2022/04/29"/>
        <s v="2021/04/01"/>
        <s v="2020/05/23"/>
        <s v="2022/09/08"/>
        <s v="2022/08/20"/>
        <s v="2021/09/30"/>
        <s v="2023/03/03"/>
        <s v="2021/05/17"/>
        <s v="2021/03/04"/>
        <s v="2022/10/22"/>
        <s v="2023/02/15"/>
        <s v="2021/02/05"/>
        <s v="2021/02/06"/>
        <s v="2021/01/24"/>
        <s v="2021/06/24"/>
        <s v="2022/05/07"/>
        <s v="2021/12/13"/>
        <s v="2022/08/26"/>
        <s v="2021/11/28"/>
        <s v="2022/06/25"/>
        <s v="2022/09/21"/>
        <s v="2022/03/08"/>
        <s v="2023/02/13"/>
        <s v="2023/01/27"/>
        <s v="2022/04/27"/>
        <s v="2021/06/23"/>
        <s v="2021/11/27"/>
        <s v="2021/04/15"/>
        <s v="2021/06/04"/>
        <s v="2021/10/21"/>
        <s v="2021/06/10"/>
        <s v="2021/01/26"/>
        <s v="2021/03/30"/>
        <s v="2021/04/29"/>
        <s v="2023/02/16"/>
        <s v="2020/06/02"/>
        <s v="2023/03/06"/>
        <s v="2020/07/16"/>
        <s v="2022/11/21"/>
        <s v="2023/02/12"/>
        <s v="2021/03/25"/>
        <s v="2021/06/13"/>
        <s v="2022/04/13"/>
        <s v="2021/02/14"/>
        <s v="2022/08/10"/>
        <s v="2020/12/04"/>
        <s v="2021/09/26"/>
        <s v="2022/10/14"/>
        <s v="2022/06/27"/>
        <s v="2022/10/08"/>
        <s v="2022/03/18"/>
        <s v="2022/04/14"/>
        <s v="2022/06/13"/>
        <s v="2021/04/10"/>
        <s v="2021/10/19"/>
        <s v="2022/04/15"/>
        <s v="2023/02/02"/>
        <s v="2021/08/30"/>
        <s v="2021/07/07"/>
        <s v="2022/05/09"/>
        <s v="2021/04/21"/>
        <s v="2020/10/24"/>
        <s v="2020/11/24"/>
        <s v="2020/01/02"/>
        <s v="2019/09/24"/>
        <s v="2022/03/23"/>
        <s v="2022/01/29"/>
        <s v="2020/06/05"/>
        <s v="2021/03/15"/>
        <s v="2022/12/15"/>
        <s v="2021/04/30"/>
        <s v="2022/04/07"/>
        <s v="2023/02/18"/>
        <s v="2021/03/01"/>
        <s v="2022/08/22"/>
        <s v="2021/06/08"/>
        <s v="2021/06/16"/>
        <s v="2022/09/03"/>
        <s v="2022/09/20"/>
        <s v="2022/08/31"/>
        <s v="2022/02/06"/>
        <s v="2022/05/06"/>
        <s v="2022/10/11"/>
        <s v="2021/10/13"/>
        <s v="2021/11/26"/>
        <s v="2020/06/04"/>
        <s v="2021/08/11"/>
        <s v="2021/06/22"/>
        <s v="2020/07/03"/>
        <s v="2020/12/24"/>
        <s v="2023/02/08"/>
        <s v="2021/06/07"/>
        <s v="2022/02/17"/>
        <s v="2023/02/26"/>
        <s v="2022/01/20"/>
        <s v="2020/09/17"/>
        <s v="2022/11/09"/>
        <s v="2023/02/20"/>
        <s v="2023/04/04"/>
        <s v="2021/05/21"/>
        <s v="2021/05/24"/>
        <s v="2023/03/02"/>
        <s v="2021/07/28"/>
        <s v="2022/06/29"/>
        <s v="2022/11/28"/>
        <s v="2023/02/04"/>
        <s v="2023/03/11"/>
        <s v="2022/08/09"/>
        <s v="2022/03/01"/>
        <s v="2023/03/24"/>
        <s v="2022/06/14"/>
        <s v="2022/12/27"/>
        <s v="2022/09/29"/>
        <s v="2021/05/31"/>
        <s v="2023/01/07"/>
        <s v="2021/07/09"/>
        <s v="2021/07/08"/>
        <s v="2023/03/01"/>
        <s v="2021/01/31"/>
        <s v="2021/01/21"/>
        <s v="2022/07/15"/>
        <s v="2022/08/24"/>
        <s v="2023/03/18"/>
        <s v="2022/09/28"/>
        <s v="2021/07/23"/>
        <s v="2023/02/06"/>
        <s v="2020/08/26"/>
        <s v="2022/05/12"/>
        <s v="2020/12/26"/>
        <s v="2020/10/09"/>
        <s v="2021/07/29"/>
        <s v="2023/01/28"/>
        <s v="2021/01/20"/>
        <s v="2021/01/13"/>
        <s v="2020/12/20"/>
        <s v="2021/07/26"/>
        <s v="2023/02/23"/>
        <s v="2022/07/11"/>
        <s v="2021/04/12"/>
        <s v="2022/01/16"/>
        <s v="2022/01/21"/>
        <s v="2021/01/14"/>
        <s v="2021/03/26"/>
        <s v="2021/11/23"/>
        <s v="2022/10/29"/>
        <s v="2020/10/21"/>
        <s v="2021/04/26"/>
        <s v="2022/10/18"/>
        <s v="2022/04/02"/>
        <s v="2021/12/27"/>
        <s v="2021/05/29"/>
        <s v="2022/06/22"/>
        <s v="2021/01/19"/>
        <s v="2022/04/18"/>
        <s v="2023/02/01"/>
        <s v="2021/05/05"/>
        <s v="2021/09/29"/>
        <s v="2023/04/08"/>
        <s v="2022/10/24"/>
        <s v="2021/01/23"/>
        <s v="2023/02/21"/>
        <s v="2023/04/10"/>
        <s v="2021/08/13"/>
        <s v="2023/02/28"/>
        <s v="2023/03/08"/>
        <s v="2021/03/22"/>
        <s v="2022/12/24"/>
        <s v="2022/09/17"/>
        <s v="2022/11/11"/>
        <s v="2023/04/25"/>
        <s v="2021/08/18"/>
        <s v="2020/09/23"/>
        <s v="2021/04/27"/>
        <s v="2023/04/20"/>
        <s v="2023/03/15"/>
        <s v="2022/12/14"/>
        <s v="2021/06/20"/>
        <s v="2022/05/18"/>
        <s v="2022/11/29"/>
        <s v="2022/03/22"/>
        <s v="2022/06/19"/>
        <s v="2023/02/22"/>
        <s v="2023/02/27"/>
        <s v="2022/12/26"/>
        <s v="2021/09/16"/>
        <s v="2021/02/16"/>
        <s v="2021/08/20"/>
        <s v="2021/06/25"/>
        <s v="2021/08/19"/>
        <s v="2022/12/13"/>
        <s v="2022/10/28"/>
        <s v="2022/01/03"/>
        <s v="2021/10/27"/>
        <s v="2020/10/31"/>
        <s v="2021/08/16"/>
        <s v="2022/09/27"/>
        <s v="2021/06/21"/>
        <s v="2021/02/26"/>
        <s v="2022/07/12"/>
        <s v="2023/03/25"/>
        <s v="2022/10/10"/>
        <s v="2021/07/13"/>
        <s v="2021/03/29"/>
        <s v="2021/07/27"/>
        <s v="2020/08/03"/>
        <s v="2023/03/14"/>
        <s v="2023/02/14"/>
        <s v="2022/12/22"/>
        <s v="2022/04/21"/>
        <s v="2023/03/27"/>
        <s v="2023/02/09"/>
        <s v="2023/01/30"/>
        <s v="2023/03/04"/>
        <s v="2022/06/02"/>
        <s v="2021/10/20"/>
        <s v="2020/09/03"/>
        <s v="2023/02/03"/>
        <s v="2023/03/10"/>
        <s v="2023/06/08"/>
        <s v="2022/08/11"/>
        <s v="2021/07/20"/>
        <s v="2021/01/29"/>
        <s v="2021/11/30"/>
        <s v="2022/07/29"/>
        <s v="2020/10/22"/>
        <s v="2021/03/12"/>
        <s v="2023/03/28"/>
        <s v="2021/01/12"/>
        <s v="2023/03/12"/>
        <s v="2022/11/10"/>
        <s v="2021/01/11"/>
        <s v="2020/06/23"/>
        <s v="2023/01/10"/>
        <s v="2022/07/31"/>
        <s v="2020/09/12"/>
        <s v="2020/08/24"/>
        <s v="2022/07/21"/>
        <s v="2021/08/02"/>
      </sharedItems>
    </cacheField>
    <cacheField name="购买日期" numFmtId="0">
      <sharedItems count="379">
        <s v="2022/10/14"/>
        <s v="2022/07/31"/>
        <s v="2022/08/26"/>
        <s v="2022/03/16"/>
        <s v="2022/06/08"/>
        <s v="2022/02/18"/>
        <s v="2022/03/09"/>
        <s v="2022/09/28"/>
        <s v="2022/11/07"/>
        <s v="2023/01/06"/>
        <s v="2021/09/12"/>
        <s v="2021/12/06"/>
        <s v="2022/09/25"/>
        <s v="2021/08/09"/>
        <s v="2022/09/30"/>
        <s v="2022/03/21"/>
        <s v="2022/09/15"/>
        <s v="2022/04/19"/>
        <s v="2022/04/22"/>
        <s v="2022/09/05"/>
        <s v="2022/07/12"/>
        <s v="2022/06/16"/>
        <s v="2021/08/17"/>
        <s v="2022/06/23"/>
        <s v="2022/04/25"/>
        <s v="2022/07/29"/>
        <s v="2022/07/30"/>
        <s v="2022/08/30"/>
        <s v="2022/12/27"/>
        <s v="2021/09/27"/>
        <s v="2021/05/31"/>
        <s v="2022/08/23"/>
        <s v="2023/01/05"/>
        <s v="2022/07/13"/>
        <s v="2022/05/31"/>
        <s v="2022/04/20"/>
        <s v="2021/11/09"/>
        <s v="2021/08/25"/>
        <s v="2021/09/18"/>
        <s v="2022/04/28"/>
        <s v="2022/03/22"/>
        <s v="2022/07/28"/>
        <s v="2022/04/13"/>
        <s v="2022/02/28"/>
        <s v="2021/07/28"/>
        <s v="2022/09/26"/>
        <s v="2022/09/20"/>
        <s v="2022/05/24"/>
        <s v="2022/06/29"/>
        <s v="2022/01/26"/>
        <s v="2022/06/28"/>
        <s v="2022/09/29"/>
        <s v="2022/09/06"/>
        <s v="2022/06/13"/>
        <s v="2022/03/20"/>
        <s v="2022/04/02"/>
        <s v="2022/03/02"/>
        <s v="2022/09/01"/>
        <s v="2021/09/30"/>
        <s v="2022/05/12"/>
        <s v="2022/08/25"/>
        <s v="2021/09/06"/>
        <s v="2022/07/14"/>
        <s v="2022/05/05"/>
        <s v="2022/05/27"/>
        <s v="2022/05/16"/>
        <s v="2022/07/04"/>
        <s v="2022/06/06"/>
        <s v="2021/09/14"/>
        <s v="2022/07/07"/>
        <s v="2022/07/11"/>
        <s v="2022/06/09"/>
        <s v="2021/11/22"/>
        <s v="2022/02/25"/>
        <s v="2022/07/25"/>
        <s v="2022/09/16"/>
        <s v="2022/10/24"/>
        <s v="2022/11/23"/>
        <s v="2021/09/03"/>
        <s v="2022/11/21"/>
        <s v="2021/12/07"/>
        <s v="2022/08/29"/>
        <s v="2021/09/02"/>
        <s v="2023/01/17"/>
        <s v="2023/02/09"/>
        <s v="2022/05/26"/>
        <s v="2021/09/16"/>
        <s v="2021/09/24"/>
        <s v="2022/09/27"/>
        <s v="2022/02/24"/>
        <s v="2021/10/18"/>
        <s v="2022/06/20"/>
        <s v="2022/11/02"/>
        <s v="2022/03/05"/>
        <s v="2022/10/25"/>
        <s v="2022/07/21"/>
        <s v="2021/12/20"/>
        <s v="2021/10/31"/>
        <s v="2023/01/10"/>
        <s v="2022/06/21"/>
        <s v="2022/03/01"/>
        <s v="2021/10/11"/>
        <s v="2022/06/01"/>
        <s v="2022/06/07"/>
        <s v="2022/12/30"/>
        <s v="2022/11/17"/>
        <s v="2022/05/10"/>
        <s v="2022/02/23"/>
        <s v="2022/12/26"/>
        <s v="2022/11/24"/>
        <s v="2022/07/06"/>
        <s v="2022/07/18"/>
        <s v="2022/03/29"/>
        <s v="2022/04/29"/>
        <s v="2022/05/11"/>
        <s v="2022/11/04"/>
        <s v="2022/05/20"/>
        <s v="2022/08/16"/>
        <s v="2022/07/20"/>
        <s v="2022/01/27"/>
        <s v="2022/05/09"/>
        <s v="2022/03/28"/>
        <s v="2022/01/05"/>
        <s v="2022/07/01"/>
        <s v="2021/10/30"/>
        <s v="2022/06/30"/>
        <s v="2022/07/15"/>
        <s v="2022/05/06"/>
        <s v="2022/03/14"/>
        <s v="2022/03/30"/>
        <s v="2022/02/16"/>
        <s v="2022/09/07"/>
        <s v="2022/09/13"/>
        <s v="2023/01/31"/>
        <s v="2021/09/15"/>
        <s v="2022/10/20"/>
        <s v="2022/02/10"/>
        <s v="2022/12/24"/>
        <s v="2022/08/24"/>
        <s v="2022/03/11"/>
        <s v="2022/01/21"/>
        <s v="2022/11/08"/>
        <s v="2022/05/13"/>
        <s v="2022/02/21"/>
        <s v="2022/10/28"/>
        <s v="2022/03/31"/>
        <s v="2022/11/03"/>
        <s v="2022/09/14"/>
        <s v="2022/07/22"/>
        <s v="2022/01/20"/>
        <s v="2022/01/28"/>
        <s v="2021/09/22"/>
        <s v="2022/06/18"/>
        <s v="2022/12/29"/>
        <s v="2022/10/17"/>
        <s v="2022/07/19"/>
        <s v="2022/08/05"/>
        <s v="2021/08/18"/>
        <s v="2022/03/18"/>
        <s v="2021/12/13"/>
        <s v="2022/12/08"/>
        <s v="2022/12/21"/>
        <s v="2022/05/25"/>
        <s v="2022/08/31"/>
        <s v="2021/08/12"/>
        <s v="2021/08/31"/>
        <s v="2022/09/24"/>
        <s v="2023/01/30"/>
        <s v="2022/10/13"/>
        <s v="2021/09/23"/>
        <s v="2022/06/10"/>
        <s v="2022/06/02"/>
        <s v="2022/02/26"/>
        <s v="2022/12/28"/>
        <s v="2022/04/26"/>
        <s v="2021/10/25"/>
        <s v="2022/08/10"/>
        <s v="2022/10/31"/>
        <s v="2022/03/07"/>
        <s v="2022/06/22"/>
        <s v="2021/12/01"/>
        <s v="2022/07/27"/>
        <s v=""/>
        <s v="2022/04/21"/>
        <s v="2021/09/29"/>
        <s v="2021/09/08"/>
        <s v="2022/10/08"/>
        <s v="2022/04/30"/>
        <s v="2022/09/21"/>
        <s v="2022/02/11"/>
        <s v="2021/10/22"/>
        <s v="2021/07/21"/>
        <s v="2022/06/17"/>
        <s v="2021/09/13"/>
        <s v="2021/10/08"/>
        <s v="2022/09/22"/>
        <s v="2022/09/02"/>
        <s v="2021/10/20"/>
        <s v="2023/03/20"/>
        <s v="2021/12/29"/>
        <s v="2022/12/04"/>
        <s v="2022/06/24"/>
        <s v="2021/10/23"/>
        <s v="2022/12/06"/>
        <s v="2023/02/13"/>
        <s v="2023/03/10"/>
        <s v="2023/03/27"/>
        <s v="2021/12/30"/>
        <s v="2023/01/16"/>
        <s v="2022/10/10"/>
        <s v="2023/02/21"/>
        <s v="2023/02/12"/>
        <s v="2023/01/29"/>
        <s v="2021/11/17"/>
        <s v="2022/05/23"/>
        <s v="2022/08/19"/>
        <s v="2022/12/01"/>
        <s v="2023/03/06"/>
        <s v="2021/12/31"/>
        <s v="2023/02/07"/>
        <s v="2023/02/27"/>
        <s v="2022/08/22"/>
        <s v="2022/05/22"/>
        <s v="2022/11/26"/>
        <s v="2022/10/12"/>
        <s v="2021/11/29"/>
        <s v="2022/09/08"/>
        <s v="2022/06/04"/>
        <s v="2023/02/24"/>
        <s v="2022/05/30"/>
        <s v="2022/08/02"/>
        <s v="2023/02/25"/>
        <s v="2022/03/08"/>
        <s v="2021/12/27"/>
        <s v="2022/08/03"/>
        <s v="2023/02/10"/>
        <s v="2023/03/01"/>
        <s v="2023/02/26"/>
        <s v="2021/12/03"/>
        <s v="2021/11/10"/>
        <s v="2022/01/19"/>
        <s v="2022/04/07"/>
        <s v="2022/05/17"/>
        <s v="2022/02/14"/>
        <s v="2023/02/03"/>
        <s v="2022/11/25"/>
        <s v="2021/11/30"/>
        <s v="2022/11/30"/>
        <s v="2022/12/13"/>
        <s v="2021/11/24"/>
        <s v="2022/08/11"/>
        <s v="2022/12/15"/>
        <s v="2022/08/12"/>
        <s v="2021/11/25"/>
        <s v="2023/02/08"/>
        <s v="2021/10/15"/>
        <s v="2022/03/25"/>
        <s v="2022/08/09"/>
        <s v="2022/04/18"/>
        <s v="2022/12/23"/>
        <s v="2022/12/14"/>
        <s v="2022/02/19"/>
        <s v="2023/01/15"/>
        <s v="2022/02/09"/>
        <s v="2022/11/29"/>
        <s v="2022/10/26"/>
        <s v="2022/09/09"/>
        <s v="2023/02/17"/>
        <s v="2022/12/02"/>
        <s v="2023/03/22"/>
        <s v="2021/09/07"/>
        <s v="2022/03/04"/>
        <s v="2022/11/09"/>
        <s v="2022/07/05"/>
        <s v="2022/09/19"/>
        <s v="2023/03/08"/>
        <s v="2023/04/12"/>
        <s v="2023/02/28"/>
        <s v="2022/10/19"/>
        <s v="2022/05/21"/>
        <s v="2023/03/07"/>
        <s v="2023/04/19"/>
        <s v="2022/03/03"/>
        <s v="2023/01/13"/>
        <s v="2022/12/31"/>
        <s v="2023/04/01"/>
        <s v="2022/11/18"/>
        <s v="2023/03/11"/>
        <s v="2022/05/19"/>
        <s v="2023/03/26"/>
        <s v="2022/08/18"/>
        <s v="2023/03/09"/>
        <s v="2022/03/26"/>
        <s v="2022/06/14"/>
        <s v="2023/03/28"/>
        <s v="2022/11/19"/>
        <s v="2023/02/06"/>
        <s v="2023/02/22"/>
        <s v="2022/05/18"/>
        <s v="2023/03/02"/>
        <s v="2021/11/02"/>
        <s v="2022/02/15"/>
        <s v="2023/04/04"/>
        <s v="2022/04/12"/>
        <s v="2022/10/15"/>
        <s v="2022/01/13"/>
        <s v="2023/04/11"/>
        <s v="2022/08/17"/>
        <s v="2022/11/14"/>
        <s v="2022/07/26"/>
        <s v="2023/01/03"/>
        <s v="2021/11/18"/>
        <s v="2023/04/22"/>
        <s v="2022/06/27"/>
        <s v="2022/11/05"/>
        <s v="2022/01/25"/>
        <s v="2021/12/10"/>
        <s v="2022/12/09"/>
        <s v="2021/11/11"/>
        <s v="2023/02/01"/>
        <s v="2022/01/06"/>
        <s v="2022/02/17"/>
        <s v="2021/11/15"/>
        <s v="2021/08/30"/>
        <s v="2023/04/21"/>
        <s v="2023/05/25"/>
        <s v="2023/04/25"/>
        <s v="2021/12/09"/>
        <s v="2023/04/28"/>
        <s v="2023/05/09"/>
        <s v="2022/01/18"/>
        <s v="2023/03/16"/>
        <s v="2023/04/06"/>
        <s v="2022/10/30"/>
        <s v="2023/02/20"/>
        <s v="2022/10/16"/>
        <s v="2023/01/04"/>
        <s v="2022/10/18"/>
        <s v="2022/10/11"/>
        <s v="2022/09/23"/>
        <s v="2023/05/06"/>
        <s v="2023/03/30"/>
        <s v="2023/02/23"/>
        <s v="2023/04/24"/>
        <s v="2023/03/18"/>
        <s v="2023/03/03"/>
        <s v="2021/12/18"/>
        <s v="2023/02/16"/>
        <s v="2022/11/01"/>
        <s v="2022/04/27"/>
        <s v="2023/02/15"/>
        <s v="2022/11/16"/>
        <s v="2022/01/12"/>
        <s v="2022/08/08"/>
        <s v="2023/01/12"/>
        <s v="2023/03/31"/>
        <s v="2022/04/24"/>
        <s v="2021/11/26"/>
        <s v="2021/12/22"/>
        <s v="2022/03/15"/>
        <s v="2023/01/09"/>
        <s v="2021/12/21"/>
        <s v="2023/03/17"/>
        <s v="2023/06/14"/>
        <s v="2023/04/03"/>
        <s v="2023/02/02"/>
        <s v="2023/06/05"/>
        <s v="2023/04/13"/>
        <s v="2023/01/18"/>
        <s v="2022/03/24"/>
        <s v="2022/01/22"/>
        <s v="2022/06/26"/>
        <s v="2023/04/07"/>
        <s v="2023/05/19"/>
        <s v="2023/05/24"/>
        <s v="2023/04/08"/>
        <s v="2023/05/29"/>
        <s v="2022/08/21"/>
        <s v="2023/02/11"/>
      </sharedItems>
    </cacheField>
    <cacheField name="行驶里程" numFmtId="0">
      <sharedItems containsSemiMixedTypes="0" containsString="0" containsNumber="1" containsInteger="1" minValue="0" maxValue="614971" count="1045">
        <n v="56549"/>
        <n v="65455"/>
        <n v="65147"/>
        <n v="71559"/>
        <n v="111550"/>
        <n v="105106"/>
        <n v="78867"/>
        <n v="104808"/>
        <n v="45214"/>
        <n v="92719"/>
        <n v="37894"/>
        <n v="2172"/>
        <n v="142967"/>
        <n v="154216"/>
        <n v="40214"/>
        <n v="238537"/>
        <n v="36626"/>
        <n v="111142"/>
        <n v="63056"/>
        <n v="85017"/>
        <n v="31781"/>
        <n v="52457"/>
        <n v="81498"/>
        <n v="80015"/>
        <n v="308284"/>
        <n v="80939"/>
        <n v="27951"/>
        <n v="50744"/>
        <n v="34040"/>
        <n v="59510"/>
        <n v="2153"/>
        <n v="185007"/>
        <n v="189760"/>
        <n v="60986"/>
        <n v="76280"/>
        <n v="1918"/>
        <n v="68655"/>
        <n v="66259"/>
        <n v="34336"/>
        <n v="233287"/>
        <n v="156597"/>
        <n v="225459"/>
        <n v="132333"/>
        <n v="97964"/>
        <n v="122231"/>
        <n v="613121"/>
        <n v="125189"/>
        <n v="136242"/>
        <n v="130054"/>
        <n v="159441"/>
        <n v="72252"/>
        <n v="38987"/>
        <n v="87767"/>
        <n v="75616"/>
        <n v="56114"/>
        <n v="72723"/>
        <n v="59305"/>
        <n v="56311"/>
        <n v="22797"/>
        <n v="69515"/>
        <n v="27533"/>
        <n v="63229"/>
        <n v="152315"/>
        <n v="47369"/>
        <n v="66035"/>
        <n v="22638"/>
        <n v="63979"/>
        <n v="173842"/>
        <n v="90662"/>
        <n v="43406"/>
        <n v="34232"/>
        <n v="27781"/>
        <n v="106310"/>
        <n v="38893"/>
        <n v="44182"/>
        <n v="44817"/>
        <n v="80185"/>
        <n v="121205"/>
        <n v="10857"/>
        <n v="74161"/>
        <n v="37013"/>
        <n v="38469"/>
        <n v="121010"/>
        <n v="153602"/>
        <n v="63687"/>
        <n v="77672"/>
        <n v="43717"/>
        <n v="24716"/>
        <n v="2476"/>
        <n v="153532"/>
        <n v="63648"/>
        <n v="3019"/>
        <n v="124673"/>
        <n v="97022"/>
        <n v="167009"/>
        <n v="28899"/>
        <n v="5367"/>
        <n v="68591"/>
        <n v="110565"/>
        <n v="341479"/>
        <n v="133196"/>
        <n v="74376"/>
        <n v="156865"/>
        <n v="77092"/>
        <n v="192856"/>
        <n v="115391"/>
        <n v="60329"/>
        <n v="12642"/>
        <n v="63088"/>
        <n v="34183"/>
        <n v="107241"/>
        <n v="54623"/>
        <n v="185827"/>
        <n v="59664"/>
        <n v="141407"/>
        <n v="188919"/>
        <n v="120000"/>
        <n v="17482"/>
        <n v="77568"/>
        <n v="114138"/>
        <n v="130344"/>
        <n v="44937"/>
        <n v="95467"/>
        <n v="116522"/>
        <n v="43425"/>
        <n v="5066"/>
        <n v="24753"/>
        <n v="10939"/>
        <n v="79002"/>
        <n v="180830"/>
        <n v="2411"/>
        <n v="34410"/>
        <n v="73648"/>
        <n v="100332"/>
        <n v="80355"/>
        <n v="123804"/>
        <n v="94196"/>
        <n v="128702"/>
        <n v="50142"/>
        <n v="47868"/>
        <n v="44181"/>
        <n v="81566"/>
        <n v="123733"/>
        <n v="77945"/>
        <n v="65799"/>
        <n v="118639"/>
        <n v="63927"/>
        <n v="59565"/>
        <n v="175327"/>
        <n v="7538"/>
        <n v="43603"/>
        <n v="135743"/>
        <n v="179827"/>
        <n v="70470"/>
        <n v="47459"/>
        <n v="5701"/>
        <n v="165173"/>
        <n v="83348"/>
        <n v="138990"/>
        <n v="55894"/>
        <n v="104307"/>
        <n v="70317"/>
        <n v="28350"/>
        <n v="110580"/>
        <n v="44824"/>
        <n v="79198"/>
        <n v="1452"/>
        <n v="56510"/>
        <n v="63857"/>
        <n v="67825"/>
        <n v="61429"/>
        <n v="260346"/>
        <n v="45509"/>
        <n v="56911"/>
        <n v="20671"/>
        <n v="2736"/>
        <n v="61196"/>
        <n v="71042"/>
        <n v="151092"/>
        <n v="72886"/>
        <n v="140738"/>
        <n v="209040"/>
        <n v="100931"/>
        <n v="82056"/>
        <n v="72402"/>
        <n v="63764"/>
        <n v="149668"/>
        <n v="11780"/>
        <n v="17832"/>
        <n v="80344"/>
        <n v="43902"/>
        <n v="116735"/>
        <n v="45059"/>
        <n v="8442"/>
        <n v="179623"/>
        <n v="139876"/>
        <n v="38381"/>
        <n v="65358"/>
        <n v="128904"/>
        <n v="69939"/>
        <n v="119590"/>
        <n v="106301"/>
        <n v="44823"/>
        <n v="33893"/>
        <n v="44599"/>
        <n v="58947"/>
        <n v="24687"/>
        <n v="88387"/>
        <n v="117907"/>
        <n v="48383"/>
        <n v="99391"/>
        <n v="79790"/>
        <n v="133258"/>
        <n v="24283"/>
        <n v="74728"/>
        <n v="50568"/>
        <n v="173168"/>
        <n v="165223"/>
        <n v="51820"/>
        <n v="54109"/>
        <n v="142664"/>
        <n v="67400"/>
        <n v="63159"/>
        <n v="408974"/>
        <n v="135389"/>
        <n v="64841"/>
        <n v="106046"/>
        <n v="94519"/>
        <n v="124441"/>
        <n v="5038"/>
        <n v="18119"/>
        <n v="56272"/>
        <n v="39574"/>
        <n v="142279"/>
        <n v="119846"/>
        <n v="76822"/>
        <n v="61561"/>
        <n v="55483"/>
        <n v="80689"/>
        <n v="187545"/>
        <n v="110720"/>
        <n v="34203"/>
        <n v="36147"/>
        <n v="72623"/>
        <n v="50424"/>
        <n v="97438"/>
        <n v="98759"/>
        <n v="2139"/>
        <n v="91628"/>
        <n v="125207"/>
        <n v="29440"/>
        <n v="197213"/>
        <n v="44576"/>
        <n v="161600"/>
        <n v="51024"/>
        <n v="97463"/>
        <n v="46086"/>
        <n v="85184"/>
        <n v="10076"/>
        <n v="88124"/>
        <n v="122478"/>
        <n v="84253"/>
        <n v="42016"/>
        <n v="60910"/>
        <n v="32570"/>
        <n v="39106"/>
        <n v="78860"/>
        <n v="68686"/>
        <n v="28932"/>
        <n v="155053"/>
        <n v="70987"/>
        <n v="27"/>
        <n v="78021"/>
        <n v="86593"/>
        <n v="92998"/>
        <n v="121466"/>
        <n v="25703"/>
        <n v="217979"/>
        <n v="79561"/>
        <n v="245468"/>
        <n v="68744"/>
        <n v="67616"/>
        <n v="74735"/>
        <n v="51448"/>
        <n v="989"/>
        <n v="148545"/>
        <n v="45200"/>
        <n v="59196"/>
        <n v="33089"/>
        <n v="120493"/>
        <n v="45768"/>
        <n v="53703"/>
        <n v="25496"/>
        <n v="78379"/>
        <n v="61789"/>
        <n v="68887"/>
        <n v="200141"/>
        <n v="101613"/>
        <n v="114153"/>
        <n v="142633"/>
        <n v="62944"/>
        <n v="215285"/>
        <n v="99325"/>
        <n v="68328"/>
        <n v="177737"/>
        <n v="137426"/>
        <n v="13383"/>
        <n v="294689"/>
        <n v="31613"/>
        <n v="35101"/>
        <n v="46061"/>
        <n v="52607"/>
        <n v="64250"/>
        <n v="150255"/>
        <n v="57813"/>
        <n v="413281"/>
        <n v="6171"/>
        <n v="105669"/>
        <n v="24703"/>
        <n v="21293"/>
        <n v="242219"/>
        <n v="27320"/>
        <n v="58358"/>
        <n v="153258"/>
        <n v="26837"/>
        <n v="17029"/>
        <n v="5876"/>
        <n v="3434"/>
        <n v="3271"/>
        <n v="3437"/>
        <n v="97575"/>
        <n v="125356"/>
        <n v="52438"/>
        <n v="10905"/>
        <n v="80942"/>
        <n v="94829"/>
        <n v="174743"/>
        <n v="72959"/>
        <n v="53835"/>
        <n v="66305"/>
        <n v="83150"/>
        <n v="32445"/>
        <n v="46827"/>
        <n v="24610"/>
        <n v="27918"/>
        <n v="10379"/>
        <n v="8713"/>
        <n v="99103"/>
        <n v="80444"/>
        <n v="89241"/>
        <n v="13399"/>
        <n v="104235"/>
        <n v="101527"/>
        <n v="104189"/>
        <n v="87398"/>
        <n v="163190"/>
        <n v="153017"/>
        <n v="114203"/>
        <n v="262568"/>
        <n v="47573"/>
        <n v="3146"/>
        <n v="206887"/>
        <n v="17000"/>
        <n v="45697"/>
        <n v="6452"/>
        <n v="22660"/>
        <n v="147692"/>
        <n v="123500"/>
        <n v="124369"/>
        <n v="123967"/>
        <n v="712"/>
        <n v="117025"/>
        <n v="38927"/>
        <n v="22536"/>
        <n v="6465"/>
        <n v="19951"/>
        <n v="93065"/>
        <n v="239943"/>
        <n v="104008"/>
        <n v="106229"/>
        <n v="210079"/>
        <n v="48975"/>
        <n v="99012"/>
        <n v="80971"/>
        <n v="614971"/>
        <n v="92375"/>
        <n v="59274"/>
        <n v="96679"/>
        <n v="4264"/>
        <n v="148555"/>
        <n v="76412"/>
        <n v="58535"/>
        <n v="6674"/>
        <n v="159233"/>
        <n v="16326"/>
        <n v="130648"/>
        <n v="35804"/>
        <n v="13886"/>
        <n v="105972"/>
        <n v="205679"/>
        <n v="130699"/>
        <n v="143061"/>
        <n v="61850"/>
        <n v="37594"/>
        <n v="106834"/>
        <n v="123982"/>
        <n v="88302"/>
        <n v="61504"/>
        <n v="48638"/>
        <n v="20234"/>
        <n v="58062"/>
        <n v="13664"/>
        <n v="41784"/>
        <n v="95648"/>
        <n v="2315"/>
        <n v="37640"/>
        <n v="7642"/>
        <n v="4358"/>
        <n v="135805"/>
        <n v="2220"/>
        <n v="69548"/>
        <n v="48161"/>
        <n v="144355"/>
        <n v="88337"/>
        <n v="119083"/>
        <n v="11316"/>
        <n v="195338"/>
        <n v="77059"/>
        <n v="109662"/>
        <n v="39264"/>
        <n v="99906"/>
        <n v="177204"/>
        <n v="4787"/>
        <n v="49710"/>
        <n v="61656"/>
        <n v="11613"/>
        <n v="2096"/>
        <n v="45084"/>
        <n v="141132"/>
        <n v="47290"/>
        <n v="124328"/>
        <n v="14844"/>
        <n v="10260"/>
        <n v="62196"/>
        <n v="119576"/>
        <n v="128130"/>
        <n v="45412"/>
        <n v="23786"/>
        <n v="65961"/>
        <n v="114054"/>
        <n v="4421"/>
        <n v="10417"/>
        <n v="116753"/>
        <n v="89006"/>
        <n v="169161"/>
        <n v="14964"/>
        <n v="106007"/>
        <n v="95578"/>
        <n v="8664"/>
        <n v="51700"/>
        <n v="141376"/>
        <n v="25389"/>
        <n v="76425"/>
        <n v="23019"/>
        <n v="193096"/>
        <n v="2633"/>
        <n v="111678"/>
        <n v="159108"/>
        <n v="100974"/>
        <n v="113968"/>
        <n v="139373"/>
        <n v="29897"/>
        <n v="45790"/>
        <n v="144186"/>
        <n v="104921"/>
        <n v="25763"/>
        <n v="67657"/>
        <n v="46551"/>
        <n v="13899"/>
        <n v="25118"/>
        <n v="143605"/>
        <n v="50922"/>
        <n v="6341"/>
        <n v="46127"/>
        <n v="135511"/>
        <n v="68363"/>
        <n v="24917"/>
        <n v="10355"/>
        <n v="28268"/>
        <n v="96078"/>
        <n v="85703"/>
        <n v="159020"/>
        <n v="59466"/>
        <n v="84088"/>
        <n v="76616"/>
        <n v="38739"/>
        <n v="38864"/>
        <n v="203322"/>
        <n v="94696"/>
        <n v="66408"/>
        <n v="37378"/>
        <n v="45317"/>
        <n v="19773"/>
        <n v="81037"/>
        <n v="45100"/>
        <n v="34646"/>
        <n v="44952"/>
        <n v="158339"/>
        <n v="7414"/>
        <n v="10893"/>
        <n v="43899"/>
        <n v="38367"/>
        <n v="45621"/>
        <n v="121387"/>
        <n v="50763"/>
        <n v="40993"/>
        <n v="36819"/>
        <n v="2505"/>
        <n v="26053"/>
        <n v="84759"/>
        <n v="136546"/>
        <n v="38642"/>
        <n v="110201"/>
        <n v="60892"/>
        <n v="476"/>
        <n v="87855"/>
        <n v="183641"/>
        <n v="61811"/>
        <n v="600"/>
        <n v="13133"/>
        <n v="146226"/>
        <n v="142562"/>
        <n v="43500"/>
        <n v="139564"/>
        <n v="100000"/>
        <n v="11876"/>
        <n v="14253"/>
        <n v="61708"/>
        <n v="21025"/>
        <n v="81913"/>
        <n v="23314"/>
        <n v="42011"/>
        <n v="76199"/>
        <n v="83515"/>
        <n v="104653"/>
        <n v="72088"/>
        <n v="39306"/>
        <n v="108545"/>
        <n v="250000"/>
        <n v="121983"/>
        <n v="55275"/>
        <n v="16638"/>
        <n v="24525"/>
        <n v="93127"/>
        <n v="39145"/>
        <n v="9449"/>
        <n v="48366"/>
        <n v="175011"/>
        <n v="61687"/>
        <n v="44108"/>
        <n v="96582"/>
        <n v="20953"/>
        <n v="58362"/>
        <n v="7813"/>
        <n v="167093"/>
        <n v="102038"/>
        <n v="138081"/>
        <n v="33073"/>
        <n v="139130"/>
        <n v="6944"/>
        <n v="70101"/>
        <n v="144502"/>
        <n v="19611"/>
        <n v="44341"/>
        <n v="89177"/>
        <n v="146001"/>
        <n v="22385"/>
        <n v="71231"/>
        <n v="95953"/>
        <n v="7890"/>
        <n v="94626"/>
        <n v="56758"/>
        <n v="26915"/>
        <n v="193707"/>
        <n v="4130"/>
        <n v="51911"/>
        <n v="92050"/>
        <n v="38708"/>
        <n v="25281"/>
        <n v="795"/>
        <n v="121256"/>
        <n v="203545"/>
        <n v="43925"/>
        <n v="60842"/>
        <n v="23769"/>
        <n v="87582"/>
        <n v="49149"/>
        <n v="15105"/>
        <n v="171416"/>
        <n v="80165"/>
        <n v="47047"/>
        <n v="102234"/>
        <n v="11271"/>
        <n v="111618"/>
        <n v="71409"/>
        <n v="7967"/>
        <n v="19763"/>
        <n v="105091"/>
        <n v="17110"/>
        <n v="280727"/>
        <n v="144605"/>
        <n v="63615"/>
        <n v="100814"/>
        <n v="77688"/>
        <n v="105414"/>
        <n v="121464"/>
        <n v="73961"/>
        <n v="59458"/>
        <n v="8151"/>
        <n v="46783"/>
        <n v="143377"/>
        <n v="17799"/>
        <n v="69201"/>
        <n v="14408"/>
        <n v="59895"/>
        <n v="70969"/>
        <n v="22074"/>
        <n v="90325"/>
        <n v="781"/>
        <n v="13879"/>
        <n v="10816"/>
        <n v="125557"/>
        <n v="90726"/>
        <n v="83836"/>
        <n v="195652"/>
        <n v="32703"/>
        <n v="98171"/>
        <n v="91538"/>
        <n v="153687"/>
        <n v="17448"/>
        <n v="131927"/>
        <n v="68181"/>
        <n v="48144"/>
        <n v="61446"/>
        <n v="238536"/>
        <n v="82457"/>
        <n v="130525"/>
        <n v="3841"/>
        <n v="5175"/>
        <n v="77464"/>
        <n v="51474"/>
        <n v="32931"/>
        <n v="11154"/>
        <n v="160173"/>
        <n v="74690"/>
        <n v="41314"/>
        <n v="89493"/>
        <n v="51120"/>
        <n v="133550"/>
        <n v="31780"/>
        <n v="112573"/>
        <n v="149404"/>
        <n v="163716"/>
        <n v="167"/>
        <n v="108793"/>
        <n v="84578"/>
        <n v="63174"/>
        <n v="82876"/>
        <n v="156441"/>
        <n v="2972"/>
        <n v="124067"/>
        <n v="74476"/>
        <n v="3621"/>
        <n v="119969"/>
        <n v="148027"/>
        <n v="28643"/>
        <n v="48170"/>
        <n v="50260"/>
        <n v="1480"/>
        <n v="147326"/>
        <n v="128138"/>
        <n v="93442"/>
        <n v="149417"/>
        <n v="13970"/>
        <n v="21245"/>
        <n v="114314"/>
        <n v="93586"/>
        <n v="27564"/>
        <n v="129234"/>
        <n v="80079"/>
        <n v="50000"/>
        <n v="116417"/>
        <n v="105891"/>
        <n v="32938"/>
        <n v="42169"/>
        <n v="33341"/>
        <n v="84618"/>
        <n v="33688"/>
        <n v="79366"/>
        <n v="66057"/>
        <n v="128172"/>
        <n v="37073"/>
        <n v="135904"/>
        <n v="71445"/>
        <n v="12512"/>
        <n v="24301"/>
        <n v="72902"/>
        <n v="125116"/>
        <n v="32132"/>
        <n v="166269"/>
        <n v="54011"/>
        <n v="123311"/>
        <n v="281899"/>
        <n v="129313"/>
        <n v="3293"/>
        <n v="128939"/>
        <n v="128299"/>
        <n v="56518"/>
        <n v="146216"/>
        <n v="49979"/>
        <n v="179132"/>
        <n v="75306"/>
        <n v="19629"/>
        <n v="73359"/>
        <n v="34690"/>
        <n v="231058"/>
        <n v="20048"/>
        <n v="968"/>
        <n v="11422"/>
        <n v="118319"/>
        <n v="129125"/>
        <n v="32075"/>
        <n v="84763"/>
        <n v="116661"/>
        <n v="7210"/>
        <n v="3810"/>
        <n v="123363"/>
        <n v="167962"/>
        <n v="34939"/>
        <n v="23788"/>
        <n v="3580"/>
        <n v="24510"/>
        <n v="39826"/>
        <n v="110119"/>
        <n v="3557"/>
        <n v="81643"/>
        <n v="155845"/>
        <n v="23100"/>
        <n v="57947"/>
        <n v="142046"/>
        <n v="5645"/>
        <n v="64234"/>
        <n v="47444"/>
        <n v="32042"/>
        <n v="40755"/>
        <n v="95428"/>
        <n v="111385"/>
        <n v="81830"/>
        <n v="74515"/>
        <n v="91566"/>
        <n v="100947"/>
        <n v="67391"/>
        <n v="68595"/>
        <n v="22698"/>
        <n v="48409"/>
        <n v="37731"/>
        <n v="124194"/>
        <n v="67490"/>
        <n v="65271"/>
        <n v="2115"/>
        <n v="28591"/>
        <n v="155329"/>
        <n v="82154"/>
        <n v="23344"/>
        <n v="48451"/>
        <n v="198772"/>
        <n v="24139"/>
        <n v="24926"/>
        <n v="82898"/>
        <n v="215726"/>
        <n v="78643"/>
        <n v="141843"/>
        <n v="106320"/>
        <n v="2661"/>
        <n v="38771"/>
        <n v="18356"/>
        <n v="38359"/>
        <n v="6593"/>
        <n v="9312"/>
        <n v="36952"/>
        <n v="165540"/>
        <n v="112038"/>
        <n v="126227"/>
        <n v="140686"/>
        <n v="51686"/>
        <n v="51232"/>
        <n v="1472"/>
        <n v="182239"/>
        <n v="78244"/>
        <n v="49560"/>
        <n v="216587"/>
        <n v="20845"/>
        <n v="82459"/>
        <n v="10308"/>
        <n v="153169"/>
        <n v="118541"/>
        <n v="83842"/>
        <n v="118588"/>
        <n v="17735"/>
        <n v="12103"/>
        <n v="98097"/>
        <n v="15404"/>
        <n v="14210"/>
        <n v="14917"/>
        <n v="129522"/>
        <n v="74425"/>
        <n v="83216"/>
        <n v="80736"/>
        <n v="160605"/>
        <n v="178782"/>
        <n v="3603"/>
        <n v="157437"/>
        <n v="48719"/>
        <n v="122585"/>
        <n v="29376"/>
        <n v="13454"/>
        <n v="102819"/>
        <n v="120465"/>
        <n v="44878"/>
        <n v="151921"/>
        <n v="122266"/>
        <n v="52506"/>
        <n v="10700"/>
        <n v="10040"/>
        <n v="164624"/>
        <n v="72542"/>
        <n v="123679"/>
        <n v="8098"/>
        <n v="32078"/>
        <n v="187164"/>
        <n v="10912"/>
        <n v="122532"/>
        <n v="95207"/>
        <n v="124922"/>
        <n v="133717"/>
        <n v="88326"/>
        <n v="92013"/>
        <n v="35314"/>
        <n v="102126"/>
        <n v="188046"/>
        <n v="25696"/>
        <n v="22639"/>
        <n v="119509"/>
        <n v="35534"/>
        <n v="93330"/>
        <n v="38209"/>
        <n v="77068"/>
        <n v="117569"/>
        <n v="11895"/>
        <n v="12523"/>
        <n v="123685"/>
        <n v="25055"/>
        <n v="73711"/>
        <n v="100972"/>
        <n v="114561"/>
        <n v="6158"/>
        <n v="214929"/>
        <n v="42026"/>
        <n v="47742"/>
        <n v="63928"/>
        <n v="138101"/>
        <n v="38583"/>
        <n v="54967"/>
        <n v="142409"/>
        <n v="147310"/>
        <n v="29072"/>
        <n v="87207"/>
        <n v="13905"/>
        <n v="44665"/>
        <n v="32624"/>
        <n v="20502"/>
        <n v="227081"/>
        <n v="84330"/>
        <n v="123693"/>
        <n v="40615"/>
        <n v="40922"/>
        <n v="172969"/>
        <n v="139374"/>
        <n v="28855"/>
        <n v="181369"/>
        <n v="764"/>
        <n v="125327"/>
        <n v="9347"/>
        <n v="6210"/>
        <n v="16309"/>
        <n v="249767"/>
        <n v="131794"/>
        <n v="179531"/>
        <n v="106293"/>
        <n v="47362"/>
        <n v="59521"/>
        <n v="122187"/>
        <n v="29922"/>
        <n v="49712"/>
        <n v="187353"/>
        <n v="42120"/>
        <n v="51346"/>
        <n v="115395"/>
        <n v="28156"/>
        <n v="80510"/>
        <n v="157606"/>
        <n v="44645"/>
        <n v="192221"/>
        <n v="146555"/>
        <n v="135003"/>
        <n v="171009"/>
        <n v="75593"/>
        <n v="155919"/>
        <n v="117575"/>
        <n v="168103"/>
        <n v="140915"/>
        <n v="89850"/>
        <n v="122290"/>
        <n v="99316"/>
        <n v="35084"/>
        <n v="32424"/>
        <n v="165394"/>
        <n v="349101"/>
        <n v="33943"/>
        <n v="173305"/>
        <n v="9682"/>
        <n v="48993"/>
        <n v="165425"/>
        <n v="172016"/>
        <n v="36457"/>
        <n v="286211"/>
        <n v="24887"/>
        <n v="157407"/>
        <n v="50784"/>
        <n v="65200"/>
        <n v="137810"/>
        <n v="127354"/>
        <n v="112407"/>
        <n v="158314"/>
        <n v="260633"/>
        <n v="1345"/>
        <n v="94636"/>
        <n v="214159"/>
        <n v="121013"/>
        <n v="97766"/>
        <n v="140423"/>
        <n v="102593"/>
        <n v="36244"/>
        <n v="174501"/>
        <n v="133670"/>
        <n v="53600"/>
        <n v="102203"/>
        <n v="206804"/>
        <n v="54104"/>
        <n v="39945"/>
        <n v="90402"/>
        <n v="127459"/>
        <n v="20140"/>
        <n v="25461"/>
        <n v="106113"/>
        <n v="43419"/>
        <n v="2128"/>
        <n v="118991"/>
        <n v="124027"/>
        <n v="157566"/>
        <n v="109946"/>
        <n v="23844"/>
        <n v="779"/>
        <n v="44775"/>
        <n v="20465"/>
        <n v="157644"/>
        <n v="50585"/>
        <n v="156149"/>
        <n v="23185"/>
        <n v="84148"/>
        <n v="23710"/>
        <n v="136684"/>
        <n v="100888"/>
        <n v="59357"/>
        <n v="108486"/>
        <n v="118765"/>
        <n v="96805"/>
        <n v="35494"/>
        <n v="138333"/>
        <n v="7895"/>
        <n v="83094"/>
        <n v="152205"/>
        <n v="186349"/>
        <n v="42536"/>
        <n v="149569"/>
        <n v="124132"/>
        <n v="12885"/>
        <n v="92404"/>
        <n v="70440"/>
        <n v="29614"/>
        <n v="23558"/>
        <n v="5801"/>
        <n v="2078"/>
        <n v="78717"/>
        <n v="2349"/>
        <n v="28385"/>
        <n v="37239"/>
        <n v="68888"/>
        <n v="128465"/>
        <n v="35643"/>
        <n v="19346"/>
        <n v="14378"/>
        <n v="155156"/>
        <n v="132832"/>
        <n v="172566"/>
        <n v="25183"/>
        <n v="49168"/>
        <n v="46305"/>
        <n v="4135"/>
        <n v="27128"/>
        <n v="95771"/>
        <n v="82681"/>
        <n v="3435"/>
        <n v="7281"/>
        <n v="24761"/>
        <n v="182644"/>
        <n v="29738"/>
        <n v="42055"/>
        <n v="121423"/>
        <n v="175912"/>
        <n v="10854"/>
        <n v="12647"/>
        <n v="72589"/>
        <n v="106897"/>
        <n v="143646"/>
        <n v="24835"/>
        <n v="44899"/>
        <n v="24840"/>
        <n v="15391"/>
        <n v="59738"/>
        <n v="74282"/>
        <n v="60354"/>
        <n v="32808"/>
        <n v="83449"/>
        <n v="6168"/>
      </sharedItems>
    </cacheField>
    <cacheField name="功能" numFmtId="0">
      <sharedItems count="4">
        <s v="牵引"/>
        <s v="自卸"/>
        <s v="平板"/>
        <s v="专用车"/>
      </sharedItems>
    </cacheField>
    <cacheField name="车型平台" numFmtId="0">
      <sharedItems count="7">
        <s v="GTL-C"/>
        <s v="GTL-E"/>
        <s v="GTL"/>
        <s v="EST"/>
        <s v="ETX"/>
        <s v="EST-N"/>
        <s v="ETX-R"/>
      </sharedItems>
    </cacheField>
    <cacheField name="服务站名称 " numFmtId="0">
      <sharedItems count="315">
        <s v="山东宇田汽车销售有限公司"/>
        <s v="邢台鑫曼汽车销售有限公司"/>
        <s v="行唐县鑫辉汽车维修有限公司"/>
        <s v="邯郸市永年区现方汽车修理厂"/>
        <s v="济宁通达汽车销售服务有限公司"/>
        <s v="温县瑞通汽车销售服务有限公司"/>
        <s v="邢台上联汽车销售有限公司"/>
        <s v="邯郸市肥乡区永肥汽车修理厂"/>
        <s v="成都劲驰汽车销售服务有限公司"/>
        <s v="保定市鑫凯乐汽车贸易有限公司"/>
        <s v="徐州凯曼汽车销售服务有限公司"/>
        <s v="鄂尔多斯市致远汽车服务有限责任公司"/>
        <s v="赤峰天翼汽车服务有限公司"/>
        <s v="邢台福洋汽车贸易有限公司"/>
        <s v="济宁宏伟专用汽车维修有限公司"/>
        <s v="高邑俊杰汽车销售服务有限公司"/>
        <s v="安阳市正泰汽车贸易有限公司"/>
        <s v="攀枝花市京福汽车销售服务有限公司"/>
        <s v="河北睿晟汽车销售有限公司"/>
        <s v="威县顺航汽车维修有限公司"/>
        <s v="辛集市合利汽车维修服务站"/>
        <s v="青海元通汽车销售服务有限公司"/>
        <s v="安徽安瑞汽车销售集团有限公司"/>
        <s v="乌海市裕轮商贸有限公司"/>
        <s v="临城县志云汽车维修服务有限公司"/>
        <s v="黄骅市宝鑫汽车销售服务有限公司"/>
        <s v="邯郸市博曼凯旋汽车维修服务有限公司"/>
        <s v="山东祥泽汽车零部件有限公司"/>
        <s v="怀仁市鑫鑫汽车贸易有限公司"/>
        <s v="四平八达汽车贸易有限公司"/>
        <s v="偏关县宏发汽贸有限公司"/>
        <s v="迁西县鹏业汽车维修有限公司"/>
        <s v="张家口新亚汽车维修服务有限公司"/>
        <s v="赞皇县众合汽车配件销售有限责任公司"/>
        <s v="古交市东飞贸易有限公司"/>
        <s v="张家口圣屹汽车销售服务有限公司"/>
        <s v="平顶山市永惠汽车维修有限公司"/>
        <s v="宁武县鼎源汽修服务有限责任公司"/>
        <s v="聊城飞翔汽车配件销售有限公司"/>
        <s v="宁城县华运汽车修理有限公司"/>
        <s v="唐山市丰润区军辉汽车销售服务处"/>
        <s v="阳城县恒泰鑫源商贸有限公司"/>
        <s v="黄石市新旗汽车服务有限公司"/>
        <s v="毕节市政鸿汽车服务有限公司"/>
        <s v="保定市金雁汽车贸易有限公司"/>
        <s v="武汉荣维汽车服务有限公司"/>
        <s v="寿光市华辰汽车修理有限公司"/>
        <s v="兰州启路汽车服务有限公司"/>
        <s v="太原市通吉鑫祥汽车贸易有限公司"/>
        <s v="兴隆县宝山兴盛汽车修理厂"/>
        <s v="来安县顺腾汽车修理有限公司"/>
        <s v="亳州市谯城区捷运汽车销售有限责任公司"/>
        <s v="滕州市荆河长青汽修厂"/>
        <s v="烟台吉友汽车维修服务有限公司"/>
        <s v="徐州凯驰汽车贸易有限公司"/>
        <s v="天津市启迪汽车维修有限公司"/>
        <s v="昌黎县黎昌鸿图汽车维修有限公司"/>
        <s v="漳州元方汽车维修有限公司"/>
        <s v="沙河市博泰汽车销售有限公司"/>
        <s v="临沂市骏龙汽车销售服务有限公司"/>
        <s v="神池县嘉新汽车服务有限公司"/>
        <s v="广州通捷汽车有限公司"/>
        <s v="宿迁光大福顺汽车销售服务有限公司"/>
        <s v="邱县富通汽车销售有限公司"/>
        <s v="唐山市腾达汽车贸易有限公司"/>
        <s v="辽阳利丰星行汽车销售服务有限公司"/>
        <s v="山西北星工程机械有限公司"/>
        <s v="盐城东茂汽车销售服务有限公司"/>
        <s v="曲阳县润杨汽车贸易有限公司"/>
        <s v="济宁宇田汽车贸易有限公司"/>
        <s v="武陟县宏泰重型汽车维修厂"/>
        <s v="内蒙古欧晟汽车贸易有限公司"/>
        <s v="绥化市朴昂汽车销售服务有限公司"/>
        <s v="哈尔滨久霖汽车维修有限公司"/>
        <s v="枣庄同鑫源汽车销售有限公司"/>
        <s v="应县宏伟汽车服务有限责任公司"/>
        <s v="武安市劲玉达汽车销售有限公司"/>
        <s v="南安市联鑫汽车维修有限公司"/>
        <s v="天津市双淇博达汽车贸易有限公司"/>
        <s v="永城市金达汽车服务有限公司"/>
        <s v="河北凯昌祥汽车销售服务有限公司"/>
        <s v="临城县富强汽车维修服务有限公司"/>
        <s v="山西诚通汇汽车销售有限公司"/>
        <s v="济宁盛鑫汽车销售有限公司"/>
        <s v="衡水傲驰汽车贸易有限公司"/>
        <s v="辽阳鼎运达汽车销售服务有限公司"/>
        <s v="新疆新明鑫晟机械制造服务有限公司"/>
        <s v="济南通富达汽车服务有限公司"/>
        <s v="龙岩市林保汽车修配有限公司"/>
        <s v="北京宏晔汽车销售服务有限公司"/>
        <s v="邹平县鹏阳汽车销售有限公司"/>
        <s v="长治市佳和恒泰汽车服务有限公司"/>
        <s v="西乌珠穆沁旗佳运汽车贸易有限公司"/>
        <s v="黑龙江吉成汽车销售有限公司"/>
        <s v="邢台市鼎力恒汽车销售有限公司"/>
        <s v="嘉兴宏禾汽车服务有限公司"/>
        <s v="乌审旗宏晟汽车贸易有限公司"/>
        <s v="临沂贵华汽车销售服务有限公司"/>
        <s v="连云港市赣榆区同兴汽车修理厂"/>
        <s v="林州市万通汽车贸易有限责任公司"/>
        <s v="鹤壁市志和同力汽车销售服务有限公司"/>
        <s v="内蒙古万通盛达汽贸有限责任公司"/>
        <s v="内蒙古集欧汽车销售服务有限责任公司"/>
        <s v="河北鸿华臻汽车销售有限公司"/>
        <s v="天镇县吉泰重汽服务站"/>
        <s v="武威东辰亚泰汽车商贸有限公司"/>
        <s v="南和县捷运汽车维修服务有限公司"/>
        <s v="张家口市宣化鸿运汽车维修有限公司洋河南分公司"/>
        <s v="青海荣雄汽车销售服务有限公司"/>
        <s v="上海虹赢汽车修理有限公司"/>
        <s v="滦南县祥泰汽车维修有限公司"/>
        <s v="涞源县乾浩汽修有限责任公司"/>
        <s v="武安市永兴汽车维修服务有限公司"/>
        <s v="盂县晋田汽车销售服务有限公司"/>
        <s v="五台县强胜汽修有限公司"/>
        <s v="山东福奥圣通工贸集团有限公司滨州分公司"/>
        <s v="遵化市福曼汽车销售服务有限公司"/>
        <s v="鄂尔多斯市致祥贸易有限责任公司"/>
        <s v="沂水永坤汽车销售有限公司"/>
        <s v="天津大正汽车销售有限公司"/>
        <s v="宁波北仑建岳汽车维修服务有限公司"/>
        <s v="济宁金德物流有限公司"/>
        <s v="呼和浩特市星光汽车销售服务有限公司"/>
        <s v="河北广义汽车贸易有限公司"/>
        <s v="五寨县金航运输有限责任公司"/>
        <s v="五寨县鸿兴汽贸有限责任公司"/>
        <s v="唐山聚高海汽车销售服务有限公司"/>
        <s v="邯郸市德来汽车销售服务有限公司"/>
        <s v="上海锦金汽车修理有限公司"/>
        <s v="广东同鸿汽车有限公司"/>
        <s v="厦门锋润汽车服务有限公司"/>
        <s v="朔州市华驰汽车贸易有限公司"/>
        <s v="商丘风驰汽车贸易有限公司"/>
        <s v="建瓯市杰达汽车维修服务有限公司"/>
        <s v="哈尔滨市运滕汽车维修有限公司"/>
        <s v="张家口市宣化盛隆汽车维修有限公司"/>
        <s v="赤峰星翰汽车维修服务有限公司"/>
        <s v="保定汤晨汽车服务有限公司"/>
        <s v="山东京福达汽车销售服务有限公司"/>
        <s v="内乡赢信汽车销售服务有限公司"/>
        <s v="榆林市佳泰汽车服务有限公司"/>
        <s v="包头市前程汽车销售服务有限公司"/>
        <s v="任丘市环晖汽车销售有限公司"/>
        <s v="甘肃德晟汽车贸易有限公司"/>
        <s v="大同市诺维兰汽车销售服务有限公司"/>
        <s v="乌海市昌达汽车销售服务有限公司"/>
        <s v="山西省代县硕达汽车维修有限公司"/>
        <s v="天津市恒运汽车维修有限公司"/>
        <s v="和顺县锦辉汽车服务有限公司"/>
        <s v="商丘市中天汽车销售有限公司"/>
        <s v="玉田县利华汽车修理厂"/>
        <s v="新沂市百力汽车维修有限公司"/>
        <s v="金乡县众鑫汽车维修服务有限公司"/>
        <s v="山西诺维兰集团运城瑞诺汽车销售服务有限公司"/>
        <s v="衡阳市中翔商用汽车服务有限公司"/>
        <s v="河北万合汽车贸易股份有限公司"/>
        <s v="天水恒甲汽车工贸有限责任公司"/>
        <s v="准格尔旗裕汇汽车贸易有限公司"/>
        <s v="巨鹿县松运汽车销售服务有限公司"/>
        <s v="江苏镁驰汽车服务有限公司"/>
        <s v="福建青大汽车维修有限公司"/>
        <s v="繁峙县大营世达工贸有限公司"/>
        <s v="山西省繁峙县晨阳汽车服务有限责任公司"/>
        <s v="齐齐哈尔宇丰实业有限公司"/>
        <s v="台州世凯汽车服务有限公司"/>
        <s v="新疆新宏特汽车维修有限公司"/>
        <s v="托克逊县新宏鑫汽车维修有限公司"/>
        <s v="佛山市顺德区鑫翔汽车服务有限公司"/>
        <s v="淮北市北星汽贸有限公司"/>
        <s v="伊吾县锦途汽车服务有限公司"/>
        <s v="微山宏润汽车销售服务有限公司"/>
        <s v="呼伦贝尔市佳运物流有限责任公司"/>
        <s v="河北创伟物贸有限公司"/>
        <s v="内蒙古鑫欧汽车销售服务有限公司"/>
        <s v="河北晨阳汽车贸易有限公司"/>
        <s v="献县启航汽车销售有限公司"/>
        <s v="敦化市骏起汽车销售服务有限公司"/>
        <s v="兰考县城南汽车维修中心"/>
        <s v="辽源市利新汽车销售服务有限公司"/>
        <s v="龙口市圆融汽车销售服务有限公司"/>
        <s v="青岛利耘盛鑫汽车服务有限公司"/>
        <s v="上海鸿安锦翔汽车服务有限公司"/>
        <s v="阜平县易航汽车修理厂"/>
        <s v="黑龙江福仕达汽车销售有限公司"/>
        <s v="山西聚陆汽车维修有限公司"/>
        <s v="承德县顺远汽车修理有限公司"/>
        <s v="曲沃重义汽车服务有限公司"/>
        <s v="横山县宏达汽车服务有限责任公司"/>
        <s v="无锡市西运汽车修配厂"/>
        <s v="北安市东方华骏汽车销售服务有限公司"/>
        <s v="阳泉市迅力汽车修理有限责任公司"/>
        <s v="日照市瑞奥汽车服务有限公司"/>
        <s v="河北安瑞汽车销售服务有限公司"/>
        <s v="安徽安瑞汽车销售集团有限公司肥东分公司"/>
        <s v="隆尧县瑞亨汽车维修服务有限公司"/>
        <s v="成都佳辉汽车销售服务有限公司"/>
        <s v="夏津县邦达汽修厂"/>
        <s v="宁夏平罗县四通电子商务有限公司"/>
        <s v="苏州市跃进汽车修配厂"/>
        <s v="鹤岗市鹤腾汽车销售有限公司"/>
        <s v="朝阳骏驰汽车销售服务有限公司"/>
        <s v="宁波市嘉吉汽车有限公司"/>
        <s v="青岛国盈汽车服务有限公司"/>
        <s v="朔州市驰源汽车销售服务有限公司"/>
        <s v="梅州多力思汽车销售服务有限责任公司"/>
        <s v="肃北蒙古族自治县马鬃山四华汽贸有限公司"/>
        <s v="上海创远汽车销售有限公司"/>
        <s v="长治市耀鸿汽车服务有限公司"/>
        <s v="博爱县凯达汽车修理厂"/>
        <s v="莒南县万达兴汽车销售有限公司"/>
        <s v="石河子市友谊汽车修理厂"/>
        <s v="陕西伊斯特汽车贸易有限公司"/>
        <s v="嘉峪关市顺通汽车贸易有限公司"/>
        <s v="青州福洋汽车销售服务有限公司"/>
        <s v="平遥县鸿茂汽车服务有限公司"/>
        <s v="哈尔滨铭远汽车销售服务有限公司"/>
        <s v="山西驰鹏汽车销售有限公司"/>
        <s v="山西汇瑞达汽车销售服务有限公司"/>
        <s v="涉县昌鑫汽车销售服务有限公司"/>
        <s v="哈密市隆祥商贸有限责任公司"/>
        <s v="葫芦岛市兴运汽车销售服务有限公司"/>
        <s v="襄垣县宏达汽车修理厂"/>
        <s v="六安安瑞汽车销售有限公司"/>
        <s v="泗阳金捷汽车销售有限公司"/>
        <s v="七台河市昌博汽车销售服务有限公司"/>
        <s v="通辽市华汽汽车服务有限公司"/>
        <s v="平山县锦桥汽车维修有限公司"/>
        <s v="平泉运发汽车销售有限公司"/>
        <s v="锡林郭勒盟鑫博鸿汽车销售服务有限公司"/>
        <s v="格尔木锦杭汽车维修服务有限公司"/>
        <s v="长沙星光永盛汽车维修服务有限公司"/>
        <s v="邯郸市华恒汽车贸易有限公司"/>
        <s v="沙河市义丰汽车维修有限公司"/>
        <s v="沁阳市鑫达汽车修理有限公司"/>
        <s v="杭州驰文汽车服务有限公司"/>
        <s v="乐山市红久车业有限公司"/>
        <s v="天津佳合通商贸有限公司"/>
        <s v="葫芦岛市鑫博时汽车销售服务有限公司"/>
        <s v="玛纳斯县利安达汽车销售服务有限公司"/>
        <s v="大理鸿嘉商贸有限公司"/>
        <s v="济宁金润通汽车销售服务有限公司"/>
        <s v="泉州市精通汽车服务有限公司"/>
        <s v="六安市天鹏汽车销售服务有限责任公司"/>
        <s v="咸阳桥源汽车贸易有限公司"/>
        <s v="宁夏玉琪车柴配套有限责任公司"/>
        <s v="北京银汉华星商贸有限公司"/>
        <s v="唐山市凯隆汽车销售有限公司"/>
        <s v="翼城县鼎盛汽车贸易有限公司"/>
        <s v="武陟华运汽车服务有限公司"/>
        <s v="阿克苏优昂商贸有限公司"/>
        <s v="永登鑫瑞祥汽车服务有限公司"/>
        <s v="三河市欣鑫源汽车维护厂"/>
        <s v="深圳市德圣汽车服务有限公司"/>
        <s v="威海海鹏汽车销售服务有限公司"/>
        <s v="鄂尔多斯市盛世融兴汽车贸易有限公司"/>
        <s v="景德镇市万玛商贸有限公司"/>
        <s v="玉门市辉煌伟业汽贸有限公司"/>
        <s v="鹿邑县豫东继化汽贸服务有限公司"/>
        <s v="菏泽市元翔汽车销售有限公司"/>
        <s v="西宁润邦汽车维修服务有限公司"/>
        <s v="辽宁利丰源达汽车销售有限公司"/>
        <s v="弋江区利成汽车修理厂"/>
        <s v="忻州汇福汽车销售服务有限公司"/>
        <s v="青岛鑫晟众晖汽车销售服务有限公司"/>
        <s v="晋城市忠坤汽车服务有限公司"/>
        <s v="太和县范氏汽车服务有限公司"/>
        <s v="青龙满族自治县双盛汽车修理厂"/>
        <s v="且末县鑫裕丰汽车销售服务有限公司"/>
        <s v="湖北富瑞迪汽车销售服务有限公司"/>
        <s v="重庆驰龙汽车集团有限公司"/>
        <s v="洪洞县鸿昇昌汽车销售服务有限公司"/>
        <s v="郯城顺发汽贸有限公司"/>
        <s v="盘锦圣翔汽车销售服务有限公司"/>
        <s v="吉林省大陈汽车服务有限公司"/>
        <s v="邢台市百捷汽车贸易有限公司"/>
        <s v="临沂惠华汽车销售服务有限公司"/>
        <s v="扎兰屯市佳运汽车销售有限公司"/>
        <s v="介休市鑫通达运输有限公司"/>
        <s v="阜南县晨阳汽车销售服务有限公司"/>
        <s v="天全县宏伟汽车修理厂"/>
        <s v="沧州市荣辉汽车贸易有限公司"/>
        <s v="宁夏大众工贸股份有限公司"/>
        <s v="运城市鑫瑞欧汽车销售服务有限公司"/>
        <s v="淮南市谢氏汽车修理服务有限公司"/>
        <s v="绥化福仕达汽车销售服务有限公司"/>
        <s v="河南聚通汽车贸易有限公司"/>
        <s v="茌平县智鑫汽修服务有限公司"/>
        <s v="乌鲁木齐鑫成隆祥石油科技有限公司"/>
        <s v="营口宏盛汽车服务有限公司"/>
        <s v="黑龙江中顺天源道路货物运输有限公司"/>
        <s v="寿光市兴达汽车贸易有限公司"/>
        <s v="南阳市恒嘉汽车销售服务有限公司"/>
        <s v="芜湖市仁和富通汽车修理厂"/>
        <s v="邢台三旺汽车维修服务有限公司"/>
        <s v="海伦市众邦汽车销售服务有限公司"/>
        <s v="新疆华域盛汽车销售有限公司"/>
        <s v="海南云兴康盛汽车贸易有限公司"/>
        <s v="台安晨兴汽车销售有限公司"/>
        <s v="吉林省华放汽车销售服务有限公司"/>
        <s v="乌兰县瑞顺汽车服务有限公司"/>
        <s v="巴州万得汽车维修有限公司"/>
        <s v="中牟县中信汽修厂"/>
        <s v="新疆杰轩商贸有限公司"/>
        <s v="徐州市睿鹏汽车有限公司"/>
        <s v="内蒙古泓凯汽车销售服务有限公司"/>
        <s v="阜平县正嘉汽车贸易有限公司"/>
        <s v="贵州亿福汽车销售服务有限公司"/>
        <s v="保定中汇汽车贸易有限公司"/>
        <s v="山东福奥圣通工贸集团有限公司"/>
        <s v="牡丹江市宏笛进口汽车修理厂"/>
        <s v="临沂市晟通汽车销售服务有限公司"/>
        <s v="山西忻州东联汽车贸易有限公司"/>
        <s v="张家口驰越汽车销售有限公司"/>
        <s v="南乐县鸿源汽车服务有限公司"/>
        <s v="绥中县裕欣汽车维修服务有限公司"/>
      </sharedItems>
    </cacheField>
    <cacheField name="报修时间" numFmtId="0">
      <sharedItems count="198">
        <s v="2023/01/31"/>
        <s v="2023/01/30"/>
        <s v="2023/01/14"/>
        <s v="2023/01/17"/>
        <s v="2023/01/28"/>
        <s v="2023/01/27"/>
        <s v="2023/01/19"/>
        <s v="2023/01/08"/>
        <s v="2023/01/15"/>
        <s v="2023/01/18"/>
        <s v="2023/01/16"/>
        <s v="2023/01/11"/>
        <s v="2022/12/26"/>
        <s v="2023/01/13"/>
        <s v="2023/01/12"/>
        <s v="2022/11/20"/>
        <s v="2023/01/10"/>
        <s v="2023/01/03"/>
        <s v="2023/01/09"/>
        <s v="2022/12/28"/>
        <s v="2023/01/02"/>
        <s v="2022/12/10"/>
        <s v="2023/01/06"/>
        <s v="2023/01/07"/>
        <s v="2023/01/05"/>
        <s v="2023/01/01"/>
        <s v="2022/12/30"/>
        <s v="2023/01/04"/>
        <s v="2022/12/31"/>
        <s v="2022/12/29"/>
        <s v="2022/12/27"/>
        <s v="2022/12/18"/>
        <s v="2022/12/07"/>
        <s v="2022/12/16"/>
        <s v="2022/12/12"/>
        <s v="2022/12/08"/>
        <s v="2022/12/15"/>
        <s v="2022/12/04"/>
        <s v="2022/11/21"/>
        <s v="2022/10/08"/>
        <s v="2023/02/22"/>
        <s v="2023/02/28"/>
        <s v="2023/02/26"/>
        <s v="2023/02/18"/>
        <s v="2023/02/25"/>
        <s v="2023/02/27"/>
        <s v="2023/02/17"/>
        <s v="2023/02/23"/>
        <s v="2023/02/24"/>
        <s v="2022/09/04"/>
        <s v="2023/02/21"/>
        <s v="2023/02/04"/>
        <s v="2023/02/16"/>
        <s v="2023/02/20"/>
        <s v="2023/02/06"/>
        <s v="2023/02/19"/>
        <s v="2023/02/15"/>
        <s v="2023/02/13"/>
        <s v="2023/02/12"/>
        <s v="2023/02/05"/>
        <s v="2023/02/07"/>
        <s v="2023/02/08"/>
        <s v="2023/02/14"/>
        <s v="2023/02/11"/>
        <s v="2023/02/10"/>
        <s v="2023/02/09"/>
        <s v="2023/02/03"/>
        <s v="2022/12/22"/>
        <s v="2023/02/02"/>
        <s v="2023/02/01"/>
        <s v="2023/01/29"/>
        <s v="2022/12/09"/>
        <s v="2023/03/31"/>
        <s v="2022/07/22"/>
        <s v="2023/03/30"/>
        <s v="2023/03/26"/>
        <s v="2023/03/29"/>
        <s v="2023/03/27"/>
        <s v="2023/03/25"/>
        <s v="2023/03/18"/>
        <s v="2023/03/28"/>
        <s v="2023/03/17"/>
        <s v="2023/03/19"/>
        <s v="2023/03/22"/>
        <s v="2023/03/24"/>
        <s v="2023/03/21"/>
        <s v="2023/03/20"/>
        <s v="2023/03/23"/>
        <s v="2023/03/15"/>
        <s v="2023/03/16"/>
        <s v="2022/12/06"/>
        <s v="2023/03/14"/>
        <s v="2023/03/12"/>
        <s v="2023/03/13"/>
        <s v="2023/03/11"/>
        <s v="2023/03/10"/>
        <s v="2023/03/06"/>
        <s v="2023/03/09"/>
        <s v="2023/03/07"/>
        <s v="2023/03/08"/>
        <s v="2023/03/04"/>
        <s v="2023/03/05"/>
        <s v="2023/03/01"/>
        <s v="2023/03/02"/>
        <s v="2023/03/03"/>
        <s v="2022/08/16"/>
        <s v="2023/04/30"/>
        <s v="2023/04/28"/>
        <s v="2023/04/23"/>
        <s v="2023/04/29"/>
        <s v="2023/04/27"/>
        <s v="2023/04/24"/>
        <s v="2023/04/21"/>
        <s v="2023/04/26"/>
        <s v="2023/04/22"/>
        <s v="2023/04/25"/>
        <s v="2023/04/10"/>
        <s v="2023/04/19"/>
        <s v="2023/04/18"/>
        <s v="2023/04/14"/>
        <s v="2023/04/20"/>
        <s v="2023/04/13"/>
        <s v="2023/04/15"/>
        <s v="2023/04/17"/>
        <s v="2023/04/16"/>
        <s v="2023/04/05"/>
        <s v="2023/04/12"/>
        <s v="2023/04/06"/>
        <s v="2023/04/08"/>
        <s v="2023/04/11"/>
        <s v="2023/04/07"/>
        <s v="2023/04/09"/>
        <s v="2023/04/02"/>
        <s v="2023/04/03"/>
        <s v="2023/04/04"/>
        <s v="2023/04/01"/>
        <s v="2023/05/28"/>
        <s v="2023/05/26"/>
        <s v="2023/05/30"/>
        <s v="2023/05/31"/>
        <s v="2023/05/29"/>
        <s v="2023/05/27"/>
        <s v="2023/05/24"/>
        <s v="2023/05/17"/>
        <s v="2023/05/22"/>
        <s v="2023/05/25"/>
        <s v="2023/05/21"/>
        <s v="2023/05/14"/>
        <s v="2023/05/23"/>
        <s v="2023/05/12"/>
        <s v="2023/05/18"/>
        <s v="2023/05/05"/>
        <s v="2023/05/09"/>
        <s v="2023/05/16"/>
        <s v="2023/05/20"/>
        <s v="2023/05/19"/>
        <s v="2023/05/11"/>
        <s v="2023/05/10"/>
        <s v="2023/05/15"/>
        <s v="2023/05/07"/>
        <s v="2023/05/13"/>
        <s v="2023/05/06"/>
        <s v="2023/05/08"/>
        <s v="2023/05/04"/>
        <s v="2023/05/03"/>
        <s v="2023/05/01"/>
        <s v="2023/05/02"/>
        <s v="2023/06/17"/>
        <s v="2023/06/30"/>
        <s v="2023/06/29"/>
        <s v="2023/06/28"/>
        <s v="2023/06/26"/>
        <s v="2023/06/27"/>
        <s v="2023/06/24"/>
        <s v="2023/06/14"/>
        <s v="2023/06/21"/>
        <s v="2023/06/25"/>
        <s v="2023/06/23"/>
        <s v="2023/06/15"/>
        <s v="2023/06/04"/>
        <s v="2023/06/18"/>
        <s v="2023/06/22"/>
        <s v="2023/06/20"/>
        <s v="2023/06/19"/>
        <s v="2023/06/13"/>
        <s v="2023/06/16"/>
        <s v="2023/06/10"/>
        <s v="2023/06/05"/>
        <s v="2023/06/12"/>
        <s v="2023/06/01"/>
        <s v="2023/06/11"/>
        <s v="2023/06/07"/>
        <s v="2023/06/09"/>
        <s v="2023/06/06"/>
        <s v="2023/06/02"/>
        <s v="2023/06/08"/>
        <s v="2023/06/03"/>
        <s v="2022/12/23"/>
      </sharedItems>
    </cacheField>
    <cacheField name="创建日期" numFmtId="0">
      <sharedItems count="179">
        <s v="2023/01/31"/>
        <s v="2023/01/30"/>
        <s v="2023/01/29"/>
        <s v="2023/01/20"/>
        <s v="2023/01/19"/>
        <s v="2023/01/18"/>
        <s v="2023/01/17"/>
        <s v="2023/01/15"/>
        <s v="2023/01/14"/>
        <s v="2023/01/13"/>
        <s v="2023/01/11"/>
        <s v="2023/01/10"/>
        <s v="2023/01/09"/>
        <s v="2023/01/08"/>
        <s v="2023/01/07"/>
        <s v="2023/01/06"/>
        <s v="2023/01/05"/>
        <s v="2023/01/04"/>
        <s v="2023/01/03"/>
        <s v="2023/01/02"/>
        <s v="2023/01/01"/>
        <s v="2022/12/30"/>
        <s v="2022/12/23"/>
        <s v="2022/12/21"/>
        <s v="2022/12/19"/>
        <s v="2022/12/16"/>
        <s v="2022/12/15"/>
        <s v="2022/12/04"/>
        <s v="2022/11/23"/>
        <s v="2022/10/25"/>
        <s v="2023/02/28"/>
        <s v="2023/02/27"/>
        <s v="2023/02/26"/>
        <s v="2023/02/25"/>
        <s v="2023/02/24"/>
        <s v="2023/02/23"/>
        <s v="2023/02/22"/>
        <s v="2023/02/21"/>
        <s v="2023/02/20"/>
        <s v="2023/02/19"/>
        <s v="2023/02/18"/>
        <s v="2023/02/17"/>
        <s v="2023/02/16"/>
        <s v="2023/02/15"/>
        <s v="2023/02/14"/>
        <s v="2023/02/13"/>
        <s v="2023/02/12"/>
        <s v="2023/02/11"/>
        <s v="2023/02/10"/>
        <s v="2023/02/09"/>
        <s v="2023/02/08"/>
        <s v="2023/02/07"/>
        <s v="2023/02/06"/>
        <s v="2023/02/05"/>
        <s v="2023/02/04"/>
        <s v="2023/02/03"/>
        <s v="2023/02/02"/>
        <s v="2023/02/01"/>
        <s v="2023/01/16"/>
        <s v="2023/03/31"/>
        <s v="2023/03/30"/>
        <s v="2023/03/29"/>
        <s v="2023/03/28"/>
        <s v="2023/03/27"/>
        <s v="2023/03/26"/>
        <s v="2023/03/25"/>
        <s v="2023/03/23"/>
        <s v="2023/03/22"/>
        <s v="2023/03/21"/>
        <s v="2023/03/20"/>
        <s v="2023/03/19"/>
        <s v="2023/03/18"/>
        <s v="2023/03/17"/>
        <s v="2023/03/16"/>
        <s v="2023/03/15"/>
        <s v="2023/03/14"/>
        <s v="2023/03/13"/>
        <s v="2023/03/12"/>
        <s v="2023/03/11"/>
        <s v="2023/03/10"/>
        <s v="2023/03/09"/>
        <s v="2023/03/08"/>
        <s v="2023/03/07"/>
        <s v="2023/03/06"/>
        <s v="2023/03/05"/>
        <s v="2023/03/04"/>
        <s v="2023/03/03"/>
        <s v="2023/03/02"/>
        <s v="2023/03/01"/>
        <s v="2023/04/30"/>
        <s v="2023/04/29"/>
        <s v="2023/04/28"/>
        <s v="2023/04/27"/>
        <s v="2023/04/26"/>
        <s v="2023/04/25"/>
        <s v="2023/04/24"/>
        <s v="2023/04/23"/>
        <s v="2023/04/22"/>
        <s v="2023/04/21"/>
        <s v="2023/04/20"/>
        <s v="2023/04/19"/>
        <s v="2023/04/18"/>
        <s v="2023/04/17"/>
        <s v="2023/04/16"/>
        <s v="2023/04/15"/>
        <s v="2023/04/14"/>
        <s v="2023/04/13"/>
        <s v="2023/04/12"/>
        <s v="2023/04/11"/>
        <s v="2023/04/10"/>
        <s v="2023/04/09"/>
        <s v="2023/04/08"/>
        <s v="2023/04/07"/>
        <s v="2023/04/06"/>
        <s v="2023/04/05"/>
        <s v="2023/04/04"/>
        <s v="2023/04/03"/>
        <s v="2023/04/02"/>
        <s v="2023/04/01"/>
        <s v="2023/05/31"/>
        <s v="2023/05/30"/>
        <s v="2023/05/29"/>
        <s v="2023/05/28"/>
        <s v="2023/05/27"/>
        <s v="2023/05/26"/>
        <s v="2023/05/25"/>
        <s v="2023/05/24"/>
        <s v="2023/05/23"/>
        <s v="2023/05/22"/>
        <s v="2023/05/21"/>
        <s v="2023/05/20"/>
        <s v="2023/05/19"/>
        <s v="2023/05/18"/>
        <s v="2023/05/17"/>
        <s v="2023/05/16"/>
        <s v="2023/05/15"/>
        <s v="2023/05/14"/>
        <s v="2023/05/13"/>
        <s v="2023/05/12"/>
        <s v="2023/05/11"/>
        <s v="2023/05/10"/>
        <s v="2023/05/09"/>
        <s v="2023/05/08"/>
        <s v="2023/05/07"/>
        <s v="2023/05/06"/>
        <s v="2023/05/05"/>
        <s v="2023/05/04"/>
        <s v="2023/05/03"/>
        <s v="2023/05/02"/>
        <s v="2023/05/01"/>
        <s v="2023/06/30"/>
        <s v="2023/06/29"/>
        <s v="2023/06/28"/>
        <s v="2023/06/27"/>
        <s v="2023/06/26"/>
        <s v="2023/06/25"/>
        <s v="2023/06/24"/>
        <s v="2023/06/23"/>
        <s v="2023/06/22"/>
        <s v="2023/06/21"/>
        <s v="2023/06/20"/>
        <s v="2023/06/19"/>
        <s v="2023/06/18"/>
        <s v="2023/06/17"/>
        <s v="2023/06/16"/>
        <s v="2023/06/15"/>
        <s v="2023/06/14"/>
        <s v="2023/06/13"/>
        <s v="2023/06/12"/>
        <s v="2023/06/11"/>
        <s v="2023/06/09"/>
        <s v="2023/06/08"/>
        <s v="2023/06/07"/>
        <s v="2023/06/06"/>
        <s v="2023/06/05"/>
        <s v="2023/06/04"/>
        <s v="2023/06/03"/>
        <s v="2023/06/02"/>
        <s v="2023/06/01"/>
      </sharedItems>
    </cacheField>
    <cacheField name="故障现象描述" numFmtId="0">
      <sharedItems count="1032">
        <s v="车辆来站反应座椅漏气，拆检发现，座椅气囊与周边干涉，导致座椅气囊裂纹漏气损坏"/>
        <s v="客户反映驾驶室主座椅升降时卡滞，经检查发现座椅底座升级开关卡滞引起，更换座椅底座后试车正常。故障现象已拍视频上传。"/>
        <s v="客户反映座椅漏气，维修人员检查发现为座椅气囊漏气导致，更换座椅气囊后故障排除。"/>
        <s v="客户反应座椅不能调节，经检查为气路开关总成（座椅底座）卡滞导致，为客户更换，"/>
        <s v="该车用户抱怨车辆行驶中座椅不能升降，有漏气现象，经拆检确定为座椅内部气囊出厂时装配不当导致气囊磨损都在漏气严重"/>
        <s v="用户反映座椅无法升降，经维修工检查发现底座气路开关总成卡滞"/>
        <s v="车辆来站反应驾驶员座椅漏气，检修发现，气路开关漏气损坏"/>
        <s v="用户报修座椅自动把下落。经检查发现底座气路开关总成卡滞导致，更换新件后故障排除。"/>
        <s v="客户反映车辆座椅卡滞漏气。经检查为开关断裂脱落导致漏气，经拆解座椅维修故障排除，"/>
        <s v="我站维修检查为底座气囊破裂漏气导致，更换气囊（座椅底座）故障排除"/>
        <s v="用户反应座椅无气，经拆检发现座椅内部气管脱落导致，维修处理消除故障"/>
        <s v="用户反映：车辆座椅安全带不回位。经检查发现：该车因安全带内部发卡导致该故障，拆卸安全带重新安装修复后故障排除。"/>
        <s v="用户反映：打不起气压，到达现场检查发现：因座椅底部气管破口后漏气严重，打不起气压，给予重新连接气管后正常使用"/>
        <s v="用户反映：无法调节座椅，到达现场检查发现气路开关故障导致，给予更换"/>
        <s v="经我站检查发现该车辆驾驶员座椅底座骨架处连接阻尼器销轴变形，导致卡簧脱落，阻尼器变形，给客户更换座椅底座后故障排除"/>
        <s v="用户报修，座椅无法调节，经检查发现是底座气路开关总成卡滞导致，更换后排除故障"/>
        <s v="车辆主座椅靠背开线，为客户更换靠背"/>
        <s v="车辆报修安全带不回位，检修发现系安全带内部卡滞造成回位困难，更换安全带后故障解除"/>
        <s v="该车辆座椅高度调节失控，更换气悬浮调节阀，试车正常"/>
        <s v="驾驶员座椅气囊变形导致与框架干涉磨损。更换驾驶员座椅气囊。"/>
        <s v="座椅靠背内部塌陷，腰部支撑无法调节。更换座椅靠背。"/>
        <s v="客户反映：座椅漏气，经检查为底座模块化总成（座椅）断裂，更换底座模块化总成（座椅），试车正常，故障排除"/>
        <s v="用户反映安全带不回位，我站检查发现安全带卷收器卡滞导致安全带不回位"/>
        <s v="该车辆座椅高低不受控，检查发现座椅气悬浮调节阀失效，更换新件，故障排除"/>
        <s v="用户反应车辆座椅不升降，经检查为座椅升降气路控制阀卡滞引起，更换后试车正常。"/>
        <s v="用户反映车辆座椅底座不起，漏气，经检查为座椅气囊损坏引起，更换后试车正常。"/>
        <s v="用户反映车辆过坑时座椅发硬，经检查发现车辆座椅阻尼器弹性减弱，为其更换阻尼器后试车正常"/>
        <s v="客户反映车辆座椅损坏，经我站维修人员检查发现副驾驶员座椅座垫卡不住，需更换副驾驶员座椅总成"/>
        <s v="周利：经我站技术人员检查发现阻尼器断裂"/>
        <s v="经拆检发现驾驶员座椅内部气管损坏漏气，快接维修处理消除故障"/>
        <s v="用户反映座椅漏气，检查为座椅气管破裂导致漏气，给予维修处理车辆恢复正常。"/>
        <s v="客户反映座椅损坏经检查为座椅支架异响，对地，变形损坏更换座椅支架后故障排除"/>
        <s v="维修人员检查发现座椅气管脱落，造成座椅漏气"/>
        <s v="用户报修车辆经常出现座椅起高不落够不到制动踏板,有时落下后不起影响安全驾驶。排查发现座椅气悬浮旷动失效导致，为客户三包维修处理"/>
        <s v="用户抱怨车辆上卧铺故障，我站维修人员检查发现为右侧液压支架与卧铺连接处开焊导致无法使用，判定为质量问题建议更换"/>
        <s v="客户反映车辆驾驶员座椅，经我站维修人员检查发现驾驶员底座调整机构损坏，底座故障，需更换驾驶员座椅总成"/>
        <s v="客户反映座椅损坏经检查为司机座椅软垫塌陷损坏导致更换座椅坐垫"/>
        <s v="用户反映座椅坏了。经查：座椅底座模块化总成断裂。"/>
        <s v="用户反映该车座椅上下浮动忽高忽低，经检查发现该车驾驶员座椅气悬浮损坏，需更换。"/>
        <s v="用户反映车辆座椅间接性自动升降、过坑时座椅下降到底，经检查发现车辆座椅气悬浮卡滞，阻尼器弹性减弱/漏油，为其更换气悬浮与阻尼器后故障排除"/>
        <s v="客户反映座椅损坏经检查为坐垫塌陷损坏导致更换坐垫后故障排除"/>
        <s v="查：驾驶员座椅底座内部调节机构卡滞，为用户更换座椅底座后故障排除。"/>
        <s v="用户反映座椅无法调节，拆检发现座椅内部气悬浮开关损坏导致，无法使用。"/>
        <s v="用户反映该车主驾驶室左右无法正常升降，经维修人员检查：座椅气悬浮功能失效导致，更换后排除故障"/>
        <s v="客户反映安全带无法自行收回，经检查发现安全带卷收器齿轮损坏。为客户更换配件故障排除。"/>
        <s v="用户反映车辆座椅自动升降，经检查发现车辆座椅气悬浮卡滞，为其更换新件后故障排除"/>
        <s v="客户发硬座椅不能调节，经我站工作人员拆检检查为座椅气悬浮和座椅倾角调角手柄卡滞导致，更换后故障排除。"/>
        <s v="用户进站反映车辆司机座椅损坏，经检查底座模块化总成（座椅）异常磨损导致座椅旷动，更换新件底座模块化总成（座椅）故障排除"/>
        <s v="客户反映座椅自动降落 我站维修技师为客户更换气路开关  气悬浮  后故障未排除  为客户更换座椅底座处理"/>
        <s v="检查发现座椅升降开关故障导致座椅升起后自动下降升降功能不能正常使用"/>
        <s v="用户反映车辆座椅间歇性自动下降，经检查发现车辆气悬浮内部卡滞，为其更换新件后试车正常"/>
        <s v="车辆座椅无法上下调节，经检查为座椅气路开关卡滞引起，更换后试车正常。"/>
        <s v="经我站维修人员检查，座椅阻尼器失效导致不能升降，更换后正常"/>
        <s v="用户反映，车辆驾驶员座椅异响，需处理。检查，驾驶员座椅模块多处裂纹，减震器漏油，导致故障，更换座椅模块处理。"/>
        <s v="用户反映车辆座椅倾角无法调节，座椅歪，经检查发现车辆座椅底座倾角调节出开焊断裂，座椅底座变形，为其更换座椅底座后故障排除"/>
        <s v="客户进站反映座椅时常无法升降，检查是底座气路开关总成卡滞所致，给予更换故障排除"/>
        <s v="经检查发现，座椅漏气，维修后排除故障。"/>
        <s v="车辆主座椅高低升降困难，经我站检查发现主座椅气路开关内部元件功能失效，更换主座椅气路开关后修复，"/>
        <s v="查：驾驶员座椅内部调节机构卡滞，为用户更换座椅底座后故障排除。"/>
        <s v="座椅漏气，拆检发现气悬浮管子开裂导致漏气，重新排列管子并固定后故障排除"/>
        <s v="客户反应座椅扶手坏了，经检查发现座椅靠背总成扶手开焊，更换座椅靠背总成(带扶手），恢复正常。"/>
        <s v="经我站检查发现车辆座椅底座模块化开裂，导致车辆座椅异响，给客户更换后故障排除"/>
        <s v="用户报修座椅无法调节。经检查发现座椅底座模块化总成 卡滞，更换新件后故障排除。"/>
        <s v="座椅总成气悬浮松旷失效，更换故障件处理。"/>
        <s v="用户反应车辆驾驶员座椅起降迟钝，拆卸座椅检查发现气囊供气管弯曲卡滞，导致供气不畅致使故障触发，修复气管走向，试车故障排查"/>
        <s v="用户反映该车座椅漏气，经维修人员检查：座椅底座干涉导致气囊损坏，更换后排除故障"/>
        <s v="客户反应座椅靠背不能调节，经现场检查为座椅靠背软垫塌陷，变形导致，为客户更换。"/>
        <s v="客户反映座椅升起无法降落  我站维修技师为客户更换座椅气路开关  气悬浮无效后  为客户更换座椅底座处理"/>
        <s v="驾驶室员主座椅时常无法气浮，检查是底座气路开关总成卡滞所致，给予更换故障排除"/>
        <s v="车辆座椅底座气管断裂，为客户检修处理"/>
        <s v="我站接400派工，用户反映座椅断裂无法保持安全坐姿。因该车为自卸车，武汉区域存在禁行路段。经请示李山民服务经理同意我站外出维修。经我站外出检查鉴定为主驾驶座椅总成下部座椅支架断裂造成。更换座椅支架总成，重新试车，故障排除。"/>
        <s v="用户反映车辆主座椅漏气，检修为车辆驾驶员座椅气路开关总成密封失效漏气严重无法修复，更换新件拆分件气路开关故障排除"/>
        <s v="查：驾驶员座椅气路开关内部卡滞，为用户更换气路开关后故障排除。"/>
        <s v="用户报修：车辆座椅漏气，气压打不起来；检查座椅发现气悬浮漏气导致故障，更换气悬浮故障排除。"/>
        <s v="经检查底座气路开关总成失效，需更换"/>
        <s v="用户反映车辆行驶过程中座椅高低无法调节，气阀有漏气现象，我站经检修为座椅高低气控阀损坏无法调节导致。"/>
        <s v="驾驶室主座椅上下升降困难，检查为气控阀元件卡滞，更换后故障排除"/>
        <s v="洒水车辆安全带卡滞不回位，报修服务站前往现场检修后发现为安全带底部回收器出现卡滞，现场做应急拆装重新调整处理。"/>
        <s v="座椅不升降。经师傅检测发现座椅气悬浮损坏、失效。更换新件。"/>
        <s v="用户反映：座椅漏气，到达现场检查发现驾驶员座椅底部气管接头处漏气，给予重新安装后正常使用，拆解更换"/>
        <s v="客户来电反映车辆座椅损坏，经我站维修人员外出到达现场检查发现驾驶员座椅底座卡滞，支架开裂，导致故障，需更换底座模块化总成"/>
        <s v="经站内拆检驾驶员座椅发现，车辆座椅气囊破损导致漏气，予以更换处理故障排除！"/>
        <s v="客户进站报修副驾驶座垫开裂，为客户进行更换处理，故障排除"/>
        <s v="客户报修车辆座椅损坏不回弹，我站检查发现是座椅内部损坏卡滞导致，更换座椅底座解决问题。"/>
        <s v="客户反映座椅无法调节  我站维修技师检查发现座椅高低无法调节   更换座椅底座后故障消除"/>
        <s v="客户反应车辆座椅倾斜严重，漏气，经我站工作人员现场检查为座椅底座损坏严重所导致，为用户更换后车辆恢复正常使用"/>
        <s v="用户反映车辆座椅不起，经检查发现车辆座椅气囊漏气导致，更换故障件故障排除"/>
        <s v="经我站检查发现座椅底座气囊损坏无法使用"/>
        <s v="用户反映，车辆驾驶员座椅故障，需处理。检查，驾驶员座椅调节模块损坏所导致故障，更换后故障排除。"/>
        <s v="客户反映座椅升起来 降不下去  我站维修技师前期为客户多次更换气悬浮无效后 更换座椅底座处理"/>
        <s v="拆检为：该车驾驶员座椅内部气管脱落、导致漏气，给以检修驾驶员座椅气管后，故障排除。"/>
        <s v="座椅不起，无法调节，检查发现是调节阀损坏，气囊漏气，安全带卡滞不回位"/>
        <s v="用户报修车辆卧铺支架开裂，经检查是卧铺质量问题导致，更换卧铺总成故障排除"/>
        <s v="经检测座椅气管断裂漏气，经重新连接气管维修处理故障排除。"/>
        <s v="客户进站报修座椅漏气，师傅检查发现是座椅底部气囊与座椅支架干涉磨损导致漏气，更换座椅气囊故障排除。"/>
        <s v="客户反映车辆座椅升级故障，经检测车辆座椅自动上升，更换座椅内气悬浮装置后故障排除，已上传故障测试视屏。"/>
        <s v="客户反映座椅扶手无法使用，经检查为座椅靠背支架断裂导致，给予更换座椅靠背处理。"/>
        <s v="Q用户反映座椅异响，检查发现座椅阻尼器漏油失效，更换新件故障排除"/>
        <s v="用户反映该车驾驶员座椅无减震效果，经检查发现，该车座椅气悬浮损坏，导致座椅充放气不好使，更换座椅气悬浮后故障排除。"/>
        <s v="用户反映该车座椅无法调节，经检查发现阻尼器调节机构断裂、气阀支架断裂导致，更换新件后故障排除"/>
        <s v="用户反映车辆座椅经常自己升到最高位置，检查气路开关上升时气悬浮可以打开，下降时无法打开，联系厂家技术人员指导，核实为气路控制阀内部卡滞，为其更换气路控制阀后故障排除"/>
        <s v="用户反映主驾座椅不能升降，经维修人员检查为气路开关总成（座椅底座）出现卡滞，导致无法正常充气排放，为用户更换新件后试车正常。"/>
        <s v="用户反应座椅安全带不回，经检查车辆座椅安全带卡滞导致，建议三包更换"/>
        <s v="查：驾驶员座椅不能正常升降，分析属座椅内部气悬浮及气路开关损坏，为用户更换气悬浮及气路开关后故障排除。"/>
        <s v="查：驾驶员座椅不能正常升降，分析属座椅气路开关内部损坏，为用户更换气路开关后故障排除。"/>
        <s v="查：座椅无法正常升降，分析属气路开关内部损坏，为用户更换气路开关后故障排除。"/>
        <s v="客户反映车辆驾驶员座椅经常性的出现自动生下升降，经我站检查发现该车故障属实。进一步仔细检查后发现由于座椅高度调节阀内部卡滞导致其故障产生。"/>
        <s v="考核车辆座椅漏气，维修人员依据故障部位检查车辆座椅总成气悬浮漏气，更换处理。"/>
        <s v="该车用户反映座椅上下调节升降慢，有漏气现象，经检查为倾角调节手柄座椅内部气管漏气导致，给予用快接从新固定气管，试车故障排除。"/>
        <s v="用户报修座椅无法调节。经检查发现座椅气悬浮损坏、失效，更换新件后故障排除。"/>
        <s v="客户反映座椅靠背软硬无法调节  我站维修技师检查发现座椅靠背软硬失效  更换处理"/>
        <s v="经检测，驾驶员座椅气悬浮内部发卡导致驾驶员座椅升不起来。"/>
        <s v="座椅不起，经拆检发现是由于驾驶员座椅底坐减振不起，手动卡扣不起作用，骨架磨损导致，"/>
        <s v="用户反映车辆漏气，座椅无法升降，经维修工检查发现，悬浮阀漏气，气路开关总成卡滞，给予用户更换悬浮阀、气路开关总成"/>
        <s v="该车进站反应车辆座椅行驶中自行升起，我站检查该座椅气路开关损坏导致，我站给予更换气路开关后故障排除。"/>
        <s v="用户反应座椅自动上下，经检查座椅内部气管无异常，气路开关内部损坏导致，更换新件故障消除"/>
        <s v="车辆反应座椅不起，我站维修人员检查发现座椅气路开关损坏导致，给予更换新件后故障排除"/>
        <s v="用户反映驾驶员座椅自动升降，检查发现气路开关损坏造成自动升降，更换座椅气路开关总成解决"/>
        <s v="客户反映座椅不好使。经检查发现座椅底座模块化总成开裂损坏。更换后故障排除请领导审核谢谢。"/>
        <s v="用户报修车辆行驶中座椅自己经常升到最高位置，调整座椅升降开关与快放气开关均无法下降（偶发性故障），前期更换过两次气悬浮维修，更换完毕后使用一天故障再次出现，联系座椅厂家技术人员指导，未发现故障点，因多次维修用户抱怨强烈，要求更换座椅总成，经协商先为其更换底座模块化总成验证故障"/>
        <s v="客户反映座椅自己起落  我站维修技师检查发现气囊漏气导致  更换处理"/>
        <s v="检查发现气囊不起，座椅底座孙坏，为用户更换新件"/>
        <s v="气悬浮（座椅底座）损坏导致座椅高度无法自由调节"/>
        <s v="用户反映车辆自动下落，我服务站现场检查发现原因是座椅气控阀损坏造成，给与维修处理"/>
        <s v="车主反映车辆座椅无法自动升降,经维修人员检修发现车辆座椅气路开关损坏,导致车辆座椅无法自动升降."/>
        <s v="拆检发现该车气悬浮损坏导致座椅自己升降，更换新件后故障排除。"/>
        <s v="检查是气囊漏气，为用户更换"/>
        <s v="客户反映座椅不听使唤  我站维修技师检查发现气路开关L漏气导致  更换处理"/>
        <s v="现场检查底座座椅气囊漏气，更换后故障清除"/>
        <s v="用户反映车辆座椅坐垫不起，我服务站检查发现是座椅气控阀卡滞导致，给与维修处理"/>
        <s v="检查发现驾驶员座椅气路开关漏气，更换新件故障排除"/>
        <s v="检查发现：座椅气路开头漏气，更换气路开关处理解决。"/>
        <s v="客户反映座椅损坏，现场检测后发现座椅底座倾角阻尼调节失效，为客户更换总成后问题解决"/>
        <s v="用户反映；驾驶室座椅升降困难，经我站检查座椅气路开关内部元件不密封漏气，更换气路开关后修复，"/>
        <s v="用户反映：打不起气压，到达现场检查发现驾驶员座椅底部气管接头处断裂后导致漏气严重，我站给予重新修复后正常使用"/>
        <s v="用户反映座椅减振不好并且漏气，经我站检查发现驾驶员座椅底座内部气囊异常磨损损坏引发故障，分析是材质问题，更换后故障排除"/>
        <s v="用户反映驾驶员座椅在遇到坑洼路段时座椅直降到底，经我站检查发现驾驶员座椅气路开关内部损坏导致故障，更换后故障排除"/>
        <s v="用户反映：座椅漏气，现场将座椅拆下检查发现为座椅气囊开裂，因无配件，现场做简单维修处理，先让用户行驶，以和总部提交订单正在发货"/>
        <s v="检查座椅气悬浮损坏导致座椅不下降，更换气悬浮后恢复正常。"/>
        <s v="车辆行驶中，座椅会自动升到顶，无法固定位置；咨询座椅厂家，更换控制阀，调整间隙故障都无法排除；更换底座总成一件，试车故障排除"/>
        <s v="客户反馈车辆座椅有时候升降卡滞，经检查发现为气路开关总成故障，为客户更换新件后故障排除。"/>
        <s v="客户反应车辆充气不起，经检查为气路开关总成（座椅底座）卡滞导致，为客户更换。"/>
        <s v="该车辆座椅故障，高低调节不受控，经检查发现高低调节开关损坏，更换座椅底座，故障排除"/>
        <s v="用户反映，车辆驾驶员座椅模块开裂，需处理。检查啊，驾驶员座椅模块开裂故障，更换处理。"/>
        <s v="驾驶员座椅底座结构断裂。更换驾驶员座椅底座。"/>
        <s v="客户反应底座只升不降，有时自己升降，检查发现气路开关、阻尼开关等故障；我站把该座椅情况发到座椅问题专项处理群内，经联系供应商领导批准更换座椅底座，更换底座后正常。"/>
        <s v="用户反映车辆驾驶员座椅无法调节，经我站检查为座椅卡滞，给予拆解调整后故障排除，销售日期已让领导重新维护，实际销售日期为2022年3月28日。望领导核实"/>
        <s v="用户反映，车辆驾驶员座椅卡滞，需处理。检查，驾驶员座椅模块裂纹故障损坏，所导致故障，更换驾驶员座椅模块处理。"/>
        <s v="用户进站反应车辆座椅漏气无法升降，检查发现为座椅气路开关气管破损导致，因无法单独更换气管，故更换气路开关总成，更换总成后故障排除"/>
        <s v="客户反映座椅前后无法调节 我站维修技师检查发现座椅底座前后调节杆脱落导致  更换处理"/>
        <s v="客户反应倾角无法调节，经检查倾角调节器断裂损坏，无法维修，需更换。"/>
        <s v="检查发现：车辆座椅不颤，更换阻尼器处理解决。"/>
        <s v="车辆座椅升起不降。检查发现气路开关损坏导致座椅升起不降"/>
        <s v="检查发现：车辆行驶中座椅自落，更换气路开关处理解决。"/>
        <s v="用户车辆座椅使用时异响；经我站人员检查是由于座椅骨架磨损，阻尼器漏油所致；为用户更换新件，试车正常。"/>
        <s v="经检查发现，驾驶员座椅气管漏气，导致故障，维修后，故障排出。"/>
        <s v="用户反映座垫坏了，检查发现座垫右侧变形塌陷，更换座垫后故障排除"/>
        <s v="车辆座椅无法调节，现场检查发现座椅底座调整机构卡滞，拆卸维修，故障排除"/>
        <s v="客户反应座椅不能调节问题，经检查气路开关开路导致，更换气路开关路试车辆恢复正常。"/>
        <s v="客户反映靠背软硬无法调节   我站维修技师检查发现靠背软硬调调节开关不管用  更换处理"/>
        <s v="用户反映车辆座椅塌陷，经我站人员检查发现该车辆驾驶员座椅调整机构卡滞，导致气管破损造成故障，更换配件后故障排除，试车正常"/>
        <s v="用户反映：座椅坏了，现场检查发现座椅底座固定螺丝眼处变形螺栓脱落，镶不住螺栓，需更换座椅底座。"/>
        <s v="车辆报修座椅不升降，经检查发现为座椅调整阀卡滞不工作，拆下坐垫，润滑座椅调整阀并复位后维修完毕"/>
        <s v="用户反映，车辆驾驶员座椅卡滞，需处理。检查，驾驶员座椅模块裂纹损坏，导致故障，更换驾驶员座椅模块处理。"/>
        <s v="用户反应：驾驶室座椅不能正常升降，检查发现座椅气悬浮损坏、失效导致故障，为用户更换新件后试车正常。"/>
        <s v="客户反映座椅损坏。经检查发现气悬浮座椅底座损坏，更换后试车故障排除请领导审核谢谢。"/>
        <s v="用户进站反映驾驶员座椅不正，经检查：座椅底座异常变形，损坏导致。更换底座排除故障。"/>
        <s v="用户反映座椅漏气且不自动升降，经检查发现气悬浮内部损坏造成的"/>
        <s v="用户反映车辆座椅无法升降，我站检查发现座椅气路开关卡滞导致，更换后故障排除。"/>
        <s v="车辆主驾驶座椅不起，检查是座椅气悬浮损坏失效所致，给予更换故障排除"/>
        <s v="用户报修车辆驾驶室漏气，我站外出检查发现驾驶室座椅气管断裂导致，给予维修处理"/>
        <s v="客户报修驾驶员座椅无法下降，经查座椅内部气管被座子压扁不过气，造成座椅升起后无法降落司机踩不到离合器无法行驶。重新固定管路后故障排除。"/>
        <s v="客户反映，车辆座椅不能升降，危险品车不能进站维修，我站维修工检查发现气路开关卡滞导致，更换新件后，故障消除，车辆恢复正常"/>
        <s v="客户报修座椅不定位，检修发气悬浮漏气导致，更换处理故障排除"/>
        <s v="经检查，气路开关总成卡滞损坏，造成故障，无法修复，为客户更换新件，故障排除。"/>
        <s v="客户反馈车辆座椅升不上去，经检查发现为底座气路开关问题，为客户更换新建后排除故障。"/>
        <s v="用户反映：卧铺不平。经检查发现卧铺内部塌陷，造成故障。更换新件处理故障排除，试车正常。"/>
        <s v="用户反映车辆座椅损坏，经检查是车辆座椅气悬浮损坏、失效，更换新件后故障已排除"/>
        <s v="用户反映，车辆驾驶员座椅有裂纹，需处理。拆检发现，驾驶员座椅模块裂纹故障，更换处理。"/>
        <s v="车辆反应座椅无法调节，检查发现坐骑气路开关损坏导致"/>
        <s v="驾驶员座椅软垫塌陷变形，为客户更换座椅坐垫。"/>
        <s v="座椅阻尼器开裂，为客户更换。"/>
        <s v="用户反映座椅漏气；进行拆解发现气悬浮漏气导致座椅无法升降；更换座椅修复"/>
        <s v="用户反应车辆座椅无法调节异响，我站维修人员现场检查为座椅骨架内部磨损严重犯卡导致。更换新件后试车正常，故障排除"/>
        <s v="客户进站反映车辆座椅开关不升降，经维修员检查发现是座椅气管处漏气导致，可增加快速接头检修气管处理后试车正常。"/>
        <s v="主座椅漏气，进检查因主座椅模块总成气管漏气，对气管进行修复处理故障排除，试车正常"/>
        <s v="用户报修座椅高低不能调节。经检查发现底座气路开关总成卡滞，更换新件后故障排除。"/>
        <s v="客户反映车辆座椅异响调整后自动下落向右倾斜，坐垫塌陷，经检查为座椅内部磨损卡滞导致。"/>
        <s v="该车座椅软硬无法调节，经拆检为可变阻调节机构拉线脱扣导致，给予拆卸座椅座椅，把拉线重新复位，试车故障排除"/>
        <s v="客户反应座椅漏气，经检查气管接头处松动所导致"/>
        <s v="座椅底座不起，检查气路开关损坏，更换处理，请领导给与审批！"/>
        <s v="用户反映车辆座椅漏气，无法升降，经检查气路开关故障，更换气路开关车辆恢复正常。"/>
        <s v="用户反映驾驶员座椅无法调节，经我站维修人员拆解发现底座模块化总成气阀调节机构脱落，减震器漏油，更换后故障排除。"/>
        <s v="客户反应驾驶座椅漏气，经拆检发现为底座气囊磨损破裂导致，更换故障件故障排除。"/>
        <s v="车辆驾驶员座椅气悬浮损坏不起，为客户更换气悬浮"/>
        <s v="经检查：车辆底座模块化总成卡扣错位，导致座椅卡滞。"/>
        <s v="用户报修坐垫塌陷。经检查发现驾驶员座椅软垫塌陷变形导致，更换新件后故障排除。"/>
        <s v="用户反映车辆驾驶员座椅向右偏斜，维修人员检查坐垫右侧不平有坑洞，更换驾驶员坐垫"/>
        <s v="用户反映座椅漏气，经服务站拆检发现座椅底座气管接头处崩开后导致，我站给予重新连接，经过修复后恢复正常。"/>
        <s v="用户来站反应车辆座椅无法调节，经检查发现是座椅气阀内部断裂造成，更换气悬浮后故障排除"/>
        <s v="L经拆检发现座椅气路开关损坏漏气，导致故障。"/>
        <s v="用户进站反映车辆司机座椅损坏，经检查底座模块化总成（座椅）异磨损坏，更换新件底座模块化总成（座椅）故障排除"/>
        <s v="客户反映座椅损坏经检查为座椅支架倾斜不平减震硬的不行不往下弹和气控开关视频了可以看出来不回位啊损坏导致更换座椅支架和开关后故障排除"/>
        <s v="客户报修车辆座椅无法自动调节，客户因此故障多次抱怨其他服务站前期也给处理过更换过气悬浮没有作用，我站联系客户后更换座椅模块化后鼓故障排除"/>
        <s v="客户车辆自动升降机构失效，更换座椅气悬浮后故障排除"/>
        <s v="客户车辆座椅无法动升降，前期更换过气悬浮，用了几天故障再现，客户抱怨质量差，联系客户更换坐骑底座模块化总成"/>
        <s v="检查发现座椅底座内气囊漏气，将气囊拆下后发现气囊装配不到位导致与底座相互干涉导致气囊磨破漏气"/>
        <s v="客户反映车辆座椅漏气，经维修师傅检查发现座椅气囊漏气原因导致，更换座椅气囊后故障排除"/>
        <s v="用户反映座垫坏了，检查发现座垫右部超右侧塌陷偏磨"/>
        <s v="客户反映驾驶员座椅损坏经检查为坐垫塌陷损坏导致更换坐垫"/>
        <s v="检查发现该车气路开关损坏，给与更换故障排除"/>
        <s v="经我站外出检查发现车辆座椅底座断裂，导致车辆座椅异响，给客户更换后故障排除。"/>
        <s v="用户反映，车辆驾驶员座椅模块卡滞，需处理。检查，驾驶员座椅模块有裂纹，导致卡滞异响故障。"/>
        <s v="客户反应驾驶员座椅不能升降，经维修人员拆检发现座椅前倾角内部损坏卡滞导致座椅不能上下活动，更换故障件后故障排除。"/>
        <s v="驾驶室座椅无法起升，检查气路开关损坏，更换后正常，请领导给与审批！"/>
        <s v="客户报修座椅气囊漏气，经本站检查为气管磨破导致，给予客户安装气管接头维修后问题解决。"/>
        <s v="客户进站更换气路开关，更换完调试发现座椅只升不降，为配件问题，再次更换新件，故障解除。"/>
        <s v="车辆进站报修座椅自动升起，经拆检为气路开关失效，给予更换气路开关，故障解除。"/>
        <s v="客户反映：座椅高低定不住漏气。经检查发现：座椅气悬浮损坏，更换座椅气悬浮"/>
        <s v="用户进站反应车辆座椅上下无法调节，经检查车辆因座椅气路调节开关损坏造成无法调节，为其更换座椅气路调节开关后试车故障清除"/>
        <s v="用户反应：车辆行驶状态座椅自己升起，检查发现该车气路开关总成损坏导致，更换新件后故障排除。"/>
        <s v="经检查为驾驶员座椅底座气路开关卡滞导致座椅升降调节功能失效，更换气路开关故障排除"/>
        <s v="客户报修座椅失效，经拆检座椅底座模块化总成断裂、卡滞，更换故障排除"/>
        <s v="用户反映，驾驶员座椅不升；经检测，驾驶员座椅阻尼器内部损坏导致驾驶员座椅不升。"/>
        <s v="经检查：车辆座椅底座气悬浮漏气，更换新件后排除故障。"/>
        <s v="客户反映座椅靠背调节无法固定，安全带不自动回收，经检查为安全带收卷器损坏，靠背背面固定拉线损坏，给予更换座椅靠背总成处理。"/>
        <s v="G经拆检发现座椅气路控制器损坏漏气，无法使用。"/>
        <s v="客户反映车辆座椅卡滞前后调整卡滞向右倾斜，经检查为座椅模块卡滞变形导致"/>
        <s v="客户反应车辆驾驶座椅异响，经维修人员拆检发现座椅底座处支架开裂导致，更换故障件后故障排除。"/>
        <s v="用户报修，座椅无法调节，经检查发现是座椅底座模块化总成 卡滞导致，更换后排除故障。"/>
        <s v="用户反映：座椅锁不住，到达现场检查发现气路开关故障无法控制，拆解更换"/>
        <s v="客户反映座椅靠背无法调节且上下无法调节座椅倾斜。经检查座椅靠背调脚器损坏造成无法调节，座椅气悬浮损坏造成高低无法调节，座椅底座松旷造成倾斜，为客户更换底座总成。"/>
        <s v="客户报修座椅漏气,,,经拆检为座椅气悬浮失效,更换气悬浮,试车,故障排除"/>
        <s v="经客户反映车辆驾驶员座椅总成损坏；经检查为驾驶员座椅总成气囊变形，支座开裂，底座开裂、安全带卡滞不回位，操作机构卡滞导致"/>
        <s v="客户反应座椅倾斜，经本站检查为座椅螺丝掉落导致，给予客户维修问题解决。"/>
        <s v="座椅无法正常升降，检查为座椅气阀内部元件损坏，更换座椅气控阀后修复，"/>
        <s v="经检查发现：因座椅气管开裂。导致漏气故障，重新接插气管，修复处理，故障排除。"/>
        <s v="用户报修，座椅升降开不管用，排查发现座椅气路控制开关阀失效导致，为客户三包更换维修。"/>
        <s v="该车辆座椅高低不受控，检查发现座椅气悬浮失效，更换新件故障排除"/>
        <s v="用户反映车辆座椅行驶中经常往下落，我站检查发现为气悬浮故障导致，更换后故障排除。"/>
        <s v="客户反映车辆座椅漏气，无法提升，经我站拆检驾驶员座椅管路损坏导致车辆故障，重新连接装配后故障排除"/>
        <s v="用户进站反应驾驶员座椅硬，不起无减震，经检查是由于座椅阻尼器损坏所致。我站给予更换后故障排除。"/>
        <s v="用户反映：座椅漏气。检查发现座椅气阀气管脱落。"/>
        <s v="经检修人员检修发现底座气路开关总成卡滞损坏，给予更换新件后试车故障排除"/>
        <s v="客户反应车辆驾驶室员座椅上下卡顿，不缓冲，我站检查发现驾驶室座椅气路开关导致故障发生，更换新件后故障排除。"/>
        <s v="该车用户反映座椅无法升降，经检查为座椅内部气悬浮失效导致，更换后试车故障排除"/>
        <s v="查：按动气路开关，座椅不正常升降，分析属气路开关内部卡滞，为用户更换气路开关后故障排除。"/>
        <s v="用户反应车辆座椅无法升降，经维修人员现场检查发现座椅气管磨损造成座椅无法升降，应急处理，用快速接头重新连接座椅气管后故障排除"/>
        <s v="客户反映座椅前后调节不顶用  坐垫开裂 我站维修技师检查发现座椅前后调节看不住  坐垫蹦裂  更换处理"/>
        <s v="客户反映座椅高低无法调节  我站维修技师检查发现座椅高低调节手柄断裂  更换处理"/>
        <s v="客户反映座椅开裂  我站维修技师检查发现座椅底座管梁开裂  更换处理"/>
        <s v="驾驶员座椅调节阀不好用且气囊自动提升降落无法正常使用，更换驾驶员座椅底座处理"/>
        <s v="用户反映座椅下方漏气严重，经检查为座椅气管有裂口，剪断裂口部分，重新接入后，回复正常。"/>
        <s v="座椅前后调节拉杆脱落，维修装复解决。"/>
        <s v="客户反映车辆座椅漏气，经我站拆检驾驶员座椅管路损坏导致车辆故障，重新连接装配后故障排除"/>
        <s v="车辆反应座椅倾斜，我站维修人员拆解发现座椅底座滚轮 轴部 磨损间隙过大导致，给予更换新件后故障排除"/>
        <s v="查：按动气路开关，座椅无法正常升降，分析属气路开关内部损坏，为用户更换气路开关后故障排除。"/>
        <s v="查：驾驶员座椅气囊损坏，为用户更换座椅气囊后故障排除"/>
        <s v="车辆座椅气悬浮损坏导致座椅不起，为客户更换气悬浮恢复正常"/>
        <s v="用户反应：座椅来回的自动乱动，忽高忽低。经检：座椅底座气路开关总成漏气失效导致，已上传维修前故障视频，更换新件后故障排除。"/>
        <s v="经检查：因座椅调节阀内失控所致。新件由座椅厂家提供，只报工时费"/>
        <s v="用户反映：驾驶室座椅不起，检查拆检发现座椅气悬浮损坏、失效导致故障，为用户更换新件后试车正常。"/>
        <s v="气路开关总成失效导致座椅不能正常升降，更换故障件处理。"/>
        <s v="客户反映座椅漏气，，经检查发现座椅气悬浮损坏导致，更换气悬浮"/>
        <s v="经客户反映车辆座椅无法升降，经检查座椅气路开关总成内部卡滞导致，更换新件故障排除"/>
        <s v="驾驶员座椅软垫塌陷变形，为客户更换。"/>
        <s v="新车报修座椅不升降，检查发现为座椅调整阀气路管崩开，气路管为座椅总成所带，检修后故障排除"/>
        <s v="客户报修座椅失效，经拆检座椅底座模块化总成框架开裂，阻尼器漏油，更换故障排除"/>
        <s v="经我站维修人员检查发现为气路开关总成（座椅底座）漏气，无法使用。"/>
        <s v="客户进站报修：车辆驾驶员座椅倾斜，拆卸驾驶员座椅检查发现底座轻微变形，客户不同意更换底座，我站给座椅加装垫片维修处理。"/>
        <s v="客户反映座椅松旷，气囊不充气；经我站人员检查为底座骨架磨损，调节开关失效，属于车身系统故障，更换新件后故障排除，试车正常."/>
        <s v="用户反映座椅安全带损坏，检查为驾驶员安全带卷收器卡滞。更换安全带套件"/>
        <s v="客户反映座椅漏气，高低无法升降，现场检查发现连接气管磨损导致，给予维修处理后故障排除。"/>
        <s v="用户反映车辆驾驶员座椅无法调节，经我站人员检查发现为座椅调整机构漏气造成故障，更换配件后故障排除，试车正常"/>
        <s v="该车进站反应车辆座椅上下不起，我站检查该车气路开关损坏导致，我站给予更换气路开关后故障排除。"/>
        <s v="用户反映座椅无法下降，经维修人员检查为气路开关总成（座椅底座）出现卡滞，为用户更换新件后试车正常。"/>
        <s v="客户反映车辆座椅颠簸严重，升降不好使，经我站人员检查发现座椅阻尼器失效，更换阻尼器后故障排除"/>
        <s v="经拆检发现座椅内部气管松脱漏气导致，维修紧固后消除故障"/>
        <s v="车辆座椅无法正常下降，检查发现是座椅气悬浮阀损坏所致，给予更换故障排除。"/>
        <s v="用户反映：座椅升上去后无法下降。检查发现座椅气路开关损坏。"/>
        <s v="G检查发现座椅气控阀开关管路漏气，修复处理"/>
        <s v="客户反映座椅漏气，经检查发现座椅底座气管损坏导致，维修座椅气管"/>
        <s v="车辆安全带不回，检查发现安全带损坏导致，更换新件故障排除"/>
        <s v="安全带套件上的零部件散落无法修复，只能更换"/>
        <s v="我站检查车辆座椅气悬浮总成连接气管接头处压合不严，气管接头脱出，造成车辆座椅漏气严重"/>
        <s v="用户反映座椅漏气，检查发现气囊（座椅底座）漏气损坏，给予更换配件后故障排除"/>
        <s v="客户反映主座椅升级困难，经检查发现为座椅减震脱出，是因卡簧脱落引起，无卡簧配件，无法修复，更换座椅底座后正常。"/>
        <s v="客户反映驾驶室主座椅漏气/升起困难，经检查发现座椅气囊漏气/减震器磨损/控制阀卡滞，损坏件较多，为客户更换座椅底座后正常。"/>
        <s v="用户反映：车辆座椅漏气。经检：车辆座椅气管破裂导致给予使用快速插头后试车故障排除"/>
        <s v="用户反映：座椅不能下落。检查发现座椅气路开关损坏。"/>
        <s v="客户反映车辆座椅损坏经检查为坐垫塌陷导致更换座椅坐垫后故障排除"/>
        <s v="调角器经常性脱落，锁紧扣松旷导致，给予更换，调教器脱焊无法正常调节，给予焊接"/>
        <s v="用户反映：座椅漏气。检查发现座椅气路开关三通接头断裂。"/>
        <s v="车辆座椅松旷、异响。维修人员检查发现座椅滑轨总成和底座总成内部松旷，导致座椅异响。更换新件后试车故障消除。"/>
        <s v="车辆座椅无法调整，经检查是车辆气路开关损坏导致"/>
        <s v="用户反映车辆座椅自动悬浮失效，经检查是车辆座椅气悬浮损坏导致"/>
        <s v="客户反映驾驶室主座椅升级时升级开关卡滞，经检查发现开关处开裂引起，更换座椅底座后正常。"/>
        <s v="经我站检查发现车辆座椅底座开裂，导致车辆座椅异响，更换后故障排除。"/>
        <s v="客户反映车辆座椅下沉，要求救援，经我站外出维修人员现场排查，座椅气管未漏气，进一步检查发现座椅气悬浮发卡，给予客户车辆修复处理，试车故障排除。"/>
        <s v="用户反映座椅歪斜上下没有弹性，检查发现主驾座椅坐上去整体左高右低，检查发现阻尼器卡滞、可变阻调节机构失效。曾更换坐垫故障不能排除判定为底座故障。更换底座总成后试车一切正常."/>
        <s v="客户反映车辆座椅卡滞不能调节，经现场检查为底座模块化总成（座椅）卡滞，变形导致车辆座椅不能调节，为客户更换"/>
        <s v="客户反应车辆座椅倾斜严重，经我站工作人员现场检查为座椅底座变形所导致，为用户更换后车辆恢复正常使用"/>
        <s v="客户反映车辆座椅损坏，经我站维修人员检查发现驾驶员座椅底座调整机构损坏前后无法调整，座椅靠背损坏无法调整，需更换驾驶员座椅总成"/>
        <s v="经我站维修人员现场检查为座椅总成气管破裂，漏气至车辆打不起来气压无法行驶，现场将座椅气管破裂部位裁剪，重新安装后试车正常。"/>
        <s v="用户反映车辆座椅坐垫固定不住，来回晃，经检查发现车辆座椅底座的坐垫固定处划扣，经与用户核实，该故障为近期出现，可排除为出厂装配松动导致划扣，分析为底座质量问题导致划扣，为其更换座椅底座模块化后故障排除"/>
        <s v="查：驾驶员座椅气路开关卡滞，为用户更换气路开关后故障排除。"/>
        <s v="用户报修车辆座椅软硬无法调节，经检查发现车辆座椅软硬调节开关拉线处断裂，底座与靠背连接处划扣，为其更换座椅底座后故障排除"/>
        <s v="客户反映座椅底座损坏，现场检测后发现为座椅底座漏气，座垫自动上翻，卡不住，，为客户更换新件后问题解决"/>
        <s v="用户反映座椅漏气，现场检查发现气悬浮内部故障导致，无法使用，拆解更换"/>
        <s v="用户反应：车辆座椅倾斜严重，查座椅底座模块化总成损坏导致，需更换处理"/>
        <s v="客户反映车辆座椅无法回落，维修人员检查发现座椅气路开关故障，更换新件故障排除试车整。"/>
        <s v="用户反映车辆座椅蹲底，我站检查发现座椅阻尼器失效导致，更换后故障排除。"/>
        <s v="座椅充气后，坐垫不上升，经检查是座椅气路开关内置阀口咔滞，不弹回。邮局车辆，客户付外出费用。上门修理"/>
        <s v="客户反映安全带不能回位，更换后故障排除"/>
        <s v="用户反映车漏气，现场检查发现气路开关无法调节高低位及漏气，无法使用，更换新件，故障排除"/>
        <s v="用户反映座椅无弹性，无法锁止，检查发现座椅底座内部气控调节阀与齿毂啮合不良，间隙过大引发故障，更换后故障排除"/>
        <s v="经检查车辆座椅气路开关总成失效，导致座椅能升起无法降落，更换新件后故障排除"/>
        <s v="用户反映座椅无法前后移动，检查为座椅滑轨总成卡滞。更换滑轨总成"/>
        <s v="用户反映驾驶室座椅无法调节经检查调角器失效导致，更换处理"/>
        <s v="检查发现该车阻尼器损坏导致座椅软硬度失效，更换新件后故障排除。"/>
        <s v="现场检查座椅气阀调节机构高低不起，联系厂家直发配件，更换后故障清除"/>
        <s v="用户反映车辆座椅不起。经我站服务人员检查发现该车坐骑气囊漏气，导致此故障。"/>
        <s v="客户进站反馈安全带卡滞，拉不动，更换新的安全带故障消除。由于当时没有配件库存，为提高客户满意度，从新车上拆出，部分照片后补。"/>
        <s v="用户反馈：车辆座椅漏气，经我站维修人员检查为车辆传动行驶系统驾驶员座椅气管崩脱导致漏气严重，拆开座椅维修处理后，试车正常排除故障"/>
        <s v="用户反馈：车辆座椅漏气，经我站维修人员检查为车辆驾驶员座椅气管崩脱导致漏气严重，拆开座椅维修处理后试车正常排除故障"/>
        <s v="用户反馈：车辆座椅漏气严重，经我站维修人员检查为车辆传动行驶系统驾驶员座椅气管崩脱导致漏气严重，拆开座椅维修处理后试车正常排除故障"/>
        <s v="用户反映座椅不减震，检查发现座椅气路开关损坏造成不减震，更换座椅气路开关解决"/>
        <s v="驾驶室座椅升降困难，检查为座椅减振器阻尼功能失效，更换后修复，"/>
        <s v="座椅升降功能失效，更换座椅气悬浮"/>
        <s v="客户反映车辆漏气严重无法行驶，我站外出检查发现座椅气管与座框干涉导致破裂漏气，维修处理"/>
        <s v="座椅底座开裂，更换模块化总成"/>
        <s v="接到客户报修反映车辆座椅异响，漏气，到达现场检查为车辆驾驶员座椅底座模块化总成损坏导致，更换故障件故障排除"/>
        <s v="用户反映：座椅故障，检查发现驾驶室座椅气悬浮损坏导致故障，为用户更换新件后试车正常。"/>
        <s v="客户反映座椅过硬，经检查测试发现为座椅阻尼器失效引起，更换阻尼器后正常。"/>
        <s v="主驾驶座椅安全带无法回位；检查为安全带总成卡滞，更换处理"/>
        <s v="经检查，座椅上下摆动，自动出现下落。拆装更换气悬浮，故障解决。"/>
        <s v="客户反映座椅自落， 我站维修技师检查发现气路开漏气导致 更换处理"/>
        <s v="客户反映：车辆座椅无气囊，经拆件属于气囊故障所致"/>
        <s v="用户反映车辆座椅无法正常升起问题，检查发现座椅底座前端锁销磨损卡死原因导致。为用户拆装座椅底座把锁销重新投下来修复后重新装好故障排除。"/>
        <s v="用户反映座椅不起，现场检查发现气悬浮内部故障导致，无法使用，拆解更换"/>
        <s v="用户反应：车辆座椅无法升降、漏气，我站维修人员检查发现座椅气囊与座框干涉导致磨漏、漏气，更换后故障排除。"/>
        <s v="新车反馈，座械无法减振，经现场检测：座椅气囊损坏导致漏气导致。此型号中心库及服务站没有库存，、因是新车，无法正常运行。厂家提供。"/>
        <s v="用户反映：车辆驾驶员座椅像右倾斜。经检查发现：该车因驾驶员座椅操纵机构调整不当导致该故障，已无法修复。更换驾驶员座椅后故障排除。"/>
        <s v="客户反映座椅仰角不能调整，我站维修人员检查为座椅底座仰角调节把手断裂导致，更换座椅底座后车故障排除。"/>
        <s v="用户反映：座椅故障，检查发现座椅底座模块化总成开裂导致故障，为用户更换新件后试车正常。"/>
        <s v="用户车辆驾驶员座椅靠背无法调节；经我站人员检查是由于调节器损坏所致；同时靠背拼接处脱线，我站为用户同时更换。"/>
        <s v="经检查：车辆安全带总成卡滞。"/>
        <s v="座椅底座旷动，检查发现车辆驾驶员座椅底座旷动，更换驾驶员座椅底座总成。"/>
        <s v="用户反映车辆漏气严重，无法行驶，已上传漏气视频，经拆检发现原因是座椅气管开裂损坏造成，给与使用快接维修处理，派工单号：1-198915776297"/>
        <s v="L用户反映：座椅漏气，现场检查发现座椅底座气路开关漏气，给予拆解更换新件后故障排除。"/>
        <s v="座椅减震损坏，座椅无法正常升降。"/>
        <s v="经我站检查发现车辆座椅底座开裂，导致车辆座椅异响，给客户更换后故障排除"/>
        <s v="检查阻尼器锁不住，更换处理，请领导给与审批！"/>
        <s v="座椅不起，检查气悬浮齿结合处发卡，更换处理故障排除，请领导给与审批！"/>
        <s v="经拆检发现车辆驾驶员座椅内部气管损坏漏气导致，快插接头维修处理消除故障"/>
        <s v="用户反映驾驶室座椅损坏，检查后发现驾驶员座椅靠背骨架焊口断裂，安全带卡滞不回位，座垫开线，底座调整机构卡滞，气囊漏气，故障点比较多，不做更换拆分件处理，直接更换座椅总成。"/>
        <s v="用户反映座椅有问题，检查发现座椅气悬浮为锁死状态，上下浮动后气悬浮开关自动打开导致座椅自己下落判断为气路开关故障导致"/>
        <s v="经检查发现驾驶员座椅气囊气管与支架磨损干涉导致漏气严重，修复后故障排除。"/>
        <s v="车辆行使中，座椅不定时自动下降，检查发现气路开关顺坏导致，更换新件"/>
        <s v="车辆主驾驶员座椅不起，检查是气路开关内部卡滞所致，给予更换故障排除"/>
        <s v="座椅滑道间隙过大，导致座椅晃动。"/>
        <s v="新购车辆用户反映座椅靠背松旷，经维修人员拆检发现座椅靠背与座椅底座连接固定处，固定螺栓松动造成，重新紧固固定螺栓处理"/>
        <s v="车辆座椅不好用，检查并拆坐垫发现为减震器支架开裂导致，经与厂家联系需要更换座椅底座总成，拆卸座椅总成并更换座椅底座故障排除。"/>
        <s v="呼叫中心派工经检查为座椅气控开关损坏导致更换座椅气控开关后故障排除"/>
        <s v="驾驶室座椅升降困难，检查为驾驶室座椅气管连接处漏气导致，我站重新连接后修复，"/>
        <s v="该车辆座椅异响，经检查发现阻尼器破裂导致，更换新件故障排除"/>
        <s v="用户车辆行驶中；座椅异响，经我站人员检查是由于座椅骨架磨损，开裂所致；为用户更换新件，试车正常。"/>
        <s v="400派工服务站反映车辆欧曼GTL载货未上牌，新车坐垫气囊不好用，无法上升，按键就有放气的声音，无法行驶。"/>
        <s v="经检查车辆驾驶员座椅底座内气路开关失效，导致座椅能向上起升无法降下。更换新件故障排除"/>
        <s v="客户报修座椅不升降，检查阻尼器损坏，更换新件故障排除"/>
        <s v="座椅气囊漏气，无减振，经检查座椅气囊破裂导致，漏气，初步分析为质量问题，需更换座椅气囊，更换后故障排除"/>
        <s v="该车用户进站反映在行驶中座椅突然漏气，座椅下落无法升级，经拆检确定为座椅内部气囊损坏导致。"/>
        <s v="该车进站反映车辆上卧无法收回，我站检查发现该车上卧铺气弹簧双侧泄压，导致无法收回，我站给予更换双侧上卧铺气弹簧后故障排除。，"/>
        <s v="座椅气路漏气，经检查为气管漏气，将气管漏气部位安装快速接头修复试车故障排除。"/>
        <s v="经检查车辆座椅减震器底座松旷，导致座椅旷动很严重，起不到减震缓冲效果，更换新件故障排除"/>
        <s v="客户反映车辆座椅漏气，经我站拆检驾驶员座椅气悬浮损坏导致车辆故障，使用座椅供应商发来配件更换后故障排除"/>
        <s v="用户报修车座椅控制不管用，排查发现气路开关总成卡滞导致，为客户三包更换维修"/>
        <s v="用户反应驾驶室安全带坏掉、靠背变形，经我站检查发现安全带拉出后不收回、靠背骨架脱出，更换座椅靠背后，用户反应正常。"/>
        <s v="该车进站反应车辆座椅异响，硬，我站检查发现该车座椅底座开裂导致，我站给予更换底座模块化处理后故障排除。"/>
        <s v="用户反应驾驶室座椅，无法正常自调，检查发现座椅自调部分卡滞，更换座椅底座故障排除"/>
        <s v="客户反映，座椅异响、座椅过硬，经检查发现座椅松旷引起的异响，同时阻尼器故障引起，更换座椅底座后正常。"/>
        <s v="客户反映车辆座椅不起，我站检查发现车辆座椅漏气，维修处理"/>
        <s v="检查发现气囊破裂漏气导致，为用户更换气囊"/>
        <s v="座椅底座模块化上的软硬调节系统断裂"/>
        <s v="客户反映座椅漏气。经检查发现座椅气路开关总成损坏，更换后故障排除请领导审核谢谢。"/>
        <s v="用户反应：车辆行驶中主座椅气囊上下不浮动。经检查发现：座椅 气路开关总阀内部失效，不过气路导致上下无法浮动。"/>
        <s v="用户反映卧铺收起时液压弹簧不起作用，经检查液压弹簧功能失效导致卧铺无发收起，因液压弹簧不单供更换上铺总成试车故障排除"/>
        <s v="车辆座椅气路开关损坏导致上下不能调节，为客户更换气路开关"/>
        <s v="我站人员检查：座椅内升降开关连接气管漏气，导致座椅不起，需拆卸维修后故障排除。"/>
        <s v="用户反映车辆座椅起升异响，检修为车辆驾驶员座椅气囊变形导致起升异响故障无法修复，更换新件故障排除"/>
        <s v="客户进站反映座椅无法下降（故障视频已上传APP），经检查座椅减振正常，气路过气正常，气阀无漏气现象，分析为底座模块化内部卡滞导致，因代理库无散件，为消除客户抱怨，经更换后试车故障排除；"/>
        <s v="客户反映车辆自动上升。经检查是座椅气路开关失效导致座椅自动上升。已上传故障检测视频。"/>
        <s v="车辆座椅损坏，经检查是车辆座椅气悬浮损坏导致"/>
        <s v="用户反映座椅左右摆动过大发响，维修人员拆卸座椅检查左边轨道上下框动过大，拆卸轨道校正捶打后故障消除。"/>
        <s v="用户进站反应：坐骑无法升降、漏气，我站维修人员现场拆解发现座椅气囊与座框干涉、将气囊磨漏，更换座椅气囊后故障排除。"/>
        <s v="客户反映车辆座椅卡滞异响向右倾斜，经检查为座椅骨架内部磨损导致异响变形卡滞。"/>
        <s v="查：驾驶员座椅底座内部损坏，为用户更换驾驶员座椅底座后故障排除。"/>
        <s v="客户反映安全带发卡抻不出来，我站维修人员拆检发现座椅底座固定安全带处螺栓开焊脱落导致，更换故障件后车故障排除。"/>
        <s v="车辆座椅底座阻尼器漏油，为客户更换阻尼器"/>
        <s v="用户反应：驾驶室司机座椅故障，检查发现座椅阻尼器损坏、失效漏油导致故障，为用户更换新件后试车正常。"/>
        <s v="客户反映座椅升降时发卡，检查为可变阻调节机构内部开裂发卡导致，更换故障件后车故障排除。"/>
        <s v="用户反映车辆座椅漏油，经检查发现车辆座椅阻尼器漏油，为其更换故障件后试车正常"/>
        <s v="客户反映车辆座椅无法调节，我站检查发现车辆座椅底座卡滞导致故障"/>
        <s v="车辆驾驶座椅升降困难，检查为座椅气控阀内部元件损坏，更换座椅气控阀后修复，"/>
        <s v="经查驾驶员座椅总成气悬浮管路松脱导致车辆漏气，重新连接装配后故障排除"/>
        <s v="座椅漏气，拆减检查座椅气悬浮接头断裂导致漏气，更换新件故障排除"/>
        <s v="客户反映车辆座椅无法升降问题，经检查发现是可变阻调节机构损坏导致，更换新件处理"/>
        <s v="司机反映座椅损坏，经我站人员检查座椅开关损坏，更换后排除故障"/>
        <s v="用户反映：座椅漏气，经检查，主驾驶座椅底座气悬浮调节阀柱塞胶圈脱出，导致漏气，更换气悬浮，故障排除"/>
        <s v="用户反映座椅不好使，经我站检查发现驾驶员座椅底座内部阻尼器损坏失效引发故障，分析是材质问题，更换后故障排除"/>
        <s v="用户反映：车辆驾驶座椅倾斜漏气破裂，经我站检查发现为座椅坐垫开裂，底座开裂，气囊破裂，减震器破裂漏油所导致故障，需为用户更换座椅处理"/>
        <s v="驾驶室员座椅调角器手柄开裂。检查无外力影响。更换新件处理。"/>
        <s v="座椅漏气，检查座椅外观无异常，座椅气囊有裂纹，更换座椅气囊后故障排除"/>
        <s v="司机反映座椅损坏已上传管线束检查表底座气囊漏气无法正常使用造成故障现象后我站给予更换后故障排除"/>
        <s v="座椅行驶时自动下降，经我站技术人员检查发现座椅气悬浮齿间隙大咬合不紧，更换气悬浮"/>
        <s v="驾驶员座椅没减震。我站人员拆解发现阻尼器损坏导致，无外力磕碰痕迹，故给予更换新件处理"/>
        <s v="车辆来站反应座椅漏气，检修发现，座椅气囊被底座磨破，导致气囊漏气损坏"/>
        <s v="经检查，底座模块化升降发卡，漏气，漏油，异响，更换新件排除故障"/>
        <s v="气压低，驾驶室内有漏气声，经检查为升降调节开关位置漏气导致，给予更换后正常，新件由厂家提供，多次订货未对，联系厂家直发"/>
        <s v="客户反映气悬浮损坏。经检查发现座椅气悬浮损坏，更换后故障排除请领导审核谢谢。"/>
        <s v="客户反映：座椅坏了，调高低漏气。经检查发现：可变阻调节机构故障，更换可变阻调节机构"/>
        <s v="用户反映，车辆驾驶员座椅卡滞，需处理。检查，驾驶员座椅模块开焊，调节阀损坏，所导致故障，更换模块处理。"/>
        <s v="客户进站报修座椅靠背腰托调节功能故障，为客户进行检查确认故障后更换，故障排除"/>
        <s v="经我站检查发现车辆车辆座椅底座模块化变形，导致车辆座椅异响，给客户更换后故障排除。"/>
        <s v="客户进站反映座椅漏气，检修发现气管断裂导致，修复处理"/>
        <s v="客户反映座椅漏气严重，经检查驾驶员座椅底座内部管路两通接头断裂，重新维修坐椅管路后故障排除，试车正常。"/>
        <s v="用户致电我站反应车辆主驾驶座椅自动升降，请求外出维修，经检查为车辆主驾驶座椅调控阀内部卡滞导致，属于车身系统故障，为用户更换座椅调控阀后试车故障排除。"/>
        <s v="客户反映车辆座椅损坏经检查为座椅阻尼器开裂损坏导致更换阻尼器后故障排除"/>
        <s v="该车主反映座椅不起，经检修为气管漏气给予修整气管故障排除"/>
        <s v="经检查：因左座椅升降开关连接气管破裂导致漏气。外出修复处理后，故障排除。"/>
        <s v="该车用户反映行驶中座椅走颠簸路时突然降到最底部，不自动升起，经拆检确定为阻尼器损坏导致"/>
        <s v="客户反映车辆座椅异响，我站检查发现车辆座椅气囊漏气导致故障"/>
        <s v="客户表示座椅调节阀故障漏气，经我站外出检查，车辆座椅调节阀漏气严重导致车辆故障，给与维修后车辆故障排除；"/>
        <s v="渣土车用户反应车辆漏气，经检查为座椅底部漏气，无干涉点，进一步检查为座椅底座模块化总成气管破裂导致，随后应急短接气管，试车故障排除"/>
        <s v="用户反映座椅无法升降，经维修工检查发现气路开关总成卡滞，给予用户更换气路开关总成"/>
        <s v="客户座椅调节拉线卡滞，无法回弹，更换新件故障排除，请老师审核"/>
        <s v="客户反映座椅损坏经检查为座椅支架内部损坏导致不能调节，更换座椅支架后故障排除"/>
        <s v="用户反映车辆座椅漏气；经检查发现座椅气管密封不严导致，重新修复气管后故障排除"/>
        <s v="驾驶室座椅升降困难，检查为座椅气路开关损坏导致漏气，更称气路开关后修复，"/>
        <s v="用户反映，车辆驾驶员座椅卡滞，需处理。检查，驾驶员座椅多处裂纹，损坏，所导致卡滞故障，更换后故障排除。"/>
        <s v="客户反映座椅前后无法调节    座椅升起不往下降   我站维修技师检查发现发现座椅轨道变形   气悬浮气  路开关卡滞   因多重故障出现  客户不同意更换拆分件  已在微信群报备   请老师审核   还望老师给予通过"/>
        <s v="用户反映车辆漏气，无法行驶，我站现场检查发现座椅调节阀故障导致漏气，气压不起无法行驶，属于车身系统故障，更换后故障解除，试车正常"/>
        <s v="车辆座椅底座变形倾斜前后无法滑动，腰撑和靠背调节损坏无法调节。因故障太多损坏严重为客户更换座椅总成"/>
        <s v="用户反映，座椅漏气，升起后自动回落。经检查：座椅气悬浮气控阀漏气，导致座椅回落。更换气悬浮，排除故障。"/>
        <s v="车辆进站反馈，车辆行驶中座椅左右摆动大，经我站维修人员拆检座椅顶端骨架处，呈开口状态。经行维修处理维修处理，试车效果明显，故障排除。"/>
        <s v="客户反应车辆座椅不起，经现场检查为气路开关总成（座椅底座）卡滞导致，为客户更换。"/>
        <s v="车辆座椅发硬，检修后发现为气囊破损导致，更换底座气囊"/>
        <s v="经检修为驾驶员座椅模块化开裂，三包更换新件故障排除。"/>
        <s v="客户进站反映座椅只会升，无法降，经检查座椅减振正常，气路过气正常，气阀无漏气现象，分析为底座模块化内部卡滞导致，经更换后试车故障排除；"/>
        <s v="经检测，驾驶员座椅阻尼器内部发卡导致驾驶员座椅升不起来。"/>
        <s v="用户反映座椅坏了无法调节，现场检查发现座椅底座变形内部损坏犯卡造成，更换新件后试车正常，故障排除"/>
        <s v="检查发现车辆主驾驶座椅升降卡滞（APP里有卡滞视频），我站检修处理后故障排除"/>
        <s v="座椅坐垫塌陷变形，无法正常使用，更换新件"/>
        <s v="司机侧座椅左右旷动量大，属于底座滑轨间隙不当导致旷动。更换底座滑轨故障排除。"/>
        <s v="用户反映车辆座椅无法自动升降，我站检查发现为座椅气悬浮故障导致，更换后故障排除。"/>
        <s v="客户反应车辆漏气；经检查驾驶员座椅软垫塌陷变形导致；属于整车系统；更换新件；故障排除；试车正常。"/>
        <s v="客户反映车辆坐椅倾斜，气囊泄气问题；经检查为座椅底座调节倾斜骨架支架断裂原因导致；属于车身系统故障；更换新件后故障排除；试车正常。"/>
        <s v="用户反映座椅漏气严重，检查为座椅气囊破裂。更换座椅气囊"/>
        <s v="经检查，底座模块化升降发卡，坐垫无法调节，漏气，更换新件排除故障"/>
        <s v="用户反映车辆座椅无法升起问题，检查发现座椅气控阀漏气原因导致，为车辆更换座椅气控阀后故障排除。漏气视频已手动上传请领导查看给予审核谢谢！"/>
        <s v="用户反映车辆座椅漏气，经检查原因为车辆座椅底座气囊损坏漏气，拆装座椅更换损坏的气囊后故障排除。"/>
        <s v="经销商反映：商品车座椅无法升降，要求我站外出处理；经我站技术人员拆检核实为驾驶员座椅总成内部气管断裂损坏导致故障，给予修复处理，故障排除."/>
        <s v="经检查：车辆座椅气悬浮损坏导致座椅不起，阻尼器漏油，更换新件后排除故障。"/>
        <s v="客户反映座椅损坏经检查为座椅支架来回晃异响损坏更换座椅支架后故障排除"/>
        <s v="经检查，底座模块化升降发卡，漏气，异响，更换新件排除故障"/>
        <s v="用户反映车辆座椅上升后自动下降，经检查发现车辆座椅气悬浮齿合处卡不住，为其更换故障件后试车正常"/>
        <s v="客户反映座椅漏气，经检查为座椅气囊压偏导致磨损漏气，给予更换处理。"/>
        <s v="经检查为：座椅底部气管断裂造成座椅气悬浮失效，并且整车气压不足无法正常行驶，需拆掉座椅修复处理。"/>
        <s v="安全带不回位，经我站人员检查发现系安全带内部卡滞导致，给予更换新件后故障排除。"/>
        <s v="客户反映车辆车辆座椅卡滞向右倾斜异响，高低调整合适后自动上升到顶部，经检查为座椅内部磨损座椅卡滞导致。"/>
        <s v="客户反映，车辆座椅不起，经我站维修工检查发现，气路开关内部漏气导致，更换新件后车辆恢复正常"/>
        <s v="客户车辆座椅框架开裂，更换座椅座框模块化"/>
        <s v="客户反映车辆座椅不起，我站人员检查发现气悬浮失效导致座椅不起，无法使用，更换新件后试车故障排除。"/>
        <s v="用户反映座椅不太好使，经我站检查发现驾驶员座椅底座内部与阻尼器接头连接处异常磨损导致阻尼器接头处间隙过大失圆，底座连接阻尼器框架轴处磨损严重，已无法继续使用，更换后故障排除"/>
        <s v="经检查：因座椅底座升降功能失控所致。新件由供应商直接提供。只报工时费"/>
        <s v="用户反映座椅坏了，检查发现座椅底座内的气悬浮的齿轮滑齿导致座椅上下动之后自动落到最底部"/>
        <s v="客户进站反映座椅不起，检修发现气悬浮沙眼、损坏导致，更换处理故障排除"/>
        <s v="G经拆检发现座椅阻尼器炸裂漏油，无法使用。"/>
        <s v="气压低，驾驶室内有漏气声，经检查为升降调节开关位置漏气导致，给予更换后正常"/>
        <s v="客户反应座椅漏气，上下跳动，经现场检查为座椅内部气囊开裂，座椅气悬浮卡滞导致，为客户更换。"/>
        <s v="户反映：座椅坏了，现场检查发现座椅底座固定螺丝眼处变形螺栓脱落，镶不住螺栓，需更换座椅底座。"/>
        <s v="用户反应座椅漏气，检查发现气路开关损坏，更换故障排除"/>
        <s v="用户反应车辆座椅故障，经检查是车辆座椅气悬浮损坏、失效导致，更换新件后故障已排除"/>
        <s v="用户反映车辆在行驶过程中座椅自动往上升；维修人员将座垫拆掉调整气悬浮后故障排除；属于车身系统故障；"/>
        <s v="客户反映座椅不能调节经检查为座椅气控开关损坏导致更换座椅气控开关后故障排除"/>
        <s v="座椅安全带卡滞，为客户更换。"/>
        <s v="座椅底坐模块化上的减震器壳体裂纹，行驶中颠簸底座模 块化总成会发出吱吱呀呀的声响"/>
        <s v="座椅底座框架开焊，减震漏油，螺纹磨损，无法正常使用，更换新件后故障排除"/>
        <s v="客户反映车辆座椅损坏经检查为坐垫塌陷损坏导致更换坐垫"/>
        <s v="用户进站车辆因座椅可调阻结构损坏造成无法调节，因可调阻结构各代理可无货，我站更换座椅座框总成"/>
        <s v="用户反映车辆座椅气囊损坏，经我站检查后发现车辆座椅气囊漏气严重，为用户更换后故障排除。"/>
        <s v="用户报修车辆驾驶员座椅塌陷无法调节高低，维修人员通过拆解发现驾驶员座椅的气囊损坏，更换新件后，车辆恢复正常，故障排除。"/>
        <s v="该车主反映座椅升起来降不下去经检查为座椅开关故障，更换新件故障排除"/>
        <s v="用户反映：座椅无法升降，检查发现因气路开关故障导致无法控制升降，无法使用，拆解更换"/>
        <s v="用户反映，座椅漏气。经检查：座椅气囊异常磨损，变形，导致漏气。更换气囊，排除故障。”"/>
        <s v="查：驾驶员座椅内部气悬浮损坏，为用户更换气悬浮后故障排除。"/>
        <s v="检查发现：座椅阻尼器损坏、失效导致座椅不颤，更换座椅阻尼器处理解决。"/>
        <s v="该车辆座椅漏气，经检查发现座椅气囊气管脱落导致，为客户维修处理"/>
        <s v="气路开关总成（座椅底座）损坏导致车辆行驶时座椅会自动升高，给以更换新气路开关总成"/>
        <s v="车辆驾驶员座椅上下晃动，拆检发现驾驶员座椅气控阀因制造缺陷，有问题，导致座椅上下晃动"/>
        <s v="客户反映：座椅起不来。经检查发现：阻尼器总成断，更换阻尼器总成"/>
        <s v="用户报修，座椅漏气，经拆装检查发现是座椅内部气管漏气导致，经维修后排除故障"/>
        <s v="用户反映驾驶员座椅不好使，经我站检查发现驾驶员座椅底座可变阻调节机构内部断裂损坏导致座椅卡不住故障，更换后故障排除"/>
        <s v="用户反映:气囊漏气，现场拆下检查发现为座椅气囊有裂纹，更换新件故障排除"/>
        <s v="经检修为驾驶员座椅底座支架断裂，三包更换新件故障排除"/>
        <s v="用户反映车辆漏气，经现场检查车辆座椅内部气管破裂漏气，使用快速接头维修处理后故障排除。"/>
        <s v="用户来站反应车辆座椅漏气，经检查发现是座椅气悬浮漏气造成，更换后故障排除"/>
        <s v="用户反映安全带松脱，经维修工检查发现安全卷收器散开，给予豫用户更换安全带总成"/>
        <s v="用户反映座椅不好使，经我站检查发现驾驶员座椅底座内部气悬浮限位阀连接气管处断裂损坏引发座椅在下降时无法限位，更换后故障排除"/>
        <s v="客户报修座椅不升降，检查座椅气阀故障，更换新件，故障排除，请老师审核"/>
        <s v="查：按动座椅升降开关，座椅无法正常升降，分析属驾驶员座椅内部气悬浮损坏，为用户更换座椅气悬浮后故障排除。"/>
        <s v="座椅忽高忽低，经检查气囊总成伸长脱出无法归位，给以更换气囊总成故障排除"/>
        <s v="邴深圳：经我站技术人员检查发现气路开关密封不严造成漏气"/>
        <s v="车辆反应座椅倾斜，我站维修人员拆解发现座椅底座开裂导致，给予更换新件后故障排除"/>
        <s v="车辆左侧反光镜镜面出现麻点，更换新件处理"/>
        <s v="用户反映车辆座椅漏气，我站维修人员现场检查发现驾驶员座椅气管开裂导致，我站将气管断开，安装气管接头维修处理，试车正常，故障排除"/>
        <s v="该车辆座椅故障，仰俯角调节不受控，为客户更换底座后试车正常"/>
        <s v="用户反映该车坐垫无法上下调节，经维修人员拆检：座椅坐垫前后仰角无法锁止，更换底座总成后排除故障"/>
        <s v="客户报修车辆座椅气囊损坏，无法行驶，我厂师傅外出检修座椅气路管裂开导致座椅上下起落无法行驶，用快速接头临时修复后故障排除试车正常"/>
        <s v="驾驶室员主座椅不起，检查是阻尼器内部卡滞所致，给予更换故障排除"/>
        <s v="安全带发卡不回位，更换新件故障排除"/>
        <s v="经拆检发现座椅底座模块化损坏开裂，需更换新件"/>
        <s v="车俩座椅坐垫松动，检查是坐垫卡块断裂脱落，为客户更换坐垫"/>
        <s v="用户进站反映车辆座椅不好使，上下不浮动，经我站检查发现座椅底座断裂，导致故障，我站给予客户更换损坏配件后，故障排除，试车正常。"/>
        <s v="经我站检查发现车辆座椅底座模块化骨架断裂，导致车辆座椅异响，给客户更换后故障排除。"/>
        <s v="用户反映，车辆驾驶员座椅异响，卡滞，需处理。检查，驾驶员座椅模块卡滞，裂纹故障，更换处理。"/>
        <s v="座椅不能调节高度，一直在最高位置。检查发现座椅底座内调节机构管路破漏气。维修解决。"/>
        <s v="客户提车发现驾驶员座椅左右晃动量大。到站检查发现底座松旷导致座椅整体晃动量过大，影响驾驶。经联系1093厂家技术员确认故障后更换底座处理。"/>
        <s v="用户反应座椅仰角调节失效，扳动仰角调节手柄松旷无反应，座椅无法抬起，按三包政策给予更换座椅底座故障排除"/>
        <s v="车辆驾驶员主座椅整体向右倾斜，且座椅气悬浮故障自动升高不可控，检查驾驶室座椅底座与模块联结处旷量大导致，更换座椅模块总成。"/>
        <s v="车辆座椅整体向右倾斜，车辆驾驶员座椅不受控制，自动起浮，且座椅前后调整不能锁定，自动滑动，检查座椅底座故障，更换座椅分总成，座椅底座部件。"/>
        <s v="该车用户反映座椅漏气严重，经拆检发现座椅内部气囊磨损导致漏气"/>
        <s v="车辆卧铺荷叶焊接处断裂，为客户更换卧铺"/>
        <s v="客户反映车辆驾驶员座椅底部漏气且座椅无法升降，经我站检查发现该车故障属实。进一步拆件后发现由于座椅气囊开裂导致其故障产生。"/>
        <s v="现场检查发现，座椅软垫变形塌陷，更换后排除故障。"/>
        <s v="检查发现该车座椅靠背缝合处开线，调节后背旋钮开裂所致"/>
        <s v="驾驶员座椅只能升不能降，经检查为座椅气路开关损坏导致。"/>
        <s v="客户反映座椅忽高忽低，经检查为气囊故障在维修过程中，发座椅底座固定螺栓丝口损坏，更换座椅底座后正常。"/>
        <s v="客户反映车辆座椅卡滞向右倾斜，高低自动波动，经检查为座椅底座支架变形倾斜，内部气阀磨损导致。"/>
        <s v="车辆座椅自动回升，无法升降，检查发现为座椅气悬浮损坏、失效导致故障，无法修复，更换新件故障排除"/>
        <s v="该车用户反映行车中突然座椅发硬，不能上下起伏，经拆检确定为座椅内部阻尼器拉线脱落导致。给予拆卸阻尼器重新安装拉线试车故障排除。"/>
        <s v="用户报修座椅自动下落。经检查发现座椅气悬浮损坏、失效导致，更换新件后故障排除。"/>
        <s v="用户报修：座椅倾斜，异响，拆检发现是座椅底座变形断裂导致故障，更换座椅底座后，故障排除，用户满意"/>
        <s v="用户反映：座椅无法调节，现场检查发现气路开关卡滞导致座椅不落，给予更换新件后故障排除"/>
        <s v="呼叫中心派工我站反映车辆打不上气压，不清楚哪里漏气，不能行驶，我站人员到达现场检查发现座椅气路开关漏气，无法使用，更换新件后试车故障排除。"/>
        <s v="客户反映：座椅漏气，经检查座椅支架断了，且气路开关故障，需更换座椅底座和气路开关"/>
        <s v="用户反映车辆座椅漏气，经检查是车辆座椅气囊损坏导致，"/>
        <s v="用户反映车辆座椅客户无调节高低时，座椅自动调节高低后我站查看发现车辆为气路开关故障，导致座椅自行高低，更换后试车正常"/>
        <s v="驾驶员主座椅向右偏斜及高低无法调整，经检查是调整机构卡滞，测量座椅骨架变形所致，给予更换底座模块化总成处理故障排除"/>
        <s v="用户反映车辆座椅有故障，我站人员检查发现座椅气路开关不充气，无法使用，更换新件后故障排除。"/>
        <s v="用户反映：座椅故障，检查发现驾驶员座椅调整机构卡滞导致故障，拆检气悬浮重新安装后试车正常。"/>
        <s v="车辆座椅前后无法调节，经检查调节把手移位掉落导致前后无法调节"/>
        <s v="车辆主驾驶员座椅漏气，拆卸座椅检查发现座椅气悬浮出来的红色气管有裂缝导致。把损坏气管截掉安装快速接头连接试车故障排除，有漏气视频，麻烦领导查看，谢谢"/>
        <s v="客户反映：车辆座椅漏气，经我站检查气悬浮连接管与坐垫干涉装配不当所致，我站修复后故障排除！"/>
        <s v="用户报修安全带卡滞无法使用，我站外出检查发现安全带功能失效无法使用，给与维修更换处理"/>
        <s v="车辆反应座椅自动升降，我站维修人员拆解发现座椅气悬浮损坏失效导致，给予更换新件后故障排除"/>
        <s v="用户反映：座椅靠背扶手松动，检查发现座椅靠背扶手支架开裂，更换靠背处理故障排除。"/>
        <s v="司机反应座椅坐着不舒服，检查为座椅一蹲就到底，过软，给予更换阻尼器无效后，检查为座椅底座故障导致，给予更换座椅底座后正常"/>
        <s v="用户反映：主座椅扶手连接支架开焊导致无法使用，更换处理，故障排除。"/>
        <s v="用户反映车辆座椅无法升降，经我站人员检查发现座椅侧面的升降开关内部损坏失效，导致此故障。"/>
        <s v="客户进站报修：车辆驾驶员座椅无法调节，经检查是驾驶员座椅气悬浮损坏卡滞导致故障，更换新件故障排除。"/>
        <s v="客户反映，车辆在行驶过程中座椅不会自动升降。经检查发现座椅底座气路开关卡滞，为客户拆解维修处理后，试车正常，故障排除。"/>
        <s v="驾驶员座椅坐垫塌陷。更换驾驶员座椅坐垫。"/>
        <s v="客户进站报修座椅不弹，行驶中座椅自己下落，检修发现气悬浮沙眼漏气导致，更换处理故障排除"/>
        <s v="用户反应车辆行驶中座椅突然下落，需要手动将座椅抬起严重影响行驶1.按照座椅厂家更换座椅气阀调节机构总成后故障排除"/>
        <s v="客户反映，座椅漏气，危险品车不能进站维修，经我站维修工检查气路开关漏气导致，更换新件后车辆恢复正常"/>
        <s v="座椅不能定位行驶中自行升高，经调整无效判断为座椅气悬浮故障，更换后故障后故障排除"/>
        <s v="车辆主驾驶室座椅漏气，经检查是气路开关接头断裂漏气导致，更换气路开关总成，故障排除"/>
        <s v="经检查：因主驾座椅安全带内发卡，导致出入困难，换件正常"/>
        <s v="用户报修反应驾驶员座椅漏气，无法升起，拆检发现座椅气囊供气管脱落，从新安装故障排除。"/>
        <s v="用户进站反映车辆座椅漏气，我站检查发现座椅气悬浮漏气导致，属于车身系统故障，更换后故障解除，试车正常"/>
        <s v="客户反映安全带不自动回位，经现场排查为安全带卡滞导致，维修安全带后故障排除。"/>
        <s v="检查发现座椅底座内阻尼器减震效果失效导致座椅硬。"/>
        <s v="客户反映车辆座椅损坏经检查为座椅不弹，下不去经检查为座椅支架变形卡死损坏更换座椅支架后故障排除"/>
        <s v="客户反映座椅损坏经检查为坐垫开裂损坏导致更换坐垫"/>
        <s v="用户反映该车座椅无法调节，经检查发现阻尼器调节机构断裂、气阀支架断裂、腿部调节脱槽犯卡导致，更换新件后故障排除"/>
        <s v="用户反映车辆座椅漏气，经检查确认车辆驾驶员座椅底座气管漏气导致故障，给予维修处理。"/>
        <s v="用户进站反应车辆座椅损坏，经检查发现底座气路开关总成卡滞导致故障，更换新件气路开关总成（座椅底座），故障排除"/>
        <s v="经拆检座椅发现：该座椅底座气悬浮连接管破裂导致，将断裂部分剪去，重新与接头安装并铺好管路后，故障排除。"/>
        <s v="用户反映驾驶员座椅自动升降，检查发现气悬浮损坏造成，更换气悬浮解决"/>
        <s v="用户反映车辆座椅漏气，经我站人员检查发现为座椅调整机构损坏造成故障，更换配件后故障排除"/>
        <s v="经检查该车的座椅气阀漏气，需更换"/>
        <s v="经我站检查发现该车辆驾驶员座椅骨架变形，导致该车驾驶员座椅坐垫变形，靠背变形，给客户更换新件后故障排除"/>
        <s v="客户进站反馈车辆安全带不回位，要求我站进行维修，检查安全带无脏污，进一步检查发现卷绳器处安全带弯折导致不回缩，需要进行校正修复处理，处理后故障排除"/>
        <s v="用户反映：座椅异响故障，检查拆检发现座椅底座模块化总成焊接开裂导致故障，为用户更换新件后试车正常。"/>
        <s v="客户反映座椅气囊损坏漏气，导致车辆不上气，无法行驶。经现场检查，漏气故障属实。为座椅内气囊调节阀管路接头脱落导致。经重新固定处理够用故障排除。"/>
        <s v="客户反应座椅有漏气的声音，经检查发现座椅气囊磨损漏气，更换后故障排除"/>
        <s v="经销商反映：座椅座垫前后高低无法调整。拆卸座椅座垫发现拉线脱落属座椅装配原因。"/>
        <s v="客户反映，座椅不下，经我站维修工检查发现座椅阻尼器失效导致，更换新件后车辆恢复正常"/>
        <s v="用户反映座椅故障。经检查是座椅支架松旷，减震器漏油，气管漏气，前后无法调节，无法修复，需更换"/>
        <s v="客户反映车辆座椅调节上升无反应，经检查发现气路开关总成卡滞导致，故更换新件，更换后故障排除，车辆正常。"/>
        <s v="该车用户反映座椅不升降，经检查为座椅内部气悬浮失效导致。"/>
        <s v="用户反映车辆座椅倾斜，我站检查发现座椅坐垫变形导致，更换后故障排除。"/>
        <s v="用户反映车辆座椅上下浮动卡滞，倾角无法调节，我站检查发现为座椅底座故障导致，更换后故障排除。"/>
        <s v="客户反映，车辆安全带无法复位，座椅气囊调节故障，检查发现安全带卡滞，气囊调节阀故障，导致故障"/>
        <s v="客户反应座椅腰托气囊开关漏气无反应,，经检查座椅高调气阀开关接头断裂脱落导致漏气,     更换高调气阀套件  故障排除"/>
        <s v="用户反映座椅漏油快无法行驶，检查为座椅气悬浮气管破裂。重新快接头连接气管"/>
        <s v="用户反应车辆座椅没有弹性，经检查沟通后为用户更换座椅底座。"/>
        <s v="客户反映车辆座椅漏气，经我站人员检查发现座椅气囊漏气所致，给与客户更换座椅气囊后故障排除"/>
        <s v="用户车辆使用中，座椅异响；经我站人员检查是由于座椅骨架裂纹，磨损，阻尼器漏油所致；为用户更换新件，试车正常"/>
        <s v="客户反映安全带时而拉不动犯卡，经我站人员检查发现安全带卡滞所致，更换安全带后故障排除"/>
        <s v="用户反映座椅无法前后调节，经检查是底座模块总成卡扣脱落。无法使用，需更换"/>
        <s v="用户反映座椅上下无法调节，维修人员检查发现（座椅底座）气路开关总成内部调节轴松旷，更换后故障排除。"/>
        <s v="G检查发现车辆座椅开关漏气无法使用，更换新件处理"/>
        <s v="到达现场经检查发现座椅底座支架与气管干涉磨损导致渗漏，座椅调节失效，修复后故障排除。已上传故障视频"/>
        <s v="气路开关发卡，更换新件故障排除试车正常，原索赔单 RCFT000157399202302280001"/>
        <s v="经拆解座椅发现因座椅底座模块气管挤压气路不通造成座椅操纵机构失效，正常安装修复故障排除"/>
        <s v="经检查车辆驾驶员座椅调角器内部松脱导致座椅靠背无法调节，更换新件后故障排除"/>
        <s v="客户反应座椅偏，我站检查发现座椅坐垫右半侧内部海绵塌陷导致，将其更换处理。"/>
        <s v="座椅无法升降，经检查F气路开关总成（座椅底座），给以更换新开关"/>
        <s v="用户反映：车辆驾驶员座椅上下不能调节，经我站人员现场检查为座椅气悬浮损坏所造成，为用户更换配件后，故障排除。"/>
        <s v="客户反映座椅异响，经我站维修技师检查座椅底座模块化总成开裂，更换后试车，故障排除"/>
        <s v="用户反映车辆座椅无法上下固定，偶发性出现此故障我站查看为气路开关故障导致更换后试车正常"/>
        <s v="用户反映车辆座椅无法升降，经检查发现座椅底座内部故障导致，更换新件后试车故障排除"/>
        <s v="客户反映安全带抻不出来，我站维修人员检查为座椅底座固定安全带处螺栓开焊脱落导致，更换故障件后车故障排除。"/>
        <s v="经我站现场人员检查车辆驾驶员座椅气路开关内部漏气导致座椅无法调节。更换新件试车后故障排除"/>
        <s v="驾驶室主座椅软硬无法调节，检查是可变阻调节机构失效所致，给予更换故障排除"/>
        <s v="座椅底座异响"/>
        <s v="L用户反映：座椅漏气严重，现场检查发现座椅底座气囊崩开，无法使用，更换气囊维修。"/>
        <s v="该车驾驶员座椅高低不平，要求维修。经检查是由于驾驶员座椅调整机构磨损高低不平，给拆装、检修座椅底座增加垫片，排除故障。"/>
        <s v="客户反映座椅软垫塌陷。经检查发现座椅软垫变形，更换后故障排除请领导审核谢谢。"/>
        <s v="用户反映：车辆座椅漏气，经我站检查发现为座椅气囊破裂导致故障"/>
        <s v="用户报修座椅上下浮动不固定，我站试车发现驾驶员坐在座椅上之后座椅高度慢慢回升到设置位置，然后继续又下降，来回上升下降，判定为气悬浮损坏导致，给予更换后故障排除"/>
        <s v="用户反映车辆驾驶员座椅漏气，经检查确认车辆驾驶员座椅总成气管漏气导致故障，给予维修处理。"/>
        <s v="客户反应座椅异响，不能调节，经现场检查为驾驶员座椅总成固定螺栓松旷导致调角器无法调节，为客户维修处理后故障排除。"/>
        <s v="用户报修：车辆座椅漏气，导致气压打不起来，无法行驶；现场检查座椅气管泵开导致故障，维修后故障排除。"/>
        <s v="用户反映该车座椅无法正常举升，经维修人员检查：座椅气路开关漏气，功能失效导致，更换后排除故障"/>
        <s v="用户反映车辆座椅漏气，我站检查发现座椅气囊磨损漏气导致，更换后故障排除。"/>
        <s v="G检查发现车辆驾驶员座椅气囊破损导致漏气无法使用"/>
        <s v="经销商反映：座椅漏气。拆卸座椅坐垫发现座椅气阀气管有砂眼漏气。拆卸座椅气阀气管剪切重新安装。试车故障排除。"/>
        <s v="用户反映车辆座椅漏油，经现场检查座椅阻尼器开裂导致漏油，更换后故障排除。"/>
        <s v="渣土车车辆左反光镜镜面点蚀，更换新件"/>
        <s v="客户反映车辆座椅底座前倾角不能上下调整，松旷蹲底，靠背腰靠不能调整，维修人员检查发现为座椅底座前倾角变形卡滞，调整气管断裂，底座焊点开裂，靠背调节开关损坏，腰靠支撑断裂导致腰靠不能调整，需更换座椅底座及靠背，更换故障件后故障排除。"/>
        <s v="经拆卸发现座椅气囊损坏，直接更换拆分件处理，更换后故障排除"/>
        <s v="客户反映车辆驾驶室内部严重漏气且座椅无法升降，经我站检查发现该车故障属实。进一步仔细检查后发现由于座椅底部气囊开裂损坏导致其故障产生。"/>
        <s v="检查为：车辆上卧铺损坏造成塌陷故障，更换上卧铺故障排除。"/>
        <s v="该车用户反映座椅有漏气现象，经拆检确定为座椅气囊损坏导致漏气。"/>
        <s v="客户反映驾驶员座椅锁不住，降下去后自己升起来就不落了经检查为里面滑齿，修复处理"/>
        <s v="用户反映座椅底座高低不起，异响，经检查发现：座椅调整机构卡滞，无法使用。更换后故障排除。"/>
        <s v="客户反映座椅靠背腰脱无法调节。经检查发现靠背损坏更换后故障排除请领导审核谢谢。"/>
        <s v="车辆驾驶员座椅只能升不能降，经检查为座椅速升速降开关气路开关损坏导致。"/>
        <s v="用户反映，车辆驾驶员座椅异响，需处理。拆检驾驶员座椅，件驾驶员座椅模块多处开焊裂纹，导致异响故障，更换处理。"/>
        <s v="车辆反应坐垫塌陷，我站维修人员检查发现坐垫开裂导致，给予更换新件后故障排除"/>
        <s v="客户反应座椅异响，经服务技师检查座椅底座减震连接处断裂，更换后调试，故障排除"/>
        <s v="用户反映坐垫不平，检查发现驾驶员座椅坐垫右侧塌陷变形严重影响正常使用。更换坐垫后试车正常"/>
        <s v="用户反映车辆座椅漏气悬浮功能失效和座椅前后仰角无法调整，经检查是车辆驾驶员座椅底座模块损坏导致"/>
        <s v="客户反映车辆座椅发卡，无法升降问题，。经检查发现是阻尼器和气路开关损坏导致"/>
        <s v="驾驶员座椅底座气管接头漏气，重新修复驾驶员座椅底座气管接头故障排除。"/>
        <s v="用户反映车辆座椅不起，经检查确认车辆驾驶员座椅底座卡滞，我站给与维修处理。"/>
        <s v="客户反映驾驶员座椅无法调节，经我站人员现场发现为座椅调节机构损坏造成故障，更换配件后故障排除"/>
        <s v="座椅底座阻尼器变形，调整开关失效，气路开关漏气。底座支架螺丝断裂无法取出。造成驾驶员座椅无法调整。更换座椅底座后故障排除。"/>
        <s v="抱怨客户，客户反映车辆行驶中座椅升起来落降时，落不正，我站检查是座椅气囊损坏造成座椅下降时气囊不正，阻尼器失效不能使用，为用户更换后正常"/>
        <s v="用户反映：车辆驾驶员座椅像右倾斜。经检查发现：该车因驾驶员座椅操纵机构调整不当导致该故障，已无法修复。更换驾驶员座椅后故障排除"/>
        <s v="用户进站反应车辆司机座椅损坏，经检查发现座椅底座模块化总成 卡滞，拆卸座椅调整底座模块化总成（座椅）故障排除"/>
        <s v="客户反映车辆过颠簸路段时车辆座椅自动降落   我站为客户更换座椅气悬浮  后故障消除"/>
        <s v="经现场拆装检查：气悬浮弹不起来，导致座椅底座不能上下启动，更换气悬浮（座椅底座）和气路开关总成后，试车故障排除"/>
        <s v="客户反映座椅不能升降，蹲底，维修人员拆检后发现为前倾角调整处脱出，减震器损坏，及焊点处开裂，需更换座椅底座总成，，更换座椅底座总成后故障排除。"/>
        <s v="客户反映座椅升起不能降落  我站维修技师检查发现气悬浮卡滞导致  更换处理"/>
        <s v="用户反映座椅不会升降，塌陷，我站人员检查发现座椅底座减震处断裂，无法使用，需要更换底座总成处理。"/>
        <s v="查：驾驶员气路开关内部损坏，为用户更换气路开关后故障排除。"/>
        <s v="用户反映：安全带拉不出来。检查发现座椅靠背总成损坏。"/>
        <s v="座椅上下调节开关漏气，更换新件故障排除"/>
        <s v="经检修为驾驶员座椅气路开关损坏导致座椅无法升降，三包更换气路开关总成"/>
        <s v="用户反映主驾驶座椅漏气，拆检发现座椅内部气管装配不当导致喷出，给予修复后故障排除"/>
        <s v="用户反映车辆座椅车辆行驶中座椅自动升降，减震失效，有异响。经拆检发现是车辆座椅减震气囊沙眼漏气，造成气控阀持续调节座椅高低；减震气缸漏油，造成减震效果差；座椅底座焊合处裂纹、开焊，导致异响。损坏成都达到90%以上，我站为用户更换座椅底座。"/>
        <s v="经我站服务人员检查发现是座椅排气后会自动升至最高点且无法调节，分析为气路开关总成内部卡滞导致座椅高度无法调节，经更换新件后故障排除，试车正常"/>
        <s v="客户反映座椅损坏。经检查发现座椅调整机构损坏，靠背弹簧损坏，座椅骨架损坏。损坏及磨损大于三处，需更换座椅总成，更换后故障排除请领导审核谢谢。"/>
        <s v="客户反映司机座椅不能过咯噔道已过就掐死经咨询座椅厂家为座椅内部齿轮滑齿，维修处理"/>
        <s v="客户来电反映车辆座椅故障，经我站维修人员外出到达现场检查发现驾驶员座椅底座损坏，导致故障，需更换底座模块化总成（座椅）"/>
        <s v="客户报修车辆座椅漏气，检查发现座椅气管损坏，给予客户维修处理"/>
        <s v="客户反映，座椅不起，无法调节，危险品车无法进站维修，经我站维修工检查发现座椅气悬浮失效导致，更换新件后车辆恢复正常"/>
        <s v="客户反映：座椅无法正常调整，无法正常驾驶，经检查为滑轨总成调节杆脱落，座椅无法前后调整，影响行车安全，更换底座模块化总成，试车正常，故障排除"/>
        <s v="查：驾驶员座椅内部损坏，为用户更换座椅气悬浮后故障排除。"/>
        <s v="查：驾驶员座椅气囊炸裂，为用户更换座椅气囊后故障排除。"/>
        <s v="该车客户反映驾驶员座椅气囊故障，经检查驾驶员座椅气囊漏气，给予维修驾驶员座椅总成，故障排除。"/>
        <s v="经检查为座椅气管漏气导致，加装快速接头故障排除"/>
        <s v="用户反映车辆座椅漏气严重，车辆无法行驶，我服务站现场检查发现原因是驾驶室座椅内部气管破损造成漏气，给与维修处理"/>
        <s v="车辆漏气，经检查座椅气阀进气管破损导致漏气"/>
        <s v="客户反映座椅咯的很，我站维修人员检查为坐垫两侧开裂导致，更换后车故障排除。"/>
        <s v="用户报修，座椅无法调节，经检查发现是底座气路开关总成卡滞，气悬浮失效导致，更换后排除故障"/>
        <s v="客户反映车辆座椅漏气，到达现场检查发现车辆座椅内部气管开裂导致。故维修处理，车辆正常。"/>
        <s v="国六GTL座椅气囊无法闭气。经过检查是气路开关内部阀门卡死不回位。更换新的气路开关后，故障排除。客户拉的快递自己付外出费，服务站上门服务。"/>
        <s v="用户反映驾驶员座椅不能调整漏气，检查为座椅气悬浮气管断裂导致。修复气管"/>
        <s v="车辆安全带失效，检查是安全带套件内部卡滞不回所致，给予更换故障排除"/>
        <s v="用户反应座椅过硬，经检查发现是座椅阻尼器导致，为用户更换阻尼器后，用户试车正常。"/>
        <s v="经检查该车的座椅底座损坏，需更换"/>
        <s v="该车进站报修车辆座椅无法调节下降，我站检查发现该车气路开关卡滞导致，我站给予更换气路开关后故障排除，APP已录制故障视频"/>
        <s v="用户反映车辆座椅坐垫开裂，前后调节卡滞、异响，高低无减震无法调节。经拆检发现座椅坐垫內裂，座椅底座支架断裂，导致前后调节卡滞、异响；底座减震气囊漏气，气缸漏油，导致座椅减震失效，高低无法调节，因损坏程度到达80%以上，为用户更换座椅底座以及坐垫。"/>
        <s v="用户反映座椅升起不降。经查：气悬浮齿牙磨损，阻尼器漏油。"/>
        <s v="客户进站反映座椅左右晃动厉害，检修发现座椅滑轨间隙大松旷导致，更换处理故障排除"/>
        <s v="用户反映座椅靠背不可调，我赞检查发现司机座椅靠背调节器损坏导致故障，更换新件故障排除"/>
        <s v="经检查，底座模块化升降发卡，漏气，漏油，松旷异响，更换新件排除故障"/>
        <s v="用户反映座椅漏气，检查发现底座内有一气管接头断裂导致漏气，将接头剪掉后重新连接气管"/>
        <s v="用户致电我站反应车辆座椅异响，请求外出维修，经检查为车辆座椅底座支架断裂导致，属于车身系统故障，为用户焊修座椅支架后试车故障排除。"/>
        <s v="客户反映座椅塌陷，经我站人员检查发现为驾驶员座椅调节机构损坏造成故障，更换配件后故障排除"/>
        <s v="用户反映：驾驶室座椅不起，检查拆检发现气悬浮损坏导致气囊磨损漏气，为用户更换气悬浮及气囊后试车正常。"/>
        <s v="卧铺弹簧卡滞故障，无法自动回位，更换处理故障排除"/>
        <s v="客户反映，座椅不起，经我站维修工检查发现气路开关卡滞导致，更换新件后车辆恢复正常"/>
        <s v="客户反映座椅损坏，经检查发现座椅底座模块化总成损坏更换后故障排除，请领导审核谢谢"/>
        <s v="客户反映车辆坐椅倾斜问题；经检查为座椅底座模块化卡滞，断裂，不弹导致；坐椅坐垫海棉体塌陷。属于车身系统故障；更换新件后故障排除；试车正常。"/>
        <s v="用户来站反应，车辆座椅没有弹性，经检查，车辆座椅阻尼器内部损坏失效导致故障，经更换阻尼器（座椅底座）处理，试车正常，故障排除。"/>
        <s v="经我站检查发现该车辆驾驶员座椅骨架变形，导致异响严重，给客户更换新件后故障排除"/>
        <s v="车辆座椅底座框架变形导致无法调节，为客户更换座椅底座"/>
        <s v="用户反映，车辆座椅漏气以及座椅高低不平无法调节，拆检发现座椅减震器气囊漏气、调节阀犯卡、更换底座模块化总成故障排除"/>
        <s v="车辆座椅异响歪斜，用户数次抱怨，前期为用户维修几次，故障依旧无法排除，为用户更换座椅框架后用户试车三天故障排除，故此更换，更换后故障排除"/>
        <s v="经检查车辆座椅气路开关上下调节时气悬浮随之起升，进一步检查发现气悬浮上的调节开关卡滞失效，导致座椅无法正常下降。更换新件后故障排除"/>
        <s v="查：驾驶员座椅底座内部滑动机构磨损，为用户更换驾驶员底座后故障排除。"/>
        <s v="车辆座椅自动升起，无法降落，有咯吱咯吱异响，行驶中座椅猛降，无法踩油门，存在安全隐患，用户多次反映该故障，我站维修检查数次，故障均无法排除，用户抱怨极大，对调试车更换框架总成，用户试车一周，我站回访用户故障已排除，故此更换。"/>
        <s v="客户报修，座椅上下浮动并且带异响导致无法行驶，经检查发现，座椅调节高度阀损坏，座椅底座支架间隙过大导致的，更换座椅底座故障解除"/>
        <s v="用户反映驾驶员座椅偏斜，颠簸，维修人员检查发现座椅靠背内调整拉线断裂，底座模块化总成放气阀开关处损坏，减震器漏油，高低卡止锯齿磨损，滚轮磨损，多处损坏，需更换座椅靠背及底座模块化总成后故障排除。"/>
        <s v="客户车辆座椅框调仰角位置变形导致座椅无法固定，更换座椅模块化总成"/>
        <s v="车辆座椅不起底座变形导致调节装置损坏，为客户更换底座模块"/>
        <s v="经我站检查发现车辆座椅底座变形严重，导致车辆座椅异响，给客户更换后故障排除。"/>
        <s v="经检查：因座椅调节阀内密封不严导致漏气。新件由供应商提供，只报工时费"/>
        <s v="驾驶员座椅发硬，不回弹。更换气悬浮故障排除。"/>
        <s v="查：驾驶员座椅底座模块化内部卡滞，为用户更换驾驶员底座后故障排除。"/>
        <s v="用户反映：座椅坏了，到达现场检查发现座椅底座故障支架处穿销处断裂，无法使用，拆解更换"/>
        <s v="用户反映驾驶员座椅颠簸，漏气，维修人员拆解发现底座滚轮磨损，升降调整开关断裂，底座骨架内螺栓衬套磨损，矿动量大，需更换底座模块化总成。"/>
        <s v="用户进站反应车辆驾驶员座椅漏气，经检测为座椅底座气囊密封不严导致；属于车身系统故障；为用户车辆更换座椅底座气囊故障排除。"/>
        <s v="用户来我站反映车辆座椅一直漏气，我站人员检查发现气路开关漏气，更换新件后试车故障排除。"/>
        <s v="检修为气囊被座椅内铁件扎破，分析为座椅设计问题，更换座椅气囊修复车辆。"/>
        <s v="底座气囊漏气，更换处理。"/>
        <s v="车辆座椅经常出现自动降落，检查发现为座椅气悬浮失效导致故障，无法修复，更换新件故障排除"/>
        <s v="客户反应车辆座椅不能调节，经现场检查为经检查为气悬浮（座椅底座）卡滞导致，为客户更换、"/>
        <s v="经站内拆检主驾驶座椅发现，主驾驶座椅底座气囊磨损出洞导致漏气，予以更换处理故障排除！"/>
        <s v="400派工：牵引车EST商品车：座椅气囊漏气，着急上户要求外出救援。经检查发现：驾驶员座椅总成气管断裂。剪掉断裂部分重新安装气管后故障排除"/>
        <s v="经我站检查发现该车辆座椅底座滑到卡扣脱落，导致座椅无法调节，给客户拆解后重新安装后故障排除"/>
        <s v="检查发现：驾驶员座椅气管裂纹导致漏气，我站给予快捷接头维修处理解决。"/>
        <s v="客户反映座椅异响；经检查座椅阻尼器内部损坏、失效导致；属于整车系统故障；更换新件后故障排除；试车正常。"/>
        <s v="客户反映座椅靠背塌陷。;经检查座椅靠背腰托调节不了原因导致；属于整车系统更换新件；故障排除；试车正常。"/>
        <s v="用户反映车辆安全带卡滞，经检查发现属安全带套件卡滞导致，做更换安全带套件处理排除故障"/>
        <s v="用户反映座椅无法调节，经拆检发现属座椅气囊裂纹漏气导致，做更换座椅底座气囊处理排除故障"/>
        <s v="用户反映座椅不起，经检查是座椅气悬浮总成问题损坏导致故障，更换新件后故障排除"/>
        <s v="座椅上下无法调节，维系人员检查发现气悬浮损坏导致，更换气悬浮故障排除"/>
        <s v="客户反映（D202305260938）车辆座椅不起，经我站维修人员检查是车辆座椅内座椅阻尼器效果失效导致，更换后试车正常。"/>
        <s v="用户反映车辆座椅无法调节，维修人员检查发现车辆气悬浮漏气，更换新件车辆修复完毕"/>
        <s v="该车进站反应车辆座椅一蹲到底，我站检查该车座椅阻尼器损坏导致故障，我站给予更换阻尼器后试车故障排除。"/>
        <s v="经检查发现气路开关总成卡滞，需三包更换。"/>
        <s v="经检查驾驶员座椅阻尼器质量原因导致座椅发硬没弹性"/>
        <s v="客户反映车辆座椅漏气不起问题，经检查车辆座椅气管弯折漏气导致，给予重新调整安装故障排除"/>
        <s v="驾驶员座椅晃动厉害，维系人员检查发现驾驶室座椅底座有开裂，给予更换底座总成故障排除"/>
        <s v="客户反应车辆座椅漏气，经检测为气囊（座椅底座）开裂导致漏气，为客户更换。"/>
        <s v="车辆座椅气囊破裂，为客户更换气囊"/>
        <s v="现场检查座椅气阀连接管挤压破损，维修后故障清除"/>
        <s v="用户反映车辆座椅开裂。经检查发现是车辆座椅坐垫开裂。更换座椅坐垫。"/>
        <s v="经我站检查发现车辆座椅底座变形，导致车辆座椅异响，给客户更换后故障排除。"/>
        <s v="用户反应该车驾驶室员座椅底座漏气，经维修人员发现该车座椅底座气管密封不严导致"/>
        <s v="经检查，座椅气囊破损漏气导致座椅升不起来；属于车身故障；经更换新的后故障排除。"/>
        <s v="检查发现：驾驶员座椅总成气阀内部活塞密封圈磨损，导致座椅无法调节，更换驾驶员座椅总成气悬浮"/>
        <s v="客户反映：座椅漏气，经现场检查发现座椅气阀漏气导致车辆故障，更换处理后试车车辆故障排除。"/>
        <s v="客户反映车辆座椅漏气经检查为座椅内部气管开裂损坏，维修处理后故障排除"/>
        <s v="客户反映座椅不升，检查是气路开关卡滞，为用户更换"/>
        <s v="检查发现：车辆座椅不落，硬，更换阻尼器处理解决。"/>
        <s v="用户反映座椅调节不当：经拆检发现座椅气阀调节机构总成卡泄损坏造成，更换故障件，故障排除。"/>
        <s v="经检查：气囊（座椅底座）上下晃动幅度太大，把气囊磨坏，导致座椅升不起来，更换气囊后，试车故障排除"/>
        <s v="客户报修座椅定不住，检查是气悬浮损坏，为用户更换"/>
        <s v="用户反映驾驶员座椅高低无法调节；经我站维修人员检查发现：驾驶员座椅底座的横秤错位，导致高低无法调节；属于车身系统故障；将驾驶员座椅底座横秤移回原位后故障排除"/>
        <s v="用户反映车辆座椅蹲底，坐垫倾斜，我站检查发现座椅气悬浮故障导致，更换后故障排除"/>
        <s v="该车辆座椅高低调节失效，检查发现气悬浮失效损坏导致，更换新件，故障排除"/>
        <s v="用户反映车辆座椅漏气、异响，行驶中座椅反复升降，前后无法调节。经拆检发现是车辆座椅气控阀输气管接头处松旷、漏气，造成座椅气控阀持续充气、座椅反复升降；调节阀变形、卡滞，造成座椅位置调节困难、卡滞；减震气缸异常磨损、错位，造成减震异响。更换座椅底座后试车正常。"/>
        <s v="客户反映座椅损坏。经检查发现座椅底座模块化总成开裂。更换后故障排除请领导审核谢谢。"/>
        <s v="检查发现为座椅底座气管漏气，给予维修后故障排除，未产生旧件"/>
        <s v="车辆主驾座椅无法升降，经检查为主驾座椅速升速降开关阀芯发卡导致。"/>
        <s v="用户感应座椅漏气，我站检查发现气悬浮气管漏气锁止，重新修复故障排除"/>
        <s v="客户反应车辆座椅不能调节异响，经检查为阻尼器内部损坏导致，为客户更换。"/>
        <s v="客户反映车辆座椅不能调节，要求处理，现场检查车辆座椅调节器调节触发座椅开关处卡滞，重新调整触发开关后试车正常"/>
        <s v="用户反映，座椅漏气，坐垫开裂。经检查：座椅气囊变形，磨损导致漏气。更换气囊，及坐垫，排除故障。"/>
        <s v="接400派工客户新购车安全带收不回去，经我站维修人员检查为安全带总成卡滞导致，更换安全带总成，故障排除"/>
        <s v="用户反映：座椅漏气，到达现场检查发现因气路开关故障导致漏气严重，打不起气压，无法使用，拆解更换"/>
        <s v="经我站拆检驾驶员座椅底座气囊管路断开导致车辆漏气故障，重新拆检装配后故障排除"/>
        <s v="客户反映车辆座椅损坏，经我站维修人员检查发现驾驶员座椅底座调整机构卡滞，导致故障，需更换底座模块化总成（座椅）"/>
        <s v="驾驶员座椅气囊磨损，更换后，排除故障。"/>
        <s v="经拆检为座椅内部扶手处损坏开裂，无法使用，需更换新件"/>
        <s v="用户反映驾驶员座椅颠簸，维修人员拆解发现座椅底座模块化总成骨架断裂，无法更换拆分件，需更换底座模块化总成后故障排除。"/>
        <s v="经检修为车辆驾驶员座椅底座支架总成断裂，三包更换底座故障排除"/>
        <s v="驾驶员座椅无法调节气囊，维修人员拆检发现座椅气囊损坏导致，服务站务单件，给预更换底座总成故障排除"/>
        <s v="用户报修座椅不加热.经检查发现驾驶室员座椅座垫总成内部短路导致，更换新件后故障排除。"/>
        <s v="客户反映座椅损坏；经检查座椅底座模块化卡滞不弹导致；属于车身系统；更换新件；故障排除；试车正常。"/>
        <s v="用户反映车辆驾驶员座椅卡不住，经我站检查发现座椅底座卡块断裂，导致故障，我站给予客户更换损坏配件后，故障排除。"/>
        <s v="客户来电反映车辆气压打不上不能行驶，经我站外出检查为车辆座椅总成连接气管密封不严漏气，给予维修紧固座椅总成气管并试车后故障排除；客户满意！"/>
        <s v="驾驶员座椅装配不当导致座椅无法升降，为客户维修后，故障解除。"/>
        <s v="用户反映车辆座椅向右倾斜，经检查为座椅底座模块倾斜，厂家指导底座模块处加装垫片，试车故障排除"/>
        <s v="用户反映车辆座椅漏气不起，检查发现气囊开裂损坏导致，更换后故障排除"/>
        <s v="卧铺右侧支撑杆头断了，导致卧铺无法正常使用，检查卧铺支撑杆没有外伤，也没有变形。就是杆头断了无法使用。更好新的卧铺支撑杆故障解除。客户表示对服务很满意。"/>
        <s v="用户反映：座椅漏气，我站人员检查发现座椅气囊漏气，无法修复更换新件故障排除"/>
        <s v="座椅升降不能定位，经检查座椅气悬浮卡齿磨损，临时重新调整处理。"/>
        <s v="座椅不能长期固定一定位置，遇颠簸位置改变后无法调整，经检查气悬浮卡齿不能有效卡死，有窜牙现象。"/>
        <s v="客户反映座椅塌陷，我站检查发现座椅坐垫海绵开裂引发故障"/>
        <s v="用户反映座椅不减震，检查发现气路开关总成损坏造成不减震，更换气路开关总成解决"/>
        <s v="用户反映驾驶员座椅漏气，检查发现驾驶员座椅气囊开裂造成漏气，更换座椅气囊解决"/>
        <s v="用户反映车辆座椅故障，经检查是车辆气悬浮损坏导致，更换新件后故障已排除"/>
        <s v="客户反映座椅发卡无法悬浮，我站拆检发现座椅底座阻尼器损坏，调整机构发卡不回位损坏导致，经我站人员精细维修调整后试车正常"/>
        <s v="用户反映座椅不升漏气，经检查是气路开关总成（座椅底座）损坏导致漏气。"/>
        <s v="张修宽：经我站技术人员检查发现气悬浮失效造成落座椅自动回落"/>
        <s v="用户反映座椅上下浮动，拆检发现驾驶室员座椅气路开关内部损坏导致，无法使用，更换新件后故障排除。"/>
        <s v="客户反映座椅歪，漏气。我站维修人员检查为座椅气悬浮阀发卡无法调整，气囊漏气，座椅底座内部损坏，客户抱怨，为客户更换后车故障排除。"/>
        <s v="用户报修座椅坐下后自动上升自动下降，经排查发现为气路开关的控制上下的开关损坏，经过座椅厂家指导，更换气路开关"/>
        <s v="现场检查气悬浮内部故障导致座椅自动下落，更换后恢复正常。"/>
        <s v="用户反映：车辆过不平路段时座椅一蹲到底无弹性。检查发现座椅阻尼器失效。更换座椅阻尼器，试车故障排除。"/>
        <s v="座椅靠背前后晃动，检查发现，座椅靠背螺丝松动，我站禁锢后故障排除"/>
        <s v="车辆来站反应驾驶员座椅不弹起，检修发现，驾驶员座椅阻尼器内部故障短路损坏"/>
        <s v="客户反映车辆座椅不能上下调动，座椅偏硬，经我站人员拆解发现座椅气悬浮气管漏气所致，鉴于可修复我站给与车辆气管重新组装后故障排除"/>
        <s v="检查发现：底座气路气管压折，导致座椅行驶中自落，更换气路开关处理解决。"/>
        <s v="经检查为：驾驶员座椅底座松旷造成，更换底座后试车故障排除。"/>
        <s v="该车辆座椅高度调节失效，检查为气悬浮失效导致，更换新件，故障排除"/>
        <s v="用户反映车辆座椅漏气，经维修工现场检查发现车辆座椅气囊损坏导致漏气，为用户更换"/>
        <s v="座椅支架与坐垫磨损干涉，悬浮气管开裂导致故障，维修后故障排除。"/>
        <s v="客户反映座椅漏气，经我站维修技师检查座椅气管接头脱落。维修后试车故障排除"/>
        <s v="司机反映驾驶员座椅垫塌陷，检查发现驾驶员座椅坐垫总成塌陷，更换新件故障排除。"/>
        <s v="驾驶员座椅底座晃动厉害，维修人员检查发现底座间隙过大，给予更换底座模块化总成故障排除"/>
        <s v="客户保修车辆供不上气，经我站拆卸检查，座椅气管弯折导致气过不去后造成车辆故障，维修后车辆故障排除"/>
        <s v="客户进站反映驾驶员主座椅靠背塌陷及腰部支撑调节失效，给予更换靠背总成处理故障排除"/>
        <s v="用户反映，车辆驾驶员座椅卡滞，需处理。检查，驾驶员座椅模块损坏所导致故障，更换处理。"/>
        <s v="客户报修车辆座椅座椅调节出现故障，座椅慢慢自动降落无法锁定座椅，检查判断为座椅底座模块损坏导致，更换后车辆座椅使用正常。"/>
        <s v="用户反映车辆座椅异响，经我站检查发现座椅气路开关总成内部卡滞故障导致车辆座椅异响，为用户更换新件后，故障排除。"/>
        <s v="用户反映车辆座椅模块损坏，经我站检查发现座椅模块化总成滑动手柄断裂故障致使，为用户更换新件后，故障排除。"/>
        <s v="客户反映车辆座椅向右倾斜异响，经检查为座椅底座磨损变形导致。"/>
        <s v="客户反映座椅漏气，经检查发现座椅速升速降开关气管接头处损坏导致，维修速升速降开关气管"/>
        <s v="经查驾驶员座椅气路开关总成损坏导致车辆漏气，需更换"/>
        <s v="客户反映坐垫扎人，我站维修人员检查为驾驶员坐垫开裂导致，更换后车故障排除。"/>
        <s v="用户反映驾驶员座椅升起后回落困难（有视频），检查发现座椅阻尼器漏油发卡导致座椅升起后间歇性回落困难，更换阻尼器后故障排除。"/>
        <s v="经检测，主座椅坐垫海绵塌陷导致座椅偏斜；属于车身系统故障；经更换后故障排除。"/>
        <s v="用户报修：车辆漏气，气压打不起来；现场检查座椅气囊漏气，维修座椅气囊故障排除。"/>
        <s v="用户报修"/>
        <s v="检查发现：车辆座椅行驶中自落，更换气县浮处理解决。"/>
        <s v="客户反映车辆座椅不弹问题，经检查发现是气悬浮损坏导致，更换气悬浮处理"/>
        <s v="客户反映车辆座椅无法调节，我站检查发现车辆座椅底座卡滞，靠背无法调节"/>
        <s v="用户车辆使用中，座椅异响，无法调节；经我站人员检查是由于座椅骨架磨损，阻尼器漏油，气阀卡滞所致；为用户更换新件，试车正常。"/>
        <s v="主驾驶座椅卡滞，气囊不起。汽车行驶时忽高忽低，无法控制"/>
        <s v="用户反映座椅漏气，经检查是气囊（座椅底座）损坏故障。"/>
        <s v="经检查为安全带套件损坏导致，更换安全带套件故障排除"/>
        <s v="客户反映车辆座椅上下调节不了，犯卡，经我站人员拆解发现座椅可编制调节机构卡滞导致，更换可变阻调节机构后故障排除"/>
        <s v="经我站检查发现车辆座椅底座骨架变形，座椅倾斜，导致车辆座椅异响，给客户更换后故障排除。"/>
        <s v="车辆座椅自动落，经检查驾驶座椅气悬浮卡滞导致，拆修调整解决。"/>
        <s v="用户反映车辆座椅无法升降，经现场检查为；车辆驾驶室座椅气悬浮损坏引起该故障，更换新件处理后故障排除。"/>
        <s v="检查发现座椅气囊破损漏气，更换座椅气囊处理。新件由座椅厂家提供只提报工时费用。"/>
        <s v="客户反应车辆座椅不起，经检查为气路开关总成卡滞导致，为客户更换。"/>
        <s v="客户来电反映车辆座椅损坏，经我站维修人员外出到达现场检查发现驾驶员座椅靠背损坏，底座调整机构卡滞无法调解，安全带时好时坏，需更换驾驶员座椅总成"/>
        <s v="经我站检查发现车辆座椅模块化底座螺栓断裂，丢失，导致车辆座椅底座异响，给客户维修后故障排除。"/>
        <s v="用户反映主驾驶座椅无法调节高度，经我站维修人员检查发现气路开关总成损坏，导致此故障。"/>
        <s v="用户反映车辆座椅无法调整，经检查是车辆气路开关卡滞损坏导致。"/>
        <s v="C用户反映车辆座椅漏气，经服务站检查座椅气路开关损坏导致漏气；"/>
        <s v="用户反映座椅倾斜。经查：座椅坐垫总成变形，破裂、"/>
        <s v="座椅不上下动、没有减震效果，检查发现座椅底座阻尼器失效，更换阻尼器试车故障排除。"/>
        <s v="该车主反映车辆驾驶员座椅气囊漏气，经进站拆检发现该车座椅气囊破损漏气，更换处理。"/>
        <s v="客户报修车辆驾驶员座椅调节失效，经检查发现车辆驾驶员座椅阻尼器损坏漏油失效导致故障。"/>
        <s v="客户报修车辆驾驶员座椅晃动异响卡滞，经检查发现车辆车辆驾驶员座椅滑道异常磨损损坏导致故障。"/>
        <s v="座椅偏斜，检查为做的变形导致，给予更换后正常"/>
        <s v="检查发现驾驶室员座椅底座模块管路开裂导致漏气，为用户检修故障排除"/>
        <s v="车辆行驶主驾驶员座椅底座升降不起用漏气而且走颠簸路时吱吱异响，经检查主驾驶员座椅底座支架总成变形座椅气囊损坏漏气，漏气后支架偏斜造成异常损坏，更换主驾驶员座椅底座支架总成正常"/>
        <s v="用户反映座椅升起来后会自动往下落，经检查座椅底座悬浮阀损坏，APP录有故障视频"/>
        <s v="呼叫中心安排（D202305070331）车辆座椅无法调节，无法行驶，经我站维修人员检查是车辆座椅调节轨道脱落卡死导致，由于没有配件给与客户校正维修处理。"/>
        <s v="用户反映车辆座椅异响，我服务站现场检查发现原因是阻尼器失效损坏造成，给与更换处理"/>
        <s v="用户反映车辆座椅装配不当，根据故障检查：安全带卡扣因质量问题卡死无法使用，安全带无法收回（路段查车），座椅底座异响，减震器故障，座椅前后调节滑道异响，特此给予更换座椅总成处理"/>
        <s v="用户反映车辆座椅漏气，现场检查为座椅开关处漏气导致故障，现场拆卸检查为座椅开关损坏导致故障，更换座椅开关故障排除"/>
        <s v="客户反映车辆驾驶室座椅无法升降调节，维修人员拆检发现座椅调控开关内部弹簧松脱，拆卸后从新安装调试座椅升降正常，"/>
        <s v="客户反映座椅下塌；经检查座椅软垫海棉体塌陷导致；属于整车系统故障；更换新件后故障排除试车正常。"/>
        <s v="车辆主驾驶座椅漏气损坏，经检查是座椅减震破损漏气导致，减震气囊中心库无货，客户着急行驶卸车（有卸车时限）抱怨大，为维护欧曼品牌和客户关系，更换底座模块化总成，故障排除"/>
        <s v="检查发现该车座椅气囊漏气，给与更换座椅气囊"/>
        <s v="经拆解发现座椅骨架断裂，由于骨架断裂造成内部相关配件损坏，更换后底座模块总成故障排除试车正常"/>
        <s v="用户反映车辆座椅漏气，经我站人员检查发现主驾座椅的调节气阀漏气，导致此故障。"/>
        <s v="车辆座椅发硬经检查为阻尼器内部发卡造成，更换阻尼器试车故障排除。"/>
        <s v="用户反映驾驶员座椅倾斜，经检查：座椅底座异常损坏，变形导致。更换底座排除故障。"/>
        <s v="客户反应座椅抖动不牢固，我站维修人员拆解发现座椅底座滚轮处磨损间隙过大导致，给予更换新件后故障排除"/>
        <s v="车辆座椅阻尼器损坏失效，为客户更换阻尼器"/>
        <s v="客户反映座椅底座卡滞松旷，经我站维修人员检查为座椅底座支架总成变形弯曲，扭曲，属于整车，更换新件后故障排除，市场正常."/>
        <s v="用户反映驾驶室座椅底座损坏经检查发现座椅底座漏气卡滞损坏，更换处理"/>
        <s v="用户反映座椅上下气悬浮发硬，发卡。经检查是阻尼器内部失效导致，更换后故障排除"/>
        <s v="用户反映车辆驾驶员座椅漏气，检修为车辆驾驶员座椅气囊开裂漏气严重无法修复，更换新件气囊故障排除"/>
        <s v="驾驶员座椅无法升起，经拆检检查是座椅内气管接口处漏气导致，维修修复处理"/>
        <s v="用户报修，座椅自己落，经检查发现是座椅气悬浮损坏、失效导致，更换后排除故障"/>
        <s v="客户进站报修：车辆座椅上下跳动，经检查是座椅气路开关总成故障，更换新件故障排除。"/>
        <s v="客户反映车辆座椅向右倾斜异响，经检查为座椅底座模块变形磨损导致。，"/>
        <s v="驾驶员座椅漏气，拆检检查是座椅内部气管脱落导致，维修修复处理，故障排除"/>
        <s v="用户反映座椅靠背无法调节，我站检查发现座椅靠背总成失效，更换新件，故障排除。"/>
        <s v="客户反映座椅不起，有时候不落。我站维修人员检查为座椅气悬浮阀发卡导致，更换后车故障排除。"/>
        <s v="用户反映车辆靠背旷动、异响，无法调节。经检查发现是车辆驾驶员座椅靠背连接螺母旷动、脱落。为用户紧固处理。"/>
        <s v="客户反映车辆在行驶中，座椅硬。经拆检发现座椅气悬浮损坏失效，导致座椅一遇到颠波就会升起落不下。"/>
        <s v="经客户反映车辆主座椅不回位；经检查气囊减震器总内部发卡导致；更换新件故障排除"/>
        <s v="检查发现该车气悬浮损坏导致座椅自动升起无法降落，更换新件后故障排除。"/>
        <s v="客户反映座椅漏气，检查为座椅气囊处密封不严漏气，更换后车故障排除。"/>
        <s v="用户反映车辆座椅漏气，检查发现气囊开裂漏气损坏导致，建议更换"/>
        <s v="用户反映座椅无法升降，检查为座椅速降开关气路损坏。更换速降开关气路"/>
        <s v="经我站检查发现车车辆座椅底座模块化变形，导致车辆座椅异响，给客户更换后故障排除。"/>
        <s v="经我站检查发现该车辆驾驶员座椅骨架变形，导致该车辆驾驶员座椅异响。"/>
        <s v="座椅气路开关接头损坏，接头气管脱落，座椅气阀气管磨损，使用更换下的气路开关气管接通后，故障排除。"/>
        <s v="座椅气阀发卡，更换新件故障排除"/>
        <s v="卧铺塌陷损坏更换卧铺后故障排除"/>
        <s v="查：驾驶员座椅底座滑动机构卡滞，为用户更换座椅底座后故障排除。"/>
        <s v="座椅底座故障，经检查为底座骨架开裂，气路漏气，故障较多，客户抱怨较大，更换底座总成试车故障排除。"/>
        <s v="客户车辆座椅损坏，经检查是底座模块化总成（座椅）固定阻尼器处掉落导致，"/>
        <s v="客户反映座椅故障。经检查发现主驾座椅气路开关总成损坏。更换后故障排除请领导审核谢谢"/>
        <s v="客户反馈安全卡滞不回位，经我站维修人员检测安全带一个卡扣脱出导致不回位，维修处理，试车效果明显，故障排除。"/>
        <s v="车辆座椅漏气，到站要求处理。我站维修人员拆检后发现该车座椅气囊上的插接管开裂导致漏气，给予维修处理后故障排除。"/>
        <s v="车辆座椅顿顿厉害，检查是阻尼器损坏导致，为客户更换阻尼器恢复正常"/>
        <s v="客户反映卧铺脱落，经检查发现上卧铺气弹簧损坏导致，更换上卧铺气弹簧"/>
        <s v="用户反映：座椅前后无法固定，检查发现座椅滑轨开裂。更换座椅滑轨总成，试车故障排除。"/>
        <s v="座椅调节仰角断裂，维修人员检查发现座椅底座仰角支架断裂导致，给予更换座椅模块化后故障排除"/>
        <s v="车辆座椅靠背锁不住，检查驾驶员座椅调角器螺丝松脱导致，给与检修座椅，紧固调角器螺栓故障排除。"/>
        <s v="用户报修，座椅自动升降，经检查发现是座椅气悬浮损坏、失效导致，更换后排除故障。"/>
        <s v="拆检发现座椅气悬浮总成散架，导致座椅无法调节，无外力损坏，更换座椅气悬浮后故障排除"/>
        <s v="用户进站反映车辆司机座椅损坏，经检查底座模块化总成（座椅）损坏，更换新件底座模块化总成（座椅）故障排除"/>
        <s v="该车座椅漏气，经检查为倾角调节手柄内部气管漏气导致，给予维修重新接气管，试车故障排除。"/>
        <s v="座椅无法调节，行车中忽高忽低，严重影响行车安全，经我站技师维修鉴定，更换底座模块化总成，更换后故障排除。"/>
        <s v="该车辆座椅故障，高低不调节，检查为气悬浮失效导致，更换新件，故障排除"/>
        <s v="用户反馈座椅倾斜，经检查座椅坐垫右侧塌陷导致，更换坐垫，故障排除"/>
        <s v="客户反映座椅腰托功能无法调节，经检查发现为座椅腰托调节把手损坏导致，给予更换处理。"/>
        <s v="客户反映车辆座椅升起后不降落经检查为座椅气路开关损坏导致更换座椅开关"/>
        <s v="车辆座椅经常性自己降落，漏气，检查发现由于座椅气悬浮损坏、失效导致故障，无法修复，更换新件故障排除"/>
        <s v="驾驶室员主座椅无法升降，检查是底座气路开关总成卡滞所致，给予更换故障排除"/>
        <s v="检查是气囊开裂，为用户更换"/>
        <s v="车辆座椅不加热，检测诊断是坐垫损坏导致，为客户更换坐垫恢复正常"/>
        <s v="客户反映座椅不升，经检查底座气囊功能失效导致更换处理后试车车辆故障排除。"/>
        <s v="经我站服务人员检查发现驾驶员座椅自动升降，经拆检发现是坐骑气悬浮卡滞导致座椅自动升降，经更换新件后故障排除，试车正常"/>
        <s v="客户反映坐垫不加热，不通风，我站维修人员检查为坐垫内部风扇不转导致，更换后车故障排除。"/>
        <s v="用户反映座椅升降不好使，经我站检查发现，气路开关总成内部损坏，导致故障。更换后，故障排出。"/>
        <s v="用户反映座椅骨架断裂，车辆无法行驶。经我站现场检查发现，座椅骨架断裂，导致故障，更换后，故障排出。"/>
        <s v="该车辆座椅坐垫内部支架开裂，坐垫缝合处剌伤，为客户更换座椅坐垫"/>
        <s v="客户反映座椅损坏。经检查发现气悬浮损坏更换后故障排除请领导审核谢谢。"/>
        <s v="用户报修座椅不减振，行驶异响，调节开关卡滞，拆装维修后排除故障."/>
        <s v="客户进站报修座椅漏气，检修发现气悬浮卡滞导致，更换处理故障排除"/>
        <s v="座椅无操作时，偷起偷落。经检查座椅气悬浮限位齿卡不住，"/>
        <s v="座椅不升降，检查发现车辆座椅气悬浮损坏、失效，更换气悬浮"/>
        <s v="客户报修车辆驾驶员座椅到底，经检查发现车辆驾驶员座椅阻尼器开裂损坏导致故障。"/>
        <s v="客户进站反应车辆安全带无法自动回弹，座椅漏气，我站检查为安全带收紧器损坏，座椅气路开关损坏导致，我站给予更换损坏部件，"/>
        <s v="驾驶员反映驾驶员座椅无法举升。经现场检查发现驾驶员座椅气囊针织品破裂漏气引发的故障。建议更换气囊。"/>
        <s v="客户进站反映座椅无法升降，经检查座椅减振正常，气路过气正常，气阀无漏气现象，分析为底座模块化内部卡滞导致，座椅卡滞充气后无法正常升降，偶尔升降出现延迟。并且座椅左右摆动间隙大。"/>
        <s v="客户反映驾驶员座椅调整机构有间隙，站内人员检查驾驶员座椅调整机构螺栓松动导致座椅调整机构松旷锁不住间隙过大，经站内人员螺栓紧固可以正常使用。"/>
        <s v="查：驾驶员座椅气路开关内部损坏，为用户更换驾驶员气路开关后故障排除。"/>
        <s v="客户进站报修：车辆座椅高低无法调整，经检查是座椅气悬浮损坏卡滞导致故障，更换新件故障排除。"/>
        <s v="用户反应车辆行驶中，座椅感觉颠簸很厉害，经检查座椅阻尼器损坏失效，更换后故障排除"/>
        <s v="用户反映座椅一巅哒到底，不起座椅一巅哒到底，不起，经检查气悬浮总成气缸漏气所致，更换气悬浮总成后，使用正常"/>
        <s v="客户反映车辆座椅不能调节调整后异响自动下落问题，经检查车辆驾驶员座椅底座卡滞导致故障，给予更换座椅底座后故障排除"/>
        <s v="用户反映车辆座椅漏气，经拆解座椅检查发现气管断裂导致，使用快接重新接好气管后故障排除，试车正常。"/>
        <s v="用户反映座椅向上起升时无反应，检查气管路无异常，发现座椅气路开关内部卡滞导致座椅不起升故障，更换新件后故障排除。"/>
        <s v="气路开关咔滞导致座椅升级不了，拆装座椅坐垫。重新调整开关后，故障排除"/>
        <s v="用户报修车辆行驶中自动起后不降，有时行驶中自动落下不起。拆检发现座椅气悬浮旷动，卡滞导致，为客户三包更换维修。"/>
        <s v="客户报修座椅倾斜检查座椅骨架报修倾斜，坐垫，靠背损坏严重，为客户更换新件故障排除"/>
        <s v="车辆来站反应驾驶员座椅无法调节高度，检修发现，驾驶员座椅高度调节结构内部故障损坏"/>
        <s v="用户报修座椅扶手开裂.经检查发现驾驶员座椅扶手开裂，更换新件后故障排除。"/>
        <s v="客户反映车辆驾驶员座椅左右不平，经我站现场检查发现驾驶员座椅底座支架变形导致此故障，需更换座椅总成处理，之后试车一切正常。"/>
        <s v="现场技师检查发现该车辆座椅气囊漏气。更换新件后故障排除。"/>
        <s v="客户反映车辆座椅损坏，经我站维修人员检查发现驾驶员座椅底座滑动轴断裂，导致故障，需更换底座模块化总成"/>
        <s v="经拆检为驾驶员座椅内部气管损坏漏气导致，快接维修处理消除故障"/>
        <s v="经查驾驶员座椅气路开关总成损坏导致座椅无法升降，需更换"/>
        <s v="客户进站反映靠背晃动，故障已录制APP视频内，给予拆卸座椅护罩重新调整座椅靠背处理"/>
        <s v="客户反映座椅异响，松旷；经检查驾驶员底座模块化底座变形导致属于整车系统；更换新件故障排除；试车正常。"/>
        <s v="用户反映驾驶员座椅颠簸，维修人员拆解发现底座模块化总成（座椅）固定轴螺栓断裂，无法更换拆分件，需更换底座模块化总成（座椅）后故障排除。"/>
        <s v="驾驶室主座椅无法调整，检查是底座气路开关总成卡滞所致，给予更换故障排除"/>
        <s v="检查发现：车辆座椅气囊底座漏气，更换座椅气囊"/>
        <s v="经拆检为：车辆驾驶员座椅气管破裂、漏气，导致座椅无法升降，给以检修驾驶员座椅后，故障排除。"/>
        <s v="客户反映车辆座椅不能上下调节问题，经检查车辆座椅气路开关损坏卡滞导致故障，给予更换气路开关后故障排除"/>
        <s v="用户反映座椅无法调整，检查为驾驶员座椅调角器松脱，更换座椅调角器"/>
        <s v="检查发现该车座椅靠背开裂，给与更换靠背故障排除"/>
        <s v="车辆座椅经常性自动上升降落，检查发现由于气悬浮损坏失效导致故障，无法修复，更换新件故障排除"/>
        <s v="车辆行驶中座椅异响，掉落，检查发现为座椅框架开裂导致故障，无法修复，更换新件故障排除"/>
        <s v="检查发现坐垫向右偏磨塌陷影响正常使用，阻尼器功能失效，导致减振效果弱座椅硬且行驶时有偶发故障阻尼器泄压座椅自动下降"/>
        <s v="客户反映车辆座椅卡滞不起前后调节卡滞倾角无法调节，座椅异响，经检查为座椅底座卡滞座椅多故障导致"/>
        <s v="座椅气阀无法控制气囊导致座椅自动下降不受控制，更换座椅气阀总成后故障排除。"/>
        <s v="经我站检查发现该车辆驾驶员座椅底座骨架变形，导致该车辆驾驶员座椅异响，给客户更换新件后故障排除"/>
        <s v="检查发现：驾驶室主驾座椅气囊侧边爆裂、开裂。"/>
        <s v="经销商反映：座椅漏气。检查发现座椅气管有砂眼漏气。剪切气管，装复试车故障排除。"/>
        <s v="用户反应车辆座椅漏气，现场监察委座椅气囊损坏漏气导致故障，更换座椅气囊故障排除"/>
        <s v="驾驶员座椅漏气，拆检发现座椅内部气管开裂漏气导致，给予更换气管修复处理，用户满意"/>
        <s v="该车辆座椅高低不受控，检查发现座椅气悬浮失效导致，更换新件，故障排除"/>
        <s v="用户反映车辆座椅坐垫塌陷开裂，为其更换故障件后试车正常"/>
        <s v="用户致电我站反映车辆座椅漏气，我站人员到达现场检查发现座椅气囊开裂，无法使用，更换新件处理。"/>
        <s v="客户反映主驾座椅损坏。经检查发现主驾座椅底座模块化损坏，更换后故障排除请领导审核谢谢。"/>
        <s v="客户反映气囊漏气，检查系气囊磨损所致，更换后故障排除"/>
        <s v="客户反馈座椅调节不好使，检查发现气路开关失效，无法调节"/>
        <s v="客户反映座椅损坏。经检查发现主驾座椅底座模块化损坏，更换后故障排除请领导审核谢谢"/>
        <s v="用户反映座椅硬，拆检发现座椅阻尼器失效导致导致减振效果差。"/>
        <s v="用户反映，车辆驾驶员座椅异响，需处理。检查，驾驶员座椅模块裂纹故障所导致，更换处理。"/>
        <s v="客户反映座椅定不住，检查是气路开关故障，为用户更换"/>
        <s v="座椅升降时漏气，检查发现座椅气控阀密封件失效漏气，无法使用，更换处理，故障排除。"/>
        <s v="用户反映车辆座椅异响，我服务站现场检查发现原因是阻尼器漏油损坏，给与更换处理"/>
        <s v="用户反映车辆座椅漏气，经检查是车辆座椅气囊漏气导致"/>
        <s v="经查驾驶员座椅气路管路损坏导致车辆漏气，重新连接装配后故障排除"/>
        <s v="客户反映座椅损坏。经检查发现主驾座椅底座模块化损坏更换后故障排除请领导审核谢谢。"/>
        <s v="L用户反映：坐垫坏了，现场检查发现坐垫支架断裂，给予拆解更换。"/>
        <s v="该车用户反映座椅漏气严重，上下升降，经检查为座椅内部气囊损坏导致，内部气悬浮失效。"/>
        <s v="用户反映驾驶员安全带无法收回，我站检查发现安全带总成卡滞导致，更换新件故障排除。"/>
        <s v="用户反映车辆漏气，经维修工检查发现气路开关漏气，给予用户更换气路开关"/>
        <s v="周利：经我站技术人员检查发现气悬浮卡滞"/>
        <s v="座椅故障，经检查为座椅气囊密封不严造成漏气，更换座椅气囊。"/>
        <s v="经拆装检查：座椅内部气管磨破，导致升不起来，维修座椅加接塑料开关后，试车故障排除"/>
        <s v="现场检查车辆气悬浮座椅开关不起作用，拆检发现气悬浮控制器损坏，开关不起作用，需更换新件"/>
        <s v="用户反映车辆座椅靠背晃动较大，经现场检查是驾驶员座椅总成靠背螺栓松动较大导致"/>
        <s v="座椅颠簸，经检查为阻尼器内部故障造成，更换阻尼器试车故障排除。"/>
        <s v="客户反映气罐旁边漏气，严重，经检查发现座椅气管接头处损坏导致，维修座椅接头"/>
        <s v="座椅漏气，维修处理，车辆座椅恢复正常，客户非常满意"/>
        <s v="用户反映车辆座椅调节困难、异响。经检查发现是车辆座椅底座气悬浮内部故障、卡滞，造成调节困难、异响。更换气悬浮后试车正常。"/>
        <s v="座椅底座气阀气管漏气，维修气管后，座椅正常，客户非常满意请领导审批，谢谢"/>
        <s v="用户反映座椅不好使，经我站检查发现驾驶员座椅底座内部气悬浮限位阀损坏引发座椅在下降时无法限位，更换后试车恢复正常，故障排除"/>
        <s v="客户反映座椅坐垫破损；经检查驾驶员座椅软垫开裂导致属于整车系统；更换新件；故障排除；试车正常。"/>
        <s v="车辆用户反映座椅气囊漏气，检查发现为座椅内部干涉致使气囊损坏漏气，无法修复，更换新件故障排除"/>
        <s v="用户报修：座椅异响、倾斜，拆检发现是座椅底座开裂导致故障，为用户更换座椅底座后，故障排除，用户满意"/>
        <s v="座椅漏气，经检查发现座椅气管脱落，修复使用正常。"/>
        <s v="客户反映该车座椅漏气，经检查发现为座椅气囊与底座干涉磨损导致，建议给予更换气囊"/>
        <s v="用户反映车辆座椅蹲底、异响。经检查发现是座椅底座油缸漏油，焊合处裂纹开焊，气悬浮旷动、卡滞。更换座椅底座后试车正常。"/>
        <s v="客户反映驾驶员座椅扶手无法调节，我站为客户更换座椅靠背，故障排除。"/>
        <s v="客户进站反映左右下排气卡滞，经检查气路开关总成故障，更换后故障排除"/>
        <s v="用户报修座椅异响，维修人员检查发现座椅底座松动导致损坏，拆检维修后试车正常"/>
        <s v="检修发现座椅下框减震器支架断裂，更换新座椅下框总成故障排除"/>
        <s v="检修发现座椅下框减震支架断裂，更换新座椅下框试车故障排除"/>
        <s v="用户反映车辆座椅漏气严重，经拆检座椅检查原因为车辆座椅气囊破裂损坏漏气严重，拆装座椅更换气囊后故障排除，试车正常"/>
        <s v="客户反映车辆座椅发卡问题，经外出检查发现是座椅阻尼器卡滞导致，更换阻尼器处理"/>
        <s v="该车辆座椅故障，高低不受控，检查为气悬浮损坏失效导致，更换新件，故障排除"/>
        <s v="客户反映：上卧铺气弹簧总成坏了。经检查发现：上卧铺气弹簧卡滞，更换上卧铺气弹簧"/>
        <s v="客户反应车子前仰角卡滞无法调节，更换底座总成，恢复正常。"/>
        <s v="座椅气囊漏气，为客户更换新气囊总成后，故障解除。"/>
        <s v="经检修为座椅底座支架断裂，三包更换座椅底座故障排除"/>
        <s v="用户反映车辆座椅不好使，经我站检查发现座椅底座咔吧断裂，损坏严重，无法使用我，我站给予客户更换损坏配件后故障排除。"/>
        <s v="接到客户报修反映车辆座椅异响，经我站维修人员检查为车辆驾驶员座椅底座模块化总成损坏所致，更换故障件试车正常，故障排除"/>
        <s v="客户保修座椅漏气，检查发现座椅气阀管断裂造成漏气，为客户维修后故障排除。"/>
        <s v="用户反映：座椅靠背无法调节。检查发现座椅调角器卡滞。更换座椅调角器，试车故障排除。"/>
        <s v="用户反映：座椅前后无法固定，检查发现座椅滑轨调节手柄断裂。拆卸座椅，焊接座椅滑轨总成。"/>
        <s v="客户反映座椅损坏。经拆解发现座椅气囊损坏更换后故障排除请领导审核谢谢。"/>
        <s v="座椅气囊损坏，更换新件"/>
        <s v="用户反映该车驾驶员座椅无法正常升降，经维修人员检查：座椅气路开关漏气导致，为客户更换后排除故障（该配件为我站自备件，即申报工时费）"/>
        <s v="座椅偏斜，且一蹲到底，检查为做座椅底座偏斜且座椅阻尼器失效，气囊调节阀漏气导致，给予更换座椅底座"/>
        <s v="客户报修车辆座椅漏气，经检查为气路开关损坏导致车辆故障，更换气路开关后故障排除试车正常"/>
        <s v="经检修为座椅气路开关损坏导致座椅无法调节，三包更换气路开关故障排除"/>
        <s v="经我站查看是气悬浮故障导致的，更换后故障排除"/>
        <s v="检查发现座椅气囊损坏漏气，为用户更换座椅气囊"/>
        <s v="呼叫中心安排救援车辆座椅漏气刹车抱死，安排我站外出服务，经我站外出现场检查发现座椅气悬浮损坏导致漏气，需更换座椅底座模块化总成处理，之后试车一切正常。"/>
        <s v="用户反映坐垫坏了，检查发现坐垫向右偏磨塌陷影响正常使用"/>
        <s v="客户反映：座椅不起。经检查发现驾驶员座椅总成调节器卡滞，更换座椅调节器"/>
        <s v="用户反映车辆座椅漏气，偏斜、异响。经检查发现是座椅底座输气管接头压合出密封不严、漏气；调节器卡扣松旷、变形；底座焊合处裂纹、开焊。更换座椅底座后故障排除。"/>
        <s v="用户反应座椅向右倾斜严重，为用户更换座椅软垫。"/>
        <s v="用户反映车辆异响，经拆卸检查座椅底座倾角调节处断裂，异响为翻转杠衬套故障导致，非座椅底座原因导致，因座椅底座断裂该故障无法维修，故更换座椅底座配件，为其更换新件后试车正常"/>
        <s v="用户来站反应，车辆司机座椅漏气，经检查，车辆驾驶员座椅气管松脱漏气导致故障，经拆装驾驶员座椅重新装配气管打胶紧固修理处理，试车正常，故障排除。"/>
      </sharedItems>
    </cacheField>
    <cacheField name="材料费" numFmtId="0">
      <sharedItems containsSemiMixedTypes="0" containsString="0" containsNumber="1" minValue="0" maxValue="2947.28" count="89">
        <n v="86.45"/>
        <n v="1178.65"/>
        <n v="194.18"/>
        <n v="0"/>
        <n v="1313.38"/>
        <n v="381.71"/>
        <n v="72.39"/>
        <n v="512.05"/>
        <n v="625.66"/>
        <n v="81.81"/>
        <n v="237.8"/>
        <n v="916.74"/>
        <n v="602.09"/>
        <n v="142.31"/>
        <n v="1190.35"/>
        <n v="749.85"/>
        <n v="86.6"/>
        <n v="578.62"/>
        <n v="525.35"/>
        <n v="180.35"/>
        <n v="365.75"/>
        <n v="261.5"/>
        <n v="751.21"/>
        <n v="453.46"/>
        <n v="78.47"/>
        <n v="706.23"/>
        <n v="1183.7"/>
        <n v="1468.96"/>
        <n v="1064"/>
        <n v="79.8"/>
        <n v="126.35"/>
        <n v="657.02"/>
        <n v="2542.96"/>
        <n v="1377.88"/>
        <n v="150.29"/>
        <n v="2465.53"/>
        <n v="1455.69"/>
        <n v="67.83"/>
        <n v="1438.71"/>
        <n v="1471.91"/>
        <n v="13.3"/>
        <n v="1298.35"/>
        <n v="2947.28"/>
        <n v="119.7"/>
        <n v="163.16"/>
        <n v="115.6"/>
        <n v="2508.38"/>
        <n v="541.86"/>
        <n v="420.81"/>
        <n v="82.22"/>
        <n v="668.99"/>
        <n v="73.15"/>
        <n v="0.39"/>
        <n v="80.12"/>
        <n v="251.1"/>
        <n v="43.41"/>
        <n v="598.5"/>
        <n v="1953.77"/>
        <n v="26.97"/>
        <n v="258.55"/>
        <n v="372.4"/>
        <n v="1980.37"/>
        <n v="38.53"/>
        <n v="2465.82"/>
        <n v="160.15"/>
        <n v="1695.09"/>
        <n v="147.12"/>
        <n v="712.88"/>
        <n v="431.98"/>
        <n v="324.25"/>
        <n v="739.89"/>
        <n v="790.27"/>
        <n v="1316.7"/>
        <n v="591.85"/>
        <n v="41.11"/>
        <n v="1309.39"/>
        <n v="2045.54"/>
        <n v="186.25"/>
        <n v="638.4"/>
        <n v="228.76"/>
        <n v="398.43"/>
        <n v="2944.62"/>
        <n v="411.05"/>
        <n v="66.5"/>
        <n v="575.58"/>
        <n v="106.4"/>
        <n v="380.11"/>
        <n v="1310.05"/>
        <n v="89.92"/>
      </sharedItems>
    </cacheField>
    <cacheField name="工时费" numFmtId="0">
      <sharedItems containsSemiMixedTypes="0" containsString="0" containsNumber="1" minValue="0" maxValue="494.76" count="40">
        <n v="247.38"/>
        <n v="231.42"/>
        <n v="135.66"/>
        <n v="273.42"/>
        <n v="396.9"/>
        <n v="149.94"/>
        <n v="123.48"/>
        <n v="111.72"/>
        <n v="119.7"/>
        <n v="359.1"/>
        <n v="183.54"/>
        <n v="255.78"/>
        <n v="151.62"/>
        <n v="202.86"/>
        <n v="223.44"/>
        <n v="209.3"/>
        <n v="79.38"/>
        <n v="476.28"/>
        <n v="79.8"/>
        <n v="191.52"/>
        <n v="383.04"/>
        <n v="105.84"/>
        <n v="167.58"/>
        <n v="343.14"/>
        <n v="0"/>
        <n v="282.24"/>
        <n v="211.68"/>
        <n v="95.76"/>
        <n v="71.82"/>
        <n v="88.2"/>
        <n v="52.92"/>
        <n v="317.52"/>
        <n v="215.46"/>
        <n v="494.76"/>
        <n v="47.88"/>
        <n v="246.96"/>
        <n v="238.14"/>
        <n v="132.3"/>
        <n v="414.96"/>
        <n v="319.2"/>
      </sharedItems>
    </cacheField>
    <cacheField name="外出服务费用" numFmtId="0">
      <sharedItems containsSemiMixedTypes="0" containsString="0" containsNumber="1" containsInteger="1" minValue="0" maxValue="3038" count="71">
        <n v="0"/>
        <n v="1439"/>
        <n v="735"/>
        <n v="361"/>
        <n v="278"/>
        <n v="427"/>
        <n v="362"/>
        <n v="240"/>
        <n v="948"/>
        <n v="271"/>
        <n v="1472"/>
        <n v="100"/>
        <n v="159"/>
        <n v="215"/>
        <n v="237"/>
        <n v="526"/>
        <n v="768"/>
        <n v="1494"/>
        <n v="418"/>
        <n v="299"/>
        <n v="856"/>
        <n v="207"/>
        <n v="332"/>
        <n v="394"/>
        <n v="1206"/>
        <n v="432"/>
        <n v="2990"/>
        <n v="530"/>
        <n v="349"/>
        <n v="328"/>
        <n v="1307"/>
        <n v="812"/>
        <n v="488"/>
        <n v="804"/>
        <n v="1055"/>
        <n v="493"/>
        <n v="581"/>
        <n v="911"/>
        <n v="110"/>
        <n v="2913"/>
        <n v="391"/>
        <n v="977"/>
        <n v="1329"/>
        <n v="264"/>
        <n v="915"/>
        <n v="265"/>
        <n v="719"/>
        <n v="640"/>
        <n v="1395"/>
        <n v="460"/>
        <n v="453"/>
        <n v="1476"/>
        <n v="647"/>
        <n v="166"/>
        <n v="481"/>
        <n v="468"/>
        <n v="1109"/>
        <n v="523"/>
        <n v="845"/>
        <n v="614"/>
        <n v="515"/>
        <n v="138"/>
        <n v="218"/>
        <n v="565"/>
        <n v="3038"/>
        <n v="2092"/>
        <n v="306"/>
        <n v="1889"/>
        <n v="313"/>
        <n v="194"/>
        <n v="1404"/>
      </sharedItems>
    </cacheField>
    <cacheField name="配件管理费" numFmtId="0">
      <sharedItems containsSemiMixedTypes="0" containsString="0" containsNumber="1" minValue="0" maxValue="471.5648" count="89">
        <n v="13.832"/>
        <n v="188.584"/>
        <n v="31.0688"/>
        <n v="0"/>
        <n v="210.1408"/>
        <n v="61.0736"/>
        <n v="11.5824"/>
        <n v="81.928"/>
        <n v="100.1056"/>
        <n v="13.0896"/>
        <n v="38.048"/>
        <n v="146.6784"/>
        <n v="96.3344"/>
        <n v="22.7696"/>
        <n v="190.456"/>
        <n v="119.976"/>
        <n v="13.856"/>
        <n v="92.5792"/>
        <n v="84.056"/>
        <n v="28.856"/>
        <n v="58.52"/>
        <n v="41.84"/>
        <n v="120.1936"/>
        <n v="72.5536"/>
        <n v="12.5552"/>
        <n v="112.9968"/>
        <n v="189.392"/>
        <n v="235.0336"/>
        <n v="170.24"/>
        <n v="12.768"/>
        <n v="20.216"/>
        <n v="105.1232"/>
        <n v="406.8736"/>
        <n v="220.4608"/>
        <n v="24.0464"/>
        <n v="394.4848"/>
        <n v="232.9104"/>
        <n v="10.8528"/>
        <n v="230.1936"/>
        <n v="235.5056"/>
        <n v="2.128"/>
        <n v="207.736"/>
        <n v="471.5648"/>
        <n v="19.152"/>
        <n v="26.1056"/>
        <n v="18.496"/>
        <n v="401.3408"/>
        <n v="86.6976"/>
        <n v="67.3296"/>
        <n v="13.1552"/>
        <n v="107.0384"/>
        <n v="11.704"/>
        <n v="0.0624"/>
        <n v="12.8192"/>
        <n v="40.176"/>
        <n v="6.9456"/>
        <n v="95.76"/>
        <n v="312.6032"/>
        <n v="4.3152"/>
        <n v="41.368"/>
        <n v="59.584"/>
        <n v="316.8592"/>
        <n v="6.1648"/>
        <n v="394.5312"/>
        <n v="25.624"/>
        <n v="271.2144"/>
        <n v="23.5392"/>
        <n v="114.0608"/>
        <n v="69.1168"/>
        <n v="51.88"/>
        <n v="118.3824"/>
        <n v="126.4432"/>
        <n v="210.672"/>
        <n v="94.696"/>
        <n v="6.5776"/>
        <n v="209.5024"/>
        <n v="327.2864"/>
        <n v="29.8"/>
        <n v="102.144"/>
        <n v="36.6016"/>
        <n v="63.7488"/>
        <n v="471.1392"/>
        <n v="65.768"/>
        <n v="10.64"/>
        <n v="92.0928"/>
        <n v="17.024"/>
        <n v="60.8176"/>
        <n v="209.608"/>
        <n v="14.3872"/>
      </sharedItems>
    </cacheField>
    <cacheField name="故障件清退运费" numFmtId="0">
      <sharedItems containsSemiMixedTypes="0" containsString="0" containsNumber="1" minValue="0" maxValue="324.2008" count="89">
        <n v="9.5095"/>
        <n v="129.6515"/>
        <n v="21.3598"/>
        <n v="0"/>
        <n v="144.4718"/>
        <n v="41.9881"/>
        <n v="7.9629"/>
        <n v="56.3255"/>
        <n v="68.8226"/>
        <n v="8.9991"/>
        <n v="26.158"/>
        <n v="100.8414"/>
        <n v="66.2299"/>
        <n v="15.6541"/>
        <n v="130.9385"/>
        <n v="82.4835"/>
        <n v="9.526"/>
        <n v="63.6482"/>
        <n v="57.7885"/>
        <n v="19.8385"/>
        <n v="40.2325"/>
        <n v="28.765"/>
        <n v="82.6331"/>
        <n v="49.8806"/>
        <n v="8.6317"/>
        <n v="77.6853"/>
        <n v="130.207"/>
        <n v="161.5856"/>
        <n v="117.04"/>
        <n v="8.778"/>
        <n v="13.8985"/>
        <n v="72.2722"/>
        <n v="279.7256"/>
        <n v="151.5668"/>
        <n v="16.5319"/>
        <n v="271.2083"/>
        <n v="160.1259"/>
        <n v="7.4613"/>
        <n v="158.2581"/>
        <n v="161.9101"/>
        <n v="1.463"/>
        <n v="142.8185"/>
        <n v="324.2008"/>
        <n v="13.167"/>
        <n v="17.9476"/>
        <n v="12.716"/>
        <n v="275.9218"/>
        <n v="59.6046"/>
        <n v="46.2891"/>
        <n v="9.0442"/>
        <n v="73.5889"/>
        <n v="8.0465"/>
        <n v="0.0429"/>
        <n v="8.8132"/>
        <n v="27.621"/>
        <n v="4.7751"/>
        <n v="65.835"/>
        <n v="214.9147"/>
        <n v="2.9667"/>
        <n v="28.4405"/>
        <n v="40.964"/>
        <n v="217.8407"/>
        <n v="4.2383"/>
        <n v="271.2402"/>
        <n v="17.6165"/>
        <n v="186.4599"/>
        <n v="16.1832"/>
        <n v="78.4168"/>
        <n v="47.5178"/>
        <n v="35.6675"/>
        <n v="81.3879"/>
        <n v="86.9297"/>
        <n v="144.837"/>
        <n v="65.1035"/>
        <n v="4.5221"/>
        <n v="144.0329"/>
        <n v="225.0094"/>
        <n v="20.4875"/>
        <n v="70.224"/>
        <n v="25.1636"/>
        <n v="43.8273"/>
        <n v="323.9082"/>
        <n v="45.2155"/>
        <n v="7.315"/>
        <n v="63.3138"/>
        <n v="11.704"/>
        <n v="41.8121"/>
        <n v="144.1055"/>
        <n v="9.8912"/>
      </sharedItems>
    </cacheField>
    <cacheField name="其他费用" numFmtId="0">
      <sharedItems containsSemiMixedTypes="0" containsString="0" containsNumber="1" containsInteger="1" minValue="0" maxValue="0" count="1">
        <n v="0"/>
      </sharedItems>
    </cacheField>
    <cacheField name="(2)费用合计" numFmtId="0">
      <sharedItems containsSemiMixedTypes="0" containsString="0" containsNumber="1" minValue="0" maxValue="3974.4656" count="264">
        <n v="357.1715"/>
        <n v="1728.3055"/>
        <n v="382.2686"/>
        <n v="478.0286"/>
        <n v="231.42"/>
        <n v="383.2115"/>
        <n v="135.66"/>
        <n v="396.9"/>
        <n v="1588.94"/>
        <n v="520.0286"/>
        <n v="1791.4726"/>
        <n v="358.3286"/>
        <n v="604.4717"/>
        <n v="451.0353"/>
        <n v="897.6835"/>
        <n v="978.1282"/>
        <n v="2658.7726"/>
        <n v="255.5187"/>
        <n v="575.426"/>
        <n v="1367.1198"/>
        <n v="183.54"/>
        <n v="510.94"/>
        <n v="1891.4326"/>
        <n v="209.3"/>
        <n v="247.38"/>
        <n v="844.0343"/>
        <n v="1923.7726"/>
        <n v="292.4537"/>
        <n v="1743.1645"/>
        <n v="923.7235"/>
        <n v="1225.7295"/>
        <n v="221.702"/>
        <n v="1899.4126"/>
        <n v="982.2274"/>
        <n v="1026.2945"/>
        <n v="549.386"/>
        <n v="202.86"/>
        <n v="1270.8682"/>
        <n v="1767.5245"/>
        <n v="476.4245"/>
        <n v="648.0425"/>
        <n v="2177.4126"/>
        <n v="493.9886"/>
        <n v="1350.7235"/>
        <n v="396.5486"/>
        <n v="441.8"/>
        <n v="389.94"/>
        <n v="2871.7726"/>
        <n v="443.825"/>
        <n v="1145.5567"/>
        <n v="502.4645"/>
        <n v="849.3142"/>
        <n v="1785.1645"/>
        <n v="251.2769"/>
        <n v="1144.2921"/>
        <n v="149.94"/>
        <n v="823.2742"/>
        <n v="906.3082"/>
        <n v="1279.9521"/>
        <n v="1941.4126"/>
        <n v="1726.739"/>
        <n v="628.1715"/>
        <n v="2096.9992"/>
        <n v="1745.42"/>
        <n v="1582.7"/>
        <n v="223.48"/>
        <n v="1902.1645"/>
        <n v="324.786"/>
        <n v="470.78"/>
        <n v="272.1845"/>
        <n v="111.72"/>
        <n v="1759.079"/>
        <n v="420.54"/>
        <n v="728.86"/>
        <n v="1164.5486"/>
        <n v="940.2554"/>
        <n v="123.48"/>
        <n v="3413.0992"/>
        <n v="1643.94"/>
        <n v="1997.2876"/>
        <n v="340.8083"/>
        <n v="1744.2655"/>
        <n v="3334.0831"/>
        <n v="273.42"/>
        <n v="2080.1463"/>
        <n v="553.66"/>
        <n v="434.66"/>
        <n v="271.4787"/>
        <n v="445.2441"/>
        <n v="2058.5817"/>
        <n v="2100.7457"/>
        <n v="248.311"/>
        <n v="1992.0445"/>
        <n v="246.6086"/>
        <n v="762.0235"/>
        <n v="1005.94"/>
        <n v="3945.9056"/>
        <n v="312.84"/>
        <n v="2142.7457"/>
        <n v="348.726"/>
        <n v="500.7987"/>
        <n v="686.879"/>
        <n v="438.6332"/>
        <n v="420.232"/>
        <n v="488.8353"/>
        <n v="517.48"/>
        <n v="1355.94"/>
        <n v="3388.5026"/>
        <n v="970.4022"/>
        <n v="458.7569"/>
        <n v="705.42"/>
        <n v="807.8487"/>
        <n v="302.006"/>
        <n v="3974.4656"/>
        <n v="3139.94"/>
        <n v="425.439"/>
        <n v="641.72"/>
        <n v="264.271"/>
        <n v="316.0994"/>
        <n v="1574.72"/>
        <n v="255.78"/>
        <n v="779.1486"/>
        <n v="945.3773"/>
        <n v="228.5605"/>
        <n v="242.8405"/>
        <n v="1008.2674"/>
        <n v="3926.5856"/>
        <n v="112.2153"/>
        <n v="249.94"/>
        <n v="477.94"/>
        <n v="95.76"/>
        <n v="1430.48"/>
        <n v="375.1724"/>
        <n v="947.66"/>
        <n v="743.78"/>
        <n v="566.277"/>
        <n v="92.9005"/>
        <n v="1200.5486"/>
        <n v="1531.4245"/>
        <n v="340.7645"/>
        <n v="383.439"/>
        <n v="180.7337"/>
        <n v="667.42"/>
        <n v="695.86"/>
        <n v="786.0707"/>
        <n v="1007.475"/>
        <n v="2712.7079"/>
        <n v="307.6719"/>
        <n v="1113.86"/>
        <n v="462.9987"/>
        <n v="407.7385"/>
        <n v="245.66"/>
        <n v="473.72"/>
        <n v="836.4743"/>
        <n v="809.9445"/>
        <n v="596.428"/>
        <n v="2746.4899"/>
        <n v="1623.4645"/>
        <n v="3309.5486"/>
        <n v="1099.7721"/>
        <n v="634.5553"/>
        <n v="1026.0082"/>
        <n v="711.5542"/>
        <n v="1373.5486"/>
        <n v="1825.5569"/>
        <n v="88.2"/>
        <n v="296.3131"/>
        <n v="3334.4514"/>
        <n v="52.92"/>
        <n v="447.54"/>
        <n v="317.52"/>
        <n v="601.42"/>
        <n v="315.1105"/>
        <n v="1734.719"/>
        <n v="204.6205"/>
        <n v="367.479"/>
        <n v="420.94"/>
        <n v="2384.1843"/>
        <n v="1375.2624"/>
        <n v="1011.1976"/>
        <n v="298.5624"/>
        <n v="822.0346"/>
        <n v="388.48"/>
        <n v="659.1775"/>
        <n v="1170.3321"/>
        <n v="1101.2686"/>
        <n v="2407.5245"/>
        <n v="2318.7235"/>
        <n v="1776.4403"/>
        <n v="609.94"/>
        <n v="726.42"/>
        <n v="1259.4229"/>
        <n v="1927.989"/>
        <n v="999.0295"/>
        <n v="1254.855"/>
        <n v="100.0897"/>
        <n v="1903.629"/>
        <n v="1865.7853"/>
        <n v="2829.2558"/>
        <n v="1749.42"/>
        <n v="1607.06"/>
        <n v="796.94"/>
        <n v="576.2225"/>
        <n v="281.2119"/>
        <n v="349.54"/>
        <n v="2581.7457"/>
        <n v="283.9445"/>
        <n v="372.1975"/>
        <n v="348.2575"/>
        <n v="1058.148"/>
        <n v="537.9052"/>
        <n v="735.2369"/>
        <n v="1505.5486"/>
        <n v="2623.7457"/>
        <n v="617.7261"/>
        <n v="1456.94"/>
        <n v="1768.7235"/>
        <n v="1195.4403"/>
        <n v="887.42"/>
        <n v="664.94"/>
        <n v="3315.1314"/>
        <n v="2121.3592"/>
        <n v="259.7315"/>
        <n v="152.5769"/>
        <n v="3942.5274"/>
        <n v="321.54"/>
        <n v="456.14"/>
        <n v="374.766"/>
        <n v="3369.1826"/>
        <n v="132.3"/>
        <n v="753.4535"/>
        <n v="796.42"/>
        <n v="1870.8526"/>
        <n v="3187.94"/>
        <n v="2488.5486"/>
        <n v="429.48"/>
        <n v="190.295"/>
        <n v="3788.4126"/>
        <n v="483.9175"/>
        <n v="1004.4066"/>
        <n v="223.44"/>
        <n v="246.848"/>
        <n v="119.7"/>
        <n v="353.3305"/>
        <n v="997.4482"/>
        <n v="730.1197"/>
        <n v="304.2137"/>
        <n v="670.1715"/>
        <n v="281.6319"/>
        <n v="675.94"/>
        <n v="643.54"/>
        <n v="571.72"/>
        <n v="1895.1835"/>
        <n v="1752.6655"/>
        <n v="2082.9526"/>
        <n v="854.966"/>
        <n v="105.1297"/>
        <n v="349.1324"/>
        <n v="339.0505"/>
        <n v="215.46"/>
        <n v="565.8086"/>
        <n v="551.1715"/>
        <n v="3327.7726"/>
        <n v="225.9184"/>
      </sharedItems>
    </cacheField>
    <cacheField name="问题区域" numFmtId="0">
      <sharedItems count="40">
        <s v="气囊失效"/>
        <s v="气路开关"/>
        <s v="速降开关"/>
        <s v="气路气管"/>
        <s v="安全带失效"/>
        <s v="阻尼器"/>
        <s v="靠背失效"/>
        <s v="气悬浮失效"/>
        <s v="底座失效"/>
        <s v="阻尼器支架"/>
        <s v="座框"/>
        <s v="松旷歪斜异响"/>
        <s v="上卧铺"/>
        <s v="坐垫失效"/>
        <s v="气悬浮"/>
        <s v="前仰角失效"/>
        <s v="扶手失效"/>
        <s v="底座"/>
        <s v="气囊"/>
        <s v="快插"/>
        <s v="滑轨"/>
        <s v="2.2阻尼手柄"/>
        <s v="气囊气管"/>
        <s v="安全带"/>
        <s v="滑轨失效"/>
        <s v="调角器"/>
        <s v="前仰角"/>
        <s v="总成"/>
        <e v="#N/A"/>
        <s v="气弹簧"/>
        <s v="阻尼手柄"/>
        <s v="阻尼器 "/>
        <s v="后视镜"/>
        <s v="吊铺"/>
        <s v="VDC阀"/>
        <s v="气腰脱开关"/>
        <s v="升降开关"/>
        <s v="气阀"/>
        <s v="腰脱旋钮"/>
        <s v="调高手柄"/>
      </sharedItems>
    </cacheField>
  </cacheFields>
</pivotCacheDefinition>
</file>

<file path=xl/pivotCache/pivotCacheRecords1.xml><?xml version="1.0" encoding="utf-8"?>
<pivotCacheRecords xmlns="http://schemas.openxmlformats.org/spreadsheetml/2006/main" xmlns:r="http://schemas.openxmlformats.org/officeDocument/2006/relationships" count="1230">
  <r>
    <x v="0"/>
    <x v="0"/>
    <x v="0"/>
    <x v="0"/>
    <x v="0"/>
    <x v="0"/>
    <x v="0"/>
    <x v="0"/>
    <x v="0"/>
    <x v="0"/>
    <x v="0"/>
    <x v="0"/>
    <x v="0"/>
    <x v="0"/>
    <x v="0"/>
    <x v="0"/>
    <x v="0"/>
    <x v="0"/>
    <x v="0"/>
  </r>
  <r>
    <x v="0"/>
    <x v="1"/>
    <x v="1"/>
    <x v="1"/>
    <x v="1"/>
    <x v="1"/>
    <x v="1"/>
    <x v="1"/>
    <x v="1"/>
    <x v="1"/>
    <x v="1"/>
    <x v="1"/>
    <x v="1"/>
    <x v="1"/>
    <x v="1"/>
    <x v="1"/>
    <x v="1"/>
    <x v="1"/>
    <x v="1"/>
  </r>
  <r>
    <x v="0"/>
    <x v="2"/>
    <x v="2"/>
    <x v="2"/>
    <x v="2"/>
    <x v="2"/>
    <x v="2"/>
    <x v="1"/>
    <x v="2"/>
    <x v="2"/>
    <x v="2"/>
    <x v="2"/>
    <x v="2"/>
    <x v="2"/>
    <x v="2"/>
    <x v="2"/>
    <x v="2"/>
    <x v="2"/>
    <x v="1"/>
  </r>
  <r>
    <x v="0"/>
    <x v="3"/>
    <x v="3"/>
    <x v="3"/>
    <x v="3"/>
    <x v="3"/>
    <x v="2"/>
    <x v="1"/>
    <x v="3"/>
    <x v="3"/>
    <x v="3"/>
    <x v="3"/>
    <x v="2"/>
    <x v="0"/>
    <x v="2"/>
    <x v="2"/>
    <x v="2"/>
    <x v="3"/>
    <x v="2"/>
  </r>
  <r>
    <x v="0"/>
    <x v="4"/>
    <x v="4"/>
    <x v="4"/>
    <x v="4"/>
    <x v="4"/>
    <x v="2"/>
    <x v="2"/>
    <x v="4"/>
    <x v="4"/>
    <x v="4"/>
    <x v="4"/>
    <x v="2"/>
    <x v="0"/>
    <x v="2"/>
    <x v="2"/>
    <x v="2"/>
    <x v="3"/>
    <x v="1"/>
  </r>
  <r>
    <x v="0"/>
    <x v="5"/>
    <x v="5"/>
    <x v="5"/>
    <x v="5"/>
    <x v="5"/>
    <x v="2"/>
    <x v="1"/>
    <x v="5"/>
    <x v="5"/>
    <x v="5"/>
    <x v="5"/>
    <x v="2"/>
    <x v="0"/>
    <x v="2"/>
    <x v="2"/>
    <x v="2"/>
    <x v="3"/>
    <x v="1"/>
  </r>
  <r>
    <x v="0"/>
    <x v="6"/>
    <x v="6"/>
    <x v="6"/>
    <x v="6"/>
    <x v="6"/>
    <x v="1"/>
    <x v="1"/>
    <x v="6"/>
    <x v="6"/>
    <x v="6"/>
    <x v="6"/>
    <x v="1"/>
    <x v="0"/>
    <x v="2"/>
    <x v="1"/>
    <x v="1"/>
    <x v="4"/>
    <x v="0"/>
  </r>
  <r>
    <x v="0"/>
    <x v="7"/>
    <x v="7"/>
    <x v="7"/>
    <x v="7"/>
    <x v="7"/>
    <x v="2"/>
    <x v="1"/>
    <x v="2"/>
    <x v="7"/>
    <x v="7"/>
    <x v="7"/>
    <x v="2"/>
    <x v="1"/>
    <x v="2"/>
    <x v="2"/>
    <x v="2"/>
    <x v="5"/>
    <x v="3"/>
  </r>
  <r>
    <x v="0"/>
    <x v="8"/>
    <x v="8"/>
    <x v="8"/>
    <x v="8"/>
    <x v="8"/>
    <x v="2"/>
    <x v="1"/>
    <x v="7"/>
    <x v="8"/>
    <x v="8"/>
    <x v="8"/>
    <x v="2"/>
    <x v="1"/>
    <x v="2"/>
    <x v="2"/>
    <x v="2"/>
    <x v="5"/>
    <x v="1"/>
  </r>
  <r>
    <x v="0"/>
    <x v="9"/>
    <x v="9"/>
    <x v="9"/>
    <x v="9"/>
    <x v="9"/>
    <x v="2"/>
    <x v="1"/>
    <x v="2"/>
    <x v="9"/>
    <x v="9"/>
    <x v="9"/>
    <x v="2"/>
    <x v="1"/>
    <x v="2"/>
    <x v="2"/>
    <x v="2"/>
    <x v="5"/>
    <x v="0"/>
  </r>
  <r>
    <x v="0"/>
    <x v="10"/>
    <x v="10"/>
    <x v="10"/>
    <x v="10"/>
    <x v="10"/>
    <x v="2"/>
    <x v="1"/>
    <x v="2"/>
    <x v="7"/>
    <x v="10"/>
    <x v="10"/>
    <x v="2"/>
    <x v="1"/>
    <x v="2"/>
    <x v="2"/>
    <x v="2"/>
    <x v="5"/>
    <x v="1"/>
  </r>
  <r>
    <x v="0"/>
    <x v="11"/>
    <x v="11"/>
    <x v="11"/>
    <x v="11"/>
    <x v="11"/>
    <x v="2"/>
    <x v="1"/>
    <x v="8"/>
    <x v="10"/>
    <x v="11"/>
    <x v="11"/>
    <x v="2"/>
    <x v="1"/>
    <x v="2"/>
    <x v="2"/>
    <x v="2"/>
    <x v="5"/>
    <x v="4"/>
  </r>
  <r>
    <x v="0"/>
    <x v="12"/>
    <x v="12"/>
    <x v="12"/>
    <x v="12"/>
    <x v="12"/>
    <x v="2"/>
    <x v="1"/>
    <x v="8"/>
    <x v="11"/>
    <x v="12"/>
    <x v="12"/>
    <x v="2"/>
    <x v="1"/>
    <x v="2"/>
    <x v="2"/>
    <x v="2"/>
    <x v="5"/>
    <x v="1"/>
  </r>
  <r>
    <x v="0"/>
    <x v="13"/>
    <x v="13"/>
    <x v="13"/>
    <x v="13"/>
    <x v="13"/>
    <x v="2"/>
    <x v="1"/>
    <x v="1"/>
    <x v="12"/>
    <x v="13"/>
    <x v="13"/>
    <x v="2"/>
    <x v="1"/>
    <x v="2"/>
    <x v="2"/>
    <x v="2"/>
    <x v="5"/>
    <x v="0"/>
  </r>
  <r>
    <x v="0"/>
    <x v="14"/>
    <x v="14"/>
    <x v="14"/>
    <x v="14"/>
    <x v="14"/>
    <x v="1"/>
    <x v="1"/>
    <x v="1"/>
    <x v="13"/>
    <x v="14"/>
    <x v="14"/>
    <x v="1"/>
    <x v="1"/>
    <x v="2"/>
    <x v="1"/>
    <x v="1"/>
    <x v="6"/>
    <x v="5"/>
  </r>
  <r>
    <x v="0"/>
    <x v="15"/>
    <x v="15"/>
    <x v="15"/>
    <x v="15"/>
    <x v="15"/>
    <x v="1"/>
    <x v="1"/>
    <x v="9"/>
    <x v="14"/>
    <x v="15"/>
    <x v="15"/>
    <x v="3"/>
    <x v="3"/>
    <x v="3"/>
    <x v="3"/>
    <x v="3"/>
    <x v="7"/>
    <x v="1"/>
  </r>
  <r>
    <x v="0"/>
    <x v="16"/>
    <x v="16"/>
    <x v="16"/>
    <x v="16"/>
    <x v="16"/>
    <x v="1"/>
    <x v="1"/>
    <x v="9"/>
    <x v="15"/>
    <x v="16"/>
    <x v="16"/>
    <x v="3"/>
    <x v="3"/>
    <x v="4"/>
    <x v="3"/>
    <x v="3"/>
    <x v="8"/>
    <x v="6"/>
  </r>
  <r>
    <x v="0"/>
    <x v="17"/>
    <x v="17"/>
    <x v="17"/>
    <x v="17"/>
    <x v="17"/>
    <x v="1"/>
    <x v="1"/>
    <x v="10"/>
    <x v="16"/>
    <x v="17"/>
    <x v="17"/>
    <x v="3"/>
    <x v="0"/>
    <x v="5"/>
    <x v="3"/>
    <x v="3"/>
    <x v="9"/>
    <x v="7"/>
  </r>
  <r>
    <x v="0"/>
    <x v="18"/>
    <x v="18"/>
    <x v="18"/>
    <x v="18"/>
    <x v="18"/>
    <x v="2"/>
    <x v="1"/>
    <x v="11"/>
    <x v="17"/>
    <x v="18"/>
    <x v="18"/>
    <x v="3"/>
    <x v="3"/>
    <x v="6"/>
    <x v="3"/>
    <x v="3"/>
    <x v="10"/>
    <x v="0"/>
  </r>
  <r>
    <x v="0"/>
    <x v="19"/>
    <x v="19"/>
    <x v="19"/>
    <x v="19"/>
    <x v="19"/>
    <x v="2"/>
    <x v="2"/>
    <x v="2"/>
    <x v="18"/>
    <x v="19"/>
    <x v="19"/>
    <x v="4"/>
    <x v="1"/>
    <x v="2"/>
    <x v="4"/>
    <x v="4"/>
    <x v="11"/>
    <x v="8"/>
  </r>
  <r>
    <x v="0"/>
    <x v="20"/>
    <x v="20"/>
    <x v="20"/>
    <x v="20"/>
    <x v="20"/>
    <x v="2"/>
    <x v="2"/>
    <x v="2"/>
    <x v="19"/>
    <x v="20"/>
    <x v="20"/>
    <x v="4"/>
    <x v="1"/>
    <x v="2"/>
    <x v="4"/>
    <x v="4"/>
    <x v="11"/>
    <x v="2"/>
  </r>
  <r>
    <x v="0"/>
    <x v="21"/>
    <x v="21"/>
    <x v="21"/>
    <x v="21"/>
    <x v="21"/>
    <x v="2"/>
    <x v="2"/>
    <x v="12"/>
    <x v="20"/>
    <x v="21"/>
    <x v="21"/>
    <x v="4"/>
    <x v="1"/>
    <x v="2"/>
    <x v="4"/>
    <x v="4"/>
    <x v="11"/>
    <x v="1"/>
  </r>
  <r>
    <x v="0"/>
    <x v="22"/>
    <x v="22"/>
    <x v="22"/>
    <x v="22"/>
    <x v="22"/>
    <x v="2"/>
    <x v="2"/>
    <x v="2"/>
    <x v="18"/>
    <x v="6"/>
    <x v="22"/>
    <x v="5"/>
    <x v="1"/>
    <x v="2"/>
    <x v="5"/>
    <x v="5"/>
    <x v="12"/>
    <x v="1"/>
  </r>
  <r>
    <x v="0"/>
    <x v="23"/>
    <x v="23"/>
    <x v="23"/>
    <x v="23"/>
    <x v="23"/>
    <x v="2"/>
    <x v="2"/>
    <x v="2"/>
    <x v="21"/>
    <x v="22"/>
    <x v="23"/>
    <x v="5"/>
    <x v="1"/>
    <x v="2"/>
    <x v="5"/>
    <x v="5"/>
    <x v="12"/>
    <x v="1"/>
  </r>
  <r>
    <x v="0"/>
    <x v="24"/>
    <x v="24"/>
    <x v="24"/>
    <x v="24"/>
    <x v="24"/>
    <x v="2"/>
    <x v="2"/>
    <x v="2"/>
    <x v="22"/>
    <x v="23"/>
    <x v="24"/>
    <x v="5"/>
    <x v="4"/>
    <x v="2"/>
    <x v="5"/>
    <x v="5"/>
    <x v="13"/>
    <x v="1"/>
  </r>
  <r>
    <x v="0"/>
    <x v="25"/>
    <x v="25"/>
    <x v="25"/>
    <x v="25"/>
    <x v="25"/>
    <x v="3"/>
    <x v="1"/>
    <x v="3"/>
    <x v="23"/>
    <x v="16"/>
    <x v="25"/>
    <x v="6"/>
    <x v="0"/>
    <x v="2"/>
    <x v="6"/>
    <x v="6"/>
    <x v="14"/>
    <x v="9"/>
  </r>
  <r>
    <x v="0"/>
    <x v="26"/>
    <x v="26"/>
    <x v="26"/>
    <x v="26"/>
    <x v="26"/>
    <x v="2"/>
    <x v="3"/>
    <x v="13"/>
    <x v="24"/>
    <x v="24"/>
    <x v="26"/>
    <x v="6"/>
    <x v="1"/>
    <x v="2"/>
    <x v="6"/>
    <x v="6"/>
    <x v="15"/>
    <x v="0"/>
  </r>
  <r>
    <x v="0"/>
    <x v="27"/>
    <x v="27"/>
    <x v="27"/>
    <x v="26"/>
    <x v="27"/>
    <x v="2"/>
    <x v="3"/>
    <x v="13"/>
    <x v="24"/>
    <x v="24"/>
    <x v="26"/>
    <x v="6"/>
    <x v="1"/>
    <x v="2"/>
    <x v="6"/>
    <x v="6"/>
    <x v="15"/>
    <x v="1"/>
  </r>
  <r>
    <x v="0"/>
    <x v="28"/>
    <x v="28"/>
    <x v="28"/>
    <x v="27"/>
    <x v="28"/>
    <x v="1"/>
    <x v="1"/>
    <x v="10"/>
    <x v="16"/>
    <x v="25"/>
    <x v="27"/>
    <x v="3"/>
    <x v="0"/>
    <x v="7"/>
    <x v="3"/>
    <x v="3"/>
    <x v="16"/>
    <x v="9"/>
  </r>
  <r>
    <x v="0"/>
    <x v="29"/>
    <x v="29"/>
    <x v="29"/>
    <x v="28"/>
    <x v="29"/>
    <x v="2"/>
    <x v="1"/>
    <x v="14"/>
    <x v="25"/>
    <x v="8"/>
    <x v="28"/>
    <x v="3"/>
    <x v="3"/>
    <x v="8"/>
    <x v="3"/>
    <x v="3"/>
    <x v="17"/>
    <x v="5"/>
  </r>
  <r>
    <x v="0"/>
    <x v="30"/>
    <x v="30"/>
    <x v="30"/>
    <x v="29"/>
    <x v="30"/>
    <x v="2"/>
    <x v="1"/>
    <x v="5"/>
    <x v="26"/>
    <x v="16"/>
    <x v="29"/>
    <x v="7"/>
    <x v="3"/>
    <x v="2"/>
    <x v="7"/>
    <x v="7"/>
    <x v="18"/>
    <x v="7"/>
  </r>
  <r>
    <x v="0"/>
    <x v="31"/>
    <x v="31"/>
    <x v="31"/>
    <x v="30"/>
    <x v="31"/>
    <x v="1"/>
    <x v="1"/>
    <x v="15"/>
    <x v="27"/>
    <x v="26"/>
    <x v="30"/>
    <x v="3"/>
    <x v="5"/>
    <x v="9"/>
    <x v="3"/>
    <x v="3"/>
    <x v="19"/>
    <x v="10"/>
  </r>
  <r>
    <x v="0"/>
    <x v="32"/>
    <x v="32"/>
    <x v="32"/>
    <x v="31"/>
    <x v="32"/>
    <x v="1"/>
    <x v="2"/>
    <x v="11"/>
    <x v="28"/>
    <x v="27"/>
    <x v="31"/>
    <x v="8"/>
    <x v="3"/>
    <x v="10"/>
    <x v="8"/>
    <x v="8"/>
    <x v="20"/>
    <x v="1"/>
  </r>
  <r>
    <x v="0"/>
    <x v="33"/>
    <x v="33"/>
    <x v="33"/>
    <x v="32"/>
    <x v="33"/>
    <x v="2"/>
    <x v="1"/>
    <x v="16"/>
    <x v="29"/>
    <x v="24"/>
    <x v="32"/>
    <x v="3"/>
    <x v="6"/>
    <x v="2"/>
    <x v="3"/>
    <x v="3"/>
    <x v="21"/>
    <x v="1"/>
  </r>
  <r>
    <x v="0"/>
    <x v="34"/>
    <x v="34"/>
    <x v="34"/>
    <x v="33"/>
    <x v="34"/>
    <x v="2"/>
    <x v="1"/>
    <x v="2"/>
    <x v="2"/>
    <x v="28"/>
    <x v="33"/>
    <x v="9"/>
    <x v="0"/>
    <x v="11"/>
    <x v="9"/>
    <x v="9"/>
    <x v="22"/>
    <x v="11"/>
  </r>
  <r>
    <x v="0"/>
    <x v="35"/>
    <x v="35"/>
    <x v="35"/>
    <x v="34"/>
    <x v="35"/>
    <x v="2"/>
    <x v="1"/>
    <x v="2"/>
    <x v="30"/>
    <x v="29"/>
    <x v="34"/>
    <x v="3"/>
    <x v="7"/>
    <x v="2"/>
    <x v="3"/>
    <x v="3"/>
    <x v="23"/>
    <x v="1"/>
  </r>
  <r>
    <x v="0"/>
    <x v="36"/>
    <x v="36"/>
    <x v="36"/>
    <x v="35"/>
    <x v="36"/>
    <x v="1"/>
    <x v="1"/>
    <x v="9"/>
    <x v="31"/>
    <x v="30"/>
    <x v="35"/>
    <x v="3"/>
    <x v="3"/>
    <x v="2"/>
    <x v="3"/>
    <x v="3"/>
    <x v="24"/>
    <x v="12"/>
  </r>
  <r>
    <x v="0"/>
    <x v="37"/>
    <x v="37"/>
    <x v="37"/>
    <x v="36"/>
    <x v="37"/>
    <x v="2"/>
    <x v="0"/>
    <x v="11"/>
    <x v="17"/>
    <x v="31"/>
    <x v="36"/>
    <x v="3"/>
    <x v="3"/>
    <x v="2"/>
    <x v="3"/>
    <x v="3"/>
    <x v="24"/>
    <x v="1"/>
  </r>
  <r>
    <x v="0"/>
    <x v="38"/>
    <x v="38"/>
    <x v="9"/>
    <x v="25"/>
    <x v="38"/>
    <x v="2"/>
    <x v="1"/>
    <x v="11"/>
    <x v="17"/>
    <x v="32"/>
    <x v="37"/>
    <x v="3"/>
    <x v="3"/>
    <x v="2"/>
    <x v="3"/>
    <x v="3"/>
    <x v="24"/>
    <x v="13"/>
  </r>
  <r>
    <x v="0"/>
    <x v="39"/>
    <x v="39"/>
    <x v="38"/>
    <x v="25"/>
    <x v="39"/>
    <x v="2"/>
    <x v="1"/>
    <x v="11"/>
    <x v="32"/>
    <x v="33"/>
    <x v="38"/>
    <x v="3"/>
    <x v="3"/>
    <x v="2"/>
    <x v="3"/>
    <x v="3"/>
    <x v="24"/>
    <x v="14"/>
  </r>
  <r>
    <x v="0"/>
    <x v="40"/>
    <x v="40"/>
    <x v="39"/>
    <x v="32"/>
    <x v="40"/>
    <x v="2"/>
    <x v="1"/>
    <x v="11"/>
    <x v="33"/>
    <x v="34"/>
    <x v="39"/>
    <x v="3"/>
    <x v="3"/>
    <x v="2"/>
    <x v="3"/>
    <x v="3"/>
    <x v="24"/>
    <x v="9"/>
  </r>
  <r>
    <x v="0"/>
    <x v="41"/>
    <x v="41"/>
    <x v="40"/>
    <x v="37"/>
    <x v="41"/>
    <x v="2"/>
    <x v="1"/>
    <x v="5"/>
    <x v="26"/>
    <x v="35"/>
    <x v="40"/>
    <x v="3"/>
    <x v="3"/>
    <x v="2"/>
    <x v="3"/>
    <x v="3"/>
    <x v="24"/>
    <x v="1"/>
  </r>
  <r>
    <x v="0"/>
    <x v="42"/>
    <x v="42"/>
    <x v="41"/>
    <x v="38"/>
    <x v="42"/>
    <x v="2"/>
    <x v="1"/>
    <x v="17"/>
    <x v="34"/>
    <x v="36"/>
    <x v="41"/>
    <x v="3"/>
    <x v="3"/>
    <x v="2"/>
    <x v="3"/>
    <x v="3"/>
    <x v="24"/>
    <x v="9"/>
  </r>
  <r>
    <x v="0"/>
    <x v="43"/>
    <x v="43"/>
    <x v="42"/>
    <x v="39"/>
    <x v="43"/>
    <x v="2"/>
    <x v="1"/>
    <x v="5"/>
    <x v="35"/>
    <x v="17"/>
    <x v="42"/>
    <x v="3"/>
    <x v="3"/>
    <x v="2"/>
    <x v="3"/>
    <x v="3"/>
    <x v="24"/>
    <x v="15"/>
  </r>
  <r>
    <x v="0"/>
    <x v="44"/>
    <x v="44"/>
    <x v="20"/>
    <x v="40"/>
    <x v="44"/>
    <x v="2"/>
    <x v="1"/>
    <x v="5"/>
    <x v="36"/>
    <x v="37"/>
    <x v="43"/>
    <x v="3"/>
    <x v="3"/>
    <x v="2"/>
    <x v="3"/>
    <x v="3"/>
    <x v="24"/>
    <x v="1"/>
  </r>
  <r>
    <x v="0"/>
    <x v="45"/>
    <x v="45"/>
    <x v="36"/>
    <x v="41"/>
    <x v="45"/>
    <x v="2"/>
    <x v="1"/>
    <x v="5"/>
    <x v="35"/>
    <x v="37"/>
    <x v="44"/>
    <x v="3"/>
    <x v="3"/>
    <x v="2"/>
    <x v="3"/>
    <x v="3"/>
    <x v="24"/>
    <x v="1"/>
  </r>
  <r>
    <x v="0"/>
    <x v="46"/>
    <x v="46"/>
    <x v="43"/>
    <x v="42"/>
    <x v="46"/>
    <x v="2"/>
    <x v="1"/>
    <x v="5"/>
    <x v="35"/>
    <x v="38"/>
    <x v="45"/>
    <x v="3"/>
    <x v="3"/>
    <x v="2"/>
    <x v="3"/>
    <x v="3"/>
    <x v="24"/>
    <x v="1"/>
  </r>
  <r>
    <x v="0"/>
    <x v="47"/>
    <x v="47"/>
    <x v="40"/>
    <x v="43"/>
    <x v="47"/>
    <x v="2"/>
    <x v="1"/>
    <x v="5"/>
    <x v="37"/>
    <x v="5"/>
    <x v="46"/>
    <x v="3"/>
    <x v="3"/>
    <x v="2"/>
    <x v="3"/>
    <x v="3"/>
    <x v="24"/>
    <x v="16"/>
  </r>
  <r>
    <x v="0"/>
    <x v="48"/>
    <x v="48"/>
    <x v="44"/>
    <x v="44"/>
    <x v="48"/>
    <x v="0"/>
    <x v="0"/>
    <x v="18"/>
    <x v="38"/>
    <x v="39"/>
    <x v="47"/>
    <x v="3"/>
    <x v="3"/>
    <x v="2"/>
    <x v="3"/>
    <x v="3"/>
    <x v="24"/>
    <x v="17"/>
  </r>
  <r>
    <x v="0"/>
    <x v="49"/>
    <x v="49"/>
    <x v="45"/>
    <x v="45"/>
    <x v="49"/>
    <x v="2"/>
    <x v="2"/>
    <x v="2"/>
    <x v="30"/>
    <x v="40"/>
    <x v="48"/>
    <x v="3"/>
    <x v="5"/>
    <x v="2"/>
    <x v="3"/>
    <x v="3"/>
    <x v="25"/>
    <x v="7"/>
  </r>
  <r>
    <x v="0"/>
    <x v="50"/>
    <x v="50"/>
    <x v="46"/>
    <x v="46"/>
    <x v="50"/>
    <x v="2"/>
    <x v="1"/>
    <x v="12"/>
    <x v="39"/>
    <x v="41"/>
    <x v="49"/>
    <x v="3"/>
    <x v="5"/>
    <x v="2"/>
    <x v="3"/>
    <x v="3"/>
    <x v="25"/>
    <x v="2"/>
  </r>
  <r>
    <x v="0"/>
    <x v="51"/>
    <x v="51"/>
    <x v="47"/>
    <x v="47"/>
    <x v="51"/>
    <x v="2"/>
    <x v="1"/>
    <x v="12"/>
    <x v="40"/>
    <x v="33"/>
    <x v="50"/>
    <x v="3"/>
    <x v="5"/>
    <x v="2"/>
    <x v="3"/>
    <x v="3"/>
    <x v="25"/>
    <x v="9"/>
  </r>
  <r>
    <x v="0"/>
    <x v="52"/>
    <x v="52"/>
    <x v="4"/>
    <x v="48"/>
    <x v="52"/>
    <x v="2"/>
    <x v="1"/>
    <x v="12"/>
    <x v="40"/>
    <x v="42"/>
    <x v="51"/>
    <x v="3"/>
    <x v="5"/>
    <x v="2"/>
    <x v="3"/>
    <x v="3"/>
    <x v="25"/>
    <x v="16"/>
  </r>
  <r>
    <x v="0"/>
    <x v="53"/>
    <x v="53"/>
    <x v="2"/>
    <x v="49"/>
    <x v="53"/>
    <x v="2"/>
    <x v="1"/>
    <x v="2"/>
    <x v="30"/>
    <x v="43"/>
    <x v="52"/>
    <x v="3"/>
    <x v="5"/>
    <x v="2"/>
    <x v="3"/>
    <x v="3"/>
    <x v="25"/>
    <x v="18"/>
  </r>
  <r>
    <x v="0"/>
    <x v="54"/>
    <x v="54"/>
    <x v="33"/>
    <x v="50"/>
    <x v="54"/>
    <x v="2"/>
    <x v="1"/>
    <x v="2"/>
    <x v="41"/>
    <x v="44"/>
    <x v="53"/>
    <x v="3"/>
    <x v="5"/>
    <x v="2"/>
    <x v="3"/>
    <x v="3"/>
    <x v="25"/>
    <x v="2"/>
  </r>
  <r>
    <x v="0"/>
    <x v="55"/>
    <x v="55"/>
    <x v="48"/>
    <x v="8"/>
    <x v="55"/>
    <x v="2"/>
    <x v="2"/>
    <x v="8"/>
    <x v="42"/>
    <x v="44"/>
    <x v="54"/>
    <x v="3"/>
    <x v="5"/>
    <x v="2"/>
    <x v="3"/>
    <x v="3"/>
    <x v="25"/>
    <x v="1"/>
  </r>
  <r>
    <x v="0"/>
    <x v="56"/>
    <x v="56"/>
    <x v="29"/>
    <x v="51"/>
    <x v="56"/>
    <x v="2"/>
    <x v="0"/>
    <x v="19"/>
    <x v="43"/>
    <x v="22"/>
    <x v="55"/>
    <x v="3"/>
    <x v="5"/>
    <x v="2"/>
    <x v="3"/>
    <x v="3"/>
    <x v="25"/>
    <x v="19"/>
  </r>
  <r>
    <x v="0"/>
    <x v="57"/>
    <x v="57"/>
    <x v="49"/>
    <x v="52"/>
    <x v="57"/>
    <x v="2"/>
    <x v="1"/>
    <x v="2"/>
    <x v="18"/>
    <x v="22"/>
    <x v="56"/>
    <x v="3"/>
    <x v="5"/>
    <x v="2"/>
    <x v="3"/>
    <x v="3"/>
    <x v="25"/>
    <x v="2"/>
  </r>
  <r>
    <x v="0"/>
    <x v="58"/>
    <x v="58"/>
    <x v="50"/>
    <x v="53"/>
    <x v="58"/>
    <x v="2"/>
    <x v="1"/>
    <x v="2"/>
    <x v="7"/>
    <x v="12"/>
    <x v="57"/>
    <x v="3"/>
    <x v="5"/>
    <x v="2"/>
    <x v="3"/>
    <x v="3"/>
    <x v="25"/>
    <x v="9"/>
  </r>
  <r>
    <x v="0"/>
    <x v="59"/>
    <x v="59"/>
    <x v="31"/>
    <x v="54"/>
    <x v="59"/>
    <x v="1"/>
    <x v="1"/>
    <x v="15"/>
    <x v="27"/>
    <x v="45"/>
    <x v="58"/>
    <x v="3"/>
    <x v="5"/>
    <x v="2"/>
    <x v="3"/>
    <x v="3"/>
    <x v="25"/>
    <x v="20"/>
  </r>
  <r>
    <x v="0"/>
    <x v="60"/>
    <x v="60"/>
    <x v="51"/>
    <x v="15"/>
    <x v="60"/>
    <x v="1"/>
    <x v="1"/>
    <x v="1"/>
    <x v="44"/>
    <x v="17"/>
    <x v="59"/>
    <x v="3"/>
    <x v="5"/>
    <x v="2"/>
    <x v="3"/>
    <x v="3"/>
    <x v="25"/>
    <x v="17"/>
  </r>
  <r>
    <x v="0"/>
    <x v="61"/>
    <x v="61"/>
    <x v="52"/>
    <x v="55"/>
    <x v="61"/>
    <x v="2"/>
    <x v="2"/>
    <x v="2"/>
    <x v="45"/>
    <x v="46"/>
    <x v="60"/>
    <x v="3"/>
    <x v="5"/>
    <x v="2"/>
    <x v="3"/>
    <x v="3"/>
    <x v="25"/>
    <x v="1"/>
  </r>
  <r>
    <x v="0"/>
    <x v="62"/>
    <x v="62"/>
    <x v="11"/>
    <x v="56"/>
    <x v="62"/>
    <x v="2"/>
    <x v="1"/>
    <x v="19"/>
    <x v="46"/>
    <x v="46"/>
    <x v="61"/>
    <x v="3"/>
    <x v="5"/>
    <x v="2"/>
    <x v="3"/>
    <x v="3"/>
    <x v="25"/>
    <x v="1"/>
  </r>
  <r>
    <x v="0"/>
    <x v="63"/>
    <x v="63"/>
    <x v="43"/>
    <x v="57"/>
    <x v="63"/>
    <x v="2"/>
    <x v="1"/>
    <x v="2"/>
    <x v="18"/>
    <x v="47"/>
    <x v="62"/>
    <x v="3"/>
    <x v="5"/>
    <x v="2"/>
    <x v="3"/>
    <x v="3"/>
    <x v="25"/>
    <x v="15"/>
  </r>
  <r>
    <x v="0"/>
    <x v="64"/>
    <x v="64"/>
    <x v="53"/>
    <x v="19"/>
    <x v="64"/>
    <x v="2"/>
    <x v="1"/>
    <x v="2"/>
    <x v="47"/>
    <x v="47"/>
    <x v="63"/>
    <x v="3"/>
    <x v="5"/>
    <x v="2"/>
    <x v="3"/>
    <x v="3"/>
    <x v="25"/>
    <x v="1"/>
  </r>
  <r>
    <x v="0"/>
    <x v="65"/>
    <x v="65"/>
    <x v="54"/>
    <x v="58"/>
    <x v="65"/>
    <x v="2"/>
    <x v="1"/>
    <x v="2"/>
    <x v="48"/>
    <x v="26"/>
    <x v="64"/>
    <x v="3"/>
    <x v="5"/>
    <x v="2"/>
    <x v="3"/>
    <x v="3"/>
    <x v="25"/>
    <x v="13"/>
  </r>
  <r>
    <x v="0"/>
    <x v="66"/>
    <x v="66"/>
    <x v="55"/>
    <x v="59"/>
    <x v="66"/>
    <x v="2"/>
    <x v="1"/>
    <x v="2"/>
    <x v="49"/>
    <x v="48"/>
    <x v="65"/>
    <x v="3"/>
    <x v="5"/>
    <x v="2"/>
    <x v="3"/>
    <x v="3"/>
    <x v="25"/>
    <x v="1"/>
  </r>
  <r>
    <x v="0"/>
    <x v="67"/>
    <x v="67"/>
    <x v="56"/>
    <x v="36"/>
    <x v="67"/>
    <x v="2"/>
    <x v="1"/>
    <x v="2"/>
    <x v="49"/>
    <x v="48"/>
    <x v="66"/>
    <x v="3"/>
    <x v="5"/>
    <x v="2"/>
    <x v="3"/>
    <x v="3"/>
    <x v="25"/>
    <x v="5"/>
  </r>
  <r>
    <x v="0"/>
    <x v="68"/>
    <x v="68"/>
    <x v="57"/>
    <x v="60"/>
    <x v="68"/>
    <x v="2"/>
    <x v="1"/>
    <x v="12"/>
    <x v="50"/>
    <x v="48"/>
    <x v="67"/>
    <x v="3"/>
    <x v="5"/>
    <x v="2"/>
    <x v="3"/>
    <x v="3"/>
    <x v="25"/>
    <x v="17"/>
  </r>
  <r>
    <x v="0"/>
    <x v="69"/>
    <x v="69"/>
    <x v="58"/>
    <x v="61"/>
    <x v="69"/>
    <x v="0"/>
    <x v="0"/>
    <x v="1"/>
    <x v="1"/>
    <x v="48"/>
    <x v="68"/>
    <x v="3"/>
    <x v="5"/>
    <x v="2"/>
    <x v="3"/>
    <x v="3"/>
    <x v="25"/>
    <x v="5"/>
  </r>
  <r>
    <x v="0"/>
    <x v="70"/>
    <x v="70"/>
    <x v="59"/>
    <x v="62"/>
    <x v="70"/>
    <x v="2"/>
    <x v="1"/>
    <x v="7"/>
    <x v="51"/>
    <x v="49"/>
    <x v="69"/>
    <x v="3"/>
    <x v="5"/>
    <x v="2"/>
    <x v="3"/>
    <x v="3"/>
    <x v="25"/>
    <x v="5"/>
  </r>
  <r>
    <x v="0"/>
    <x v="71"/>
    <x v="71"/>
    <x v="60"/>
    <x v="63"/>
    <x v="71"/>
    <x v="2"/>
    <x v="0"/>
    <x v="12"/>
    <x v="40"/>
    <x v="49"/>
    <x v="70"/>
    <x v="3"/>
    <x v="5"/>
    <x v="2"/>
    <x v="3"/>
    <x v="3"/>
    <x v="25"/>
    <x v="15"/>
  </r>
  <r>
    <x v="0"/>
    <x v="72"/>
    <x v="72"/>
    <x v="61"/>
    <x v="64"/>
    <x v="72"/>
    <x v="2"/>
    <x v="1"/>
    <x v="2"/>
    <x v="49"/>
    <x v="20"/>
    <x v="71"/>
    <x v="3"/>
    <x v="5"/>
    <x v="2"/>
    <x v="3"/>
    <x v="3"/>
    <x v="25"/>
    <x v="1"/>
  </r>
  <r>
    <x v="0"/>
    <x v="73"/>
    <x v="73"/>
    <x v="62"/>
    <x v="65"/>
    <x v="73"/>
    <x v="2"/>
    <x v="1"/>
    <x v="12"/>
    <x v="39"/>
    <x v="20"/>
    <x v="72"/>
    <x v="3"/>
    <x v="5"/>
    <x v="2"/>
    <x v="3"/>
    <x v="3"/>
    <x v="25"/>
    <x v="1"/>
  </r>
  <r>
    <x v="0"/>
    <x v="74"/>
    <x v="74"/>
    <x v="44"/>
    <x v="66"/>
    <x v="74"/>
    <x v="1"/>
    <x v="1"/>
    <x v="19"/>
    <x v="43"/>
    <x v="50"/>
    <x v="73"/>
    <x v="3"/>
    <x v="5"/>
    <x v="2"/>
    <x v="3"/>
    <x v="3"/>
    <x v="25"/>
    <x v="17"/>
  </r>
  <r>
    <x v="0"/>
    <x v="75"/>
    <x v="75"/>
    <x v="63"/>
    <x v="67"/>
    <x v="75"/>
    <x v="2"/>
    <x v="2"/>
    <x v="2"/>
    <x v="47"/>
    <x v="51"/>
    <x v="74"/>
    <x v="3"/>
    <x v="5"/>
    <x v="2"/>
    <x v="3"/>
    <x v="3"/>
    <x v="25"/>
    <x v="1"/>
  </r>
  <r>
    <x v="0"/>
    <x v="76"/>
    <x v="76"/>
    <x v="56"/>
    <x v="68"/>
    <x v="76"/>
    <x v="2"/>
    <x v="1"/>
    <x v="2"/>
    <x v="45"/>
    <x v="52"/>
    <x v="75"/>
    <x v="3"/>
    <x v="5"/>
    <x v="2"/>
    <x v="3"/>
    <x v="3"/>
    <x v="25"/>
    <x v="21"/>
  </r>
  <r>
    <x v="0"/>
    <x v="77"/>
    <x v="77"/>
    <x v="64"/>
    <x v="28"/>
    <x v="77"/>
    <x v="2"/>
    <x v="0"/>
    <x v="12"/>
    <x v="40"/>
    <x v="53"/>
    <x v="76"/>
    <x v="3"/>
    <x v="5"/>
    <x v="2"/>
    <x v="3"/>
    <x v="3"/>
    <x v="25"/>
    <x v="21"/>
  </r>
  <r>
    <x v="0"/>
    <x v="78"/>
    <x v="78"/>
    <x v="33"/>
    <x v="20"/>
    <x v="78"/>
    <x v="2"/>
    <x v="1"/>
    <x v="20"/>
    <x v="52"/>
    <x v="54"/>
    <x v="77"/>
    <x v="3"/>
    <x v="5"/>
    <x v="2"/>
    <x v="3"/>
    <x v="3"/>
    <x v="25"/>
    <x v="1"/>
  </r>
  <r>
    <x v="0"/>
    <x v="79"/>
    <x v="79"/>
    <x v="37"/>
    <x v="69"/>
    <x v="79"/>
    <x v="2"/>
    <x v="1"/>
    <x v="19"/>
    <x v="53"/>
    <x v="15"/>
    <x v="78"/>
    <x v="3"/>
    <x v="5"/>
    <x v="2"/>
    <x v="3"/>
    <x v="3"/>
    <x v="25"/>
    <x v="1"/>
  </r>
  <r>
    <x v="0"/>
    <x v="80"/>
    <x v="80"/>
    <x v="65"/>
    <x v="14"/>
    <x v="80"/>
    <x v="2"/>
    <x v="2"/>
    <x v="2"/>
    <x v="30"/>
    <x v="15"/>
    <x v="79"/>
    <x v="3"/>
    <x v="5"/>
    <x v="2"/>
    <x v="3"/>
    <x v="3"/>
    <x v="25"/>
    <x v="15"/>
  </r>
  <r>
    <x v="0"/>
    <x v="81"/>
    <x v="81"/>
    <x v="66"/>
    <x v="70"/>
    <x v="81"/>
    <x v="2"/>
    <x v="1"/>
    <x v="12"/>
    <x v="50"/>
    <x v="25"/>
    <x v="80"/>
    <x v="3"/>
    <x v="5"/>
    <x v="2"/>
    <x v="3"/>
    <x v="3"/>
    <x v="25"/>
    <x v="22"/>
  </r>
  <r>
    <x v="0"/>
    <x v="82"/>
    <x v="82"/>
    <x v="67"/>
    <x v="71"/>
    <x v="82"/>
    <x v="1"/>
    <x v="1"/>
    <x v="8"/>
    <x v="54"/>
    <x v="55"/>
    <x v="81"/>
    <x v="3"/>
    <x v="5"/>
    <x v="2"/>
    <x v="3"/>
    <x v="3"/>
    <x v="25"/>
    <x v="1"/>
  </r>
  <r>
    <x v="0"/>
    <x v="83"/>
    <x v="83"/>
    <x v="17"/>
    <x v="17"/>
    <x v="83"/>
    <x v="1"/>
    <x v="1"/>
    <x v="10"/>
    <x v="16"/>
    <x v="56"/>
    <x v="82"/>
    <x v="10"/>
    <x v="8"/>
    <x v="12"/>
    <x v="10"/>
    <x v="10"/>
    <x v="26"/>
    <x v="8"/>
  </r>
  <r>
    <x v="0"/>
    <x v="84"/>
    <x v="84"/>
    <x v="68"/>
    <x v="72"/>
    <x v="84"/>
    <x v="2"/>
    <x v="2"/>
    <x v="2"/>
    <x v="2"/>
    <x v="38"/>
    <x v="83"/>
    <x v="8"/>
    <x v="3"/>
    <x v="2"/>
    <x v="8"/>
    <x v="8"/>
    <x v="27"/>
    <x v="16"/>
  </r>
  <r>
    <x v="0"/>
    <x v="85"/>
    <x v="85"/>
    <x v="64"/>
    <x v="73"/>
    <x v="85"/>
    <x v="2"/>
    <x v="2"/>
    <x v="2"/>
    <x v="55"/>
    <x v="57"/>
    <x v="84"/>
    <x v="8"/>
    <x v="5"/>
    <x v="2"/>
    <x v="8"/>
    <x v="8"/>
    <x v="28"/>
    <x v="1"/>
  </r>
  <r>
    <x v="0"/>
    <x v="86"/>
    <x v="86"/>
    <x v="69"/>
    <x v="74"/>
    <x v="86"/>
    <x v="2"/>
    <x v="2"/>
    <x v="13"/>
    <x v="56"/>
    <x v="9"/>
    <x v="85"/>
    <x v="8"/>
    <x v="5"/>
    <x v="2"/>
    <x v="8"/>
    <x v="8"/>
    <x v="28"/>
    <x v="0"/>
  </r>
  <r>
    <x v="0"/>
    <x v="87"/>
    <x v="87"/>
    <x v="70"/>
    <x v="75"/>
    <x v="87"/>
    <x v="2"/>
    <x v="2"/>
    <x v="2"/>
    <x v="18"/>
    <x v="12"/>
    <x v="56"/>
    <x v="8"/>
    <x v="5"/>
    <x v="2"/>
    <x v="8"/>
    <x v="8"/>
    <x v="28"/>
    <x v="1"/>
  </r>
  <r>
    <x v="0"/>
    <x v="88"/>
    <x v="88"/>
    <x v="71"/>
    <x v="76"/>
    <x v="88"/>
    <x v="2"/>
    <x v="2"/>
    <x v="20"/>
    <x v="57"/>
    <x v="21"/>
    <x v="86"/>
    <x v="8"/>
    <x v="5"/>
    <x v="2"/>
    <x v="8"/>
    <x v="8"/>
    <x v="28"/>
    <x v="23"/>
  </r>
  <r>
    <x v="0"/>
    <x v="89"/>
    <x v="89"/>
    <x v="72"/>
    <x v="77"/>
    <x v="89"/>
    <x v="2"/>
    <x v="2"/>
    <x v="12"/>
    <x v="58"/>
    <x v="48"/>
    <x v="87"/>
    <x v="11"/>
    <x v="9"/>
    <x v="2"/>
    <x v="11"/>
    <x v="11"/>
    <x v="29"/>
    <x v="1"/>
  </r>
  <r>
    <x v="0"/>
    <x v="90"/>
    <x v="90"/>
    <x v="73"/>
    <x v="78"/>
    <x v="90"/>
    <x v="2"/>
    <x v="2"/>
    <x v="12"/>
    <x v="58"/>
    <x v="38"/>
    <x v="88"/>
    <x v="11"/>
    <x v="9"/>
    <x v="2"/>
    <x v="11"/>
    <x v="11"/>
    <x v="29"/>
    <x v="9"/>
  </r>
  <r>
    <x v="0"/>
    <x v="91"/>
    <x v="91"/>
    <x v="74"/>
    <x v="79"/>
    <x v="91"/>
    <x v="2"/>
    <x v="2"/>
    <x v="2"/>
    <x v="59"/>
    <x v="14"/>
    <x v="89"/>
    <x v="8"/>
    <x v="1"/>
    <x v="2"/>
    <x v="8"/>
    <x v="8"/>
    <x v="30"/>
    <x v="16"/>
  </r>
  <r>
    <x v="0"/>
    <x v="92"/>
    <x v="92"/>
    <x v="32"/>
    <x v="78"/>
    <x v="92"/>
    <x v="3"/>
    <x v="3"/>
    <x v="14"/>
    <x v="25"/>
    <x v="58"/>
    <x v="90"/>
    <x v="12"/>
    <x v="3"/>
    <x v="13"/>
    <x v="12"/>
    <x v="12"/>
    <x v="31"/>
    <x v="1"/>
  </r>
  <r>
    <x v="0"/>
    <x v="93"/>
    <x v="93"/>
    <x v="75"/>
    <x v="80"/>
    <x v="93"/>
    <x v="3"/>
    <x v="4"/>
    <x v="3"/>
    <x v="60"/>
    <x v="36"/>
    <x v="91"/>
    <x v="12"/>
    <x v="3"/>
    <x v="14"/>
    <x v="12"/>
    <x v="12"/>
    <x v="32"/>
    <x v="16"/>
  </r>
  <r>
    <x v="0"/>
    <x v="94"/>
    <x v="94"/>
    <x v="62"/>
    <x v="28"/>
    <x v="94"/>
    <x v="2"/>
    <x v="1"/>
    <x v="7"/>
    <x v="61"/>
    <x v="21"/>
    <x v="92"/>
    <x v="13"/>
    <x v="9"/>
    <x v="2"/>
    <x v="13"/>
    <x v="13"/>
    <x v="33"/>
    <x v="9"/>
  </r>
  <r>
    <x v="0"/>
    <x v="95"/>
    <x v="95"/>
    <x v="75"/>
    <x v="81"/>
    <x v="95"/>
    <x v="3"/>
    <x v="4"/>
    <x v="21"/>
    <x v="62"/>
    <x v="16"/>
    <x v="93"/>
    <x v="14"/>
    <x v="10"/>
    <x v="15"/>
    <x v="14"/>
    <x v="14"/>
    <x v="34"/>
    <x v="7"/>
  </r>
  <r>
    <x v="0"/>
    <x v="96"/>
    <x v="96"/>
    <x v="76"/>
    <x v="82"/>
    <x v="96"/>
    <x v="2"/>
    <x v="0"/>
    <x v="0"/>
    <x v="63"/>
    <x v="59"/>
    <x v="94"/>
    <x v="15"/>
    <x v="5"/>
    <x v="2"/>
    <x v="15"/>
    <x v="15"/>
    <x v="35"/>
    <x v="11"/>
  </r>
  <r>
    <x v="0"/>
    <x v="97"/>
    <x v="97"/>
    <x v="77"/>
    <x v="83"/>
    <x v="97"/>
    <x v="2"/>
    <x v="1"/>
    <x v="12"/>
    <x v="20"/>
    <x v="60"/>
    <x v="95"/>
    <x v="15"/>
    <x v="5"/>
    <x v="2"/>
    <x v="15"/>
    <x v="15"/>
    <x v="35"/>
    <x v="6"/>
  </r>
  <r>
    <x v="0"/>
    <x v="98"/>
    <x v="98"/>
    <x v="78"/>
    <x v="84"/>
    <x v="98"/>
    <x v="2"/>
    <x v="1"/>
    <x v="2"/>
    <x v="2"/>
    <x v="22"/>
    <x v="96"/>
    <x v="9"/>
    <x v="0"/>
    <x v="2"/>
    <x v="9"/>
    <x v="9"/>
    <x v="36"/>
    <x v="24"/>
  </r>
  <r>
    <x v="0"/>
    <x v="99"/>
    <x v="99"/>
    <x v="79"/>
    <x v="85"/>
    <x v="99"/>
    <x v="2"/>
    <x v="1"/>
    <x v="10"/>
    <x v="64"/>
    <x v="61"/>
    <x v="97"/>
    <x v="16"/>
    <x v="8"/>
    <x v="16"/>
    <x v="16"/>
    <x v="16"/>
    <x v="37"/>
    <x v="0"/>
  </r>
  <r>
    <x v="0"/>
    <x v="100"/>
    <x v="100"/>
    <x v="80"/>
    <x v="86"/>
    <x v="100"/>
    <x v="3"/>
    <x v="3"/>
    <x v="21"/>
    <x v="65"/>
    <x v="44"/>
    <x v="98"/>
    <x v="17"/>
    <x v="2"/>
    <x v="17"/>
    <x v="17"/>
    <x v="17"/>
    <x v="38"/>
    <x v="23"/>
  </r>
  <r>
    <x v="0"/>
    <x v="101"/>
    <x v="101"/>
    <x v="81"/>
    <x v="87"/>
    <x v="101"/>
    <x v="2"/>
    <x v="2"/>
    <x v="2"/>
    <x v="66"/>
    <x v="47"/>
    <x v="99"/>
    <x v="14"/>
    <x v="10"/>
    <x v="18"/>
    <x v="14"/>
    <x v="14"/>
    <x v="39"/>
    <x v="15"/>
  </r>
  <r>
    <x v="0"/>
    <x v="102"/>
    <x v="102"/>
    <x v="82"/>
    <x v="88"/>
    <x v="102"/>
    <x v="2"/>
    <x v="1"/>
    <x v="22"/>
    <x v="67"/>
    <x v="50"/>
    <x v="100"/>
    <x v="16"/>
    <x v="1"/>
    <x v="19"/>
    <x v="16"/>
    <x v="16"/>
    <x v="40"/>
    <x v="8"/>
  </r>
  <r>
    <x v="0"/>
    <x v="103"/>
    <x v="103"/>
    <x v="31"/>
    <x v="89"/>
    <x v="103"/>
    <x v="2"/>
    <x v="1"/>
    <x v="10"/>
    <x v="68"/>
    <x v="62"/>
    <x v="101"/>
    <x v="16"/>
    <x v="8"/>
    <x v="20"/>
    <x v="16"/>
    <x v="16"/>
    <x v="41"/>
    <x v="0"/>
  </r>
  <r>
    <x v="0"/>
    <x v="104"/>
    <x v="104"/>
    <x v="23"/>
    <x v="17"/>
    <x v="104"/>
    <x v="2"/>
    <x v="2"/>
    <x v="17"/>
    <x v="69"/>
    <x v="63"/>
    <x v="102"/>
    <x v="14"/>
    <x v="2"/>
    <x v="2"/>
    <x v="14"/>
    <x v="14"/>
    <x v="42"/>
    <x v="15"/>
  </r>
  <r>
    <x v="0"/>
    <x v="105"/>
    <x v="105"/>
    <x v="37"/>
    <x v="90"/>
    <x v="105"/>
    <x v="2"/>
    <x v="1"/>
    <x v="3"/>
    <x v="70"/>
    <x v="37"/>
    <x v="103"/>
    <x v="14"/>
    <x v="2"/>
    <x v="2"/>
    <x v="14"/>
    <x v="14"/>
    <x v="42"/>
    <x v="15"/>
  </r>
  <r>
    <x v="0"/>
    <x v="106"/>
    <x v="106"/>
    <x v="56"/>
    <x v="91"/>
    <x v="106"/>
    <x v="2"/>
    <x v="1"/>
    <x v="5"/>
    <x v="71"/>
    <x v="49"/>
    <x v="104"/>
    <x v="14"/>
    <x v="2"/>
    <x v="2"/>
    <x v="14"/>
    <x v="14"/>
    <x v="42"/>
    <x v="17"/>
  </r>
  <r>
    <x v="0"/>
    <x v="107"/>
    <x v="107"/>
    <x v="83"/>
    <x v="92"/>
    <x v="107"/>
    <x v="2"/>
    <x v="1"/>
    <x v="23"/>
    <x v="72"/>
    <x v="49"/>
    <x v="105"/>
    <x v="14"/>
    <x v="2"/>
    <x v="2"/>
    <x v="14"/>
    <x v="14"/>
    <x v="42"/>
    <x v="17"/>
  </r>
  <r>
    <x v="0"/>
    <x v="108"/>
    <x v="108"/>
    <x v="84"/>
    <x v="42"/>
    <x v="108"/>
    <x v="2"/>
    <x v="1"/>
    <x v="18"/>
    <x v="73"/>
    <x v="20"/>
    <x v="106"/>
    <x v="14"/>
    <x v="2"/>
    <x v="2"/>
    <x v="14"/>
    <x v="14"/>
    <x v="42"/>
    <x v="17"/>
  </r>
  <r>
    <x v="0"/>
    <x v="109"/>
    <x v="109"/>
    <x v="40"/>
    <x v="93"/>
    <x v="109"/>
    <x v="2"/>
    <x v="2"/>
    <x v="24"/>
    <x v="74"/>
    <x v="64"/>
    <x v="107"/>
    <x v="14"/>
    <x v="2"/>
    <x v="2"/>
    <x v="14"/>
    <x v="14"/>
    <x v="42"/>
    <x v="17"/>
  </r>
  <r>
    <x v="0"/>
    <x v="110"/>
    <x v="110"/>
    <x v="85"/>
    <x v="94"/>
    <x v="110"/>
    <x v="2"/>
    <x v="2"/>
    <x v="5"/>
    <x v="37"/>
    <x v="15"/>
    <x v="108"/>
    <x v="14"/>
    <x v="2"/>
    <x v="2"/>
    <x v="14"/>
    <x v="14"/>
    <x v="42"/>
    <x v="15"/>
  </r>
  <r>
    <x v="0"/>
    <x v="111"/>
    <x v="111"/>
    <x v="86"/>
    <x v="95"/>
    <x v="111"/>
    <x v="2"/>
    <x v="1"/>
    <x v="10"/>
    <x v="68"/>
    <x v="28"/>
    <x v="109"/>
    <x v="16"/>
    <x v="8"/>
    <x v="21"/>
    <x v="16"/>
    <x v="16"/>
    <x v="43"/>
    <x v="8"/>
  </r>
  <r>
    <x v="0"/>
    <x v="112"/>
    <x v="112"/>
    <x v="87"/>
    <x v="9"/>
    <x v="112"/>
    <x v="2"/>
    <x v="1"/>
    <x v="4"/>
    <x v="75"/>
    <x v="65"/>
    <x v="110"/>
    <x v="14"/>
    <x v="10"/>
    <x v="2"/>
    <x v="14"/>
    <x v="14"/>
    <x v="44"/>
    <x v="17"/>
  </r>
  <r>
    <x v="0"/>
    <x v="113"/>
    <x v="113"/>
    <x v="73"/>
    <x v="78"/>
    <x v="113"/>
    <x v="2"/>
    <x v="2"/>
    <x v="12"/>
    <x v="58"/>
    <x v="45"/>
    <x v="111"/>
    <x v="14"/>
    <x v="10"/>
    <x v="2"/>
    <x v="14"/>
    <x v="14"/>
    <x v="44"/>
    <x v="15"/>
  </r>
  <r>
    <x v="0"/>
    <x v="114"/>
    <x v="114"/>
    <x v="88"/>
    <x v="96"/>
    <x v="114"/>
    <x v="2"/>
    <x v="2"/>
    <x v="12"/>
    <x v="58"/>
    <x v="46"/>
    <x v="112"/>
    <x v="14"/>
    <x v="10"/>
    <x v="2"/>
    <x v="14"/>
    <x v="14"/>
    <x v="44"/>
    <x v="15"/>
  </r>
  <r>
    <x v="0"/>
    <x v="115"/>
    <x v="115"/>
    <x v="35"/>
    <x v="97"/>
    <x v="115"/>
    <x v="2"/>
    <x v="1"/>
    <x v="2"/>
    <x v="66"/>
    <x v="63"/>
    <x v="113"/>
    <x v="14"/>
    <x v="10"/>
    <x v="2"/>
    <x v="14"/>
    <x v="14"/>
    <x v="44"/>
    <x v="15"/>
  </r>
  <r>
    <x v="0"/>
    <x v="116"/>
    <x v="116"/>
    <x v="53"/>
    <x v="68"/>
    <x v="116"/>
    <x v="2"/>
    <x v="1"/>
    <x v="2"/>
    <x v="76"/>
    <x v="48"/>
    <x v="114"/>
    <x v="14"/>
    <x v="10"/>
    <x v="2"/>
    <x v="14"/>
    <x v="14"/>
    <x v="44"/>
    <x v="15"/>
  </r>
  <r>
    <x v="0"/>
    <x v="117"/>
    <x v="117"/>
    <x v="41"/>
    <x v="98"/>
    <x v="117"/>
    <x v="2"/>
    <x v="2"/>
    <x v="2"/>
    <x v="76"/>
    <x v="48"/>
    <x v="114"/>
    <x v="14"/>
    <x v="10"/>
    <x v="2"/>
    <x v="14"/>
    <x v="14"/>
    <x v="44"/>
    <x v="15"/>
  </r>
  <r>
    <x v="0"/>
    <x v="118"/>
    <x v="118"/>
    <x v="89"/>
    <x v="99"/>
    <x v="118"/>
    <x v="2"/>
    <x v="1"/>
    <x v="10"/>
    <x v="77"/>
    <x v="48"/>
    <x v="115"/>
    <x v="14"/>
    <x v="10"/>
    <x v="2"/>
    <x v="14"/>
    <x v="14"/>
    <x v="44"/>
    <x v="17"/>
  </r>
  <r>
    <x v="0"/>
    <x v="119"/>
    <x v="119"/>
    <x v="90"/>
    <x v="100"/>
    <x v="119"/>
    <x v="1"/>
    <x v="2"/>
    <x v="19"/>
    <x v="78"/>
    <x v="48"/>
    <x v="116"/>
    <x v="14"/>
    <x v="10"/>
    <x v="2"/>
    <x v="14"/>
    <x v="14"/>
    <x v="44"/>
    <x v="15"/>
  </r>
  <r>
    <x v="0"/>
    <x v="120"/>
    <x v="120"/>
    <x v="91"/>
    <x v="101"/>
    <x v="120"/>
    <x v="2"/>
    <x v="2"/>
    <x v="2"/>
    <x v="66"/>
    <x v="13"/>
    <x v="117"/>
    <x v="14"/>
    <x v="10"/>
    <x v="2"/>
    <x v="14"/>
    <x v="14"/>
    <x v="44"/>
    <x v="15"/>
  </r>
  <r>
    <x v="0"/>
    <x v="121"/>
    <x v="121"/>
    <x v="92"/>
    <x v="55"/>
    <x v="121"/>
    <x v="2"/>
    <x v="1"/>
    <x v="13"/>
    <x v="79"/>
    <x v="13"/>
    <x v="118"/>
    <x v="14"/>
    <x v="10"/>
    <x v="2"/>
    <x v="14"/>
    <x v="14"/>
    <x v="44"/>
    <x v="15"/>
  </r>
  <r>
    <x v="0"/>
    <x v="122"/>
    <x v="122"/>
    <x v="93"/>
    <x v="102"/>
    <x v="122"/>
    <x v="2"/>
    <x v="0"/>
    <x v="21"/>
    <x v="80"/>
    <x v="66"/>
    <x v="119"/>
    <x v="14"/>
    <x v="10"/>
    <x v="2"/>
    <x v="14"/>
    <x v="14"/>
    <x v="44"/>
    <x v="15"/>
  </r>
  <r>
    <x v="0"/>
    <x v="123"/>
    <x v="123"/>
    <x v="94"/>
    <x v="103"/>
    <x v="123"/>
    <x v="2"/>
    <x v="2"/>
    <x v="12"/>
    <x v="58"/>
    <x v="51"/>
    <x v="120"/>
    <x v="14"/>
    <x v="10"/>
    <x v="2"/>
    <x v="14"/>
    <x v="14"/>
    <x v="44"/>
    <x v="17"/>
  </r>
  <r>
    <x v="0"/>
    <x v="124"/>
    <x v="124"/>
    <x v="84"/>
    <x v="104"/>
    <x v="124"/>
    <x v="0"/>
    <x v="0"/>
    <x v="25"/>
    <x v="81"/>
    <x v="51"/>
    <x v="121"/>
    <x v="14"/>
    <x v="10"/>
    <x v="2"/>
    <x v="14"/>
    <x v="14"/>
    <x v="44"/>
    <x v="17"/>
  </r>
  <r>
    <x v="0"/>
    <x v="125"/>
    <x v="125"/>
    <x v="95"/>
    <x v="68"/>
    <x v="125"/>
    <x v="2"/>
    <x v="0"/>
    <x v="19"/>
    <x v="53"/>
    <x v="67"/>
    <x v="122"/>
    <x v="14"/>
    <x v="10"/>
    <x v="2"/>
    <x v="14"/>
    <x v="14"/>
    <x v="44"/>
    <x v="15"/>
  </r>
  <r>
    <x v="0"/>
    <x v="126"/>
    <x v="126"/>
    <x v="96"/>
    <x v="105"/>
    <x v="126"/>
    <x v="2"/>
    <x v="2"/>
    <x v="2"/>
    <x v="76"/>
    <x v="39"/>
    <x v="123"/>
    <x v="14"/>
    <x v="10"/>
    <x v="2"/>
    <x v="14"/>
    <x v="14"/>
    <x v="44"/>
    <x v="15"/>
  </r>
  <r>
    <x v="0"/>
    <x v="127"/>
    <x v="127"/>
    <x v="48"/>
    <x v="106"/>
    <x v="127"/>
    <x v="2"/>
    <x v="2"/>
    <x v="2"/>
    <x v="59"/>
    <x v="64"/>
    <x v="124"/>
    <x v="14"/>
    <x v="10"/>
    <x v="2"/>
    <x v="14"/>
    <x v="14"/>
    <x v="44"/>
    <x v="15"/>
  </r>
  <r>
    <x v="0"/>
    <x v="128"/>
    <x v="128"/>
    <x v="97"/>
    <x v="107"/>
    <x v="128"/>
    <x v="2"/>
    <x v="2"/>
    <x v="2"/>
    <x v="66"/>
    <x v="53"/>
    <x v="125"/>
    <x v="14"/>
    <x v="10"/>
    <x v="2"/>
    <x v="14"/>
    <x v="14"/>
    <x v="44"/>
    <x v="15"/>
  </r>
  <r>
    <x v="0"/>
    <x v="129"/>
    <x v="129"/>
    <x v="98"/>
    <x v="108"/>
    <x v="129"/>
    <x v="2"/>
    <x v="1"/>
    <x v="8"/>
    <x v="82"/>
    <x v="62"/>
    <x v="126"/>
    <x v="14"/>
    <x v="10"/>
    <x v="2"/>
    <x v="14"/>
    <x v="14"/>
    <x v="44"/>
    <x v="17"/>
  </r>
  <r>
    <x v="0"/>
    <x v="130"/>
    <x v="60"/>
    <x v="51"/>
    <x v="15"/>
    <x v="130"/>
    <x v="1"/>
    <x v="1"/>
    <x v="1"/>
    <x v="44"/>
    <x v="15"/>
    <x v="127"/>
    <x v="14"/>
    <x v="10"/>
    <x v="2"/>
    <x v="14"/>
    <x v="14"/>
    <x v="44"/>
    <x v="17"/>
  </r>
  <r>
    <x v="0"/>
    <x v="131"/>
    <x v="130"/>
    <x v="99"/>
    <x v="109"/>
    <x v="131"/>
    <x v="2"/>
    <x v="1"/>
    <x v="2"/>
    <x v="83"/>
    <x v="15"/>
    <x v="128"/>
    <x v="14"/>
    <x v="10"/>
    <x v="2"/>
    <x v="14"/>
    <x v="14"/>
    <x v="44"/>
    <x v="15"/>
  </r>
  <r>
    <x v="0"/>
    <x v="132"/>
    <x v="131"/>
    <x v="100"/>
    <x v="106"/>
    <x v="132"/>
    <x v="2"/>
    <x v="2"/>
    <x v="8"/>
    <x v="84"/>
    <x v="25"/>
    <x v="129"/>
    <x v="14"/>
    <x v="10"/>
    <x v="2"/>
    <x v="14"/>
    <x v="14"/>
    <x v="44"/>
    <x v="17"/>
  </r>
  <r>
    <x v="0"/>
    <x v="133"/>
    <x v="132"/>
    <x v="101"/>
    <x v="110"/>
    <x v="133"/>
    <x v="2"/>
    <x v="1"/>
    <x v="2"/>
    <x v="2"/>
    <x v="15"/>
    <x v="130"/>
    <x v="18"/>
    <x v="11"/>
    <x v="22"/>
    <x v="18"/>
    <x v="18"/>
    <x v="45"/>
    <x v="9"/>
  </r>
  <r>
    <x v="0"/>
    <x v="134"/>
    <x v="133"/>
    <x v="102"/>
    <x v="82"/>
    <x v="134"/>
    <x v="2"/>
    <x v="2"/>
    <x v="0"/>
    <x v="85"/>
    <x v="44"/>
    <x v="131"/>
    <x v="16"/>
    <x v="0"/>
    <x v="23"/>
    <x v="16"/>
    <x v="16"/>
    <x v="46"/>
    <x v="0"/>
  </r>
  <r>
    <x v="0"/>
    <x v="135"/>
    <x v="134"/>
    <x v="44"/>
    <x v="111"/>
    <x v="135"/>
    <x v="2"/>
    <x v="0"/>
    <x v="5"/>
    <x v="86"/>
    <x v="67"/>
    <x v="132"/>
    <x v="10"/>
    <x v="8"/>
    <x v="24"/>
    <x v="10"/>
    <x v="10"/>
    <x v="47"/>
    <x v="8"/>
  </r>
  <r>
    <x v="0"/>
    <x v="136"/>
    <x v="135"/>
    <x v="37"/>
    <x v="111"/>
    <x v="136"/>
    <x v="2"/>
    <x v="1"/>
    <x v="21"/>
    <x v="87"/>
    <x v="61"/>
    <x v="133"/>
    <x v="19"/>
    <x v="4"/>
    <x v="2"/>
    <x v="19"/>
    <x v="19"/>
    <x v="48"/>
    <x v="15"/>
  </r>
  <r>
    <x v="0"/>
    <x v="137"/>
    <x v="136"/>
    <x v="103"/>
    <x v="112"/>
    <x v="137"/>
    <x v="2"/>
    <x v="1"/>
    <x v="25"/>
    <x v="88"/>
    <x v="64"/>
    <x v="134"/>
    <x v="16"/>
    <x v="1"/>
    <x v="25"/>
    <x v="16"/>
    <x v="16"/>
    <x v="49"/>
    <x v="8"/>
  </r>
  <r>
    <x v="0"/>
    <x v="138"/>
    <x v="137"/>
    <x v="104"/>
    <x v="113"/>
    <x v="138"/>
    <x v="2"/>
    <x v="1"/>
    <x v="24"/>
    <x v="89"/>
    <x v="13"/>
    <x v="135"/>
    <x v="16"/>
    <x v="12"/>
    <x v="1"/>
    <x v="16"/>
    <x v="16"/>
    <x v="50"/>
    <x v="8"/>
  </r>
  <r>
    <x v="0"/>
    <x v="139"/>
    <x v="138"/>
    <x v="105"/>
    <x v="114"/>
    <x v="139"/>
    <x v="2"/>
    <x v="1"/>
    <x v="2"/>
    <x v="41"/>
    <x v="63"/>
    <x v="136"/>
    <x v="18"/>
    <x v="13"/>
    <x v="2"/>
    <x v="18"/>
    <x v="18"/>
    <x v="51"/>
    <x v="11"/>
  </r>
  <r>
    <x v="0"/>
    <x v="140"/>
    <x v="139"/>
    <x v="106"/>
    <x v="115"/>
    <x v="140"/>
    <x v="2"/>
    <x v="1"/>
    <x v="22"/>
    <x v="90"/>
    <x v="37"/>
    <x v="137"/>
    <x v="10"/>
    <x v="4"/>
    <x v="26"/>
    <x v="10"/>
    <x v="10"/>
    <x v="52"/>
    <x v="8"/>
  </r>
  <r>
    <x v="0"/>
    <x v="141"/>
    <x v="140"/>
    <x v="31"/>
    <x v="35"/>
    <x v="141"/>
    <x v="3"/>
    <x v="2"/>
    <x v="3"/>
    <x v="91"/>
    <x v="48"/>
    <x v="138"/>
    <x v="16"/>
    <x v="12"/>
    <x v="27"/>
    <x v="16"/>
    <x v="16"/>
    <x v="53"/>
    <x v="0"/>
  </r>
  <r>
    <x v="0"/>
    <x v="142"/>
    <x v="141"/>
    <x v="107"/>
    <x v="116"/>
    <x v="142"/>
    <x v="2"/>
    <x v="1"/>
    <x v="25"/>
    <x v="92"/>
    <x v="54"/>
    <x v="139"/>
    <x v="16"/>
    <x v="4"/>
    <x v="28"/>
    <x v="16"/>
    <x v="16"/>
    <x v="54"/>
    <x v="0"/>
  </r>
  <r>
    <x v="0"/>
    <x v="143"/>
    <x v="136"/>
    <x v="103"/>
    <x v="112"/>
    <x v="143"/>
    <x v="2"/>
    <x v="1"/>
    <x v="25"/>
    <x v="93"/>
    <x v="61"/>
    <x v="140"/>
    <x v="16"/>
    <x v="4"/>
    <x v="29"/>
    <x v="16"/>
    <x v="16"/>
    <x v="55"/>
    <x v="8"/>
  </r>
  <r>
    <x v="0"/>
    <x v="144"/>
    <x v="48"/>
    <x v="44"/>
    <x v="44"/>
    <x v="144"/>
    <x v="0"/>
    <x v="0"/>
    <x v="18"/>
    <x v="73"/>
    <x v="39"/>
    <x v="141"/>
    <x v="20"/>
    <x v="2"/>
    <x v="2"/>
    <x v="20"/>
    <x v="20"/>
    <x v="56"/>
    <x v="23"/>
  </r>
  <r>
    <x v="0"/>
    <x v="145"/>
    <x v="142"/>
    <x v="104"/>
    <x v="117"/>
    <x v="145"/>
    <x v="3"/>
    <x v="2"/>
    <x v="3"/>
    <x v="23"/>
    <x v="2"/>
    <x v="142"/>
    <x v="16"/>
    <x v="8"/>
    <x v="30"/>
    <x v="16"/>
    <x v="16"/>
    <x v="57"/>
    <x v="8"/>
  </r>
  <r>
    <x v="0"/>
    <x v="146"/>
    <x v="143"/>
    <x v="108"/>
    <x v="22"/>
    <x v="146"/>
    <x v="2"/>
    <x v="1"/>
    <x v="22"/>
    <x v="90"/>
    <x v="55"/>
    <x v="143"/>
    <x v="10"/>
    <x v="14"/>
    <x v="2"/>
    <x v="10"/>
    <x v="10"/>
    <x v="58"/>
    <x v="8"/>
  </r>
  <r>
    <x v="0"/>
    <x v="147"/>
    <x v="144"/>
    <x v="109"/>
    <x v="118"/>
    <x v="147"/>
    <x v="2"/>
    <x v="2"/>
    <x v="19"/>
    <x v="94"/>
    <x v="22"/>
    <x v="144"/>
    <x v="21"/>
    <x v="9"/>
    <x v="2"/>
    <x v="21"/>
    <x v="21"/>
    <x v="59"/>
    <x v="25"/>
  </r>
  <r>
    <x v="0"/>
    <x v="148"/>
    <x v="145"/>
    <x v="94"/>
    <x v="119"/>
    <x v="148"/>
    <x v="1"/>
    <x v="1"/>
    <x v="19"/>
    <x v="46"/>
    <x v="25"/>
    <x v="145"/>
    <x v="20"/>
    <x v="10"/>
    <x v="2"/>
    <x v="20"/>
    <x v="20"/>
    <x v="60"/>
    <x v="23"/>
  </r>
  <r>
    <x v="0"/>
    <x v="149"/>
    <x v="146"/>
    <x v="110"/>
    <x v="120"/>
    <x v="149"/>
    <x v="3"/>
    <x v="1"/>
    <x v="2"/>
    <x v="95"/>
    <x v="68"/>
    <x v="146"/>
    <x v="16"/>
    <x v="15"/>
    <x v="31"/>
    <x v="16"/>
    <x v="16"/>
    <x v="61"/>
    <x v="8"/>
  </r>
  <r>
    <x v="0"/>
    <x v="150"/>
    <x v="147"/>
    <x v="111"/>
    <x v="121"/>
    <x v="150"/>
    <x v="1"/>
    <x v="3"/>
    <x v="4"/>
    <x v="96"/>
    <x v="69"/>
    <x v="147"/>
    <x v="16"/>
    <x v="12"/>
    <x v="32"/>
    <x v="16"/>
    <x v="16"/>
    <x v="62"/>
    <x v="17"/>
  </r>
  <r>
    <x v="0"/>
    <x v="151"/>
    <x v="148"/>
    <x v="112"/>
    <x v="122"/>
    <x v="151"/>
    <x v="2"/>
    <x v="1"/>
    <x v="19"/>
    <x v="46"/>
    <x v="47"/>
    <x v="148"/>
    <x v="10"/>
    <x v="10"/>
    <x v="2"/>
    <x v="10"/>
    <x v="10"/>
    <x v="63"/>
    <x v="8"/>
  </r>
  <r>
    <x v="0"/>
    <x v="152"/>
    <x v="149"/>
    <x v="32"/>
    <x v="123"/>
    <x v="152"/>
    <x v="2"/>
    <x v="1"/>
    <x v="19"/>
    <x v="46"/>
    <x v="38"/>
    <x v="149"/>
    <x v="10"/>
    <x v="10"/>
    <x v="2"/>
    <x v="10"/>
    <x v="10"/>
    <x v="63"/>
    <x v="8"/>
  </r>
  <r>
    <x v="0"/>
    <x v="153"/>
    <x v="150"/>
    <x v="113"/>
    <x v="124"/>
    <x v="153"/>
    <x v="1"/>
    <x v="1"/>
    <x v="8"/>
    <x v="97"/>
    <x v="47"/>
    <x v="150"/>
    <x v="16"/>
    <x v="15"/>
    <x v="33"/>
    <x v="16"/>
    <x v="16"/>
    <x v="64"/>
    <x v="8"/>
  </r>
  <r>
    <x v="0"/>
    <x v="154"/>
    <x v="151"/>
    <x v="84"/>
    <x v="125"/>
    <x v="154"/>
    <x v="1"/>
    <x v="1"/>
    <x v="20"/>
    <x v="98"/>
    <x v="51"/>
    <x v="151"/>
    <x v="16"/>
    <x v="5"/>
    <x v="34"/>
    <x v="16"/>
    <x v="16"/>
    <x v="65"/>
    <x v="9"/>
  </r>
  <r>
    <x v="0"/>
    <x v="155"/>
    <x v="152"/>
    <x v="114"/>
    <x v="126"/>
    <x v="155"/>
    <x v="2"/>
    <x v="1"/>
    <x v="21"/>
    <x v="99"/>
    <x v="63"/>
    <x v="152"/>
    <x v="16"/>
    <x v="16"/>
    <x v="2"/>
    <x v="16"/>
    <x v="16"/>
    <x v="66"/>
    <x v="0"/>
  </r>
  <r>
    <x v="0"/>
    <x v="156"/>
    <x v="153"/>
    <x v="35"/>
    <x v="34"/>
    <x v="156"/>
    <x v="2"/>
    <x v="1"/>
    <x v="17"/>
    <x v="100"/>
    <x v="55"/>
    <x v="153"/>
    <x v="16"/>
    <x v="17"/>
    <x v="35"/>
    <x v="16"/>
    <x v="16"/>
    <x v="67"/>
    <x v="0"/>
  </r>
  <r>
    <x v="0"/>
    <x v="157"/>
    <x v="154"/>
    <x v="115"/>
    <x v="16"/>
    <x v="157"/>
    <x v="1"/>
    <x v="1"/>
    <x v="26"/>
    <x v="101"/>
    <x v="17"/>
    <x v="154"/>
    <x v="16"/>
    <x v="0"/>
    <x v="36"/>
    <x v="16"/>
    <x v="16"/>
    <x v="68"/>
    <x v="8"/>
  </r>
  <r>
    <x v="0"/>
    <x v="158"/>
    <x v="155"/>
    <x v="66"/>
    <x v="127"/>
    <x v="158"/>
    <x v="2"/>
    <x v="2"/>
    <x v="12"/>
    <x v="102"/>
    <x v="52"/>
    <x v="155"/>
    <x v="10"/>
    <x v="1"/>
    <x v="2"/>
    <x v="10"/>
    <x v="10"/>
    <x v="69"/>
    <x v="8"/>
  </r>
  <r>
    <x v="0"/>
    <x v="159"/>
    <x v="156"/>
    <x v="116"/>
    <x v="1"/>
    <x v="159"/>
    <x v="2"/>
    <x v="2"/>
    <x v="2"/>
    <x v="22"/>
    <x v="64"/>
    <x v="156"/>
    <x v="10"/>
    <x v="1"/>
    <x v="2"/>
    <x v="10"/>
    <x v="10"/>
    <x v="69"/>
    <x v="8"/>
  </r>
  <r>
    <x v="0"/>
    <x v="160"/>
    <x v="157"/>
    <x v="117"/>
    <x v="128"/>
    <x v="160"/>
    <x v="3"/>
    <x v="2"/>
    <x v="3"/>
    <x v="91"/>
    <x v="66"/>
    <x v="157"/>
    <x v="16"/>
    <x v="12"/>
    <x v="37"/>
    <x v="16"/>
    <x v="16"/>
    <x v="70"/>
    <x v="8"/>
  </r>
  <r>
    <x v="0"/>
    <x v="161"/>
    <x v="158"/>
    <x v="118"/>
    <x v="17"/>
    <x v="161"/>
    <x v="2"/>
    <x v="2"/>
    <x v="5"/>
    <x v="103"/>
    <x v="55"/>
    <x v="158"/>
    <x v="16"/>
    <x v="12"/>
    <x v="10"/>
    <x v="16"/>
    <x v="16"/>
    <x v="71"/>
    <x v="17"/>
  </r>
  <r>
    <x v="0"/>
    <x v="162"/>
    <x v="118"/>
    <x v="89"/>
    <x v="99"/>
    <x v="162"/>
    <x v="2"/>
    <x v="1"/>
    <x v="10"/>
    <x v="77"/>
    <x v="22"/>
    <x v="159"/>
    <x v="16"/>
    <x v="1"/>
    <x v="38"/>
    <x v="16"/>
    <x v="16"/>
    <x v="72"/>
    <x v="8"/>
  </r>
  <r>
    <x v="0"/>
    <x v="163"/>
    <x v="159"/>
    <x v="119"/>
    <x v="129"/>
    <x v="163"/>
    <x v="2"/>
    <x v="1"/>
    <x v="13"/>
    <x v="56"/>
    <x v="5"/>
    <x v="160"/>
    <x v="10"/>
    <x v="18"/>
    <x v="2"/>
    <x v="10"/>
    <x v="10"/>
    <x v="73"/>
    <x v="8"/>
  </r>
  <r>
    <x v="0"/>
    <x v="164"/>
    <x v="160"/>
    <x v="120"/>
    <x v="130"/>
    <x v="164"/>
    <x v="2"/>
    <x v="1"/>
    <x v="17"/>
    <x v="69"/>
    <x v="26"/>
    <x v="161"/>
    <x v="10"/>
    <x v="8"/>
    <x v="2"/>
    <x v="10"/>
    <x v="10"/>
    <x v="74"/>
    <x v="8"/>
  </r>
  <r>
    <x v="0"/>
    <x v="165"/>
    <x v="108"/>
    <x v="84"/>
    <x v="42"/>
    <x v="108"/>
    <x v="2"/>
    <x v="1"/>
    <x v="18"/>
    <x v="73"/>
    <x v="20"/>
    <x v="162"/>
    <x v="10"/>
    <x v="8"/>
    <x v="2"/>
    <x v="10"/>
    <x v="10"/>
    <x v="74"/>
    <x v="8"/>
  </r>
  <r>
    <x v="0"/>
    <x v="166"/>
    <x v="161"/>
    <x v="93"/>
    <x v="131"/>
    <x v="165"/>
    <x v="0"/>
    <x v="0"/>
    <x v="5"/>
    <x v="104"/>
    <x v="52"/>
    <x v="163"/>
    <x v="10"/>
    <x v="8"/>
    <x v="2"/>
    <x v="10"/>
    <x v="10"/>
    <x v="74"/>
    <x v="8"/>
  </r>
  <r>
    <x v="0"/>
    <x v="167"/>
    <x v="162"/>
    <x v="88"/>
    <x v="132"/>
    <x v="166"/>
    <x v="2"/>
    <x v="1"/>
    <x v="27"/>
    <x v="105"/>
    <x v="66"/>
    <x v="164"/>
    <x v="22"/>
    <x v="8"/>
    <x v="2"/>
    <x v="22"/>
    <x v="22"/>
    <x v="75"/>
    <x v="0"/>
  </r>
  <r>
    <x v="0"/>
    <x v="168"/>
    <x v="163"/>
    <x v="64"/>
    <x v="133"/>
    <x v="167"/>
    <x v="2"/>
    <x v="1"/>
    <x v="5"/>
    <x v="86"/>
    <x v="37"/>
    <x v="165"/>
    <x v="23"/>
    <x v="2"/>
    <x v="2"/>
    <x v="23"/>
    <x v="23"/>
    <x v="76"/>
    <x v="0"/>
  </r>
  <r>
    <x v="0"/>
    <x v="169"/>
    <x v="164"/>
    <x v="121"/>
    <x v="134"/>
    <x v="168"/>
    <x v="1"/>
    <x v="1"/>
    <x v="28"/>
    <x v="106"/>
    <x v="14"/>
    <x v="166"/>
    <x v="16"/>
    <x v="0"/>
    <x v="39"/>
    <x v="16"/>
    <x v="16"/>
    <x v="77"/>
    <x v="8"/>
  </r>
  <r>
    <x v="0"/>
    <x v="170"/>
    <x v="165"/>
    <x v="13"/>
    <x v="128"/>
    <x v="169"/>
    <x v="2"/>
    <x v="2"/>
    <x v="2"/>
    <x v="66"/>
    <x v="47"/>
    <x v="167"/>
    <x v="10"/>
    <x v="4"/>
    <x v="2"/>
    <x v="10"/>
    <x v="10"/>
    <x v="78"/>
    <x v="8"/>
  </r>
  <r>
    <x v="0"/>
    <x v="171"/>
    <x v="166"/>
    <x v="64"/>
    <x v="68"/>
    <x v="170"/>
    <x v="2"/>
    <x v="0"/>
    <x v="12"/>
    <x v="40"/>
    <x v="37"/>
    <x v="168"/>
    <x v="10"/>
    <x v="4"/>
    <x v="2"/>
    <x v="10"/>
    <x v="10"/>
    <x v="78"/>
    <x v="8"/>
  </r>
  <r>
    <x v="0"/>
    <x v="172"/>
    <x v="167"/>
    <x v="122"/>
    <x v="1"/>
    <x v="171"/>
    <x v="2"/>
    <x v="2"/>
    <x v="22"/>
    <x v="90"/>
    <x v="15"/>
    <x v="169"/>
    <x v="10"/>
    <x v="4"/>
    <x v="2"/>
    <x v="10"/>
    <x v="10"/>
    <x v="78"/>
    <x v="8"/>
  </r>
  <r>
    <x v="0"/>
    <x v="173"/>
    <x v="168"/>
    <x v="121"/>
    <x v="135"/>
    <x v="172"/>
    <x v="0"/>
    <x v="0"/>
    <x v="19"/>
    <x v="53"/>
    <x v="14"/>
    <x v="170"/>
    <x v="24"/>
    <x v="15"/>
    <x v="2"/>
    <x v="24"/>
    <x v="24"/>
    <x v="79"/>
    <x v="24"/>
  </r>
  <r>
    <x v="0"/>
    <x v="174"/>
    <x v="169"/>
    <x v="123"/>
    <x v="116"/>
    <x v="173"/>
    <x v="2"/>
    <x v="1"/>
    <x v="12"/>
    <x v="58"/>
    <x v="45"/>
    <x v="171"/>
    <x v="10"/>
    <x v="15"/>
    <x v="2"/>
    <x v="10"/>
    <x v="10"/>
    <x v="80"/>
    <x v="8"/>
  </r>
  <r>
    <x v="0"/>
    <x v="175"/>
    <x v="170"/>
    <x v="124"/>
    <x v="17"/>
    <x v="174"/>
    <x v="2"/>
    <x v="2"/>
    <x v="25"/>
    <x v="107"/>
    <x v="26"/>
    <x v="172"/>
    <x v="23"/>
    <x v="10"/>
    <x v="2"/>
    <x v="23"/>
    <x v="23"/>
    <x v="81"/>
    <x v="0"/>
  </r>
  <r>
    <x v="0"/>
    <x v="176"/>
    <x v="156"/>
    <x v="116"/>
    <x v="1"/>
    <x v="175"/>
    <x v="2"/>
    <x v="2"/>
    <x v="2"/>
    <x v="22"/>
    <x v="47"/>
    <x v="173"/>
    <x v="16"/>
    <x v="1"/>
    <x v="40"/>
    <x v="16"/>
    <x v="16"/>
    <x v="82"/>
    <x v="8"/>
  </r>
  <r>
    <x v="0"/>
    <x v="177"/>
    <x v="171"/>
    <x v="12"/>
    <x v="134"/>
    <x v="176"/>
    <x v="1"/>
    <x v="1"/>
    <x v="28"/>
    <x v="106"/>
    <x v="70"/>
    <x v="174"/>
    <x v="16"/>
    <x v="0"/>
    <x v="41"/>
    <x v="16"/>
    <x v="16"/>
    <x v="83"/>
    <x v="8"/>
  </r>
  <r>
    <x v="0"/>
    <x v="178"/>
    <x v="172"/>
    <x v="125"/>
    <x v="136"/>
    <x v="177"/>
    <x v="2"/>
    <x v="1"/>
    <x v="2"/>
    <x v="108"/>
    <x v="45"/>
    <x v="175"/>
    <x v="25"/>
    <x v="4"/>
    <x v="2"/>
    <x v="25"/>
    <x v="25"/>
    <x v="84"/>
    <x v="0"/>
  </r>
  <r>
    <x v="0"/>
    <x v="179"/>
    <x v="173"/>
    <x v="126"/>
    <x v="137"/>
    <x v="178"/>
    <x v="2"/>
    <x v="1"/>
    <x v="2"/>
    <x v="49"/>
    <x v="43"/>
    <x v="176"/>
    <x v="26"/>
    <x v="15"/>
    <x v="2"/>
    <x v="26"/>
    <x v="26"/>
    <x v="85"/>
    <x v="24"/>
  </r>
  <r>
    <x v="0"/>
    <x v="180"/>
    <x v="174"/>
    <x v="127"/>
    <x v="138"/>
    <x v="179"/>
    <x v="2"/>
    <x v="2"/>
    <x v="8"/>
    <x v="82"/>
    <x v="45"/>
    <x v="177"/>
    <x v="26"/>
    <x v="15"/>
    <x v="2"/>
    <x v="26"/>
    <x v="26"/>
    <x v="85"/>
    <x v="24"/>
  </r>
  <r>
    <x v="0"/>
    <x v="181"/>
    <x v="175"/>
    <x v="81"/>
    <x v="66"/>
    <x v="180"/>
    <x v="3"/>
    <x v="2"/>
    <x v="23"/>
    <x v="109"/>
    <x v="20"/>
    <x v="178"/>
    <x v="16"/>
    <x v="2"/>
    <x v="2"/>
    <x v="16"/>
    <x v="16"/>
    <x v="86"/>
    <x v="0"/>
  </r>
  <r>
    <x v="0"/>
    <x v="182"/>
    <x v="176"/>
    <x v="128"/>
    <x v="139"/>
    <x v="181"/>
    <x v="2"/>
    <x v="1"/>
    <x v="18"/>
    <x v="110"/>
    <x v="14"/>
    <x v="179"/>
    <x v="16"/>
    <x v="2"/>
    <x v="2"/>
    <x v="16"/>
    <x v="16"/>
    <x v="86"/>
    <x v="17"/>
  </r>
  <r>
    <x v="0"/>
    <x v="183"/>
    <x v="177"/>
    <x v="129"/>
    <x v="140"/>
    <x v="182"/>
    <x v="2"/>
    <x v="1"/>
    <x v="17"/>
    <x v="34"/>
    <x v="52"/>
    <x v="180"/>
    <x v="16"/>
    <x v="2"/>
    <x v="2"/>
    <x v="16"/>
    <x v="16"/>
    <x v="86"/>
    <x v="8"/>
  </r>
  <r>
    <x v="0"/>
    <x v="184"/>
    <x v="178"/>
    <x v="130"/>
    <x v="128"/>
    <x v="183"/>
    <x v="0"/>
    <x v="0"/>
    <x v="4"/>
    <x v="96"/>
    <x v="52"/>
    <x v="181"/>
    <x v="16"/>
    <x v="2"/>
    <x v="2"/>
    <x v="16"/>
    <x v="16"/>
    <x v="86"/>
    <x v="17"/>
  </r>
  <r>
    <x v="0"/>
    <x v="185"/>
    <x v="179"/>
    <x v="131"/>
    <x v="141"/>
    <x v="184"/>
    <x v="2"/>
    <x v="2"/>
    <x v="11"/>
    <x v="111"/>
    <x v="55"/>
    <x v="182"/>
    <x v="16"/>
    <x v="2"/>
    <x v="2"/>
    <x v="16"/>
    <x v="16"/>
    <x v="86"/>
    <x v="8"/>
  </r>
  <r>
    <x v="0"/>
    <x v="186"/>
    <x v="180"/>
    <x v="132"/>
    <x v="142"/>
    <x v="185"/>
    <x v="2"/>
    <x v="0"/>
    <x v="17"/>
    <x v="112"/>
    <x v="59"/>
    <x v="183"/>
    <x v="27"/>
    <x v="19"/>
    <x v="2"/>
    <x v="27"/>
    <x v="27"/>
    <x v="87"/>
    <x v="26"/>
  </r>
  <r>
    <x v="0"/>
    <x v="187"/>
    <x v="181"/>
    <x v="36"/>
    <x v="143"/>
    <x v="186"/>
    <x v="1"/>
    <x v="1"/>
    <x v="26"/>
    <x v="101"/>
    <x v="62"/>
    <x v="184"/>
    <x v="16"/>
    <x v="3"/>
    <x v="2"/>
    <x v="16"/>
    <x v="16"/>
    <x v="88"/>
    <x v="8"/>
  </r>
  <r>
    <x v="0"/>
    <x v="188"/>
    <x v="182"/>
    <x v="133"/>
    <x v="144"/>
    <x v="187"/>
    <x v="2"/>
    <x v="1"/>
    <x v="5"/>
    <x v="103"/>
    <x v="15"/>
    <x v="185"/>
    <x v="16"/>
    <x v="3"/>
    <x v="2"/>
    <x v="16"/>
    <x v="16"/>
    <x v="88"/>
    <x v="7"/>
  </r>
  <r>
    <x v="0"/>
    <x v="189"/>
    <x v="183"/>
    <x v="134"/>
    <x v="145"/>
    <x v="188"/>
    <x v="2"/>
    <x v="2"/>
    <x v="28"/>
    <x v="113"/>
    <x v="71"/>
    <x v="186"/>
    <x v="16"/>
    <x v="3"/>
    <x v="2"/>
    <x v="16"/>
    <x v="16"/>
    <x v="88"/>
    <x v="1"/>
  </r>
  <r>
    <x v="0"/>
    <x v="190"/>
    <x v="184"/>
    <x v="135"/>
    <x v="146"/>
    <x v="189"/>
    <x v="2"/>
    <x v="1"/>
    <x v="12"/>
    <x v="114"/>
    <x v="34"/>
    <x v="187"/>
    <x v="16"/>
    <x v="10"/>
    <x v="2"/>
    <x v="16"/>
    <x v="16"/>
    <x v="89"/>
    <x v="17"/>
  </r>
  <r>
    <x v="0"/>
    <x v="191"/>
    <x v="185"/>
    <x v="136"/>
    <x v="147"/>
    <x v="190"/>
    <x v="2"/>
    <x v="1"/>
    <x v="5"/>
    <x v="115"/>
    <x v="46"/>
    <x v="188"/>
    <x v="16"/>
    <x v="10"/>
    <x v="2"/>
    <x v="16"/>
    <x v="16"/>
    <x v="89"/>
    <x v="0"/>
  </r>
  <r>
    <x v="0"/>
    <x v="192"/>
    <x v="186"/>
    <x v="137"/>
    <x v="148"/>
    <x v="191"/>
    <x v="2"/>
    <x v="1"/>
    <x v="1"/>
    <x v="116"/>
    <x v="37"/>
    <x v="189"/>
    <x v="16"/>
    <x v="10"/>
    <x v="2"/>
    <x v="16"/>
    <x v="16"/>
    <x v="89"/>
    <x v="4"/>
  </r>
  <r>
    <x v="0"/>
    <x v="193"/>
    <x v="187"/>
    <x v="36"/>
    <x v="149"/>
    <x v="192"/>
    <x v="3"/>
    <x v="3"/>
    <x v="3"/>
    <x v="117"/>
    <x v="13"/>
    <x v="190"/>
    <x v="16"/>
    <x v="10"/>
    <x v="2"/>
    <x v="16"/>
    <x v="16"/>
    <x v="89"/>
    <x v="8"/>
  </r>
  <r>
    <x v="0"/>
    <x v="194"/>
    <x v="188"/>
    <x v="138"/>
    <x v="150"/>
    <x v="193"/>
    <x v="2"/>
    <x v="2"/>
    <x v="13"/>
    <x v="118"/>
    <x v="66"/>
    <x v="191"/>
    <x v="16"/>
    <x v="10"/>
    <x v="2"/>
    <x v="16"/>
    <x v="16"/>
    <x v="89"/>
    <x v="0"/>
  </r>
  <r>
    <x v="0"/>
    <x v="195"/>
    <x v="189"/>
    <x v="54"/>
    <x v="151"/>
    <x v="194"/>
    <x v="2"/>
    <x v="1"/>
    <x v="2"/>
    <x v="83"/>
    <x v="5"/>
    <x v="192"/>
    <x v="16"/>
    <x v="10"/>
    <x v="2"/>
    <x v="16"/>
    <x v="16"/>
    <x v="89"/>
    <x v="17"/>
  </r>
  <r>
    <x v="0"/>
    <x v="196"/>
    <x v="190"/>
    <x v="33"/>
    <x v="11"/>
    <x v="195"/>
    <x v="2"/>
    <x v="1"/>
    <x v="20"/>
    <x v="119"/>
    <x v="53"/>
    <x v="193"/>
    <x v="16"/>
    <x v="10"/>
    <x v="2"/>
    <x v="16"/>
    <x v="16"/>
    <x v="89"/>
    <x v="8"/>
  </r>
  <r>
    <x v="0"/>
    <x v="197"/>
    <x v="191"/>
    <x v="42"/>
    <x v="152"/>
    <x v="196"/>
    <x v="2"/>
    <x v="1"/>
    <x v="12"/>
    <x v="58"/>
    <x v="54"/>
    <x v="194"/>
    <x v="16"/>
    <x v="10"/>
    <x v="2"/>
    <x v="16"/>
    <x v="16"/>
    <x v="89"/>
    <x v="0"/>
  </r>
  <r>
    <x v="0"/>
    <x v="198"/>
    <x v="192"/>
    <x v="139"/>
    <x v="146"/>
    <x v="197"/>
    <x v="2"/>
    <x v="1"/>
    <x v="4"/>
    <x v="75"/>
    <x v="54"/>
    <x v="195"/>
    <x v="16"/>
    <x v="10"/>
    <x v="2"/>
    <x v="16"/>
    <x v="16"/>
    <x v="89"/>
    <x v="15"/>
  </r>
  <r>
    <x v="0"/>
    <x v="199"/>
    <x v="193"/>
    <x v="140"/>
    <x v="153"/>
    <x v="198"/>
    <x v="2"/>
    <x v="2"/>
    <x v="12"/>
    <x v="102"/>
    <x v="20"/>
    <x v="196"/>
    <x v="27"/>
    <x v="20"/>
    <x v="2"/>
    <x v="27"/>
    <x v="27"/>
    <x v="90"/>
    <x v="26"/>
  </r>
  <r>
    <x v="0"/>
    <x v="200"/>
    <x v="194"/>
    <x v="96"/>
    <x v="106"/>
    <x v="199"/>
    <x v="2"/>
    <x v="2"/>
    <x v="8"/>
    <x v="120"/>
    <x v="66"/>
    <x v="197"/>
    <x v="28"/>
    <x v="20"/>
    <x v="2"/>
    <x v="28"/>
    <x v="28"/>
    <x v="91"/>
    <x v="26"/>
  </r>
  <r>
    <x v="0"/>
    <x v="201"/>
    <x v="195"/>
    <x v="141"/>
    <x v="154"/>
    <x v="200"/>
    <x v="2"/>
    <x v="1"/>
    <x v="13"/>
    <x v="121"/>
    <x v="72"/>
    <x v="198"/>
    <x v="16"/>
    <x v="5"/>
    <x v="2"/>
    <x v="16"/>
    <x v="16"/>
    <x v="92"/>
    <x v="27"/>
  </r>
  <r>
    <x v="0"/>
    <x v="202"/>
    <x v="196"/>
    <x v="119"/>
    <x v="155"/>
    <x v="201"/>
    <x v="2"/>
    <x v="2"/>
    <x v="2"/>
    <x v="22"/>
    <x v="63"/>
    <x v="199"/>
    <x v="16"/>
    <x v="5"/>
    <x v="2"/>
    <x v="16"/>
    <x v="16"/>
    <x v="92"/>
    <x v="8"/>
  </r>
  <r>
    <x v="0"/>
    <x v="203"/>
    <x v="197"/>
    <x v="134"/>
    <x v="72"/>
    <x v="202"/>
    <x v="2"/>
    <x v="2"/>
    <x v="13"/>
    <x v="121"/>
    <x v="50"/>
    <x v="200"/>
    <x v="16"/>
    <x v="5"/>
    <x v="2"/>
    <x v="16"/>
    <x v="16"/>
    <x v="92"/>
    <x v="7"/>
  </r>
  <r>
    <x v="0"/>
    <x v="204"/>
    <x v="198"/>
    <x v="20"/>
    <x v="92"/>
    <x v="203"/>
    <x v="2"/>
    <x v="1"/>
    <x v="13"/>
    <x v="122"/>
    <x v="52"/>
    <x v="201"/>
    <x v="16"/>
    <x v="5"/>
    <x v="2"/>
    <x v="16"/>
    <x v="16"/>
    <x v="92"/>
    <x v="26"/>
  </r>
  <r>
    <x v="0"/>
    <x v="205"/>
    <x v="199"/>
    <x v="142"/>
    <x v="68"/>
    <x v="204"/>
    <x v="2"/>
    <x v="1"/>
    <x v="12"/>
    <x v="123"/>
    <x v="61"/>
    <x v="202"/>
    <x v="16"/>
    <x v="5"/>
    <x v="2"/>
    <x v="16"/>
    <x v="16"/>
    <x v="92"/>
    <x v="1"/>
  </r>
  <r>
    <x v="0"/>
    <x v="206"/>
    <x v="200"/>
    <x v="100"/>
    <x v="133"/>
    <x v="205"/>
    <x v="2"/>
    <x v="0"/>
    <x v="19"/>
    <x v="46"/>
    <x v="67"/>
    <x v="203"/>
    <x v="16"/>
    <x v="21"/>
    <x v="2"/>
    <x v="16"/>
    <x v="16"/>
    <x v="93"/>
    <x v="0"/>
  </r>
  <r>
    <x v="0"/>
    <x v="207"/>
    <x v="201"/>
    <x v="143"/>
    <x v="39"/>
    <x v="206"/>
    <x v="2"/>
    <x v="1"/>
    <x v="25"/>
    <x v="92"/>
    <x v="16"/>
    <x v="204"/>
    <x v="16"/>
    <x v="4"/>
    <x v="42"/>
    <x v="16"/>
    <x v="16"/>
    <x v="94"/>
    <x v="0"/>
  </r>
  <r>
    <x v="0"/>
    <x v="208"/>
    <x v="202"/>
    <x v="144"/>
    <x v="156"/>
    <x v="207"/>
    <x v="2"/>
    <x v="1"/>
    <x v="29"/>
    <x v="124"/>
    <x v="73"/>
    <x v="205"/>
    <x v="16"/>
    <x v="0"/>
    <x v="2"/>
    <x v="16"/>
    <x v="16"/>
    <x v="95"/>
    <x v="8"/>
  </r>
  <r>
    <x v="0"/>
    <x v="209"/>
    <x v="203"/>
    <x v="145"/>
    <x v="157"/>
    <x v="208"/>
    <x v="0"/>
    <x v="3"/>
    <x v="28"/>
    <x v="113"/>
    <x v="46"/>
    <x v="206"/>
    <x v="16"/>
    <x v="0"/>
    <x v="2"/>
    <x v="16"/>
    <x v="16"/>
    <x v="95"/>
    <x v="2"/>
  </r>
  <r>
    <x v="0"/>
    <x v="210"/>
    <x v="204"/>
    <x v="77"/>
    <x v="140"/>
    <x v="209"/>
    <x v="2"/>
    <x v="1"/>
    <x v="17"/>
    <x v="34"/>
    <x v="38"/>
    <x v="207"/>
    <x v="16"/>
    <x v="0"/>
    <x v="2"/>
    <x v="16"/>
    <x v="16"/>
    <x v="95"/>
    <x v="8"/>
  </r>
  <r>
    <x v="0"/>
    <x v="211"/>
    <x v="205"/>
    <x v="78"/>
    <x v="158"/>
    <x v="210"/>
    <x v="1"/>
    <x v="3"/>
    <x v="3"/>
    <x v="125"/>
    <x v="66"/>
    <x v="208"/>
    <x v="16"/>
    <x v="0"/>
    <x v="2"/>
    <x v="16"/>
    <x v="16"/>
    <x v="95"/>
    <x v="2"/>
  </r>
  <r>
    <x v="0"/>
    <x v="212"/>
    <x v="206"/>
    <x v="70"/>
    <x v="159"/>
    <x v="211"/>
    <x v="1"/>
    <x v="1"/>
    <x v="7"/>
    <x v="126"/>
    <x v="52"/>
    <x v="209"/>
    <x v="16"/>
    <x v="0"/>
    <x v="2"/>
    <x v="16"/>
    <x v="16"/>
    <x v="95"/>
    <x v="8"/>
  </r>
  <r>
    <x v="0"/>
    <x v="213"/>
    <x v="207"/>
    <x v="146"/>
    <x v="160"/>
    <x v="212"/>
    <x v="2"/>
    <x v="2"/>
    <x v="3"/>
    <x v="127"/>
    <x v="53"/>
    <x v="210"/>
    <x v="16"/>
    <x v="0"/>
    <x v="2"/>
    <x v="16"/>
    <x v="16"/>
    <x v="95"/>
    <x v="0"/>
  </r>
  <r>
    <x v="0"/>
    <x v="214"/>
    <x v="208"/>
    <x v="147"/>
    <x v="161"/>
    <x v="213"/>
    <x v="2"/>
    <x v="1"/>
    <x v="30"/>
    <x v="128"/>
    <x v="55"/>
    <x v="211"/>
    <x v="16"/>
    <x v="0"/>
    <x v="2"/>
    <x v="16"/>
    <x v="16"/>
    <x v="95"/>
    <x v="8"/>
  </r>
  <r>
    <x v="0"/>
    <x v="215"/>
    <x v="209"/>
    <x v="52"/>
    <x v="162"/>
    <x v="214"/>
    <x v="2"/>
    <x v="2"/>
    <x v="2"/>
    <x v="41"/>
    <x v="60"/>
    <x v="212"/>
    <x v="16"/>
    <x v="1"/>
    <x v="2"/>
    <x v="16"/>
    <x v="16"/>
    <x v="96"/>
    <x v="0"/>
  </r>
  <r>
    <x v="0"/>
    <x v="216"/>
    <x v="210"/>
    <x v="148"/>
    <x v="163"/>
    <x v="215"/>
    <x v="2"/>
    <x v="2"/>
    <x v="2"/>
    <x v="22"/>
    <x v="52"/>
    <x v="213"/>
    <x v="16"/>
    <x v="1"/>
    <x v="2"/>
    <x v="16"/>
    <x v="16"/>
    <x v="96"/>
    <x v="0"/>
  </r>
  <r>
    <x v="0"/>
    <x v="217"/>
    <x v="211"/>
    <x v="149"/>
    <x v="164"/>
    <x v="216"/>
    <x v="2"/>
    <x v="1"/>
    <x v="12"/>
    <x v="102"/>
    <x v="67"/>
    <x v="214"/>
    <x v="16"/>
    <x v="1"/>
    <x v="2"/>
    <x v="16"/>
    <x v="16"/>
    <x v="96"/>
    <x v="8"/>
  </r>
  <r>
    <x v="0"/>
    <x v="218"/>
    <x v="212"/>
    <x v="150"/>
    <x v="72"/>
    <x v="217"/>
    <x v="2"/>
    <x v="2"/>
    <x v="8"/>
    <x v="54"/>
    <x v="39"/>
    <x v="215"/>
    <x v="16"/>
    <x v="1"/>
    <x v="2"/>
    <x v="16"/>
    <x v="16"/>
    <x v="96"/>
    <x v="0"/>
  </r>
  <r>
    <x v="0"/>
    <x v="219"/>
    <x v="213"/>
    <x v="133"/>
    <x v="165"/>
    <x v="218"/>
    <x v="2"/>
    <x v="1"/>
    <x v="27"/>
    <x v="129"/>
    <x v="3"/>
    <x v="216"/>
    <x v="16"/>
    <x v="22"/>
    <x v="2"/>
    <x v="16"/>
    <x v="16"/>
    <x v="97"/>
    <x v="0"/>
  </r>
  <r>
    <x v="0"/>
    <x v="220"/>
    <x v="214"/>
    <x v="151"/>
    <x v="166"/>
    <x v="219"/>
    <x v="2"/>
    <x v="0"/>
    <x v="10"/>
    <x v="130"/>
    <x v="67"/>
    <x v="217"/>
    <x v="29"/>
    <x v="23"/>
    <x v="2"/>
    <x v="29"/>
    <x v="29"/>
    <x v="98"/>
    <x v="1"/>
  </r>
  <r>
    <x v="0"/>
    <x v="221"/>
    <x v="215"/>
    <x v="152"/>
    <x v="167"/>
    <x v="220"/>
    <x v="2"/>
    <x v="2"/>
    <x v="13"/>
    <x v="121"/>
    <x v="45"/>
    <x v="218"/>
    <x v="16"/>
    <x v="20"/>
    <x v="2"/>
    <x v="16"/>
    <x v="16"/>
    <x v="99"/>
    <x v="26"/>
  </r>
  <r>
    <x v="0"/>
    <x v="222"/>
    <x v="216"/>
    <x v="153"/>
    <x v="168"/>
    <x v="221"/>
    <x v="2"/>
    <x v="2"/>
    <x v="12"/>
    <x v="39"/>
    <x v="49"/>
    <x v="219"/>
    <x v="16"/>
    <x v="20"/>
    <x v="2"/>
    <x v="16"/>
    <x v="16"/>
    <x v="99"/>
    <x v="26"/>
  </r>
  <r>
    <x v="0"/>
    <x v="223"/>
    <x v="217"/>
    <x v="148"/>
    <x v="169"/>
    <x v="222"/>
    <x v="2"/>
    <x v="2"/>
    <x v="7"/>
    <x v="8"/>
    <x v="51"/>
    <x v="220"/>
    <x v="16"/>
    <x v="20"/>
    <x v="2"/>
    <x v="16"/>
    <x v="16"/>
    <x v="99"/>
    <x v="26"/>
  </r>
  <r>
    <x v="0"/>
    <x v="224"/>
    <x v="218"/>
    <x v="154"/>
    <x v="170"/>
    <x v="223"/>
    <x v="2"/>
    <x v="1"/>
    <x v="5"/>
    <x v="131"/>
    <x v="60"/>
    <x v="221"/>
    <x v="16"/>
    <x v="8"/>
    <x v="2"/>
    <x v="16"/>
    <x v="16"/>
    <x v="100"/>
    <x v="0"/>
  </r>
  <r>
    <x v="0"/>
    <x v="225"/>
    <x v="219"/>
    <x v="148"/>
    <x v="171"/>
    <x v="224"/>
    <x v="2"/>
    <x v="2"/>
    <x v="27"/>
    <x v="132"/>
    <x v="17"/>
    <x v="222"/>
    <x v="16"/>
    <x v="8"/>
    <x v="2"/>
    <x v="16"/>
    <x v="16"/>
    <x v="100"/>
    <x v="8"/>
  </r>
  <r>
    <x v="0"/>
    <x v="226"/>
    <x v="220"/>
    <x v="155"/>
    <x v="84"/>
    <x v="225"/>
    <x v="2"/>
    <x v="2"/>
    <x v="28"/>
    <x v="113"/>
    <x v="48"/>
    <x v="223"/>
    <x v="16"/>
    <x v="8"/>
    <x v="2"/>
    <x v="16"/>
    <x v="16"/>
    <x v="100"/>
    <x v="8"/>
  </r>
  <r>
    <x v="0"/>
    <x v="227"/>
    <x v="221"/>
    <x v="156"/>
    <x v="17"/>
    <x v="226"/>
    <x v="2"/>
    <x v="1"/>
    <x v="23"/>
    <x v="133"/>
    <x v="20"/>
    <x v="224"/>
    <x v="16"/>
    <x v="8"/>
    <x v="2"/>
    <x v="16"/>
    <x v="16"/>
    <x v="100"/>
    <x v="0"/>
  </r>
  <r>
    <x v="0"/>
    <x v="228"/>
    <x v="222"/>
    <x v="157"/>
    <x v="138"/>
    <x v="227"/>
    <x v="2"/>
    <x v="2"/>
    <x v="5"/>
    <x v="134"/>
    <x v="13"/>
    <x v="225"/>
    <x v="16"/>
    <x v="8"/>
    <x v="2"/>
    <x v="16"/>
    <x v="16"/>
    <x v="100"/>
    <x v="8"/>
  </r>
  <r>
    <x v="0"/>
    <x v="229"/>
    <x v="223"/>
    <x v="158"/>
    <x v="172"/>
    <x v="228"/>
    <x v="3"/>
    <x v="3"/>
    <x v="31"/>
    <x v="135"/>
    <x v="21"/>
    <x v="226"/>
    <x v="16"/>
    <x v="8"/>
    <x v="2"/>
    <x v="16"/>
    <x v="16"/>
    <x v="100"/>
    <x v="8"/>
  </r>
  <r>
    <x v="0"/>
    <x v="230"/>
    <x v="224"/>
    <x v="19"/>
    <x v="173"/>
    <x v="229"/>
    <x v="2"/>
    <x v="1"/>
    <x v="17"/>
    <x v="34"/>
    <x v="14"/>
    <x v="227"/>
    <x v="16"/>
    <x v="8"/>
    <x v="2"/>
    <x v="16"/>
    <x v="16"/>
    <x v="100"/>
    <x v="0"/>
  </r>
  <r>
    <x v="0"/>
    <x v="231"/>
    <x v="225"/>
    <x v="159"/>
    <x v="174"/>
    <x v="230"/>
    <x v="2"/>
    <x v="1"/>
    <x v="18"/>
    <x v="38"/>
    <x v="64"/>
    <x v="228"/>
    <x v="16"/>
    <x v="8"/>
    <x v="2"/>
    <x v="16"/>
    <x v="16"/>
    <x v="100"/>
    <x v="8"/>
  </r>
  <r>
    <x v="0"/>
    <x v="232"/>
    <x v="226"/>
    <x v="160"/>
    <x v="70"/>
    <x v="231"/>
    <x v="2"/>
    <x v="1"/>
    <x v="8"/>
    <x v="136"/>
    <x v="9"/>
    <x v="229"/>
    <x v="16"/>
    <x v="4"/>
    <x v="2"/>
    <x v="16"/>
    <x v="16"/>
    <x v="101"/>
    <x v="8"/>
  </r>
  <r>
    <x v="0"/>
    <x v="233"/>
    <x v="227"/>
    <x v="131"/>
    <x v="175"/>
    <x v="232"/>
    <x v="2"/>
    <x v="2"/>
    <x v="5"/>
    <x v="137"/>
    <x v="10"/>
    <x v="230"/>
    <x v="16"/>
    <x v="4"/>
    <x v="2"/>
    <x v="16"/>
    <x v="16"/>
    <x v="101"/>
    <x v="0"/>
  </r>
  <r>
    <x v="0"/>
    <x v="234"/>
    <x v="228"/>
    <x v="161"/>
    <x v="176"/>
    <x v="233"/>
    <x v="2"/>
    <x v="2"/>
    <x v="13"/>
    <x v="138"/>
    <x v="73"/>
    <x v="231"/>
    <x v="16"/>
    <x v="4"/>
    <x v="2"/>
    <x v="16"/>
    <x v="16"/>
    <x v="101"/>
    <x v="8"/>
  </r>
  <r>
    <x v="0"/>
    <x v="235"/>
    <x v="215"/>
    <x v="152"/>
    <x v="167"/>
    <x v="234"/>
    <x v="2"/>
    <x v="2"/>
    <x v="13"/>
    <x v="121"/>
    <x v="49"/>
    <x v="232"/>
    <x v="16"/>
    <x v="4"/>
    <x v="2"/>
    <x v="16"/>
    <x v="16"/>
    <x v="101"/>
    <x v="8"/>
  </r>
  <r>
    <x v="0"/>
    <x v="236"/>
    <x v="229"/>
    <x v="19"/>
    <x v="32"/>
    <x v="235"/>
    <x v="2"/>
    <x v="2"/>
    <x v="2"/>
    <x v="139"/>
    <x v="38"/>
    <x v="233"/>
    <x v="16"/>
    <x v="4"/>
    <x v="2"/>
    <x v="16"/>
    <x v="16"/>
    <x v="101"/>
    <x v="8"/>
  </r>
  <r>
    <x v="0"/>
    <x v="237"/>
    <x v="230"/>
    <x v="162"/>
    <x v="177"/>
    <x v="236"/>
    <x v="2"/>
    <x v="2"/>
    <x v="2"/>
    <x v="139"/>
    <x v="38"/>
    <x v="234"/>
    <x v="16"/>
    <x v="4"/>
    <x v="2"/>
    <x v="16"/>
    <x v="16"/>
    <x v="101"/>
    <x v="8"/>
  </r>
  <r>
    <x v="0"/>
    <x v="238"/>
    <x v="231"/>
    <x v="158"/>
    <x v="178"/>
    <x v="237"/>
    <x v="0"/>
    <x v="1"/>
    <x v="13"/>
    <x v="140"/>
    <x v="14"/>
    <x v="235"/>
    <x v="16"/>
    <x v="4"/>
    <x v="2"/>
    <x v="16"/>
    <x v="16"/>
    <x v="101"/>
    <x v="8"/>
  </r>
  <r>
    <x v="0"/>
    <x v="239"/>
    <x v="232"/>
    <x v="117"/>
    <x v="179"/>
    <x v="238"/>
    <x v="2"/>
    <x v="2"/>
    <x v="2"/>
    <x v="139"/>
    <x v="51"/>
    <x v="236"/>
    <x v="16"/>
    <x v="4"/>
    <x v="2"/>
    <x v="16"/>
    <x v="16"/>
    <x v="101"/>
    <x v="0"/>
  </r>
  <r>
    <x v="0"/>
    <x v="240"/>
    <x v="233"/>
    <x v="104"/>
    <x v="180"/>
    <x v="239"/>
    <x v="2"/>
    <x v="2"/>
    <x v="8"/>
    <x v="11"/>
    <x v="52"/>
    <x v="237"/>
    <x v="16"/>
    <x v="4"/>
    <x v="2"/>
    <x v="16"/>
    <x v="16"/>
    <x v="101"/>
    <x v="8"/>
  </r>
  <r>
    <x v="0"/>
    <x v="241"/>
    <x v="234"/>
    <x v="125"/>
    <x v="164"/>
    <x v="240"/>
    <x v="2"/>
    <x v="1"/>
    <x v="12"/>
    <x v="141"/>
    <x v="49"/>
    <x v="238"/>
    <x v="16"/>
    <x v="24"/>
    <x v="2"/>
    <x v="16"/>
    <x v="16"/>
    <x v="102"/>
    <x v="8"/>
  </r>
  <r>
    <x v="0"/>
    <x v="242"/>
    <x v="235"/>
    <x v="163"/>
    <x v="181"/>
    <x v="241"/>
    <x v="2"/>
    <x v="2"/>
    <x v="3"/>
    <x v="142"/>
    <x v="26"/>
    <x v="239"/>
    <x v="16"/>
    <x v="12"/>
    <x v="2"/>
    <x v="16"/>
    <x v="16"/>
    <x v="103"/>
    <x v="17"/>
  </r>
  <r>
    <x v="0"/>
    <x v="243"/>
    <x v="236"/>
    <x v="164"/>
    <x v="14"/>
    <x v="242"/>
    <x v="2"/>
    <x v="1"/>
    <x v="0"/>
    <x v="143"/>
    <x v="49"/>
    <x v="240"/>
    <x v="16"/>
    <x v="12"/>
    <x v="2"/>
    <x v="16"/>
    <x v="16"/>
    <x v="103"/>
    <x v="23"/>
  </r>
  <r>
    <x v="0"/>
    <x v="244"/>
    <x v="237"/>
    <x v="40"/>
    <x v="182"/>
    <x v="243"/>
    <x v="2"/>
    <x v="1"/>
    <x v="5"/>
    <x v="103"/>
    <x v="21"/>
    <x v="241"/>
    <x v="16"/>
    <x v="12"/>
    <x v="2"/>
    <x v="16"/>
    <x v="16"/>
    <x v="103"/>
    <x v="8"/>
  </r>
  <r>
    <x v="0"/>
    <x v="245"/>
    <x v="238"/>
    <x v="165"/>
    <x v="183"/>
    <x v="244"/>
    <x v="0"/>
    <x v="1"/>
    <x v="20"/>
    <x v="98"/>
    <x v="24"/>
    <x v="242"/>
    <x v="16"/>
    <x v="15"/>
    <x v="2"/>
    <x v="16"/>
    <x v="16"/>
    <x v="104"/>
    <x v="8"/>
  </r>
  <r>
    <x v="0"/>
    <x v="246"/>
    <x v="114"/>
    <x v="88"/>
    <x v="96"/>
    <x v="245"/>
    <x v="2"/>
    <x v="2"/>
    <x v="12"/>
    <x v="58"/>
    <x v="58"/>
    <x v="243"/>
    <x v="16"/>
    <x v="15"/>
    <x v="2"/>
    <x v="16"/>
    <x v="16"/>
    <x v="104"/>
    <x v="8"/>
  </r>
  <r>
    <x v="0"/>
    <x v="247"/>
    <x v="239"/>
    <x v="100"/>
    <x v="17"/>
    <x v="246"/>
    <x v="2"/>
    <x v="0"/>
    <x v="8"/>
    <x v="144"/>
    <x v="48"/>
    <x v="244"/>
    <x v="16"/>
    <x v="15"/>
    <x v="2"/>
    <x v="16"/>
    <x v="16"/>
    <x v="104"/>
    <x v="0"/>
  </r>
  <r>
    <x v="1"/>
    <x v="248"/>
    <x v="240"/>
    <x v="166"/>
    <x v="184"/>
    <x v="247"/>
    <x v="2"/>
    <x v="2"/>
    <x v="2"/>
    <x v="22"/>
    <x v="74"/>
    <x v="245"/>
    <x v="16"/>
    <x v="12"/>
    <x v="2"/>
    <x v="16"/>
    <x v="16"/>
    <x v="103"/>
    <x v="4"/>
  </r>
  <r>
    <x v="1"/>
    <x v="249"/>
    <x v="241"/>
    <x v="45"/>
    <x v="24"/>
    <x v="248"/>
    <x v="2"/>
    <x v="2"/>
    <x v="2"/>
    <x v="22"/>
    <x v="75"/>
    <x v="246"/>
    <x v="3"/>
    <x v="5"/>
    <x v="2"/>
    <x v="3"/>
    <x v="3"/>
    <x v="25"/>
    <x v="2"/>
  </r>
  <r>
    <x v="1"/>
    <x v="250"/>
    <x v="242"/>
    <x v="37"/>
    <x v="150"/>
    <x v="249"/>
    <x v="2"/>
    <x v="0"/>
    <x v="4"/>
    <x v="75"/>
    <x v="76"/>
    <x v="247"/>
    <x v="3"/>
    <x v="5"/>
    <x v="2"/>
    <x v="3"/>
    <x v="3"/>
    <x v="25"/>
    <x v="9"/>
  </r>
  <r>
    <x v="1"/>
    <x v="251"/>
    <x v="243"/>
    <x v="88"/>
    <x v="185"/>
    <x v="250"/>
    <x v="2"/>
    <x v="1"/>
    <x v="25"/>
    <x v="145"/>
    <x v="9"/>
    <x v="248"/>
    <x v="16"/>
    <x v="4"/>
    <x v="2"/>
    <x v="16"/>
    <x v="16"/>
    <x v="101"/>
    <x v="28"/>
  </r>
  <r>
    <x v="1"/>
    <x v="252"/>
    <x v="244"/>
    <x v="167"/>
    <x v="149"/>
    <x v="251"/>
    <x v="2"/>
    <x v="1"/>
    <x v="28"/>
    <x v="146"/>
    <x v="10"/>
    <x v="249"/>
    <x v="16"/>
    <x v="4"/>
    <x v="43"/>
    <x v="16"/>
    <x v="16"/>
    <x v="105"/>
    <x v="29"/>
  </r>
  <r>
    <x v="1"/>
    <x v="253"/>
    <x v="245"/>
    <x v="129"/>
    <x v="0"/>
    <x v="252"/>
    <x v="2"/>
    <x v="0"/>
    <x v="12"/>
    <x v="39"/>
    <x v="77"/>
    <x v="250"/>
    <x v="16"/>
    <x v="25"/>
    <x v="2"/>
    <x v="16"/>
    <x v="16"/>
    <x v="106"/>
    <x v="30"/>
  </r>
  <r>
    <x v="1"/>
    <x v="254"/>
    <x v="246"/>
    <x v="132"/>
    <x v="76"/>
    <x v="253"/>
    <x v="0"/>
    <x v="1"/>
    <x v="2"/>
    <x v="147"/>
    <x v="16"/>
    <x v="251"/>
    <x v="16"/>
    <x v="10"/>
    <x v="2"/>
    <x v="16"/>
    <x v="16"/>
    <x v="89"/>
    <x v="31"/>
  </r>
  <r>
    <x v="1"/>
    <x v="255"/>
    <x v="247"/>
    <x v="168"/>
    <x v="186"/>
    <x v="254"/>
    <x v="2"/>
    <x v="2"/>
    <x v="2"/>
    <x v="30"/>
    <x v="78"/>
    <x v="252"/>
    <x v="14"/>
    <x v="10"/>
    <x v="2"/>
    <x v="14"/>
    <x v="14"/>
    <x v="44"/>
    <x v="17"/>
  </r>
  <r>
    <x v="1"/>
    <x v="256"/>
    <x v="248"/>
    <x v="169"/>
    <x v="187"/>
    <x v="255"/>
    <x v="2"/>
    <x v="1"/>
    <x v="5"/>
    <x v="104"/>
    <x v="4"/>
    <x v="253"/>
    <x v="3"/>
    <x v="5"/>
    <x v="2"/>
    <x v="3"/>
    <x v="3"/>
    <x v="25"/>
    <x v="27"/>
  </r>
  <r>
    <x v="1"/>
    <x v="257"/>
    <x v="249"/>
    <x v="101"/>
    <x v="43"/>
    <x v="256"/>
    <x v="2"/>
    <x v="2"/>
    <x v="24"/>
    <x v="74"/>
    <x v="60"/>
    <x v="254"/>
    <x v="16"/>
    <x v="12"/>
    <x v="2"/>
    <x v="16"/>
    <x v="16"/>
    <x v="103"/>
    <x v="28"/>
  </r>
  <r>
    <x v="1"/>
    <x v="258"/>
    <x v="250"/>
    <x v="86"/>
    <x v="17"/>
    <x v="257"/>
    <x v="3"/>
    <x v="3"/>
    <x v="14"/>
    <x v="25"/>
    <x v="2"/>
    <x v="255"/>
    <x v="16"/>
    <x v="19"/>
    <x v="2"/>
    <x v="16"/>
    <x v="16"/>
    <x v="107"/>
    <x v="26"/>
  </r>
  <r>
    <x v="1"/>
    <x v="259"/>
    <x v="251"/>
    <x v="170"/>
    <x v="17"/>
    <x v="258"/>
    <x v="2"/>
    <x v="2"/>
    <x v="12"/>
    <x v="148"/>
    <x v="45"/>
    <x v="256"/>
    <x v="14"/>
    <x v="10"/>
    <x v="2"/>
    <x v="14"/>
    <x v="14"/>
    <x v="44"/>
    <x v="15"/>
  </r>
  <r>
    <x v="1"/>
    <x v="260"/>
    <x v="118"/>
    <x v="89"/>
    <x v="99"/>
    <x v="118"/>
    <x v="2"/>
    <x v="1"/>
    <x v="10"/>
    <x v="77"/>
    <x v="48"/>
    <x v="257"/>
    <x v="16"/>
    <x v="4"/>
    <x v="2"/>
    <x v="16"/>
    <x v="16"/>
    <x v="101"/>
    <x v="15"/>
  </r>
  <r>
    <x v="1"/>
    <x v="261"/>
    <x v="252"/>
    <x v="171"/>
    <x v="188"/>
    <x v="259"/>
    <x v="2"/>
    <x v="1"/>
    <x v="14"/>
    <x v="149"/>
    <x v="49"/>
    <x v="258"/>
    <x v="19"/>
    <x v="10"/>
    <x v="2"/>
    <x v="19"/>
    <x v="19"/>
    <x v="108"/>
    <x v="15"/>
  </r>
  <r>
    <x v="1"/>
    <x v="262"/>
    <x v="253"/>
    <x v="16"/>
    <x v="189"/>
    <x v="260"/>
    <x v="1"/>
    <x v="1"/>
    <x v="26"/>
    <x v="101"/>
    <x v="49"/>
    <x v="259"/>
    <x v="30"/>
    <x v="8"/>
    <x v="2"/>
    <x v="30"/>
    <x v="30"/>
    <x v="109"/>
    <x v="32"/>
  </r>
  <r>
    <x v="1"/>
    <x v="263"/>
    <x v="254"/>
    <x v="172"/>
    <x v="190"/>
    <x v="261"/>
    <x v="2"/>
    <x v="1"/>
    <x v="10"/>
    <x v="150"/>
    <x v="50"/>
    <x v="260"/>
    <x v="16"/>
    <x v="10"/>
    <x v="2"/>
    <x v="16"/>
    <x v="16"/>
    <x v="89"/>
    <x v="17"/>
  </r>
  <r>
    <x v="1"/>
    <x v="264"/>
    <x v="255"/>
    <x v="107"/>
    <x v="191"/>
    <x v="262"/>
    <x v="2"/>
    <x v="2"/>
    <x v="0"/>
    <x v="151"/>
    <x v="13"/>
    <x v="261"/>
    <x v="16"/>
    <x v="5"/>
    <x v="2"/>
    <x v="16"/>
    <x v="16"/>
    <x v="92"/>
    <x v="28"/>
  </r>
  <r>
    <x v="1"/>
    <x v="265"/>
    <x v="256"/>
    <x v="70"/>
    <x v="192"/>
    <x v="263"/>
    <x v="2"/>
    <x v="2"/>
    <x v="13"/>
    <x v="121"/>
    <x v="51"/>
    <x v="262"/>
    <x v="16"/>
    <x v="21"/>
    <x v="2"/>
    <x v="16"/>
    <x v="16"/>
    <x v="93"/>
    <x v="33"/>
  </r>
  <r>
    <x v="1"/>
    <x v="266"/>
    <x v="257"/>
    <x v="173"/>
    <x v="193"/>
    <x v="264"/>
    <x v="2"/>
    <x v="1"/>
    <x v="11"/>
    <x v="152"/>
    <x v="52"/>
    <x v="263"/>
    <x v="16"/>
    <x v="0"/>
    <x v="2"/>
    <x v="16"/>
    <x v="16"/>
    <x v="95"/>
    <x v="34"/>
  </r>
  <r>
    <x v="1"/>
    <x v="267"/>
    <x v="258"/>
    <x v="79"/>
    <x v="194"/>
    <x v="265"/>
    <x v="2"/>
    <x v="1"/>
    <x v="10"/>
    <x v="153"/>
    <x v="39"/>
    <x v="264"/>
    <x v="3"/>
    <x v="5"/>
    <x v="2"/>
    <x v="3"/>
    <x v="3"/>
    <x v="25"/>
    <x v="9"/>
  </r>
  <r>
    <x v="1"/>
    <x v="268"/>
    <x v="39"/>
    <x v="38"/>
    <x v="25"/>
    <x v="266"/>
    <x v="2"/>
    <x v="1"/>
    <x v="11"/>
    <x v="32"/>
    <x v="64"/>
    <x v="265"/>
    <x v="16"/>
    <x v="0"/>
    <x v="2"/>
    <x v="16"/>
    <x v="16"/>
    <x v="95"/>
    <x v="35"/>
  </r>
  <r>
    <x v="1"/>
    <x v="269"/>
    <x v="259"/>
    <x v="174"/>
    <x v="34"/>
    <x v="267"/>
    <x v="2"/>
    <x v="1"/>
    <x v="17"/>
    <x v="154"/>
    <x v="54"/>
    <x v="266"/>
    <x v="16"/>
    <x v="0"/>
    <x v="2"/>
    <x v="16"/>
    <x v="16"/>
    <x v="95"/>
    <x v="36"/>
  </r>
  <r>
    <x v="1"/>
    <x v="270"/>
    <x v="260"/>
    <x v="175"/>
    <x v="195"/>
    <x v="268"/>
    <x v="2"/>
    <x v="2"/>
    <x v="7"/>
    <x v="155"/>
    <x v="61"/>
    <x v="267"/>
    <x v="16"/>
    <x v="4"/>
    <x v="44"/>
    <x v="16"/>
    <x v="16"/>
    <x v="110"/>
    <x v="28"/>
  </r>
  <r>
    <x v="1"/>
    <x v="271"/>
    <x v="261"/>
    <x v="148"/>
    <x v="196"/>
    <x v="269"/>
    <x v="2"/>
    <x v="2"/>
    <x v="17"/>
    <x v="154"/>
    <x v="55"/>
    <x v="268"/>
    <x v="18"/>
    <x v="11"/>
    <x v="2"/>
    <x v="18"/>
    <x v="18"/>
    <x v="111"/>
    <x v="37"/>
  </r>
  <r>
    <x v="1"/>
    <x v="272"/>
    <x v="262"/>
    <x v="58"/>
    <x v="197"/>
    <x v="270"/>
    <x v="0"/>
    <x v="0"/>
    <x v="1"/>
    <x v="1"/>
    <x v="55"/>
    <x v="269"/>
    <x v="3"/>
    <x v="5"/>
    <x v="2"/>
    <x v="3"/>
    <x v="3"/>
    <x v="25"/>
    <x v="11"/>
  </r>
  <r>
    <x v="1"/>
    <x v="273"/>
    <x v="263"/>
    <x v="162"/>
    <x v="198"/>
    <x v="271"/>
    <x v="2"/>
    <x v="1"/>
    <x v="18"/>
    <x v="73"/>
    <x v="79"/>
    <x v="270"/>
    <x v="16"/>
    <x v="4"/>
    <x v="2"/>
    <x v="16"/>
    <x v="16"/>
    <x v="101"/>
    <x v="15"/>
  </r>
  <r>
    <x v="1"/>
    <x v="274"/>
    <x v="264"/>
    <x v="110"/>
    <x v="0"/>
    <x v="272"/>
    <x v="3"/>
    <x v="1"/>
    <x v="2"/>
    <x v="95"/>
    <x v="79"/>
    <x v="271"/>
    <x v="16"/>
    <x v="15"/>
    <x v="2"/>
    <x v="16"/>
    <x v="16"/>
    <x v="104"/>
    <x v="28"/>
  </r>
  <r>
    <x v="1"/>
    <x v="275"/>
    <x v="265"/>
    <x v="176"/>
    <x v="199"/>
    <x v="273"/>
    <x v="3"/>
    <x v="1"/>
    <x v="3"/>
    <x v="91"/>
    <x v="79"/>
    <x v="272"/>
    <x v="16"/>
    <x v="4"/>
    <x v="2"/>
    <x v="16"/>
    <x v="16"/>
    <x v="101"/>
    <x v="36"/>
  </r>
  <r>
    <x v="1"/>
    <x v="276"/>
    <x v="266"/>
    <x v="165"/>
    <x v="200"/>
    <x v="274"/>
    <x v="2"/>
    <x v="1"/>
    <x v="19"/>
    <x v="53"/>
    <x v="79"/>
    <x v="273"/>
    <x v="16"/>
    <x v="4"/>
    <x v="45"/>
    <x v="16"/>
    <x v="16"/>
    <x v="112"/>
    <x v="36"/>
  </r>
  <r>
    <x v="1"/>
    <x v="277"/>
    <x v="267"/>
    <x v="67"/>
    <x v="198"/>
    <x v="275"/>
    <x v="1"/>
    <x v="1"/>
    <x v="9"/>
    <x v="15"/>
    <x v="79"/>
    <x v="274"/>
    <x v="10"/>
    <x v="4"/>
    <x v="2"/>
    <x v="10"/>
    <x v="10"/>
    <x v="78"/>
    <x v="36"/>
  </r>
  <r>
    <x v="1"/>
    <x v="278"/>
    <x v="268"/>
    <x v="69"/>
    <x v="189"/>
    <x v="276"/>
    <x v="2"/>
    <x v="2"/>
    <x v="19"/>
    <x v="46"/>
    <x v="79"/>
    <x v="275"/>
    <x v="3"/>
    <x v="5"/>
    <x v="2"/>
    <x v="3"/>
    <x v="3"/>
    <x v="25"/>
    <x v="17"/>
  </r>
  <r>
    <x v="1"/>
    <x v="279"/>
    <x v="269"/>
    <x v="52"/>
    <x v="201"/>
    <x v="277"/>
    <x v="2"/>
    <x v="0"/>
    <x v="18"/>
    <x v="156"/>
    <x v="79"/>
    <x v="276"/>
    <x v="3"/>
    <x v="5"/>
    <x v="2"/>
    <x v="3"/>
    <x v="3"/>
    <x v="25"/>
    <x v="38"/>
  </r>
  <r>
    <x v="1"/>
    <x v="280"/>
    <x v="256"/>
    <x v="70"/>
    <x v="192"/>
    <x v="278"/>
    <x v="2"/>
    <x v="2"/>
    <x v="13"/>
    <x v="121"/>
    <x v="79"/>
    <x v="277"/>
    <x v="14"/>
    <x v="10"/>
    <x v="2"/>
    <x v="14"/>
    <x v="14"/>
    <x v="44"/>
    <x v="15"/>
  </r>
  <r>
    <x v="1"/>
    <x v="281"/>
    <x v="270"/>
    <x v="177"/>
    <x v="202"/>
    <x v="279"/>
    <x v="2"/>
    <x v="2"/>
    <x v="13"/>
    <x v="121"/>
    <x v="79"/>
    <x v="262"/>
    <x v="18"/>
    <x v="15"/>
    <x v="2"/>
    <x v="18"/>
    <x v="18"/>
    <x v="113"/>
    <x v="39"/>
  </r>
  <r>
    <x v="1"/>
    <x v="282"/>
    <x v="271"/>
    <x v="178"/>
    <x v="116"/>
    <x v="280"/>
    <x v="2"/>
    <x v="1"/>
    <x v="2"/>
    <x v="139"/>
    <x v="80"/>
    <x v="278"/>
    <x v="31"/>
    <x v="10"/>
    <x v="2"/>
    <x v="31"/>
    <x v="31"/>
    <x v="114"/>
    <x v="23"/>
  </r>
  <r>
    <x v="1"/>
    <x v="283"/>
    <x v="272"/>
    <x v="179"/>
    <x v="203"/>
    <x v="281"/>
    <x v="2"/>
    <x v="2"/>
    <x v="12"/>
    <x v="157"/>
    <x v="80"/>
    <x v="279"/>
    <x v="16"/>
    <x v="15"/>
    <x v="2"/>
    <x v="16"/>
    <x v="16"/>
    <x v="104"/>
    <x v="26"/>
  </r>
  <r>
    <x v="1"/>
    <x v="284"/>
    <x v="273"/>
    <x v="133"/>
    <x v="170"/>
    <x v="282"/>
    <x v="2"/>
    <x v="0"/>
    <x v="19"/>
    <x v="158"/>
    <x v="80"/>
    <x v="280"/>
    <x v="16"/>
    <x v="20"/>
    <x v="2"/>
    <x v="16"/>
    <x v="16"/>
    <x v="99"/>
    <x v="26"/>
  </r>
  <r>
    <x v="1"/>
    <x v="285"/>
    <x v="274"/>
    <x v="180"/>
    <x v="204"/>
    <x v="283"/>
    <x v="2"/>
    <x v="1"/>
    <x v="22"/>
    <x v="159"/>
    <x v="80"/>
    <x v="281"/>
    <x v="16"/>
    <x v="10"/>
    <x v="2"/>
    <x v="16"/>
    <x v="16"/>
    <x v="89"/>
    <x v="28"/>
  </r>
  <r>
    <x v="1"/>
    <x v="286"/>
    <x v="275"/>
    <x v="176"/>
    <x v="199"/>
    <x v="284"/>
    <x v="3"/>
    <x v="1"/>
    <x v="3"/>
    <x v="91"/>
    <x v="80"/>
    <x v="282"/>
    <x v="16"/>
    <x v="2"/>
    <x v="2"/>
    <x v="16"/>
    <x v="16"/>
    <x v="86"/>
    <x v="28"/>
  </r>
  <r>
    <x v="1"/>
    <x v="287"/>
    <x v="276"/>
    <x v="181"/>
    <x v="75"/>
    <x v="285"/>
    <x v="2"/>
    <x v="2"/>
    <x v="27"/>
    <x v="160"/>
    <x v="80"/>
    <x v="283"/>
    <x v="32"/>
    <x v="5"/>
    <x v="2"/>
    <x v="32"/>
    <x v="32"/>
    <x v="115"/>
    <x v="13"/>
  </r>
  <r>
    <x v="1"/>
    <x v="288"/>
    <x v="277"/>
    <x v="181"/>
    <x v="177"/>
    <x v="286"/>
    <x v="2"/>
    <x v="2"/>
    <x v="27"/>
    <x v="160"/>
    <x v="80"/>
    <x v="283"/>
    <x v="14"/>
    <x v="2"/>
    <x v="2"/>
    <x v="14"/>
    <x v="14"/>
    <x v="42"/>
    <x v="15"/>
  </r>
  <r>
    <x v="1"/>
    <x v="289"/>
    <x v="278"/>
    <x v="44"/>
    <x v="117"/>
    <x v="287"/>
    <x v="1"/>
    <x v="1"/>
    <x v="19"/>
    <x v="53"/>
    <x v="80"/>
    <x v="284"/>
    <x v="16"/>
    <x v="2"/>
    <x v="2"/>
    <x v="16"/>
    <x v="16"/>
    <x v="86"/>
    <x v="36"/>
  </r>
  <r>
    <x v="1"/>
    <x v="290"/>
    <x v="279"/>
    <x v="180"/>
    <x v="44"/>
    <x v="288"/>
    <x v="2"/>
    <x v="2"/>
    <x v="5"/>
    <x v="161"/>
    <x v="80"/>
    <x v="285"/>
    <x v="33"/>
    <x v="26"/>
    <x v="2"/>
    <x v="33"/>
    <x v="33"/>
    <x v="116"/>
    <x v="40"/>
  </r>
  <r>
    <x v="1"/>
    <x v="291"/>
    <x v="280"/>
    <x v="182"/>
    <x v="82"/>
    <x v="289"/>
    <x v="2"/>
    <x v="1"/>
    <x v="5"/>
    <x v="162"/>
    <x v="80"/>
    <x v="286"/>
    <x v="34"/>
    <x v="26"/>
    <x v="2"/>
    <x v="34"/>
    <x v="34"/>
    <x v="117"/>
    <x v="40"/>
  </r>
  <r>
    <x v="1"/>
    <x v="292"/>
    <x v="281"/>
    <x v="183"/>
    <x v="205"/>
    <x v="290"/>
    <x v="2"/>
    <x v="1"/>
    <x v="25"/>
    <x v="107"/>
    <x v="81"/>
    <x v="287"/>
    <x v="16"/>
    <x v="1"/>
    <x v="2"/>
    <x v="16"/>
    <x v="16"/>
    <x v="96"/>
    <x v="4"/>
  </r>
  <r>
    <x v="1"/>
    <x v="293"/>
    <x v="282"/>
    <x v="114"/>
    <x v="126"/>
    <x v="291"/>
    <x v="2"/>
    <x v="1"/>
    <x v="17"/>
    <x v="34"/>
    <x v="81"/>
    <x v="288"/>
    <x v="0"/>
    <x v="0"/>
    <x v="2"/>
    <x v="0"/>
    <x v="0"/>
    <x v="118"/>
    <x v="2"/>
  </r>
  <r>
    <x v="1"/>
    <x v="294"/>
    <x v="283"/>
    <x v="184"/>
    <x v="206"/>
    <x v="292"/>
    <x v="1"/>
    <x v="1"/>
    <x v="28"/>
    <x v="146"/>
    <x v="81"/>
    <x v="289"/>
    <x v="35"/>
    <x v="15"/>
    <x v="2"/>
    <x v="35"/>
    <x v="35"/>
    <x v="119"/>
    <x v="24"/>
  </r>
  <r>
    <x v="1"/>
    <x v="295"/>
    <x v="284"/>
    <x v="185"/>
    <x v="147"/>
    <x v="293"/>
    <x v="2"/>
    <x v="1"/>
    <x v="13"/>
    <x v="163"/>
    <x v="81"/>
    <x v="290"/>
    <x v="3"/>
    <x v="5"/>
    <x v="2"/>
    <x v="3"/>
    <x v="3"/>
    <x v="25"/>
    <x v="33"/>
  </r>
  <r>
    <x v="1"/>
    <x v="296"/>
    <x v="285"/>
    <x v="138"/>
    <x v="207"/>
    <x v="294"/>
    <x v="2"/>
    <x v="2"/>
    <x v="7"/>
    <x v="155"/>
    <x v="81"/>
    <x v="291"/>
    <x v="8"/>
    <x v="5"/>
    <x v="2"/>
    <x v="8"/>
    <x v="8"/>
    <x v="28"/>
    <x v="41"/>
  </r>
  <r>
    <x v="1"/>
    <x v="297"/>
    <x v="101"/>
    <x v="81"/>
    <x v="87"/>
    <x v="295"/>
    <x v="2"/>
    <x v="2"/>
    <x v="2"/>
    <x v="66"/>
    <x v="81"/>
    <x v="292"/>
    <x v="36"/>
    <x v="12"/>
    <x v="2"/>
    <x v="36"/>
    <x v="36"/>
    <x v="120"/>
    <x v="4"/>
  </r>
  <r>
    <x v="1"/>
    <x v="298"/>
    <x v="286"/>
    <x v="157"/>
    <x v="31"/>
    <x v="296"/>
    <x v="2"/>
    <x v="2"/>
    <x v="3"/>
    <x v="70"/>
    <x v="81"/>
    <x v="293"/>
    <x v="16"/>
    <x v="12"/>
    <x v="2"/>
    <x v="16"/>
    <x v="16"/>
    <x v="103"/>
    <x v="28"/>
  </r>
  <r>
    <x v="1"/>
    <x v="299"/>
    <x v="287"/>
    <x v="131"/>
    <x v="175"/>
    <x v="297"/>
    <x v="2"/>
    <x v="2"/>
    <x v="5"/>
    <x v="137"/>
    <x v="81"/>
    <x v="294"/>
    <x v="16"/>
    <x v="12"/>
    <x v="2"/>
    <x v="16"/>
    <x v="16"/>
    <x v="103"/>
    <x v="15"/>
  </r>
  <r>
    <x v="1"/>
    <x v="300"/>
    <x v="288"/>
    <x v="109"/>
    <x v="148"/>
    <x v="298"/>
    <x v="2"/>
    <x v="2"/>
    <x v="1"/>
    <x v="13"/>
    <x v="82"/>
    <x v="295"/>
    <x v="3"/>
    <x v="5"/>
    <x v="9"/>
    <x v="3"/>
    <x v="3"/>
    <x v="19"/>
    <x v="42"/>
  </r>
  <r>
    <x v="1"/>
    <x v="301"/>
    <x v="289"/>
    <x v="58"/>
    <x v="208"/>
    <x v="299"/>
    <x v="2"/>
    <x v="1"/>
    <x v="5"/>
    <x v="164"/>
    <x v="82"/>
    <x v="296"/>
    <x v="3"/>
    <x v="3"/>
    <x v="2"/>
    <x v="3"/>
    <x v="3"/>
    <x v="24"/>
    <x v="9"/>
  </r>
  <r>
    <x v="1"/>
    <x v="302"/>
    <x v="290"/>
    <x v="186"/>
    <x v="209"/>
    <x v="300"/>
    <x v="2"/>
    <x v="1"/>
    <x v="17"/>
    <x v="154"/>
    <x v="82"/>
    <x v="297"/>
    <x v="16"/>
    <x v="3"/>
    <x v="2"/>
    <x v="16"/>
    <x v="16"/>
    <x v="88"/>
    <x v="36"/>
  </r>
  <r>
    <x v="1"/>
    <x v="303"/>
    <x v="291"/>
    <x v="187"/>
    <x v="210"/>
    <x v="301"/>
    <x v="2"/>
    <x v="1"/>
    <x v="17"/>
    <x v="165"/>
    <x v="82"/>
    <x v="298"/>
    <x v="3"/>
    <x v="3"/>
    <x v="2"/>
    <x v="3"/>
    <x v="3"/>
    <x v="24"/>
    <x v="1"/>
  </r>
  <r>
    <x v="1"/>
    <x v="304"/>
    <x v="292"/>
    <x v="188"/>
    <x v="201"/>
    <x v="302"/>
    <x v="2"/>
    <x v="1"/>
    <x v="2"/>
    <x v="83"/>
    <x v="82"/>
    <x v="299"/>
    <x v="37"/>
    <x v="27"/>
    <x v="2"/>
    <x v="37"/>
    <x v="37"/>
    <x v="121"/>
    <x v="43"/>
  </r>
  <r>
    <x v="1"/>
    <x v="305"/>
    <x v="293"/>
    <x v="15"/>
    <x v="52"/>
    <x v="303"/>
    <x v="2"/>
    <x v="2"/>
    <x v="2"/>
    <x v="166"/>
    <x v="83"/>
    <x v="300"/>
    <x v="3"/>
    <x v="5"/>
    <x v="2"/>
    <x v="3"/>
    <x v="3"/>
    <x v="25"/>
    <x v="9"/>
  </r>
  <r>
    <x v="1"/>
    <x v="306"/>
    <x v="294"/>
    <x v="133"/>
    <x v="211"/>
    <x v="304"/>
    <x v="2"/>
    <x v="2"/>
    <x v="25"/>
    <x v="107"/>
    <x v="83"/>
    <x v="301"/>
    <x v="14"/>
    <x v="2"/>
    <x v="2"/>
    <x v="14"/>
    <x v="14"/>
    <x v="42"/>
    <x v="15"/>
  </r>
  <r>
    <x v="1"/>
    <x v="307"/>
    <x v="176"/>
    <x v="128"/>
    <x v="139"/>
    <x v="305"/>
    <x v="2"/>
    <x v="1"/>
    <x v="18"/>
    <x v="110"/>
    <x v="83"/>
    <x v="302"/>
    <x v="16"/>
    <x v="2"/>
    <x v="2"/>
    <x v="16"/>
    <x v="16"/>
    <x v="86"/>
    <x v="28"/>
  </r>
  <r>
    <x v="1"/>
    <x v="308"/>
    <x v="295"/>
    <x v="157"/>
    <x v="85"/>
    <x v="306"/>
    <x v="2"/>
    <x v="2"/>
    <x v="5"/>
    <x v="71"/>
    <x v="83"/>
    <x v="303"/>
    <x v="38"/>
    <x v="9"/>
    <x v="2"/>
    <x v="38"/>
    <x v="38"/>
    <x v="122"/>
    <x v="23"/>
  </r>
  <r>
    <x v="1"/>
    <x v="309"/>
    <x v="296"/>
    <x v="189"/>
    <x v="121"/>
    <x v="307"/>
    <x v="1"/>
    <x v="3"/>
    <x v="4"/>
    <x v="96"/>
    <x v="83"/>
    <x v="304"/>
    <x v="3"/>
    <x v="3"/>
    <x v="2"/>
    <x v="3"/>
    <x v="3"/>
    <x v="24"/>
    <x v="38"/>
  </r>
  <r>
    <x v="1"/>
    <x v="310"/>
    <x v="297"/>
    <x v="190"/>
    <x v="17"/>
    <x v="308"/>
    <x v="3"/>
    <x v="3"/>
    <x v="3"/>
    <x v="167"/>
    <x v="84"/>
    <x v="305"/>
    <x v="16"/>
    <x v="2"/>
    <x v="2"/>
    <x v="16"/>
    <x v="16"/>
    <x v="86"/>
    <x v="28"/>
  </r>
  <r>
    <x v="1"/>
    <x v="311"/>
    <x v="298"/>
    <x v="191"/>
    <x v="212"/>
    <x v="309"/>
    <x v="2"/>
    <x v="2"/>
    <x v="19"/>
    <x v="168"/>
    <x v="84"/>
    <x v="306"/>
    <x v="16"/>
    <x v="1"/>
    <x v="2"/>
    <x v="16"/>
    <x v="16"/>
    <x v="96"/>
    <x v="44"/>
  </r>
  <r>
    <x v="1"/>
    <x v="312"/>
    <x v="299"/>
    <x v="192"/>
    <x v="25"/>
    <x v="310"/>
    <x v="2"/>
    <x v="1"/>
    <x v="2"/>
    <x v="21"/>
    <x v="84"/>
    <x v="307"/>
    <x v="23"/>
    <x v="2"/>
    <x v="2"/>
    <x v="23"/>
    <x v="23"/>
    <x v="76"/>
    <x v="45"/>
  </r>
  <r>
    <x v="1"/>
    <x v="313"/>
    <x v="300"/>
    <x v="193"/>
    <x v="24"/>
    <x v="311"/>
    <x v="2"/>
    <x v="1"/>
    <x v="22"/>
    <x v="169"/>
    <x v="84"/>
    <x v="308"/>
    <x v="16"/>
    <x v="12"/>
    <x v="1"/>
    <x v="16"/>
    <x v="16"/>
    <x v="50"/>
    <x v="28"/>
  </r>
  <r>
    <x v="1"/>
    <x v="314"/>
    <x v="43"/>
    <x v="42"/>
    <x v="213"/>
    <x v="312"/>
    <x v="2"/>
    <x v="1"/>
    <x v="5"/>
    <x v="35"/>
    <x v="85"/>
    <x v="309"/>
    <x v="16"/>
    <x v="12"/>
    <x v="2"/>
    <x v="16"/>
    <x v="16"/>
    <x v="103"/>
    <x v="15"/>
  </r>
  <r>
    <x v="1"/>
    <x v="315"/>
    <x v="301"/>
    <x v="53"/>
    <x v="201"/>
    <x v="313"/>
    <x v="2"/>
    <x v="2"/>
    <x v="5"/>
    <x v="104"/>
    <x v="85"/>
    <x v="310"/>
    <x v="10"/>
    <x v="4"/>
    <x v="2"/>
    <x v="10"/>
    <x v="10"/>
    <x v="78"/>
    <x v="36"/>
  </r>
  <r>
    <x v="1"/>
    <x v="316"/>
    <x v="302"/>
    <x v="70"/>
    <x v="71"/>
    <x v="314"/>
    <x v="1"/>
    <x v="1"/>
    <x v="7"/>
    <x v="126"/>
    <x v="85"/>
    <x v="311"/>
    <x v="16"/>
    <x v="12"/>
    <x v="2"/>
    <x v="16"/>
    <x v="16"/>
    <x v="103"/>
    <x v="17"/>
  </r>
  <r>
    <x v="1"/>
    <x v="317"/>
    <x v="303"/>
    <x v="194"/>
    <x v="214"/>
    <x v="315"/>
    <x v="0"/>
    <x v="3"/>
    <x v="3"/>
    <x v="170"/>
    <x v="85"/>
    <x v="312"/>
    <x v="10"/>
    <x v="8"/>
    <x v="2"/>
    <x v="10"/>
    <x v="10"/>
    <x v="74"/>
    <x v="36"/>
  </r>
  <r>
    <x v="1"/>
    <x v="318"/>
    <x v="304"/>
    <x v="31"/>
    <x v="80"/>
    <x v="316"/>
    <x v="2"/>
    <x v="1"/>
    <x v="21"/>
    <x v="171"/>
    <x v="85"/>
    <x v="313"/>
    <x v="16"/>
    <x v="12"/>
    <x v="2"/>
    <x v="16"/>
    <x v="16"/>
    <x v="103"/>
    <x v="28"/>
  </r>
  <r>
    <x v="1"/>
    <x v="319"/>
    <x v="305"/>
    <x v="187"/>
    <x v="213"/>
    <x v="317"/>
    <x v="2"/>
    <x v="1"/>
    <x v="12"/>
    <x v="20"/>
    <x v="85"/>
    <x v="314"/>
    <x v="16"/>
    <x v="3"/>
    <x v="46"/>
    <x v="16"/>
    <x v="16"/>
    <x v="123"/>
    <x v="28"/>
  </r>
  <r>
    <x v="1"/>
    <x v="320"/>
    <x v="306"/>
    <x v="195"/>
    <x v="215"/>
    <x v="318"/>
    <x v="1"/>
    <x v="1"/>
    <x v="2"/>
    <x v="172"/>
    <x v="85"/>
    <x v="315"/>
    <x v="26"/>
    <x v="15"/>
    <x v="2"/>
    <x v="26"/>
    <x v="26"/>
    <x v="85"/>
    <x v="24"/>
  </r>
  <r>
    <x v="1"/>
    <x v="321"/>
    <x v="307"/>
    <x v="187"/>
    <x v="216"/>
    <x v="319"/>
    <x v="2"/>
    <x v="1"/>
    <x v="17"/>
    <x v="173"/>
    <x v="85"/>
    <x v="316"/>
    <x v="16"/>
    <x v="3"/>
    <x v="2"/>
    <x v="16"/>
    <x v="16"/>
    <x v="88"/>
    <x v="2"/>
  </r>
  <r>
    <x v="1"/>
    <x v="322"/>
    <x v="308"/>
    <x v="191"/>
    <x v="150"/>
    <x v="320"/>
    <x v="2"/>
    <x v="2"/>
    <x v="2"/>
    <x v="174"/>
    <x v="85"/>
    <x v="317"/>
    <x v="8"/>
    <x v="5"/>
    <x v="2"/>
    <x v="8"/>
    <x v="8"/>
    <x v="28"/>
    <x v="35"/>
  </r>
  <r>
    <x v="1"/>
    <x v="323"/>
    <x v="309"/>
    <x v="196"/>
    <x v="148"/>
    <x v="321"/>
    <x v="2"/>
    <x v="1"/>
    <x v="13"/>
    <x v="175"/>
    <x v="86"/>
    <x v="318"/>
    <x v="16"/>
    <x v="1"/>
    <x v="2"/>
    <x v="16"/>
    <x v="16"/>
    <x v="96"/>
    <x v="26"/>
  </r>
  <r>
    <x v="1"/>
    <x v="324"/>
    <x v="310"/>
    <x v="109"/>
    <x v="87"/>
    <x v="322"/>
    <x v="2"/>
    <x v="2"/>
    <x v="19"/>
    <x v="53"/>
    <x v="86"/>
    <x v="319"/>
    <x v="8"/>
    <x v="5"/>
    <x v="2"/>
    <x v="8"/>
    <x v="8"/>
    <x v="28"/>
    <x v="35"/>
  </r>
  <r>
    <x v="1"/>
    <x v="325"/>
    <x v="311"/>
    <x v="197"/>
    <x v="217"/>
    <x v="323"/>
    <x v="2"/>
    <x v="2"/>
    <x v="5"/>
    <x v="176"/>
    <x v="86"/>
    <x v="320"/>
    <x v="14"/>
    <x v="10"/>
    <x v="2"/>
    <x v="14"/>
    <x v="14"/>
    <x v="44"/>
    <x v="15"/>
  </r>
  <r>
    <x v="1"/>
    <x v="326"/>
    <x v="312"/>
    <x v="37"/>
    <x v="218"/>
    <x v="324"/>
    <x v="2"/>
    <x v="1"/>
    <x v="2"/>
    <x v="174"/>
    <x v="86"/>
    <x v="321"/>
    <x v="16"/>
    <x v="28"/>
    <x v="2"/>
    <x v="16"/>
    <x v="16"/>
    <x v="124"/>
    <x v="46"/>
  </r>
  <r>
    <x v="1"/>
    <x v="327"/>
    <x v="313"/>
    <x v="38"/>
    <x v="213"/>
    <x v="325"/>
    <x v="3"/>
    <x v="4"/>
    <x v="25"/>
    <x v="177"/>
    <x v="87"/>
    <x v="322"/>
    <x v="16"/>
    <x v="2"/>
    <x v="2"/>
    <x v="16"/>
    <x v="16"/>
    <x v="86"/>
    <x v="36"/>
  </r>
  <r>
    <x v="1"/>
    <x v="328"/>
    <x v="314"/>
    <x v="29"/>
    <x v="89"/>
    <x v="326"/>
    <x v="2"/>
    <x v="1"/>
    <x v="14"/>
    <x v="149"/>
    <x v="88"/>
    <x v="323"/>
    <x v="3"/>
    <x v="3"/>
    <x v="2"/>
    <x v="3"/>
    <x v="3"/>
    <x v="24"/>
    <x v="38"/>
  </r>
  <r>
    <x v="1"/>
    <x v="329"/>
    <x v="315"/>
    <x v="170"/>
    <x v="212"/>
    <x v="327"/>
    <x v="2"/>
    <x v="2"/>
    <x v="5"/>
    <x v="103"/>
    <x v="88"/>
    <x v="324"/>
    <x v="24"/>
    <x v="12"/>
    <x v="2"/>
    <x v="24"/>
    <x v="24"/>
    <x v="125"/>
    <x v="24"/>
  </r>
  <r>
    <x v="1"/>
    <x v="330"/>
    <x v="316"/>
    <x v="129"/>
    <x v="219"/>
    <x v="328"/>
    <x v="2"/>
    <x v="1"/>
    <x v="5"/>
    <x v="86"/>
    <x v="88"/>
    <x v="325"/>
    <x v="3"/>
    <x v="5"/>
    <x v="9"/>
    <x v="3"/>
    <x v="3"/>
    <x v="19"/>
    <x v="9"/>
  </r>
  <r>
    <x v="1"/>
    <x v="331"/>
    <x v="317"/>
    <x v="129"/>
    <x v="8"/>
    <x v="329"/>
    <x v="2"/>
    <x v="1"/>
    <x v="5"/>
    <x v="86"/>
    <x v="88"/>
    <x v="326"/>
    <x v="39"/>
    <x v="10"/>
    <x v="2"/>
    <x v="39"/>
    <x v="39"/>
    <x v="126"/>
    <x v="38"/>
  </r>
  <r>
    <x v="1"/>
    <x v="332"/>
    <x v="318"/>
    <x v="31"/>
    <x v="220"/>
    <x v="330"/>
    <x v="2"/>
    <x v="0"/>
    <x v="12"/>
    <x v="20"/>
    <x v="88"/>
    <x v="327"/>
    <x v="16"/>
    <x v="8"/>
    <x v="2"/>
    <x v="16"/>
    <x v="16"/>
    <x v="100"/>
    <x v="47"/>
  </r>
  <r>
    <x v="1"/>
    <x v="333"/>
    <x v="319"/>
    <x v="160"/>
    <x v="221"/>
    <x v="331"/>
    <x v="2"/>
    <x v="2"/>
    <x v="5"/>
    <x v="176"/>
    <x v="88"/>
    <x v="328"/>
    <x v="16"/>
    <x v="0"/>
    <x v="2"/>
    <x v="16"/>
    <x v="16"/>
    <x v="95"/>
    <x v="28"/>
  </r>
  <r>
    <x v="1"/>
    <x v="334"/>
    <x v="320"/>
    <x v="9"/>
    <x v="132"/>
    <x v="332"/>
    <x v="2"/>
    <x v="2"/>
    <x v="8"/>
    <x v="11"/>
    <x v="89"/>
    <x v="329"/>
    <x v="14"/>
    <x v="2"/>
    <x v="2"/>
    <x v="14"/>
    <x v="14"/>
    <x v="42"/>
    <x v="15"/>
  </r>
  <r>
    <x v="1"/>
    <x v="335"/>
    <x v="321"/>
    <x v="198"/>
    <x v="222"/>
    <x v="333"/>
    <x v="2"/>
    <x v="1"/>
    <x v="2"/>
    <x v="49"/>
    <x v="89"/>
    <x v="330"/>
    <x v="16"/>
    <x v="12"/>
    <x v="17"/>
    <x v="16"/>
    <x v="16"/>
    <x v="127"/>
    <x v="38"/>
  </r>
  <r>
    <x v="1"/>
    <x v="336"/>
    <x v="322"/>
    <x v="5"/>
    <x v="223"/>
    <x v="334"/>
    <x v="2"/>
    <x v="1"/>
    <x v="12"/>
    <x v="58"/>
    <x v="89"/>
    <x v="331"/>
    <x v="16"/>
    <x v="15"/>
    <x v="2"/>
    <x v="16"/>
    <x v="16"/>
    <x v="104"/>
    <x v="28"/>
  </r>
  <r>
    <x v="1"/>
    <x v="337"/>
    <x v="323"/>
    <x v="199"/>
    <x v="224"/>
    <x v="335"/>
    <x v="0"/>
    <x v="2"/>
    <x v="20"/>
    <x v="119"/>
    <x v="89"/>
    <x v="332"/>
    <x v="14"/>
    <x v="2"/>
    <x v="2"/>
    <x v="14"/>
    <x v="14"/>
    <x v="42"/>
    <x v="15"/>
  </r>
  <r>
    <x v="1"/>
    <x v="338"/>
    <x v="324"/>
    <x v="200"/>
    <x v="225"/>
    <x v="336"/>
    <x v="2"/>
    <x v="1"/>
    <x v="2"/>
    <x v="66"/>
    <x v="89"/>
    <x v="333"/>
    <x v="16"/>
    <x v="3"/>
    <x v="47"/>
    <x v="16"/>
    <x v="16"/>
    <x v="128"/>
    <x v="36"/>
  </r>
  <r>
    <x v="1"/>
    <x v="339"/>
    <x v="325"/>
    <x v="41"/>
    <x v="64"/>
    <x v="337"/>
    <x v="2"/>
    <x v="1"/>
    <x v="5"/>
    <x v="5"/>
    <x v="89"/>
    <x v="334"/>
    <x v="16"/>
    <x v="2"/>
    <x v="2"/>
    <x v="16"/>
    <x v="16"/>
    <x v="86"/>
    <x v="28"/>
  </r>
  <r>
    <x v="1"/>
    <x v="340"/>
    <x v="326"/>
    <x v="111"/>
    <x v="95"/>
    <x v="338"/>
    <x v="2"/>
    <x v="0"/>
    <x v="19"/>
    <x v="53"/>
    <x v="89"/>
    <x v="335"/>
    <x v="16"/>
    <x v="15"/>
    <x v="48"/>
    <x v="16"/>
    <x v="16"/>
    <x v="129"/>
    <x v="46"/>
  </r>
  <r>
    <x v="1"/>
    <x v="341"/>
    <x v="327"/>
    <x v="83"/>
    <x v="226"/>
    <x v="339"/>
    <x v="2"/>
    <x v="1"/>
    <x v="2"/>
    <x v="174"/>
    <x v="89"/>
    <x v="336"/>
    <x v="30"/>
    <x v="22"/>
    <x v="2"/>
    <x v="30"/>
    <x v="30"/>
    <x v="130"/>
    <x v="32"/>
  </r>
  <r>
    <x v="1"/>
    <x v="342"/>
    <x v="328"/>
    <x v="201"/>
    <x v="163"/>
    <x v="340"/>
    <x v="2"/>
    <x v="2"/>
    <x v="27"/>
    <x v="132"/>
    <x v="89"/>
    <x v="337"/>
    <x v="16"/>
    <x v="8"/>
    <x v="2"/>
    <x v="16"/>
    <x v="16"/>
    <x v="100"/>
    <x v="28"/>
  </r>
  <r>
    <x v="1"/>
    <x v="343"/>
    <x v="123"/>
    <x v="94"/>
    <x v="227"/>
    <x v="341"/>
    <x v="2"/>
    <x v="2"/>
    <x v="12"/>
    <x v="58"/>
    <x v="90"/>
    <x v="338"/>
    <x v="2"/>
    <x v="0"/>
    <x v="49"/>
    <x v="2"/>
    <x v="2"/>
    <x v="131"/>
    <x v="35"/>
  </r>
  <r>
    <x v="1"/>
    <x v="344"/>
    <x v="329"/>
    <x v="202"/>
    <x v="212"/>
    <x v="342"/>
    <x v="2"/>
    <x v="2"/>
    <x v="17"/>
    <x v="154"/>
    <x v="90"/>
    <x v="339"/>
    <x v="10"/>
    <x v="15"/>
    <x v="2"/>
    <x v="10"/>
    <x v="10"/>
    <x v="80"/>
    <x v="36"/>
  </r>
  <r>
    <x v="1"/>
    <x v="345"/>
    <x v="330"/>
    <x v="187"/>
    <x v="228"/>
    <x v="343"/>
    <x v="2"/>
    <x v="1"/>
    <x v="17"/>
    <x v="165"/>
    <x v="90"/>
    <x v="340"/>
    <x v="3"/>
    <x v="5"/>
    <x v="2"/>
    <x v="3"/>
    <x v="3"/>
    <x v="25"/>
    <x v="9"/>
  </r>
  <r>
    <x v="1"/>
    <x v="346"/>
    <x v="331"/>
    <x v="203"/>
    <x v="21"/>
    <x v="344"/>
    <x v="2"/>
    <x v="1"/>
    <x v="17"/>
    <x v="178"/>
    <x v="90"/>
    <x v="341"/>
    <x v="40"/>
    <x v="4"/>
    <x v="2"/>
    <x v="40"/>
    <x v="40"/>
    <x v="132"/>
    <x v="36"/>
  </r>
  <r>
    <x v="1"/>
    <x v="347"/>
    <x v="332"/>
    <x v="113"/>
    <x v="160"/>
    <x v="345"/>
    <x v="1"/>
    <x v="2"/>
    <x v="19"/>
    <x v="179"/>
    <x v="90"/>
    <x v="342"/>
    <x v="5"/>
    <x v="1"/>
    <x v="18"/>
    <x v="5"/>
    <x v="5"/>
    <x v="133"/>
    <x v="36"/>
  </r>
  <r>
    <x v="1"/>
    <x v="348"/>
    <x v="333"/>
    <x v="204"/>
    <x v="32"/>
    <x v="346"/>
    <x v="0"/>
    <x v="1"/>
    <x v="18"/>
    <x v="38"/>
    <x v="90"/>
    <x v="343"/>
    <x v="16"/>
    <x v="8"/>
    <x v="50"/>
    <x v="16"/>
    <x v="16"/>
    <x v="134"/>
    <x v="17"/>
  </r>
  <r>
    <x v="1"/>
    <x v="349"/>
    <x v="334"/>
    <x v="69"/>
    <x v="229"/>
    <x v="347"/>
    <x v="2"/>
    <x v="2"/>
    <x v="27"/>
    <x v="180"/>
    <x v="91"/>
    <x v="344"/>
    <x v="3"/>
    <x v="2"/>
    <x v="51"/>
    <x v="3"/>
    <x v="3"/>
    <x v="135"/>
    <x v="48"/>
  </r>
  <r>
    <x v="1"/>
    <x v="350"/>
    <x v="175"/>
    <x v="81"/>
    <x v="66"/>
    <x v="348"/>
    <x v="3"/>
    <x v="2"/>
    <x v="23"/>
    <x v="109"/>
    <x v="91"/>
    <x v="345"/>
    <x v="11"/>
    <x v="5"/>
    <x v="2"/>
    <x v="11"/>
    <x v="11"/>
    <x v="136"/>
    <x v="9"/>
  </r>
  <r>
    <x v="1"/>
    <x v="351"/>
    <x v="327"/>
    <x v="83"/>
    <x v="226"/>
    <x v="349"/>
    <x v="2"/>
    <x v="1"/>
    <x v="32"/>
    <x v="181"/>
    <x v="91"/>
    <x v="346"/>
    <x v="16"/>
    <x v="4"/>
    <x v="42"/>
    <x v="16"/>
    <x v="16"/>
    <x v="94"/>
    <x v="38"/>
  </r>
  <r>
    <x v="1"/>
    <x v="352"/>
    <x v="224"/>
    <x v="19"/>
    <x v="173"/>
    <x v="350"/>
    <x v="2"/>
    <x v="1"/>
    <x v="17"/>
    <x v="34"/>
    <x v="92"/>
    <x v="347"/>
    <x v="16"/>
    <x v="4"/>
    <x v="2"/>
    <x v="16"/>
    <x v="16"/>
    <x v="101"/>
    <x v="28"/>
  </r>
  <r>
    <x v="1"/>
    <x v="353"/>
    <x v="335"/>
    <x v="120"/>
    <x v="230"/>
    <x v="351"/>
    <x v="2"/>
    <x v="1"/>
    <x v="13"/>
    <x v="182"/>
    <x v="92"/>
    <x v="348"/>
    <x v="16"/>
    <x v="20"/>
    <x v="2"/>
    <x v="16"/>
    <x v="16"/>
    <x v="99"/>
    <x v="26"/>
  </r>
  <r>
    <x v="1"/>
    <x v="354"/>
    <x v="336"/>
    <x v="205"/>
    <x v="231"/>
    <x v="352"/>
    <x v="2"/>
    <x v="2"/>
    <x v="13"/>
    <x v="183"/>
    <x v="92"/>
    <x v="349"/>
    <x v="3"/>
    <x v="7"/>
    <x v="2"/>
    <x v="3"/>
    <x v="3"/>
    <x v="23"/>
    <x v="6"/>
  </r>
  <r>
    <x v="1"/>
    <x v="355"/>
    <x v="337"/>
    <x v="120"/>
    <x v="232"/>
    <x v="353"/>
    <x v="0"/>
    <x v="0"/>
    <x v="3"/>
    <x v="170"/>
    <x v="92"/>
    <x v="350"/>
    <x v="3"/>
    <x v="5"/>
    <x v="2"/>
    <x v="3"/>
    <x v="3"/>
    <x v="25"/>
    <x v="44"/>
  </r>
  <r>
    <x v="1"/>
    <x v="356"/>
    <x v="338"/>
    <x v="206"/>
    <x v="233"/>
    <x v="354"/>
    <x v="2"/>
    <x v="1"/>
    <x v="2"/>
    <x v="66"/>
    <x v="92"/>
    <x v="351"/>
    <x v="10"/>
    <x v="8"/>
    <x v="2"/>
    <x v="10"/>
    <x v="10"/>
    <x v="74"/>
    <x v="36"/>
  </r>
  <r>
    <x v="1"/>
    <x v="357"/>
    <x v="339"/>
    <x v="131"/>
    <x v="66"/>
    <x v="355"/>
    <x v="2"/>
    <x v="2"/>
    <x v="2"/>
    <x v="18"/>
    <x v="92"/>
    <x v="62"/>
    <x v="16"/>
    <x v="10"/>
    <x v="2"/>
    <x v="16"/>
    <x v="16"/>
    <x v="89"/>
    <x v="15"/>
  </r>
  <r>
    <x v="1"/>
    <x v="358"/>
    <x v="340"/>
    <x v="207"/>
    <x v="168"/>
    <x v="356"/>
    <x v="2"/>
    <x v="2"/>
    <x v="13"/>
    <x v="184"/>
    <x v="92"/>
    <x v="352"/>
    <x v="16"/>
    <x v="1"/>
    <x v="52"/>
    <x v="16"/>
    <x v="16"/>
    <x v="137"/>
    <x v="46"/>
  </r>
  <r>
    <x v="1"/>
    <x v="359"/>
    <x v="341"/>
    <x v="208"/>
    <x v="4"/>
    <x v="357"/>
    <x v="2"/>
    <x v="1"/>
    <x v="2"/>
    <x v="30"/>
    <x v="92"/>
    <x v="353"/>
    <x v="3"/>
    <x v="5"/>
    <x v="2"/>
    <x v="3"/>
    <x v="3"/>
    <x v="25"/>
    <x v="15"/>
  </r>
  <r>
    <x v="1"/>
    <x v="360"/>
    <x v="183"/>
    <x v="134"/>
    <x v="145"/>
    <x v="358"/>
    <x v="2"/>
    <x v="2"/>
    <x v="28"/>
    <x v="113"/>
    <x v="92"/>
    <x v="354"/>
    <x v="16"/>
    <x v="3"/>
    <x v="53"/>
    <x v="16"/>
    <x v="16"/>
    <x v="138"/>
    <x v="36"/>
  </r>
  <r>
    <x v="1"/>
    <x v="361"/>
    <x v="342"/>
    <x v="209"/>
    <x v="54"/>
    <x v="359"/>
    <x v="2"/>
    <x v="1"/>
    <x v="27"/>
    <x v="185"/>
    <x v="92"/>
    <x v="355"/>
    <x v="16"/>
    <x v="12"/>
    <x v="13"/>
    <x v="16"/>
    <x v="16"/>
    <x v="139"/>
    <x v="15"/>
  </r>
  <r>
    <x v="1"/>
    <x v="362"/>
    <x v="343"/>
    <x v="105"/>
    <x v="234"/>
    <x v="360"/>
    <x v="2"/>
    <x v="2"/>
    <x v="2"/>
    <x v="166"/>
    <x v="93"/>
    <x v="356"/>
    <x v="16"/>
    <x v="0"/>
    <x v="2"/>
    <x v="16"/>
    <x v="16"/>
    <x v="95"/>
    <x v="28"/>
  </r>
  <r>
    <x v="1"/>
    <x v="363"/>
    <x v="344"/>
    <x v="4"/>
    <x v="235"/>
    <x v="361"/>
    <x v="2"/>
    <x v="1"/>
    <x v="0"/>
    <x v="143"/>
    <x v="93"/>
    <x v="357"/>
    <x v="16"/>
    <x v="0"/>
    <x v="2"/>
    <x v="16"/>
    <x v="16"/>
    <x v="95"/>
    <x v="28"/>
  </r>
  <r>
    <x v="1"/>
    <x v="364"/>
    <x v="345"/>
    <x v="195"/>
    <x v="215"/>
    <x v="362"/>
    <x v="1"/>
    <x v="1"/>
    <x v="2"/>
    <x v="172"/>
    <x v="94"/>
    <x v="358"/>
    <x v="16"/>
    <x v="0"/>
    <x v="2"/>
    <x v="16"/>
    <x v="16"/>
    <x v="95"/>
    <x v="36"/>
  </r>
  <r>
    <x v="1"/>
    <x v="365"/>
    <x v="346"/>
    <x v="210"/>
    <x v="236"/>
    <x v="363"/>
    <x v="2"/>
    <x v="1"/>
    <x v="11"/>
    <x v="17"/>
    <x v="95"/>
    <x v="359"/>
    <x v="25"/>
    <x v="10"/>
    <x v="2"/>
    <x v="25"/>
    <x v="25"/>
    <x v="140"/>
    <x v="17"/>
  </r>
  <r>
    <x v="1"/>
    <x v="366"/>
    <x v="346"/>
    <x v="210"/>
    <x v="236"/>
    <x v="363"/>
    <x v="2"/>
    <x v="1"/>
    <x v="11"/>
    <x v="17"/>
    <x v="95"/>
    <x v="360"/>
    <x v="16"/>
    <x v="1"/>
    <x v="2"/>
    <x v="16"/>
    <x v="16"/>
    <x v="96"/>
    <x v="30"/>
  </r>
  <r>
    <x v="1"/>
    <x v="367"/>
    <x v="347"/>
    <x v="211"/>
    <x v="237"/>
    <x v="364"/>
    <x v="2"/>
    <x v="1"/>
    <x v="3"/>
    <x v="186"/>
    <x v="95"/>
    <x v="361"/>
    <x v="16"/>
    <x v="12"/>
    <x v="54"/>
    <x v="16"/>
    <x v="16"/>
    <x v="141"/>
    <x v="35"/>
  </r>
  <r>
    <x v="1"/>
    <x v="368"/>
    <x v="348"/>
    <x v="157"/>
    <x v="145"/>
    <x v="365"/>
    <x v="2"/>
    <x v="2"/>
    <x v="5"/>
    <x v="103"/>
    <x v="95"/>
    <x v="362"/>
    <x v="16"/>
    <x v="0"/>
    <x v="2"/>
    <x v="16"/>
    <x v="16"/>
    <x v="95"/>
    <x v="28"/>
  </r>
  <r>
    <x v="1"/>
    <x v="369"/>
    <x v="349"/>
    <x v="212"/>
    <x v="17"/>
    <x v="366"/>
    <x v="2"/>
    <x v="2"/>
    <x v="5"/>
    <x v="103"/>
    <x v="95"/>
    <x v="363"/>
    <x v="16"/>
    <x v="4"/>
    <x v="2"/>
    <x v="16"/>
    <x v="16"/>
    <x v="101"/>
    <x v="28"/>
  </r>
  <r>
    <x v="1"/>
    <x v="370"/>
    <x v="350"/>
    <x v="213"/>
    <x v="158"/>
    <x v="367"/>
    <x v="2"/>
    <x v="2"/>
    <x v="2"/>
    <x v="66"/>
    <x v="95"/>
    <x v="364"/>
    <x v="31"/>
    <x v="10"/>
    <x v="39"/>
    <x v="31"/>
    <x v="31"/>
    <x v="142"/>
    <x v="23"/>
  </r>
  <r>
    <x v="1"/>
    <x v="371"/>
    <x v="351"/>
    <x v="169"/>
    <x v="238"/>
    <x v="368"/>
    <x v="2"/>
    <x v="1"/>
    <x v="12"/>
    <x v="187"/>
    <x v="96"/>
    <x v="365"/>
    <x v="16"/>
    <x v="0"/>
    <x v="2"/>
    <x v="16"/>
    <x v="16"/>
    <x v="95"/>
    <x v="28"/>
  </r>
  <r>
    <x v="1"/>
    <x v="372"/>
    <x v="352"/>
    <x v="87"/>
    <x v="25"/>
    <x v="369"/>
    <x v="2"/>
    <x v="1"/>
    <x v="3"/>
    <x v="186"/>
    <x v="96"/>
    <x v="366"/>
    <x v="20"/>
    <x v="29"/>
    <x v="2"/>
    <x v="20"/>
    <x v="20"/>
    <x v="143"/>
    <x v="23"/>
  </r>
  <r>
    <x v="1"/>
    <x v="373"/>
    <x v="353"/>
    <x v="207"/>
    <x v="204"/>
    <x v="370"/>
    <x v="2"/>
    <x v="2"/>
    <x v="5"/>
    <x v="103"/>
    <x v="96"/>
    <x v="367"/>
    <x v="14"/>
    <x v="2"/>
    <x v="2"/>
    <x v="14"/>
    <x v="14"/>
    <x v="42"/>
    <x v="17"/>
  </r>
  <r>
    <x v="1"/>
    <x v="374"/>
    <x v="354"/>
    <x v="89"/>
    <x v="239"/>
    <x v="371"/>
    <x v="2"/>
    <x v="1"/>
    <x v="19"/>
    <x v="53"/>
    <x v="96"/>
    <x v="284"/>
    <x v="16"/>
    <x v="0"/>
    <x v="55"/>
    <x v="16"/>
    <x v="16"/>
    <x v="144"/>
    <x v="36"/>
  </r>
  <r>
    <x v="1"/>
    <x v="375"/>
    <x v="355"/>
    <x v="214"/>
    <x v="240"/>
    <x v="372"/>
    <x v="2"/>
    <x v="1"/>
    <x v="12"/>
    <x v="188"/>
    <x v="96"/>
    <x v="368"/>
    <x v="2"/>
    <x v="1"/>
    <x v="2"/>
    <x v="2"/>
    <x v="2"/>
    <x v="5"/>
    <x v="49"/>
  </r>
  <r>
    <x v="1"/>
    <x v="376"/>
    <x v="356"/>
    <x v="215"/>
    <x v="241"/>
    <x v="373"/>
    <x v="2"/>
    <x v="2"/>
    <x v="12"/>
    <x v="188"/>
    <x v="96"/>
    <x v="369"/>
    <x v="8"/>
    <x v="5"/>
    <x v="2"/>
    <x v="8"/>
    <x v="8"/>
    <x v="28"/>
    <x v="41"/>
  </r>
  <r>
    <x v="1"/>
    <x v="377"/>
    <x v="357"/>
    <x v="216"/>
    <x v="127"/>
    <x v="374"/>
    <x v="2"/>
    <x v="1"/>
    <x v="8"/>
    <x v="82"/>
    <x v="96"/>
    <x v="370"/>
    <x v="26"/>
    <x v="12"/>
    <x v="2"/>
    <x v="26"/>
    <x v="26"/>
    <x v="145"/>
    <x v="50"/>
  </r>
  <r>
    <x v="1"/>
    <x v="378"/>
    <x v="358"/>
    <x v="217"/>
    <x v="98"/>
    <x v="375"/>
    <x v="2"/>
    <x v="2"/>
    <x v="5"/>
    <x v="176"/>
    <x v="96"/>
    <x v="371"/>
    <x v="16"/>
    <x v="2"/>
    <x v="2"/>
    <x v="16"/>
    <x v="16"/>
    <x v="86"/>
    <x v="44"/>
  </r>
  <r>
    <x v="1"/>
    <x v="379"/>
    <x v="359"/>
    <x v="218"/>
    <x v="82"/>
    <x v="376"/>
    <x v="2"/>
    <x v="1"/>
    <x v="5"/>
    <x v="162"/>
    <x v="96"/>
    <x v="372"/>
    <x v="14"/>
    <x v="10"/>
    <x v="2"/>
    <x v="14"/>
    <x v="14"/>
    <x v="44"/>
    <x v="17"/>
  </r>
  <r>
    <x v="1"/>
    <x v="380"/>
    <x v="360"/>
    <x v="219"/>
    <x v="4"/>
    <x v="377"/>
    <x v="2"/>
    <x v="1"/>
    <x v="5"/>
    <x v="35"/>
    <x v="97"/>
    <x v="373"/>
    <x v="16"/>
    <x v="4"/>
    <x v="2"/>
    <x v="16"/>
    <x v="16"/>
    <x v="101"/>
    <x v="51"/>
  </r>
  <r>
    <x v="1"/>
    <x v="381"/>
    <x v="361"/>
    <x v="20"/>
    <x v="242"/>
    <x v="378"/>
    <x v="0"/>
    <x v="0"/>
    <x v="1"/>
    <x v="44"/>
    <x v="97"/>
    <x v="374"/>
    <x v="8"/>
    <x v="5"/>
    <x v="2"/>
    <x v="8"/>
    <x v="8"/>
    <x v="28"/>
    <x v="52"/>
  </r>
  <r>
    <x v="1"/>
    <x v="382"/>
    <x v="358"/>
    <x v="217"/>
    <x v="98"/>
    <x v="379"/>
    <x v="2"/>
    <x v="2"/>
    <x v="5"/>
    <x v="176"/>
    <x v="97"/>
    <x v="375"/>
    <x v="16"/>
    <x v="1"/>
    <x v="2"/>
    <x v="16"/>
    <x v="16"/>
    <x v="96"/>
    <x v="1"/>
  </r>
  <r>
    <x v="1"/>
    <x v="383"/>
    <x v="362"/>
    <x v="213"/>
    <x v="132"/>
    <x v="380"/>
    <x v="2"/>
    <x v="2"/>
    <x v="2"/>
    <x v="139"/>
    <x v="98"/>
    <x v="376"/>
    <x v="19"/>
    <x v="2"/>
    <x v="2"/>
    <x v="19"/>
    <x v="19"/>
    <x v="146"/>
    <x v="17"/>
  </r>
  <r>
    <x v="1"/>
    <x v="384"/>
    <x v="363"/>
    <x v="136"/>
    <x v="243"/>
    <x v="381"/>
    <x v="0"/>
    <x v="0"/>
    <x v="25"/>
    <x v="107"/>
    <x v="98"/>
    <x v="377"/>
    <x v="3"/>
    <x v="5"/>
    <x v="2"/>
    <x v="3"/>
    <x v="3"/>
    <x v="25"/>
    <x v="35"/>
  </r>
  <r>
    <x v="1"/>
    <x v="385"/>
    <x v="364"/>
    <x v="192"/>
    <x v="244"/>
    <x v="382"/>
    <x v="2"/>
    <x v="2"/>
    <x v="12"/>
    <x v="189"/>
    <x v="98"/>
    <x v="378"/>
    <x v="14"/>
    <x v="10"/>
    <x v="2"/>
    <x v="14"/>
    <x v="14"/>
    <x v="44"/>
    <x v="15"/>
  </r>
  <r>
    <x v="1"/>
    <x v="386"/>
    <x v="365"/>
    <x v="220"/>
    <x v="67"/>
    <x v="383"/>
    <x v="2"/>
    <x v="2"/>
    <x v="2"/>
    <x v="190"/>
    <x v="98"/>
    <x v="379"/>
    <x v="8"/>
    <x v="5"/>
    <x v="2"/>
    <x v="8"/>
    <x v="8"/>
    <x v="28"/>
    <x v="1"/>
  </r>
  <r>
    <x v="1"/>
    <x v="387"/>
    <x v="366"/>
    <x v="221"/>
    <x v="72"/>
    <x v="384"/>
    <x v="2"/>
    <x v="2"/>
    <x v="5"/>
    <x v="103"/>
    <x v="98"/>
    <x v="380"/>
    <x v="10"/>
    <x v="4"/>
    <x v="2"/>
    <x v="10"/>
    <x v="10"/>
    <x v="78"/>
    <x v="36"/>
  </r>
  <r>
    <x v="1"/>
    <x v="388"/>
    <x v="367"/>
    <x v="157"/>
    <x v="0"/>
    <x v="385"/>
    <x v="2"/>
    <x v="2"/>
    <x v="5"/>
    <x v="162"/>
    <x v="98"/>
    <x v="381"/>
    <x v="14"/>
    <x v="2"/>
    <x v="2"/>
    <x v="14"/>
    <x v="14"/>
    <x v="42"/>
    <x v="17"/>
  </r>
  <r>
    <x v="1"/>
    <x v="389"/>
    <x v="368"/>
    <x v="222"/>
    <x v="233"/>
    <x v="386"/>
    <x v="2"/>
    <x v="2"/>
    <x v="13"/>
    <x v="163"/>
    <x v="99"/>
    <x v="382"/>
    <x v="16"/>
    <x v="4"/>
    <x v="2"/>
    <x v="16"/>
    <x v="16"/>
    <x v="101"/>
    <x v="28"/>
  </r>
  <r>
    <x v="1"/>
    <x v="390"/>
    <x v="369"/>
    <x v="36"/>
    <x v="17"/>
    <x v="387"/>
    <x v="3"/>
    <x v="3"/>
    <x v="14"/>
    <x v="25"/>
    <x v="99"/>
    <x v="383"/>
    <x v="3"/>
    <x v="3"/>
    <x v="2"/>
    <x v="3"/>
    <x v="3"/>
    <x v="24"/>
    <x v="36"/>
  </r>
  <r>
    <x v="1"/>
    <x v="391"/>
    <x v="370"/>
    <x v="40"/>
    <x v="245"/>
    <x v="388"/>
    <x v="2"/>
    <x v="1"/>
    <x v="5"/>
    <x v="5"/>
    <x v="99"/>
    <x v="384"/>
    <x v="3"/>
    <x v="3"/>
    <x v="56"/>
    <x v="3"/>
    <x v="3"/>
    <x v="147"/>
    <x v="9"/>
  </r>
  <r>
    <x v="1"/>
    <x v="392"/>
    <x v="317"/>
    <x v="129"/>
    <x v="8"/>
    <x v="389"/>
    <x v="2"/>
    <x v="1"/>
    <x v="5"/>
    <x v="86"/>
    <x v="99"/>
    <x v="385"/>
    <x v="16"/>
    <x v="12"/>
    <x v="17"/>
    <x v="16"/>
    <x v="16"/>
    <x v="127"/>
    <x v="35"/>
  </r>
  <r>
    <x v="1"/>
    <x v="393"/>
    <x v="312"/>
    <x v="37"/>
    <x v="218"/>
    <x v="390"/>
    <x v="2"/>
    <x v="1"/>
    <x v="2"/>
    <x v="48"/>
    <x v="99"/>
    <x v="386"/>
    <x v="16"/>
    <x v="12"/>
    <x v="2"/>
    <x v="16"/>
    <x v="16"/>
    <x v="103"/>
    <x v="36"/>
  </r>
  <r>
    <x v="1"/>
    <x v="394"/>
    <x v="371"/>
    <x v="65"/>
    <x v="246"/>
    <x v="391"/>
    <x v="2"/>
    <x v="2"/>
    <x v="2"/>
    <x v="47"/>
    <x v="99"/>
    <x v="387"/>
    <x v="16"/>
    <x v="10"/>
    <x v="57"/>
    <x v="16"/>
    <x v="16"/>
    <x v="148"/>
    <x v="38"/>
  </r>
  <r>
    <x v="1"/>
    <x v="395"/>
    <x v="271"/>
    <x v="178"/>
    <x v="116"/>
    <x v="392"/>
    <x v="2"/>
    <x v="1"/>
    <x v="2"/>
    <x v="139"/>
    <x v="100"/>
    <x v="388"/>
    <x v="16"/>
    <x v="15"/>
    <x v="2"/>
    <x v="16"/>
    <x v="16"/>
    <x v="104"/>
    <x v="28"/>
  </r>
  <r>
    <x v="1"/>
    <x v="396"/>
    <x v="372"/>
    <x v="223"/>
    <x v="247"/>
    <x v="393"/>
    <x v="2"/>
    <x v="2"/>
    <x v="0"/>
    <x v="151"/>
    <x v="100"/>
    <x v="389"/>
    <x v="16"/>
    <x v="2"/>
    <x v="2"/>
    <x v="16"/>
    <x v="16"/>
    <x v="86"/>
    <x v="28"/>
  </r>
  <r>
    <x v="1"/>
    <x v="397"/>
    <x v="373"/>
    <x v="224"/>
    <x v="235"/>
    <x v="394"/>
    <x v="2"/>
    <x v="1"/>
    <x v="25"/>
    <x v="191"/>
    <x v="100"/>
    <x v="390"/>
    <x v="10"/>
    <x v="8"/>
    <x v="2"/>
    <x v="10"/>
    <x v="10"/>
    <x v="74"/>
    <x v="36"/>
  </r>
  <r>
    <x v="1"/>
    <x v="398"/>
    <x v="374"/>
    <x v="191"/>
    <x v="248"/>
    <x v="395"/>
    <x v="2"/>
    <x v="2"/>
    <x v="2"/>
    <x v="192"/>
    <x v="100"/>
    <x v="391"/>
    <x v="16"/>
    <x v="10"/>
    <x v="2"/>
    <x v="16"/>
    <x v="16"/>
    <x v="89"/>
    <x v="20"/>
  </r>
  <r>
    <x v="1"/>
    <x v="399"/>
    <x v="369"/>
    <x v="36"/>
    <x v="17"/>
    <x v="396"/>
    <x v="3"/>
    <x v="3"/>
    <x v="14"/>
    <x v="25"/>
    <x v="100"/>
    <x v="392"/>
    <x v="10"/>
    <x v="4"/>
    <x v="2"/>
    <x v="10"/>
    <x v="10"/>
    <x v="78"/>
    <x v="36"/>
  </r>
  <r>
    <x v="1"/>
    <x v="400"/>
    <x v="375"/>
    <x v="225"/>
    <x v="249"/>
    <x v="397"/>
    <x v="2"/>
    <x v="2"/>
    <x v="27"/>
    <x v="129"/>
    <x v="100"/>
    <x v="393"/>
    <x v="3"/>
    <x v="5"/>
    <x v="2"/>
    <x v="3"/>
    <x v="3"/>
    <x v="25"/>
    <x v="28"/>
  </r>
  <r>
    <x v="1"/>
    <x v="401"/>
    <x v="376"/>
    <x v="94"/>
    <x v="66"/>
    <x v="398"/>
    <x v="2"/>
    <x v="2"/>
    <x v="12"/>
    <x v="58"/>
    <x v="101"/>
    <x v="394"/>
    <x v="10"/>
    <x v="4"/>
    <x v="2"/>
    <x v="10"/>
    <x v="10"/>
    <x v="78"/>
    <x v="36"/>
  </r>
  <r>
    <x v="1"/>
    <x v="402"/>
    <x v="377"/>
    <x v="88"/>
    <x v="96"/>
    <x v="399"/>
    <x v="2"/>
    <x v="2"/>
    <x v="12"/>
    <x v="58"/>
    <x v="101"/>
    <x v="395"/>
    <x v="14"/>
    <x v="10"/>
    <x v="2"/>
    <x v="14"/>
    <x v="14"/>
    <x v="44"/>
    <x v="17"/>
  </r>
  <r>
    <x v="1"/>
    <x v="403"/>
    <x v="351"/>
    <x v="169"/>
    <x v="238"/>
    <x v="400"/>
    <x v="2"/>
    <x v="1"/>
    <x v="8"/>
    <x v="120"/>
    <x v="101"/>
    <x v="396"/>
    <x v="16"/>
    <x v="4"/>
    <x v="2"/>
    <x v="16"/>
    <x v="16"/>
    <x v="101"/>
    <x v="4"/>
  </r>
  <r>
    <x v="1"/>
    <x v="404"/>
    <x v="378"/>
    <x v="226"/>
    <x v="192"/>
    <x v="401"/>
    <x v="2"/>
    <x v="2"/>
    <x v="13"/>
    <x v="121"/>
    <x v="101"/>
    <x v="397"/>
    <x v="16"/>
    <x v="0"/>
    <x v="2"/>
    <x v="16"/>
    <x v="16"/>
    <x v="95"/>
    <x v="28"/>
  </r>
  <r>
    <x v="1"/>
    <x v="405"/>
    <x v="379"/>
    <x v="226"/>
    <x v="192"/>
    <x v="402"/>
    <x v="2"/>
    <x v="2"/>
    <x v="13"/>
    <x v="121"/>
    <x v="101"/>
    <x v="262"/>
    <x v="16"/>
    <x v="4"/>
    <x v="2"/>
    <x v="16"/>
    <x v="16"/>
    <x v="101"/>
    <x v="36"/>
  </r>
  <r>
    <x v="1"/>
    <x v="406"/>
    <x v="232"/>
    <x v="117"/>
    <x v="179"/>
    <x v="403"/>
    <x v="2"/>
    <x v="2"/>
    <x v="2"/>
    <x v="139"/>
    <x v="102"/>
    <x v="398"/>
    <x v="16"/>
    <x v="15"/>
    <x v="58"/>
    <x v="16"/>
    <x v="16"/>
    <x v="149"/>
    <x v="2"/>
  </r>
  <r>
    <x v="1"/>
    <x v="407"/>
    <x v="380"/>
    <x v="219"/>
    <x v="212"/>
    <x v="404"/>
    <x v="2"/>
    <x v="1"/>
    <x v="25"/>
    <x v="88"/>
    <x v="102"/>
    <x v="399"/>
    <x v="10"/>
    <x v="8"/>
    <x v="2"/>
    <x v="10"/>
    <x v="10"/>
    <x v="74"/>
    <x v="36"/>
  </r>
  <r>
    <x v="1"/>
    <x v="408"/>
    <x v="381"/>
    <x v="109"/>
    <x v="229"/>
    <x v="405"/>
    <x v="2"/>
    <x v="2"/>
    <x v="2"/>
    <x v="76"/>
    <x v="102"/>
    <x v="400"/>
    <x v="16"/>
    <x v="0"/>
    <x v="2"/>
    <x v="16"/>
    <x v="16"/>
    <x v="95"/>
    <x v="28"/>
  </r>
  <r>
    <x v="1"/>
    <x v="409"/>
    <x v="382"/>
    <x v="140"/>
    <x v="160"/>
    <x v="406"/>
    <x v="2"/>
    <x v="2"/>
    <x v="12"/>
    <x v="102"/>
    <x v="102"/>
    <x v="401"/>
    <x v="8"/>
    <x v="9"/>
    <x v="2"/>
    <x v="8"/>
    <x v="8"/>
    <x v="150"/>
    <x v="17"/>
  </r>
  <r>
    <x v="1"/>
    <x v="410"/>
    <x v="383"/>
    <x v="227"/>
    <x v="157"/>
    <x v="407"/>
    <x v="2"/>
    <x v="2"/>
    <x v="8"/>
    <x v="97"/>
    <x v="103"/>
    <x v="402"/>
    <x v="2"/>
    <x v="0"/>
    <x v="2"/>
    <x v="2"/>
    <x v="2"/>
    <x v="3"/>
    <x v="36"/>
  </r>
  <r>
    <x v="1"/>
    <x v="411"/>
    <x v="384"/>
    <x v="225"/>
    <x v="250"/>
    <x v="408"/>
    <x v="2"/>
    <x v="2"/>
    <x v="22"/>
    <x v="169"/>
    <x v="103"/>
    <x v="403"/>
    <x v="3"/>
    <x v="3"/>
    <x v="2"/>
    <x v="3"/>
    <x v="3"/>
    <x v="24"/>
    <x v="17"/>
  </r>
  <r>
    <x v="1"/>
    <x v="412"/>
    <x v="385"/>
    <x v="228"/>
    <x v="251"/>
    <x v="409"/>
    <x v="2"/>
    <x v="2"/>
    <x v="28"/>
    <x v="113"/>
    <x v="103"/>
    <x v="404"/>
    <x v="3"/>
    <x v="5"/>
    <x v="21"/>
    <x v="3"/>
    <x v="3"/>
    <x v="151"/>
    <x v="9"/>
  </r>
  <r>
    <x v="1"/>
    <x v="413"/>
    <x v="386"/>
    <x v="229"/>
    <x v="169"/>
    <x v="410"/>
    <x v="0"/>
    <x v="2"/>
    <x v="4"/>
    <x v="193"/>
    <x v="104"/>
    <x v="405"/>
    <x v="3"/>
    <x v="3"/>
    <x v="59"/>
    <x v="3"/>
    <x v="3"/>
    <x v="152"/>
    <x v="53"/>
  </r>
  <r>
    <x v="1"/>
    <x v="414"/>
    <x v="387"/>
    <x v="230"/>
    <x v="127"/>
    <x v="411"/>
    <x v="2"/>
    <x v="2"/>
    <x v="7"/>
    <x v="126"/>
    <x v="104"/>
    <x v="406"/>
    <x v="16"/>
    <x v="0"/>
    <x v="60"/>
    <x v="16"/>
    <x v="16"/>
    <x v="153"/>
    <x v="35"/>
  </r>
  <r>
    <x v="1"/>
    <x v="415"/>
    <x v="344"/>
    <x v="4"/>
    <x v="235"/>
    <x v="412"/>
    <x v="2"/>
    <x v="1"/>
    <x v="0"/>
    <x v="143"/>
    <x v="104"/>
    <x v="407"/>
    <x v="16"/>
    <x v="4"/>
    <x v="2"/>
    <x v="16"/>
    <x v="16"/>
    <x v="101"/>
    <x v="36"/>
  </r>
  <r>
    <x v="1"/>
    <x v="416"/>
    <x v="316"/>
    <x v="129"/>
    <x v="219"/>
    <x v="413"/>
    <x v="2"/>
    <x v="1"/>
    <x v="5"/>
    <x v="86"/>
    <x v="104"/>
    <x v="408"/>
    <x v="3"/>
    <x v="3"/>
    <x v="2"/>
    <x v="3"/>
    <x v="3"/>
    <x v="24"/>
    <x v="9"/>
  </r>
  <r>
    <x v="1"/>
    <x v="417"/>
    <x v="388"/>
    <x v="180"/>
    <x v="205"/>
    <x v="25"/>
    <x v="2"/>
    <x v="2"/>
    <x v="19"/>
    <x v="46"/>
    <x v="104"/>
    <x v="409"/>
    <x v="16"/>
    <x v="3"/>
    <x v="2"/>
    <x v="16"/>
    <x v="16"/>
    <x v="88"/>
    <x v="9"/>
  </r>
  <r>
    <x v="1"/>
    <x v="418"/>
    <x v="389"/>
    <x v="111"/>
    <x v="252"/>
    <x v="414"/>
    <x v="1"/>
    <x v="1"/>
    <x v="19"/>
    <x v="194"/>
    <x v="105"/>
    <x v="410"/>
    <x v="20"/>
    <x v="10"/>
    <x v="2"/>
    <x v="20"/>
    <x v="20"/>
    <x v="60"/>
    <x v="23"/>
  </r>
  <r>
    <x v="1"/>
    <x v="419"/>
    <x v="200"/>
    <x v="100"/>
    <x v="133"/>
    <x v="415"/>
    <x v="2"/>
    <x v="0"/>
    <x v="19"/>
    <x v="46"/>
    <x v="105"/>
    <x v="411"/>
    <x v="16"/>
    <x v="1"/>
    <x v="61"/>
    <x v="16"/>
    <x v="16"/>
    <x v="154"/>
    <x v="35"/>
  </r>
  <r>
    <x v="1"/>
    <x v="420"/>
    <x v="390"/>
    <x v="214"/>
    <x v="253"/>
    <x v="416"/>
    <x v="2"/>
    <x v="1"/>
    <x v="12"/>
    <x v="195"/>
    <x v="105"/>
    <x v="412"/>
    <x v="3"/>
    <x v="5"/>
    <x v="2"/>
    <x v="3"/>
    <x v="3"/>
    <x v="25"/>
    <x v="32"/>
  </r>
  <r>
    <x v="1"/>
    <x v="421"/>
    <x v="344"/>
    <x v="4"/>
    <x v="235"/>
    <x v="417"/>
    <x v="2"/>
    <x v="1"/>
    <x v="0"/>
    <x v="143"/>
    <x v="106"/>
    <x v="413"/>
    <x v="11"/>
    <x v="30"/>
    <x v="2"/>
    <x v="11"/>
    <x v="11"/>
    <x v="155"/>
    <x v="1"/>
  </r>
  <r>
    <x v="1"/>
    <x v="422"/>
    <x v="391"/>
    <x v="231"/>
    <x v="67"/>
    <x v="418"/>
    <x v="0"/>
    <x v="2"/>
    <x v="20"/>
    <x v="119"/>
    <x v="106"/>
    <x v="414"/>
    <x v="33"/>
    <x v="26"/>
    <x v="62"/>
    <x v="33"/>
    <x v="33"/>
    <x v="156"/>
    <x v="54"/>
  </r>
  <r>
    <x v="1"/>
    <x v="423"/>
    <x v="392"/>
    <x v="33"/>
    <x v="254"/>
    <x v="419"/>
    <x v="2"/>
    <x v="1"/>
    <x v="19"/>
    <x v="46"/>
    <x v="106"/>
    <x v="415"/>
    <x v="16"/>
    <x v="12"/>
    <x v="63"/>
    <x v="16"/>
    <x v="16"/>
    <x v="157"/>
    <x v="46"/>
  </r>
  <r>
    <x v="1"/>
    <x v="424"/>
    <x v="393"/>
    <x v="232"/>
    <x v="205"/>
    <x v="420"/>
    <x v="2"/>
    <x v="2"/>
    <x v="19"/>
    <x v="46"/>
    <x v="106"/>
    <x v="416"/>
    <x v="5"/>
    <x v="1"/>
    <x v="2"/>
    <x v="5"/>
    <x v="5"/>
    <x v="12"/>
    <x v="55"/>
  </r>
  <r>
    <x v="1"/>
    <x v="425"/>
    <x v="394"/>
    <x v="9"/>
    <x v="255"/>
    <x v="421"/>
    <x v="0"/>
    <x v="1"/>
    <x v="18"/>
    <x v="38"/>
    <x v="107"/>
    <x v="417"/>
    <x v="3"/>
    <x v="5"/>
    <x v="2"/>
    <x v="3"/>
    <x v="3"/>
    <x v="25"/>
    <x v="11"/>
  </r>
  <r>
    <x v="1"/>
    <x v="426"/>
    <x v="395"/>
    <x v="142"/>
    <x v="256"/>
    <x v="422"/>
    <x v="2"/>
    <x v="1"/>
    <x v="12"/>
    <x v="58"/>
    <x v="108"/>
    <x v="418"/>
    <x v="16"/>
    <x v="8"/>
    <x v="64"/>
    <x v="16"/>
    <x v="16"/>
    <x v="158"/>
    <x v="46"/>
  </r>
  <r>
    <x v="1"/>
    <x v="427"/>
    <x v="396"/>
    <x v="20"/>
    <x v="40"/>
    <x v="423"/>
    <x v="2"/>
    <x v="1"/>
    <x v="5"/>
    <x v="196"/>
    <x v="108"/>
    <x v="419"/>
    <x v="41"/>
    <x v="5"/>
    <x v="2"/>
    <x v="41"/>
    <x v="41"/>
    <x v="159"/>
    <x v="1"/>
  </r>
  <r>
    <x v="2"/>
    <x v="428"/>
    <x v="304"/>
    <x v="31"/>
    <x v="80"/>
    <x v="424"/>
    <x v="2"/>
    <x v="1"/>
    <x v="21"/>
    <x v="171"/>
    <x v="109"/>
    <x v="420"/>
    <x v="3"/>
    <x v="7"/>
    <x v="2"/>
    <x v="3"/>
    <x v="3"/>
    <x v="23"/>
    <x v="1"/>
  </r>
  <r>
    <x v="2"/>
    <x v="429"/>
    <x v="397"/>
    <x v="233"/>
    <x v="98"/>
    <x v="425"/>
    <x v="2"/>
    <x v="2"/>
    <x v="2"/>
    <x v="139"/>
    <x v="110"/>
    <x v="421"/>
    <x v="16"/>
    <x v="4"/>
    <x v="2"/>
    <x v="16"/>
    <x v="16"/>
    <x v="101"/>
    <x v="28"/>
  </r>
  <r>
    <x v="2"/>
    <x v="430"/>
    <x v="398"/>
    <x v="18"/>
    <x v="257"/>
    <x v="426"/>
    <x v="2"/>
    <x v="1"/>
    <x v="2"/>
    <x v="66"/>
    <x v="109"/>
    <x v="422"/>
    <x v="42"/>
    <x v="4"/>
    <x v="2"/>
    <x v="42"/>
    <x v="42"/>
    <x v="160"/>
    <x v="2"/>
  </r>
  <r>
    <x v="2"/>
    <x v="431"/>
    <x v="399"/>
    <x v="234"/>
    <x v="258"/>
    <x v="427"/>
    <x v="2"/>
    <x v="0"/>
    <x v="5"/>
    <x v="197"/>
    <x v="111"/>
    <x v="423"/>
    <x v="10"/>
    <x v="8"/>
    <x v="2"/>
    <x v="10"/>
    <x v="10"/>
    <x v="74"/>
    <x v="36"/>
  </r>
  <r>
    <x v="2"/>
    <x v="432"/>
    <x v="400"/>
    <x v="235"/>
    <x v="88"/>
    <x v="428"/>
    <x v="2"/>
    <x v="2"/>
    <x v="27"/>
    <x v="105"/>
    <x v="112"/>
    <x v="424"/>
    <x v="16"/>
    <x v="0"/>
    <x v="2"/>
    <x v="16"/>
    <x v="16"/>
    <x v="95"/>
    <x v="28"/>
  </r>
  <r>
    <x v="2"/>
    <x v="433"/>
    <x v="401"/>
    <x v="236"/>
    <x v="259"/>
    <x v="429"/>
    <x v="2"/>
    <x v="1"/>
    <x v="20"/>
    <x v="198"/>
    <x v="113"/>
    <x v="425"/>
    <x v="16"/>
    <x v="1"/>
    <x v="2"/>
    <x v="16"/>
    <x v="16"/>
    <x v="96"/>
    <x v="17"/>
  </r>
  <r>
    <x v="2"/>
    <x v="434"/>
    <x v="402"/>
    <x v="237"/>
    <x v="260"/>
    <x v="430"/>
    <x v="2"/>
    <x v="2"/>
    <x v="31"/>
    <x v="135"/>
    <x v="112"/>
    <x v="426"/>
    <x v="16"/>
    <x v="12"/>
    <x v="2"/>
    <x v="16"/>
    <x v="16"/>
    <x v="103"/>
    <x v="28"/>
  </r>
  <r>
    <x v="2"/>
    <x v="435"/>
    <x v="403"/>
    <x v="14"/>
    <x v="132"/>
    <x v="431"/>
    <x v="2"/>
    <x v="1"/>
    <x v="12"/>
    <x v="50"/>
    <x v="114"/>
    <x v="427"/>
    <x v="3"/>
    <x v="5"/>
    <x v="2"/>
    <x v="3"/>
    <x v="3"/>
    <x v="25"/>
    <x v="56"/>
  </r>
  <r>
    <x v="2"/>
    <x v="436"/>
    <x v="404"/>
    <x v="238"/>
    <x v="261"/>
    <x v="432"/>
    <x v="1"/>
    <x v="1"/>
    <x v="1"/>
    <x v="199"/>
    <x v="114"/>
    <x v="428"/>
    <x v="16"/>
    <x v="4"/>
    <x v="2"/>
    <x v="16"/>
    <x v="16"/>
    <x v="101"/>
    <x v="28"/>
  </r>
  <r>
    <x v="2"/>
    <x v="437"/>
    <x v="405"/>
    <x v="239"/>
    <x v="226"/>
    <x v="433"/>
    <x v="2"/>
    <x v="2"/>
    <x v="25"/>
    <x v="107"/>
    <x v="114"/>
    <x v="429"/>
    <x v="10"/>
    <x v="4"/>
    <x v="2"/>
    <x v="10"/>
    <x v="10"/>
    <x v="78"/>
    <x v="36"/>
  </r>
  <r>
    <x v="2"/>
    <x v="438"/>
    <x v="406"/>
    <x v="240"/>
    <x v="262"/>
    <x v="434"/>
    <x v="2"/>
    <x v="2"/>
    <x v="2"/>
    <x v="166"/>
    <x v="111"/>
    <x v="430"/>
    <x v="16"/>
    <x v="1"/>
    <x v="2"/>
    <x v="16"/>
    <x v="16"/>
    <x v="96"/>
    <x v="57"/>
  </r>
  <r>
    <x v="2"/>
    <x v="439"/>
    <x v="407"/>
    <x v="95"/>
    <x v="263"/>
    <x v="435"/>
    <x v="2"/>
    <x v="0"/>
    <x v="19"/>
    <x v="53"/>
    <x v="114"/>
    <x v="284"/>
    <x v="10"/>
    <x v="4"/>
    <x v="2"/>
    <x v="10"/>
    <x v="10"/>
    <x v="78"/>
    <x v="36"/>
  </r>
  <r>
    <x v="2"/>
    <x v="440"/>
    <x v="408"/>
    <x v="106"/>
    <x v="264"/>
    <x v="436"/>
    <x v="2"/>
    <x v="1"/>
    <x v="21"/>
    <x v="99"/>
    <x v="111"/>
    <x v="431"/>
    <x v="16"/>
    <x v="10"/>
    <x v="2"/>
    <x v="16"/>
    <x v="16"/>
    <x v="89"/>
    <x v="36"/>
  </r>
  <r>
    <x v="2"/>
    <x v="441"/>
    <x v="327"/>
    <x v="83"/>
    <x v="226"/>
    <x v="437"/>
    <x v="2"/>
    <x v="1"/>
    <x v="32"/>
    <x v="181"/>
    <x v="111"/>
    <x v="432"/>
    <x v="16"/>
    <x v="4"/>
    <x v="2"/>
    <x v="16"/>
    <x v="16"/>
    <x v="101"/>
    <x v="15"/>
  </r>
  <r>
    <x v="2"/>
    <x v="442"/>
    <x v="409"/>
    <x v="193"/>
    <x v="16"/>
    <x v="438"/>
    <x v="2"/>
    <x v="2"/>
    <x v="3"/>
    <x v="200"/>
    <x v="111"/>
    <x v="433"/>
    <x v="16"/>
    <x v="2"/>
    <x v="2"/>
    <x v="16"/>
    <x v="16"/>
    <x v="86"/>
    <x v="4"/>
  </r>
  <r>
    <x v="2"/>
    <x v="443"/>
    <x v="366"/>
    <x v="221"/>
    <x v="72"/>
    <x v="439"/>
    <x v="2"/>
    <x v="2"/>
    <x v="5"/>
    <x v="161"/>
    <x v="115"/>
    <x v="434"/>
    <x v="43"/>
    <x v="12"/>
    <x v="2"/>
    <x v="43"/>
    <x v="43"/>
    <x v="161"/>
    <x v="58"/>
  </r>
  <r>
    <x v="2"/>
    <x v="444"/>
    <x v="410"/>
    <x v="241"/>
    <x v="175"/>
    <x v="440"/>
    <x v="2"/>
    <x v="2"/>
    <x v="5"/>
    <x v="161"/>
    <x v="116"/>
    <x v="435"/>
    <x v="16"/>
    <x v="8"/>
    <x v="2"/>
    <x v="16"/>
    <x v="16"/>
    <x v="100"/>
    <x v="28"/>
  </r>
  <r>
    <x v="2"/>
    <x v="445"/>
    <x v="411"/>
    <x v="188"/>
    <x v="187"/>
    <x v="441"/>
    <x v="2"/>
    <x v="1"/>
    <x v="4"/>
    <x v="201"/>
    <x v="113"/>
    <x v="436"/>
    <x v="16"/>
    <x v="8"/>
    <x v="2"/>
    <x v="16"/>
    <x v="16"/>
    <x v="100"/>
    <x v="15"/>
  </r>
  <r>
    <x v="2"/>
    <x v="446"/>
    <x v="412"/>
    <x v="242"/>
    <x v="186"/>
    <x v="442"/>
    <x v="2"/>
    <x v="1"/>
    <x v="29"/>
    <x v="124"/>
    <x v="103"/>
    <x v="437"/>
    <x v="3"/>
    <x v="3"/>
    <x v="2"/>
    <x v="3"/>
    <x v="3"/>
    <x v="24"/>
    <x v="45"/>
  </r>
  <r>
    <x v="2"/>
    <x v="447"/>
    <x v="413"/>
    <x v="243"/>
    <x v="265"/>
    <x v="443"/>
    <x v="3"/>
    <x v="4"/>
    <x v="25"/>
    <x v="81"/>
    <x v="113"/>
    <x v="438"/>
    <x v="16"/>
    <x v="10"/>
    <x v="2"/>
    <x v="16"/>
    <x v="16"/>
    <x v="89"/>
    <x v="6"/>
  </r>
  <r>
    <x v="2"/>
    <x v="448"/>
    <x v="414"/>
    <x v="244"/>
    <x v="204"/>
    <x v="444"/>
    <x v="2"/>
    <x v="1"/>
    <x v="3"/>
    <x v="186"/>
    <x v="113"/>
    <x v="439"/>
    <x v="16"/>
    <x v="2"/>
    <x v="2"/>
    <x v="16"/>
    <x v="16"/>
    <x v="86"/>
    <x v="36"/>
  </r>
  <r>
    <x v="2"/>
    <x v="449"/>
    <x v="415"/>
    <x v="163"/>
    <x v="66"/>
    <x v="445"/>
    <x v="1"/>
    <x v="2"/>
    <x v="32"/>
    <x v="181"/>
    <x v="113"/>
    <x v="440"/>
    <x v="16"/>
    <x v="4"/>
    <x v="2"/>
    <x v="16"/>
    <x v="16"/>
    <x v="101"/>
    <x v="28"/>
  </r>
  <r>
    <x v="2"/>
    <x v="450"/>
    <x v="416"/>
    <x v="245"/>
    <x v="175"/>
    <x v="446"/>
    <x v="1"/>
    <x v="2"/>
    <x v="32"/>
    <x v="181"/>
    <x v="113"/>
    <x v="441"/>
    <x v="16"/>
    <x v="4"/>
    <x v="52"/>
    <x v="16"/>
    <x v="16"/>
    <x v="162"/>
    <x v="15"/>
  </r>
  <r>
    <x v="2"/>
    <x v="451"/>
    <x v="417"/>
    <x v="163"/>
    <x v="66"/>
    <x v="447"/>
    <x v="1"/>
    <x v="2"/>
    <x v="32"/>
    <x v="181"/>
    <x v="117"/>
    <x v="442"/>
    <x v="16"/>
    <x v="4"/>
    <x v="65"/>
    <x v="16"/>
    <x v="16"/>
    <x v="163"/>
    <x v="46"/>
  </r>
  <r>
    <x v="2"/>
    <x v="452"/>
    <x v="330"/>
    <x v="187"/>
    <x v="228"/>
    <x v="448"/>
    <x v="2"/>
    <x v="1"/>
    <x v="17"/>
    <x v="165"/>
    <x v="118"/>
    <x v="443"/>
    <x v="10"/>
    <x v="0"/>
    <x v="2"/>
    <x v="10"/>
    <x v="10"/>
    <x v="164"/>
    <x v="36"/>
  </r>
  <r>
    <x v="2"/>
    <x v="453"/>
    <x v="418"/>
    <x v="246"/>
    <x v="266"/>
    <x v="449"/>
    <x v="2"/>
    <x v="2"/>
    <x v="14"/>
    <x v="25"/>
    <x v="117"/>
    <x v="444"/>
    <x v="14"/>
    <x v="2"/>
    <x v="2"/>
    <x v="14"/>
    <x v="14"/>
    <x v="42"/>
    <x v="15"/>
  </r>
  <r>
    <x v="2"/>
    <x v="454"/>
    <x v="419"/>
    <x v="247"/>
    <x v="153"/>
    <x v="450"/>
    <x v="2"/>
    <x v="1"/>
    <x v="19"/>
    <x v="179"/>
    <x v="117"/>
    <x v="445"/>
    <x v="3"/>
    <x v="5"/>
    <x v="2"/>
    <x v="3"/>
    <x v="3"/>
    <x v="25"/>
    <x v="9"/>
  </r>
  <r>
    <x v="2"/>
    <x v="455"/>
    <x v="420"/>
    <x v="248"/>
    <x v="267"/>
    <x v="408"/>
    <x v="2"/>
    <x v="2"/>
    <x v="22"/>
    <x v="169"/>
    <x v="117"/>
    <x v="446"/>
    <x v="16"/>
    <x v="15"/>
    <x v="2"/>
    <x v="16"/>
    <x v="16"/>
    <x v="104"/>
    <x v="59"/>
  </r>
  <r>
    <x v="2"/>
    <x v="456"/>
    <x v="421"/>
    <x v="249"/>
    <x v="160"/>
    <x v="451"/>
    <x v="1"/>
    <x v="1"/>
    <x v="7"/>
    <x v="202"/>
    <x v="116"/>
    <x v="447"/>
    <x v="3"/>
    <x v="5"/>
    <x v="2"/>
    <x v="3"/>
    <x v="3"/>
    <x v="25"/>
    <x v="1"/>
  </r>
  <r>
    <x v="2"/>
    <x v="457"/>
    <x v="422"/>
    <x v="130"/>
    <x v="268"/>
    <x v="452"/>
    <x v="2"/>
    <x v="1"/>
    <x v="32"/>
    <x v="181"/>
    <x v="119"/>
    <x v="448"/>
    <x v="16"/>
    <x v="9"/>
    <x v="2"/>
    <x v="16"/>
    <x v="16"/>
    <x v="165"/>
    <x v="15"/>
  </r>
  <r>
    <x v="2"/>
    <x v="458"/>
    <x v="423"/>
    <x v="250"/>
    <x v="226"/>
    <x v="453"/>
    <x v="2"/>
    <x v="1"/>
    <x v="32"/>
    <x v="181"/>
    <x v="119"/>
    <x v="449"/>
    <x v="16"/>
    <x v="4"/>
    <x v="2"/>
    <x v="16"/>
    <x v="16"/>
    <x v="101"/>
    <x v="15"/>
  </r>
  <r>
    <x v="2"/>
    <x v="459"/>
    <x v="424"/>
    <x v="251"/>
    <x v="118"/>
    <x v="454"/>
    <x v="2"/>
    <x v="1"/>
    <x v="3"/>
    <x v="203"/>
    <x v="119"/>
    <x v="450"/>
    <x v="16"/>
    <x v="2"/>
    <x v="2"/>
    <x v="16"/>
    <x v="16"/>
    <x v="86"/>
    <x v="35"/>
  </r>
  <r>
    <x v="2"/>
    <x v="460"/>
    <x v="425"/>
    <x v="252"/>
    <x v="267"/>
    <x v="455"/>
    <x v="2"/>
    <x v="2"/>
    <x v="22"/>
    <x v="169"/>
    <x v="119"/>
    <x v="451"/>
    <x v="16"/>
    <x v="4"/>
    <x v="2"/>
    <x v="16"/>
    <x v="16"/>
    <x v="101"/>
    <x v="15"/>
  </r>
  <r>
    <x v="2"/>
    <x v="461"/>
    <x v="426"/>
    <x v="119"/>
    <x v="133"/>
    <x v="456"/>
    <x v="2"/>
    <x v="1"/>
    <x v="3"/>
    <x v="170"/>
    <x v="119"/>
    <x v="452"/>
    <x v="16"/>
    <x v="8"/>
    <x v="2"/>
    <x v="16"/>
    <x v="16"/>
    <x v="100"/>
    <x v="36"/>
  </r>
  <r>
    <x v="2"/>
    <x v="462"/>
    <x v="427"/>
    <x v="253"/>
    <x v="81"/>
    <x v="457"/>
    <x v="2"/>
    <x v="1"/>
    <x v="2"/>
    <x v="139"/>
    <x v="120"/>
    <x v="453"/>
    <x v="16"/>
    <x v="4"/>
    <x v="2"/>
    <x v="16"/>
    <x v="16"/>
    <x v="101"/>
    <x v="28"/>
  </r>
  <r>
    <x v="2"/>
    <x v="463"/>
    <x v="428"/>
    <x v="254"/>
    <x v="212"/>
    <x v="458"/>
    <x v="2"/>
    <x v="2"/>
    <x v="7"/>
    <x v="126"/>
    <x v="119"/>
    <x v="454"/>
    <x v="16"/>
    <x v="30"/>
    <x v="2"/>
    <x v="16"/>
    <x v="16"/>
    <x v="166"/>
    <x v="28"/>
  </r>
  <r>
    <x v="2"/>
    <x v="464"/>
    <x v="429"/>
    <x v="255"/>
    <x v="5"/>
    <x v="459"/>
    <x v="2"/>
    <x v="1"/>
    <x v="23"/>
    <x v="204"/>
    <x v="116"/>
    <x v="455"/>
    <x v="14"/>
    <x v="2"/>
    <x v="2"/>
    <x v="14"/>
    <x v="14"/>
    <x v="42"/>
    <x v="15"/>
  </r>
  <r>
    <x v="2"/>
    <x v="465"/>
    <x v="430"/>
    <x v="165"/>
    <x v="229"/>
    <x v="460"/>
    <x v="1"/>
    <x v="1"/>
    <x v="9"/>
    <x v="205"/>
    <x v="121"/>
    <x v="456"/>
    <x v="3"/>
    <x v="3"/>
    <x v="66"/>
    <x v="3"/>
    <x v="3"/>
    <x v="167"/>
    <x v="9"/>
  </r>
  <r>
    <x v="2"/>
    <x v="466"/>
    <x v="431"/>
    <x v="64"/>
    <x v="5"/>
    <x v="461"/>
    <x v="2"/>
    <x v="1"/>
    <x v="19"/>
    <x v="46"/>
    <x v="116"/>
    <x v="457"/>
    <x v="3"/>
    <x v="5"/>
    <x v="2"/>
    <x v="3"/>
    <x v="3"/>
    <x v="25"/>
    <x v="9"/>
  </r>
  <r>
    <x v="2"/>
    <x v="467"/>
    <x v="432"/>
    <x v="243"/>
    <x v="229"/>
    <x v="462"/>
    <x v="3"/>
    <x v="4"/>
    <x v="25"/>
    <x v="81"/>
    <x v="120"/>
    <x v="458"/>
    <x v="16"/>
    <x v="1"/>
    <x v="67"/>
    <x v="16"/>
    <x v="16"/>
    <x v="168"/>
    <x v="28"/>
  </r>
  <r>
    <x v="2"/>
    <x v="468"/>
    <x v="344"/>
    <x v="4"/>
    <x v="235"/>
    <x v="463"/>
    <x v="2"/>
    <x v="1"/>
    <x v="0"/>
    <x v="143"/>
    <x v="120"/>
    <x v="459"/>
    <x v="16"/>
    <x v="3"/>
    <x v="2"/>
    <x v="16"/>
    <x v="16"/>
    <x v="88"/>
    <x v="35"/>
  </r>
  <r>
    <x v="2"/>
    <x v="469"/>
    <x v="433"/>
    <x v="36"/>
    <x v="1"/>
    <x v="464"/>
    <x v="2"/>
    <x v="5"/>
    <x v="18"/>
    <x v="73"/>
    <x v="120"/>
    <x v="460"/>
    <x v="44"/>
    <x v="19"/>
    <x v="2"/>
    <x v="44"/>
    <x v="44"/>
    <x v="169"/>
    <x v="26"/>
  </r>
  <r>
    <x v="2"/>
    <x v="470"/>
    <x v="433"/>
    <x v="36"/>
    <x v="1"/>
    <x v="464"/>
    <x v="2"/>
    <x v="5"/>
    <x v="18"/>
    <x v="73"/>
    <x v="120"/>
    <x v="461"/>
    <x v="3"/>
    <x v="3"/>
    <x v="2"/>
    <x v="3"/>
    <x v="3"/>
    <x v="24"/>
    <x v="9"/>
  </r>
  <r>
    <x v="2"/>
    <x v="471"/>
    <x v="434"/>
    <x v="256"/>
    <x v="269"/>
    <x v="465"/>
    <x v="2"/>
    <x v="1"/>
    <x v="11"/>
    <x v="17"/>
    <x v="120"/>
    <x v="462"/>
    <x v="3"/>
    <x v="3"/>
    <x v="68"/>
    <x v="3"/>
    <x v="3"/>
    <x v="170"/>
    <x v="35"/>
  </r>
  <r>
    <x v="2"/>
    <x v="472"/>
    <x v="416"/>
    <x v="245"/>
    <x v="175"/>
    <x v="466"/>
    <x v="1"/>
    <x v="2"/>
    <x v="32"/>
    <x v="181"/>
    <x v="115"/>
    <x v="463"/>
    <x v="16"/>
    <x v="4"/>
    <x v="52"/>
    <x v="16"/>
    <x v="16"/>
    <x v="162"/>
    <x v="35"/>
  </r>
  <r>
    <x v="2"/>
    <x v="473"/>
    <x v="435"/>
    <x v="41"/>
    <x v="270"/>
    <x v="467"/>
    <x v="2"/>
    <x v="1"/>
    <x v="5"/>
    <x v="35"/>
    <x v="120"/>
    <x v="464"/>
    <x v="26"/>
    <x v="12"/>
    <x v="2"/>
    <x v="26"/>
    <x v="26"/>
    <x v="145"/>
    <x v="24"/>
  </r>
  <r>
    <x v="2"/>
    <x v="474"/>
    <x v="83"/>
    <x v="17"/>
    <x v="17"/>
    <x v="468"/>
    <x v="1"/>
    <x v="1"/>
    <x v="10"/>
    <x v="16"/>
    <x v="120"/>
    <x v="465"/>
    <x v="16"/>
    <x v="0"/>
    <x v="2"/>
    <x v="16"/>
    <x v="16"/>
    <x v="95"/>
    <x v="17"/>
  </r>
  <r>
    <x v="2"/>
    <x v="475"/>
    <x v="436"/>
    <x v="13"/>
    <x v="198"/>
    <x v="469"/>
    <x v="2"/>
    <x v="1"/>
    <x v="4"/>
    <x v="206"/>
    <x v="115"/>
    <x v="466"/>
    <x v="22"/>
    <x v="8"/>
    <x v="2"/>
    <x v="22"/>
    <x v="22"/>
    <x v="75"/>
    <x v="15"/>
  </r>
  <r>
    <x v="2"/>
    <x v="476"/>
    <x v="437"/>
    <x v="229"/>
    <x v="169"/>
    <x v="470"/>
    <x v="2"/>
    <x v="2"/>
    <x v="2"/>
    <x v="66"/>
    <x v="115"/>
    <x v="467"/>
    <x v="31"/>
    <x v="10"/>
    <x v="2"/>
    <x v="31"/>
    <x v="31"/>
    <x v="114"/>
    <x v="23"/>
  </r>
  <r>
    <x v="2"/>
    <x v="477"/>
    <x v="438"/>
    <x v="122"/>
    <x v="271"/>
    <x v="471"/>
    <x v="2"/>
    <x v="2"/>
    <x v="22"/>
    <x v="207"/>
    <x v="121"/>
    <x v="468"/>
    <x v="16"/>
    <x v="15"/>
    <x v="2"/>
    <x v="16"/>
    <x v="16"/>
    <x v="104"/>
    <x v="35"/>
  </r>
  <r>
    <x v="2"/>
    <x v="478"/>
    <x v="439"/>
    <x v="257"/>
    <x v="92"/>
    <x v="472"/>
    <x v="2"/>
    <x v="1"/>
    <x v="1"/>
    <x v="208"/>
    <x v="121"/>
    <x v="469"/>
    <x v="3"/>
    <x v="5"/>
    <x v="2"/>
    <x v="3"/>
    <x v="3"/>
    <x v="25"/>
    <x v="57"/>
  </r>
  <r>
    <x v="2"/>
    <x v="479"/>
    <x v="440"/>
    <x v="258"/>
    <x v="272"/>
    <x v="473"/>
    <x v="2"/>
    <x v="2"/>
    <x v="32"/>
    <x v="83"/>
    <x v="122"/>
    <x v="470"/>
    <x v="14"/>
    <x v="10"/>
    <x v="2"/>
    <x v="14"/>
    <x v="14"/>
    <x v="44"/>
    <x v="15"/>
  </r>
  <r>
    <x v="2"/>
    <x v="480"/>
    <x v="441"/>
    <x v="63"/>
    <x v="213"/>
    <x v="474"/>
    <x v="3"/>
    <x v="2"/>
    <x v="13"/>
    <x v="121"/>
    <x v="121"/>
    <x v="471"/>
    <x v="16"/>
    <x v="4"/>
    <x v="2"/>
    <x v="16"/>
    <x v="16"/>
    <x v="101"/>
    <x v="36"/>
  </r>
  <r>
    <x v="2"/>
    <x v="481"/>
    <x v="442"/>
    <x v="58"/>
    <x v="24"/>
    <x v="475"/>
    <x v="2"/>
    <x v="1"/>
    <x v="5"/>
    <x v="209"/>
    <x v="121"/>
    <x v="472"/>
    <x v="16"/>
    <x v="4"/>
    <x v="2"/>
    <x v="16"/>
    <x v="16"/>
    <x v="101"/>
    <x v="28"/>
  </r>
  <r>
    <x v="2"/>
    <x v="482"/>
    <x v="443"/>
    <x v="187"/>
    <x v="273"/>
    <x v="476"/>
    <x v="2"/>
    <x v="2"/>
    <x v="5"/>
    <x v="104"/>
    <x v="123"/>
    <x v="310"/>
    <x v="16"/>
    <x v="0"/>
    <x v="2"/>
    <x v="16"/>
    <x v="16"/>
    <x v="95"/>
    <x v="28"/>
  </r>
  <r>
    <x v="2"/>
    <x v="483"/>
    <x v="444"/>
    <x v="259"/>
    <x v="74"/>
    <x v="477"/>
    <x v="2"/>
    <x v="2"/>
    <x v="20"/>
    <x v="198"/>
    <x v="124"/>
    <x v="473"/>
    <x v="16"/>
    <x v="1"/>
    <x v="2"/>
    <x v="16"/>
    <x v="16"/>
    <x v="96"/>
    <x v="3"/>
  </r>
  <r>
    <x v="2"/>
    <x v="484"/>
    <x v="445"/>
    <x v="260"/>
    <x v="274"/>
    <x v="478"/>
    <x v="2"/>
    <x v="1"/>
    <x v="4"/>
    <x v="201"/>
    <x v="125"/>
    <x v="474"/>
    <x v="16"/>
    <x v="8"/>
    <x v="2"/>
    <x v="16"/>
    <x v="16"/>
    <x v="100"/>
    <x v="35"/>
  </r>
  <r>
    <x v="2"/>
    <x v="485"/>
    <x v="446"/>
    <x v="87"/>
    <x v="237"/>
    <x v="479"/>
    <x v="2"/>
    <x v="1"/>
    <x v="32"/>
    <x v="47"/>
    <x v="126"/>
    <x v="475"/>
    <x v="3"/>
    <x v="5"/>
    <x v="2"/>
    <x v="3"/>
    <x v="3"/>
    <x v="25"/>
    <x v="6"/>
  </r>
  <r>
    <x v="2"/>
    <x v="486"/>
    <x v="447"/>
    <x v="225"/>
    <x v="275"/>
    <x v="480"/>
    <x v="2"/>
    <x v="2"/>
    <x v="12"/>
    <x v="187"/>
    <x v="122"/>
    <x v="476"/>
    <x v="10"/>
    <x v="4"/>
    <x v="2"/>
    <x v="10"/>
    <x v="10"/>
    <x v="78"/>
    <x v="36"/>
  </r>
  <r>
    <x v="2"/>
    <x v="487"/>
    <x v="417"/>
    <x v="163"/>
    <x v="66"/>
    <x v="481"/>
    <x v="1"/>
    <x v="2"/>
    <x v="32"/>
    <x v="181"/>
    <x v="126"/>
    <x v="477"/>
    <x v="16"/>
    <x v="4"/>
    <x v="69"/>
    <x v="16"/>
    <x v="16"/>
    <x v="171"/>
    <x v="60"/>
  </r>
  <r>
    <x v="2"/>
    <x v="488"/>
    <x v="448"/>
    <x v="48"/>
    <x v="276"/>
    <x v="482"/>
    <x v="2"/>
    <x v="1"/>
    <x v="5"/>
    <x v="26"/>
    <x v="123"/>
    <x v="478"/>
    <x v="3"/>
    <x v="3"/>
    <x v="2"/>
    <x v="3"/>
    <x v="3"/>
    <x v="24"/>
    <x v="15"/>
  </r>
  <r>
    <x v="2"/>
    <x v="489"/>
    <x v="449"/>
    <x v="209"/>
    <x v="177"/>
    <x v="483"/>
    <x v="2"/>
    <x v="1"/>
    <x v="12"/>
    <x v="187"/>
    <x v="126"/>
    <x v="479"/>
    <x v="14"/>
    <x v="10"/>
    <x v="2"/>
    <x v="14"/>
    <x v="14"/>
    <x v="44"/>
    <x v="17"/>
  </r>
  <r>
    <x v="2"/>
    <x v="490"/>
    <x v="450"/>
    <x v="122"/>
    <x v="277"/>
    <x v="484"/>
    <x v="2"/>
    <x v="2"/>
    <x v="27"/>
    <x v="210"/>
    <x v="127"/>
    <x v="480"/>
    <x v="16"/>
    <x v="12"/>
    <x v="2"/>
    <x v="16"/>
    <x v="16"/>
    <x v="103"/>
    <x v="46"/>
  </r>
  <r>
    <x v="2"/>
    <x v="491"/>
    <x v="451"/>
    <x v="261"/>
    <x v="212"/>
    <x v="485"/>
    <x v="2"/>
    <x v="2"/>
    <x v="25"/>
    <x v="107"/>
    <x v="125"/>
    <x v="481"/>
    <x v="23"/>
    <x v="4"/>
    <x v="2"/>
    <x v="23"/>
    <x v="23"/>
    <x v="172"/>
    <x v="45"/>
  </r>
  <r>
    <x v="2"/>
    <x v="492"/>
    <x v="452"/>
    <x v="198"/>
    <x v="211"/>
    <x v="486"/>
    <x v="2"/>
    <x v="1"/>
    <x v="2"/>
    <x v="30"/>
    <x v="123"/>
    <x v="482"/>
    <x v="10"/>
    <x v="15"/>
    <x v="2"/>
    <x v="10"/>
    <x v="10"/>
    <x v="80"/>
    <x v="36"/>
  </r>
  <r>
    <x v="2"/>
    <x v="493"/>
    <x v="453"/>
    <x v="262"/>
    <x v="14"/>
    <x v="487"/>
    <x v="2"/>
    <x v="2"/>
    <x v="2"/>
    <x v="76"/>
    <x v="123"/>
    <x v="483"/>
    <x v="14"/>
    <x v="10"/>
    <x v="2"/>
    <x v="14"/>
    <x v="14"/>
    <x v="44"/>
    <x v="15"/>
  </r>
  <r>
    <x v="2"/>
    <x v="494"/>
    <x v="454"/>
    <x v="96"/>
    <x v="277"/>
    <x v="488"/>
    <x v="2"/>
    <x v="2"/>
    <x v="12"/>
    <x v="187"/>
    <x v="128"/>
    <x v="484"/>
    <x v="23"/>
    <x v="10"/>
    <x v="2"/>
    <x v="23"/>
    <x v="23"/>
    <x v="81"/>
    <x v="45"/>
  </r>
  <r>
    <x v="2"/>
    <x v="495"/>
    <x v="145"/>
    <x v="94"/>
    <x v="119"/>
    <x v="489"/>
    <x v="1"/>
    <x v="1"/>
    <x v="19"/>
    <x v="46"/>
    <x v="125"/>
    <x v="485"/>
    <x v="10"/>
    <x v="4"/>
    <x v="2"/>
    <x v="10"/>
    <x v="10"/>
    <x v="78"/>
    <x v="36"/>
  </r>
  <r>
    <x v="2"/>
    <x v="496"/>
    <x v="455"/>
    <x v="111"/>
    <x v="278"/>
    <x v="490"/>
    <x v="2"/>
    <x v="0"/>
    <x v="19"/>
    <x v="53"/>
    <x v="129"/>
    <x v="122"/>
    <x v="14"/>
    <x v="10"/>
    <x v="2"/>
    <x v="14"/>
    <x v="14"/>
    <x v="44"/>
    <x v="15"/>
  </r>
  <r>
    <x v="2"/>
    <x v="497"/>
    <x v="130"/>
    <x v="99"/>
    <x v="109"/>
    <x v="491"/>
    <x v="2"/>
    <x v="1"/>
    <x v="32"/>
    <x v="83"/>
    <x v="123"/>
    <x v="486"/>
    <x v="3"/>
    <x v="1"/>
    <x v="2"/>
    <x v="3"/>
    <x v="3"/>
    <x v="173"/>
    <x v="35"/>
  </r>
  <r>
    <x v="2"/>
    <x v="498"/>
    <x v="456"/>
    <x v="48"/>
    <x v="89"/>
    <x v="492"/>
    <x v="2"/>
    <x v="1"/>
    <x v="5"/>
    <x v="35"/>
    <x v="125"/>
    <x v="487"/>
    <x v="3"/>
    <x v="3"/>
    <x v="2"/>
    <x v="3"/>
    <x v="3"/>
    <x v="24"/>
    <x v="35"/>
  </r>
  <r>
    <x v="2"/>
    <x v="499"/>
    <x v="422"/>
    <x v="130"/>
    <x v="268"/>
    <x v="493"/>
    <x v="2"/>
    <x v="1"/>
    <x v="32"/>
    <x v="181"/>
    <x v="123"/>
    <x v="488"/>
    <x v="16"/>
    <x v="4"/>
    <x v="2"/>
    <x v="16"/>
    <x v="16"/>
    <x v="101"/>
    <x v="15"/>
  </r>
  <r>
    <x v="2"/>
    <x v="500"/>
    <x v="457"/>
    <x v="263"/>
    <x v="17"/>
    <x v="494"/>
    <x v="1"/>
    <x v="1"/>
    <x v="28"/>
    <x v="211"/>
    <x v="107"/>
    <x v="489"/>
    <x v="16"/>
    <x v="0"/>
    <x v="47"/>
    <x v="16"/>
    <x v="16"/>
    <x v="174"/>
    <x v="28"/>
  </r>
  <r>
    <x v="2"/>
    <x v="501"/>
    <x v="386"/>
    <x v="229"/>
    <x v="169"/>
    <x v="495"/>
    <x v="0"/>
    <x v="2"/>
    <x v="4"/>
    <x v="193"/>
    <x v="130"/>
    <x v="490"/>
    <x v="45"/>
    <x v="11"/>
    <x v="2"/>
    <x v="45"/>
    <x v="45"/>
    <x v="175"/>
    <x v="26"/>
  </r>
  <r>
    <x v="2"/>
    <x v="502"/>
    <x v="458"/>
    <x v="264"/>
    <x v="279"/>
    <x v="496"/>
    <x v="3"/>
    <x v="3"/>
    <x v="19"/>
    <x v="212"/>
    <x v="124"/>
    <x v="491"/>
    <x v="16"/>
    <x v="15"/>
    <x v="2"/>
    <x v="16"/>
    <x v="16"/>
    <x v="104"/>
    <x v="9"/>
  </r>
  <r>
    <x v="2"/>
    <x v="503"/>
    <x v="459"/>
    <x v="8"/>
    <x v="62"/>
    <x v="497"/>
    <x v="2"/>
    <x v="1"/>
    <x v="2"/>
    <x v="213"/>
    <x v="123"/>
    <x v="492"/>
    <x v="3"/>
    <x v="3"/>
    <x v="2"/>
    <x v="3"/>
    <x v="3"/>
    <x v="24"/>
    <x v="61"/>
  </r>
  <r>
    <x v="2"/>
    <x v="504"/>
    <x v="460"/>
    <x v="265"/>
    <x v="280"/>
    <x v="498"/>
    <x v="2"/>
    <x v="2"/>
    <x v="13"/>
    <x v="138"/>
    <x v="123"/>
    <x v="493"/>
    <x v="16"/>
    <x v="4"/>
    <x v="2"/>
    <x v="16"/>
    <x v="16"/>
    <x v="101"/>
    <x v="36"/>
  </r>
  <r>
    <x v="2"/>
    <x v="505"/>
    <x v="461"/>
    <x v="1"/>
    <x v="30"/>
    <x v="499"/>
    <x v="2"/>
    <x v="2"/>
    <x v="1"/>
    <x v="116"/>
    <x v="127"/>
    <x v="494"/>
    <x v="14"/>
    <x v="10"/>
    <x v="2"/>
    <x v="14"/>
    <x v="14"/>
    <x v="44"/>
    <x v="15"/>
  </r>
  <r>
    <x v="2"/>
    <x v="506"/>
    <x v="462"/>
    <x v="266"/>
    <x v="154"/>
    <x v="500"/>
    <x v="2"/>
    <x v="1"/>
    <x v="19"/>
    <x v="179"/>
    <x v="124"/>
    <x v="495"/>
    <x v="10"/>
    <x v="4"/>
    <x v="2"/>
    <x v="10"/>
    <x v="10"/>
    <x v="78"/>
    <x v="36"/>
  </r>
  <r>
    <x v="2"/>
    <x v="507"/>
    <x v="463"/>
    <x v="267"/>
    <x v="163"/>
    <x v="501"/>
    <x v="0"/>
    <x v="2"/>
    <x v="2"/>
    <x v="147"/>
    <x v="124"/>
    <x v="496"/>
    <x v="29"/>
    <x v="31"/>
    <x v="2"/>
    <x v="29"/>
    <x v="29"/>
    <x v="176"/>
    <x v="62"/>
  </r>
  <r>
    <x v="2"/>
    <x v="508"/>
    <x v="464"/>
    <x v="107"/>
    <x v="281"/>
    <x v="502"/>
    <x v="2"/>
    <x v="2"/>
    <x v="5"/>
    <x v="71"/>
    <x v="123"/>
    <x v="497"/>
    <x v="19"/>
    <x v="2"/>
    <x v="2"/>
    <x v="19"/>
    <x v="19"/>
    <x v="146"/>
    <x v="15"/>
  </r>
  <r>
    <x v="2"/>
    <x v="509"/>
    <x v="465"/>
    <x v="268"/>
    <x v="256"/>
    <x v="503"/>
    <x v="2"/>
    <x v="1"/>
    <x v="12"/>
    <x v="58"/>
    <x v="124"/>
    <x v="498"/>
    <x v="3"/>
    <x v="5"/>
    <x v="2"/>
    <x v="3"/>
    <x v="3"/>
    <x v="25"/>
    <x v="9"/>
  </r>
  <r>
    <x v="2"/>
    <x v="510"/>
    <x v="466"/>
    <x v="207"/>
    <x v="282"/>
    <x v="504"/>
    <x v="2"/>
    <x v="2"/>
    <x v="2"/>
    <x v="2"/>
    <x v="124"/>
    <x v="499"/>
    <x v="35"/>
    <x v="12"/>
    <x v="2"/>
    <x v="35"/>
    <x v="35"/>
    <x v="177"/>
    <x v="24"/>
  </r>
  <r>
    <x v="2"/>
    <x v="511"/>
    <x v="467"/>
    <x v="109"/>
    <x v="283"/>
    <x v="505"/>
    <x v="2"/>
    <x v="2"/>
    <x v="0"/>
    <x v="151"/>
    <x v="129"/>
    <x v="500"/>
    <x v="16"/>
    <x v="2"/>
    <x v="70"/>
    <x v="16"/>
    <x v="16"/>
    <x v="178"/>
    <x v="60"/>
  </r>
  <r>
    <x v="2"/>
    <x v="512"/>
    <x v="468"/>
    <x v="32"/>
    <x v="220"/>
    <x v="506"/>
    <x v="3"/>
    <x v="1"/>
    <x v="9"/>
    <x v="214"/>
    <x v="127"/>
    <x v="501"/>
    <x v="16"/>
    <x v="8"/>
    <x v="71"/>
    <x v="16"/>
    <x v="16"/>
    <x v="179"/>
    <x v="46"/>
  </r>
  <r>
    <x v="2"/>
    <x v="513"/>
    <x v="469"/>
    <x v="3"/>
    <x v="284"/>
    <x v="507"/>
    <x v="2"/>
    <x v="1"/>
    <x v="12"/>
    <x v="50"/>
    <x v="127"/>
    <x v="502"/>
    <x v="3"/>
    <x v="5"/>
    <x v="2"/>
    <x v="3"/>
    <x v="3"/>
    <x v="25"/>
    <x v="23"/>
  </r>
  <r>
    <x v="2"/>
    <x v="514"/>
    <x v="302"/>
    <x v="70"/>
    <x v="71"/>
    <x v="508"/>
    <x v="1"/>
    <x v="1"/>
    <x v="7"/>
    <x v="126"/>
    <x v="129"/>
    <x v="503"/>
    <x v="16"/>
    <x v="0"/>
    <x v="2"/>
    <x v="16"/>
    <x v="16"/>
    <x v="95"/>
    <x v="28"/>
  </r>
  <r>
    <x v="2"/>
    <x v="515"/>
    <x v="470"/>
    <x v="269"/>
    <x v="226"/>
    <x v="509"/>
    <x v="2"/>
    <x v="1"/>
    <x v="2"/>
    <x v="66"/>
    <x v="127"/>
    <x v="504"/>
    <x v="46"/>
    <x v="1"/>
    <x v="2"/>
    <x v="46"/>
    <x v="46"/>
    <x v="180"/>
    <x v="63"/>
  </r>
  <r>
    <x v="2"/>
    <x v="516"/>
    <x v="471"/>
    <x v="125"/>
    <x v="285"/>
    <x v="510"/>
    <x v="2"/>
    <x v="1"/>
    <x v="12"/>
    <x v="114"/>
    <x v="127"/>
    <x v="505"/>
    <x v="3"/>
    <x v="5"/>
    <x v="2"/>
    <x v="3"/>
    <x v="3"/>
    <x v="25"/>
    <x v="17"/>
  </r>
  <r>
    <x v="2"/>
    <x v="517"/>
    <x v="472"/>
    <x v="88"/>
    <x v="286"/>
    <x v="511"/>
    <x v="2"/>
    <x v="1"/>
    <x v="19"/>
    <x v="46"/>
    <x v="130"/>
    <x v="506"/>
    <x v="20"/>
    <x v="10"/>
    <x v="2"/>
    <x v="20"/>
    <x v="20"/>
    <x v="60"/>
    <x v="23"/>
  </r>
  <r>
    <x v="2"/>
    <x v="518"/>
    <x v="473"/>
    <x v="163"/>
    <x v="287"/>
    <x v="512"/>
    <x v="2"/>
    <x v="2"/>
    <x v="13"/>
    <x v="215"/>
    <x v="129"/>
    <x v="507"/>
    <x v="10"/>
    <x v="4"/>
    <x v="2"/>
    <x v="10"/>
    <x v="10"/>
    <x v="78"/>
    <x v="36"/>
  </r>
  <r>
    <x v="2"/>
    <x v="519"/>
    <x v="183"/>
    <x v="134"/>
    <x v="145"/>
    <x v="513"/>
    <x v="2"/>
    <x v="2"/>
    <x v="28"/>
    <x v="216"/>
    <x v="131"/>
    <x v="508"/>
    <x v="14"/>
    <x v="2"/>
    <x v="2"/>
    <x v="14"/>
    <x v="14"/>
    <x v="42"/>
    <x v="15"/>
  </r>
  <r>
    <x v="2"/>
    <x v="520"/>
    <x v="474"/>
    <x v="247"/>
    <x v="127"/>
    <x v="514"/>
    <x v="2"/>
    <x v="1"/>
    <x v="2"/>
    <x v="30"/>
    <x v="108"/>
    <x v="509"/>
    <x v="14"/>
    <x v="10"/>
    <x v="2"/>
    <x v="14"/>
    <x v="14"/>
    <x v="44"/>
    <x v="15"/>
  </r>
  <r>
    <x v="2"/>
    <x v="521"/>
    <x v="475"/>
    <x v="270"/>
    <x v="14"/>
    <x v="515"/>
    <x v="2"/>
    <x v="2"/>
    <x v="2"/>
    <x v="49"/>
    <x v="129"/>
    <x v="510"/>
    <x v="16"/>
    <x v="10"/>
    <x v="2"/>
    <x v="16"/>
    <x v="16"/>
    <x v="89"/>
    <x v="15"/>
  </r>
  <r>
    <x v="2"/>
    <x v="522"/>
    <x v="476"/>
    <x v="271"/>
    <x v="288"/>
    <x v="516"/>
    <x v="2"/>
    <x v="1"/>
    <x v="2"/>
    <x v="76"/>
    <x v="132"/>
    <x v="511"/>
    <x v="14"/>
    <x v="10"/>
    <x v="2"/>
    <x v="14"/>
    <x v="14"/>
    <x v="44"/>
    <x v="15"/>
  </r>
  <r>
    <x v="2"/>
    <x v="523"/>
    <x v="477"/>
    <x v="272"/>
    <x v="289"/>
    <x v="517"/>
    <x v="2"/>
    <x v="2"/>
    <x v="27"/>
    <x v="132"/>
    <x v="133"/>
    <x v="512"/>
    <x v="16"/>
    <x v="8"/>
    <x v="2"/>
    <x v="16"/>
    <x v="16"/>
    <x v="100"/>
    <x v="28"/>
  </r>
  <r>
    <x v="2"/>
    <x v="524"/>
    <x v="478"/>
    <x v="273"/>
    <x v="243"/>
    <x v="518"/>
    <x v="2"/>
    <x v="2"/>
    <x v="13"/>
    <x v="175"/>
    <x v="131"/>
    <x v="513"/>
    <x v="16"/>
    <x v="15"/>
    <x v="2"/>
    <x v="16"/>
    <x v="16"/>
    <x v="104"/>
    <x v="46"/>
  </r>
  <r>
    <x v="2"/>
    <x v="525"/>
    <x v="479"/>
    <x v="225"/>
    <x v="266"/>
    <x v="519"/>
    <x v="2"/>
    <x v="2"/>
    <x v="2"/>
    <x v="108"/>
    <x v="134"/>
    <x v="514"/>
    <x v="47"/>
    <x v="1"/>
    <x v="2"/>
    <x v="47"/>
    <x v="47"/>
    <x v="181"/>
    <x v="26"/>
  </r>
  <r>
    <x v="2"/>
    <x v="526"/>
    <x v="419"/>
    <x v="247"/>
    <x v="153"/>
    <x v="520"/>
    <x v="2"/>
    <x v="1"/>
    <x v="19"/>
    <x v="179"/>
    <x v="135"/>
    <x v="515"/>
    <x v="14"/>
    <x v="10"/>
    <x v="2"/>
    <x v="14"/>
    <x v="14"/>
    <x v="44"/>
    <x v="17"/>
  </r>
  <r>
    <x v="2"/>
    <x v="527"/>
    <x v="349"/>
    <x v="212"/>
    <x v="17"/>
    <x v="521"/>
    <x v="2"/>
    <x v="2"/>
    <x v="5"/>
    <x v="103"/>
    <x v="135"/>
    <x v="516"/>
    <x v="16"/>
    <x v="12"/>
    <x v="13"/>
    <x v="16"/>
    <x v="16"/>
    <x v="139"/>
    <x v="15"/>
  </r>
  <r>
    <x v="2"/>
    <x v="528"/>
    <x v="480"/>
    <x v="223"/>
    <x v="290"/>
    <x v="522"/>
    <x v="2"/>
    <x v="1"/>
    <x v="17"/>
    <x v="69"/>
    <x v="118"/>
    <x v="517"/>
    <x v="23"/>
    <x v="2"/>
    <x v="2"/>
    <x v="23"/>
    <x v="23"/>
    <x v="76"/>
    <x v="45"/>
  </r>
  <r>
    <x v="2"/>
    <x v="529"/>
    <x v="481"/>
    <x v="268"/>
    <x v="256"/>
    <x v="523"/>
    <x v="2"/>
    <x v="1"/>
    <x v="12"/>
    <x v="58"/>
    <x v="136"/>
    <x v="518"/>
    <x v="3"/>
    <x v="5"/>
    <x v="2"/>
    <x v="3"/>
    <x v="3"/>
    <x v="25"/>
    <x v="9"/>
  </r>
  <r>
    <x v="2"/>
    <x v="530"/>
    <x v="482"/>
    <x v="146"/>
    <x v="206"/>
    <x v="524"/>
    <x v="2"/>
    <x v="1"/>
    <x v="7"/>
    <x v="217"/>
    <x v="131"/>
    <x v="519"/>
    <x v="18"/>
    <x v="13"/>
    <x v="2"/>
    <x v="18"/>
    <x v="18"/>
    <x v="51"/>
    <x v="64"/>
  </r>
  <r>
    <x v="2"/>
    <x v="531"/>
    <x v="458"/>
    <x v="264"/>
    <x v="279"/>
    <x v="525"/>
    <x v="3"/>
    <x v="3"/>
    <x v="19"/>
    <x v="212"/>
    <x v="137"/>
    <x v="520"/>
    <x v="16"/>
    <x v="9"/>
    <x v="2"/>
    <x v="16"/>
    <x v="16"/>
    <x v="165"/>
    <x v="9"/>
  </r>
  <r>
    <x v="2"/>
    <x v="532"/>
    <x v="483"/>
    <x v="101"/>
    <x v="291"/>
    <x v="526"/>
    <x v="2"/>
    <x v="2"/>
    <x v="5"/>
    <x v="161"/>
    <x v="136"/>
    <x v="521"/>
    <x v="10"/>
    <x v="8"/>
    <x v="2"/>
    <x v="10"/>
    <x v="10"/>
    <x v="74"/>
    <x v="36"/>
  </r>
  <r>
    <x v="2"/>
    <x v="533"/>
    <x v="366"/>
    <x v="221"/>
    <x v="72"/>
    <x v="527"/>
    <x v="2"/>
    <x v="2"/>
    <x v="5"/>
    <x v="161"/>
    <x v="136"/>
    <x v="522"/>
    <x v="10"/>
    <x v="8"/>
    <x v="2"/>
    <x v="10"/>
    <x v="10"/>
    <x v="74"/>
    <x v="36"/>
  </r>
  <r>
    <x v="2"/>
    <x v="534"/>
    <x v="484"/>
    <x v="274"/>
    <x v="138"/>
    <x v="528"/>
    <x v="2"/>
    <x v="2"/>
    <x v="2"/>
    <x v="30"/>
    <x v="108"/>
    <x v="523"/>
    <x v="10"/>
    <x v="10"/>
    <x v="2"/>
    <x v="10"/>
    <x v="10"/>
    <x v="63"/>
    <x v="36"/>
  </r>
  <r>
    <x v="2"/>
    <x v="535"/>
    <x v="485"/>
    <x v="251"/>
    <x v="292"/>
    <x v="529"/>
    <x v="0"/>
    <x v="1"/>
    <x v="3"/>
    <x v="91"/>
    <x v="134"/>
    <x v="524"/>
    <x v="16"/>
    <x v="12"/>
    <x v="42"/>
    <x v="16"/>
    <x v="16"/>
    <x v="182"/>
    <x v="28"/>
  </r>
  <r>
    <x v="2"/>
    <x v="536"/>
    <x v="486"/>
    <x v="149"/>
    <x v="8"/>
    <x v="530"/>
    <x v="2"/>
    <x v="1"/>
    <x v="19"/>
    <x v="46"/>
    <x v="137"/>
    <x v="525"/>
    <x v="14"/>
    <x v="10"/>
    <x v="2"/>
    <x v="14"/>
    <x v="14"/>
    <x v="44"/>
    <x v="17"/>
  </r>
  <r>
    <x v="2"/>
    <x v="537"/>
    <x v="487"/>
    <x v="227"/>
    <x v="212"/>
    <x v="531"/>
    <x v="2"/>
    <x v="2"/>
    <x v="7"/>
    <x v="126"/>
    <x v="136"/>
    <x v="526"/>
    <x v="16"/>
    <x v="30"/>
    <x v="2"/>
    <x v="16"/>
    <x v="16"/>
    <x v="166"/>
    <x v="28"/>
  </r>
  <r>
    <x v="2"/>
    <x v="538"/>
    <x v="488"/>
    <x v="139"/>
    <x v="187"/>
    <x v="532"/>
    <x v="2"/>
    <x v="1"/>
    <x v="1"/>
    <x v="12"/>
    <x v="94"/>
    <x v="527"/>
    <x v="2"/>
    <x v="1"/>
    <x v="2"/>
    <x v="2"/>
    <x v="2"/>
    <x v="5"/>
    <x v="2"/>
  </r>
  <r>
    <x v="2"/>
    <x v="539"/>
    <x v="489"/>
    <x v="19"/>
    <x v="173"/>
    <x v="533"/>
    <x v="2"/>
    <x v="1"/>
    <x v="17"/>
    <x v="34"/>
    <x v="136"/>
    <x v="528"/>
    <x v="16"/>
    <x v="2"/>
    <x v="2"/>
    <x v="16"/>
    <x v="16"/>
    <x v="86"/>
    <x v="36"/>
  </r>
  <r>
    <x v="2"/>
    <x v="540"/>
    <x v="490"/>
    <x v="101"/>
    <x v="0"/>
    <x v="534"/>
    <x v="2"/>
    <x v="0"/>
    <x v="12"/>
    <x v="50"/>
    <x v="136"/>
    <x v="529"/>
    <x v="3"/>
    <x v="5"/>
    <x v="2"/>
    <x v="3"/>
    <x v="3"/>
    <x v="25"/>
    <x v="1"/>
  </r>
  <r>
    <x v="2"/>
    <x v="541"/>
    <x v="491"/>
    <x v="121"/>
    <x v="13"/>
    <x v="535"/>
    <x v="0"/>
    <x v="0"/>
    <x v="19"/>
    <x v="179"/>
    <x v="136"/>
    <x v="530"/>
    <x v="48"/>
    <x v="10"/>
    <x v="2"/>
    <x v="48"/>
    <x v="48"/>
    <x v="183"/>
    <x v="23"/>
  </r>
  <r>
    <x v="2"/>
    <x v="542"/>
    <x v="492"/>
    <x v="275"/>
    <x v="293"/>
    <x v="536"/>
    <x v="2"/>
    <x v="1"/>
    <x v="5"/>
    <x v="218"/>
    <x v="137"/>
    <x v="531"/>
    <x v="10"/>
    <x v="14"/>
    <x v="2"/>
    <x v="10"/>
    <x v="10"/>
    <x v="58"/>
    <x v="36"/>
  </r>
  <r>
    <x v="2"/>
    <x v="543"/>
    <x v="493"/>
    <x v="276"/>
    <x v="275"/>
    <x v="537"/>
    <x v="2"/>
    <x v="2"/>
    <x v="32"/>
    <x v="181"/>
    <x v="137"/>
    <x v="532"/>
    <x v="16"/>
    <x v="15"/>
    <x v="2"/>
    <x v="16"/>
    <x v="16"/>
    <x v="104"/>
    <x v="6"/>
  </r>
  <r>
    <x v="2"/>
    <x v="544"/>
    <x v="494"/>
    <x v="142"/>
    <x v="256"/>
    <x v="538"/>
    <x v="2"/>
    <x v="1"/>
    <x v="12"/>
    <x v="58"/>
    <x v="137"/>
    <x v="533"/>
    <x v="3"/>
    <x v="5"/>
    <x v="2"/>
    <x v="3"/>
    <x v="3"/>
    <x v="25"/>
    <x v="9"/>
  </r>
  <r>
    <x v="2"/>
    <x v="545"/>
    <x v="493"/>
    <x v="276"/>
    <x v="275"/>
    <x v="539"/>
    <x v="2"/>
    <x v="2"/>
    <x v="32"/>
    <x v="181"/>
    <x v="137"/>
    <x v="534"/>
    <x v="16"/>
    <x v="4"/>
    <x v="2"/>
    <x v="16"/>
    <x v="16"/>
    <x v="101"/>
    <x v="28"/>
  </r>
  <r>
    <x v="2"/>
    <x v="546"/>
    <x v="495"/>
    <x v="79"/>
    <x v="294"/>
    <x v="540"/>
    <x v="2"/>
    <x v="1"/>
    <x v="2"/>
    <x v="21"/>
    <x v="118"/>
    <x v="535"/>
    <x v="2"/>
    <x v="1"/>
    <x v="2"/>
    <x v="2"/>
    <x v="2"/>
    <x v="5"/>
    <x v="50"/>
  </r>
  <r>
    <x v="2"/>
    <x v="547"/>
    <x v="496"/>
    <x v="121"/>
    <x v="295"/>
    <x v="541"/>
    <x v="2"/>
    <x v="0"/>
    <x v="19"/>
    <x v="179"/>
    <x v="118"/>
    <x v="536"/>
    <x v="20"/>
    <x v="10"/>
    <x v="2"/>
    <x v="20"/>
    <x v="20"/>
    <x v="60"/>
    <x v="23"/>
  </r>
  <r>
    <x v="2"/>
    <x v="548"/>
    <x v="497"/>
    <x v="277"/>
    <x v="169"/>
    <x v="542"/>
    <x v="3"/>
    <x v="3"/>
    <x v="2"/>
    <x v="219"/>
    <x v="138"/>
    <x v="537"/>
    <x v="49"/>
    <x v="4"/>
    <x v="2"/>
    <x v="49"/>
    <x v="49"/>
    <x v="184"/>
    <x v="65"/>
  </r>
  <r>
    <x v="2"/>
    <x v="549"/>
    <x v="308"/>
    <x v="191"/>
    <x v="150"/>
    <x v="543"/>
    <x v="2"/>
    <x v="2"/>
    <x v="32"/>
    <x v="181"/>
    <x v="118"/>
    <x v="538"/>
    <x v="16"/>
    <x v="1"/>
    <x v="2"/>
    <x v="16"/>
    <x v="16"/>
    <x v="96"/>
    <x v="57"/>
  </r>
  <r>
    <x v="2"/>
    <x v="550"/>
    <x v="498"/>
    <x v="20"/>
    <x v="197"/>
    <x v="544"/>
    <x v="2"/>
    <x v="1"/>
    <x v="17"/>
    <x v="34"/>
    <x v="134"/>
    <x v="539"/>
    <x v="16"/>
    <x v="3"/>
    <x v="2"/>
    <x v="16"/>
    <x v="16"/>
    <x v="88"/>
    <x v="61"/>
  </r>
  <r>
    <x v="2"/>
    <x v="551"/>
    <x v="499"/>
    <x v="229"/>
    <x v="266"/>
    <x v="545"/>
    <x v="2"/>
    <x v="2"/>
    <x v="2"/>
    <x v="66"/>
    <x v="139"/>
    <x v="540"/>
    <x v="16"/>
    <x v="5"/>
    <x v="2"/>
    <x v="16"/>
    <x v="16"/>
    <x v="92"/>
    <x v="28"/>
  </r>
  <r>
    <x v="2"/>
    <x v="552"/>
    <x v="398"/>
    <x v="18"/>
    <x v="257"/>
    <x v="546"/>
    <x v="2"/>
    <x v="1"/>
    <x v="2"/>
    <x v="66"/>
    <x v="139"/>
    <x v="541"/>
    <x v="14"/>
    <x v="10"/>
    <x v="2"/>
    <x v="14"/>
    <x v="14"/>
    <x v="44"/>
    <x v="15"/>
  </r>
  <r>
    <x v="2"/>
    <x v="553"/>
    <x v="500"/>
    <x v="278"/>
    <x v="158"/>
    <x v="547"/>
    <x v="2"/>
    <x v="2"/>
    <x v="28"/>
    <x v="220"/>
    <x v="107"/>
    <x v="542"/>
    <x v="16"/>
    <x v="3"/>
    <x v="2"/>
    <x v="16"/>
    <x v="16"/>
    <x v="88"/>
    <x v="2"/>
  </r>
  <r>
    <x v="2"/>
    <x v="554"/>
    <x v="501"/>
    <x v="66"/>
    <x v="181"/>
    <x v="548"/>
    <x v="2"/>
    <x v="0"/>
    <x v="12"/>
    <x v="50"/>
    <x v="139"/>
    <x v="543"/>
    <x v="3"/>
    <x v="5"/>
    <x v="2"/>
    <x v="3"/>
    <x v="3"/>
    <x v="25"/>
    <x v="11"/>
  </r>
  <r>
    <x v="2"/>
    <x v="555"/>
    <x v="215"/>
    <x v="152"/>
    <x v="167"/>
    <x v="549"/>
    <x v="2"/>
    <x v="2"/>
    <x v="13"/>
    <x v="121"/>
    <x v="134"/>
    <x v="262"/>
    <x v="16"/>
    <x v="4"/>
    <x v="72"/>
    <x v="16"/>
    <x v="16"/>
    <x v="185"/>
    <x v="36"/>
  </r>
  <r>
    <x v="2"/>
    <x v="556"/>
    <x v="502"/>
    <x v="223"/>
    <x v="44"/>
    <x v="550"/>
    <x v="2"/>
    <x v="2"/>
    <x v="5"/>
    <x v="221"/>
    <x v="139"/>
    <x v="544"/>
    <x v="50"/>
    <x v="9"/>
    <x v="2"/>
    <x v="50"/>
    <x v="50"/>
    <x v="186"/>
    <x v="9"/>
  </r>
  <r>
    <x v="2"/>
    <x v="557"/>
    <x v="503"/>
    <x v="236"/>
    <x v="252"/>
    <x v="551"/>
    <x v="1"/>
    <x v="1"/>
    <x v="2"/>
    <x v="222"/>
    <x v="108"/>
    <x v="545"/>
    <x v="16"/>
    <x v="1"/>
    <x v="2"/>
    <x v="16"/>
    <x v="16"/>
    <x v="96"/>
    <x v="28"/>
  </r>
  <r>
    <x v="2"/>
    <x v="558"/>
    <x v="504"/>
    <x v="129"/>
    <x v="140"/>
    <x v="552"/>
    <x v="2"/>
    <x v="1"/>
    <x v="17"/>
    <x v="34"/>
    <x v="108"/>
    <x v="546"/>
    <x v="16"/>
    <x v="3"/>
    <x v="2"/>
    <x v="16"/>
    <x v="16"/>
    <x v="88"/>
    <x v="1"/>
  </r>
  <r>
    <x v="2"/>
    <x v="559"/>
    <x v="505"/>
    <x v="259"/>
    <x v="92"/>
    <x v="553"/>
    <x v="2"/>
    <x v="1"/>
    <x v="4"/>
    <x v="75"/>
    <x v="105"/>
    <x v="547"/>
    <x v="14"/>
    <x v="10"/>
    <x v="2"/>
    <x v="14"/>
    <x v="14"/>
    <x v="44"/>
    <x v="15"/>
  </r>
  <r>
    <x v="2"/>
    <x v="560"/>
    <x v="506"/>
    <x v="279"/>
    <x v="296"/>
    <x v="554"/>
    <x v="2"/>
    <x v="1"/>
    <x v="19"/>
    <x v="179"/>
    <x v="139"/>
    <x v="548"/>
    <x v="14"/>
    <x v="10"/>
    <x v="2"/>
    <x v="14"/>
    <x v="14"/>
    <x v="44"/>
    <x v="28"/>
  </r>
  <r>
    <x v="2"/>
    <x v="561"/>
    <x v="507"/>
    <x v="35"/>
    <x v="17"/>
    <x v="555"/>
    <x v="2"/>
    <x v="1"/>
    <x v="13"/>
    <x v="24"/>
    <x v="107"/>
    <x v="549"/>
    <x v="51"/>
    <x v="15"/>
    <x v="2"/>
    <x v="51"/>
    <x v="51"/>
    <x v="187"/>
    <x v="66"/>
  </r>
  <r>
    <x v="2"/>
    <x v="562"/>
    <x v="508"/>
    <x v="222"/>
    <x v="17"/>
    <x v="556"/>
    <x v="2"/>
    <x v="2"/>
    <x v="5"/>
    <x v="131"/>
    <x v="108"/>
    <x v="550"/>
    <x v="23"/>
    <x v="2"/>
    <x v="2"/>
    <x v="23"/>
    <x v="23"/>
    <x v="76"/>
    <x v="45"/>
  </r>
  <r>
    <x v="2"/>
    <x v="563"/>
    <x v="509"/>
    <x v="177"/>
    <x v="297"/>
    <x v="557"/>
    <x v="1"/>
    <x v="1"/>
    <x v="7"/>
    <x v="126"/>
    <x v="139"/>
    <x v="551"/>
    <x v="16"/>
    <x v="0"/>
    <x v="2"/>
    <x v="16"/>
    <x v="16"/>
    <x v="95"/>
    <x v="28"/>
  </r>
  <r>
    <x v="2"/>
    <x v="564"/>
    <x v="510"/>
    <x v="111"/>
    <x v="282"/>
    <x v="558"/>
    <x v="1"/>
    <x v="1"/>
    <x v="9"/>
    <x v="15"/>
    <x v="133"/>
    <x v="552"/>
    <x v="3"/>
    <x v="3"/>
    <x v="73"/>
    <x v="3"/>
    <x v="3"/>
    <x v="188"/>
    <x v="35"/>
  </r>
  <r>
    <x v="2"/>
    <x v="565"/>
    <x v="511"/>
    <x v="13"/>
    <x v="211"/>
    <x v="559"/>
    <x v="2"/>
    <x v="1"/>
    <x v="5"/>
    <x v="71"/>
    <x v="107"/>
    <x v="553"/>
    <x v="19"/>
    <x v="2"/>
    <x v="2"/>
    <x v="19"/>
    <x v="19"/>
    <x v="146"/>
    <x v="17"/>
  </r>
  <r>
    <x v="2"/>
    <x v="566"/>
    <x v="224"/>
    <x v="19"/>
    <x v="173"/>
    <x v="560"/>
    <x v="2"/>
    <x v="1"/>
    <x v="17"/>
    <x v="223"/>
    <x v="105"/>
    <x v="554"/>
    <x v="3"/>
    <x v="3"/>
    <x v="2"/>
    <x v="3"/>
    <x v="3"/>
    <x v="24"/>
    <x v="1"/>
  </r>
  <r>
    <x v="2"/>
    <x v="567"/>
    <x v="512"/>
    <x v="48"/>
    <x v="298"/>
    <x v="561"/>
    <x v="2"/>
    <x v="1"/>
    <x v="13"/>
    <x v="224"/>
    <x v="97"/>
    <x v="555"/>
    <x v="3"/>
    <x v="5"/>
    <x v="2"/>
    <x v="3"/>
    <x v="3"/>
    <x v="25"/>
    <x v="1"/>
  </r>
  <r>
    <x v="2"/>
    <x v="568"/>
    <x v="513"/>
    <x v="280"/>
    <x v="2"/>
    <x v="562"/>
    <x v="2"/>
    <x v="1"/>
    <x v="2"/>
    <x v="21"/>
    <x v="108"/>
    <x v="556"/>
    <x v="2"/>
    <x v="1"/>
    <x v="2"/>
    <x v="2"/>
    <x v="2"/>
    <x v="5"/>
    <x v="11"/>
  </r>
  <r>
    <x v="2"/>
    <x v="569"/>
    <x v="493"/>
    <x v="276"/>
    <x v="275"/>
    <x v="563"/>
    <x v="2"/>
    <x v="2"/>
    <x v="32"/>
    <x v="181"/>
    <x v="98"/>
    <x v="557"/>
    <x v="16"/>
    <x v="4"/>
    <x v="2"/>
    <x v="16"/>
    <x v="16"/>
    <x v="101"/>
    <x v="17"/>
  </r>
  <r>
    <x v="2"/>
    <x v="570"/>
    <x v="514"/>
    <x v="226"/>
    <x v="192"/>
    <x v="564"/>
    <x v="2"/>
    <x v="2"/>
    <x v="13"/>
    <x v="121"/>
    <x v="104"/>
    <x v="558"/>
    <x v="16"/>
    <x v="4"/>
    <x v="2"/>
    <x v="16"/>
    <x v="16"/>
    <x v="101"/>
    <x v="36"/>
  </r>
  <r>
    <x v="2"/>
    <x v="571"/>
    <x v="515"/>
    <x v="50"/>
    <x v="299"/>
    <x v="565"/>
    <x v="2"/>
    <x v="1"/>
    <x v="7"/>
    <x v="202"/>
    <x v="83"/>
    <x v="559"/>
    <x v="3"/>
    <x v="5"/>
    <x v="2"/>
    <x v="3"/>
    <x v="3"/>
    <x v="25"/>
    <x v="2"/>
  </r>
  <r>
    <x v="2"/>
    <x v="572"/>
    <x v="516"/>
    <x v="169"/>
    <x v="55"/>
    <x v="566"/>
    <x v="2"/>
    <x v="1"/>
    <x v="5"/>
    <x v="131"/>
    <x v="104"/>
    <x v="560"/>
    <x v="19"/>
    <x v="2"/>
    <x v="2"/>
    <x v="19"/>
    <x v="19"/>
    <x v="146"/>
    <x v="15"/>
  </r>
  <r>
    <x v="2"/>
    <x v="573"/>
    <x v="505"/>
    <x v="259"/>
    <x v="92"/>
    <x v="567"/>
    <x v="2"/>
    <x v="1"/>
    <x v="4"/>
    <x v="75"/>
    <x v="99"/>
    <x v="561"/>
    <x v="16"/>
    <x v="10"/>
    <x v="2"/>
    <x v="16"/>
    <x v="16"/>
    <x v="89"/>
    <x v="15"/>
  </r>
  <r>
    <x v="2"/>
    <x v="574"/>
    <x v="517"/>
    <x v="173"/>
    <x v="193"/>
    <x v="568"/>
    <x v="2"/>
    <x v="3"/>
    <x v="12"/>
    <x v="102"/>
    <x v="103"/>
    <x v="562"/>
    <x v="16"/>
    <x v="4"/>
    <x v="74"/>
    <x v="16"/>
    <x v="16"/>
    <x v="189"/>
    <x v="35"/>
  </r>
  <r>
    <x v="2"/>
    <x v="575"/>
    <x v="518"/>
    <x v="211"/>
    <x v="300"/>
    <x v="569"/>
    <x v="2"/>
    <x v="2"/>
    <x v="7"/>
    <x v="225"/>
    <x v="97"/>
    <x v="563"/>
    <x v="16"/>
    <x v="10"/>
    <x v="2"/>
    <x v="16"/>
    <x v="16"/>
    <x v="89"/>
    <x v="38"/>
  </r>
  <r>
    <x v="2"/>
    <x v="576"/>
    <x v="519"/>
    <x v="200"/>
    <x v="301"/>
    <x v="570"/>
    <x v="2"/>
    <x v="1"/>
    <x v="2"/>
    <x v="49"/>
    <x v="97"/>
    <x v="564"/>
    <x v="3"/>
    <x v="5"/>
    <x v="2"/>
    <x v="3"/>
    <x v="3"/>
    <x v="25"/>
    <x v="35"/>
  </r>
  <r>
    <x v="2"/>
    <x v="577"/>
    <x v="520"/>
    <x v="281"/>
    <x v="158"/>
    <x v="571"/>
    <x v="2"/>
    <x v="1"/>
    <x v="12"/>
    <x v="226"/>
    <x v="94"/>
    <x v="565"/>
    <x v="16"/>
    <x v="10"/>
    <x v="75"/>
    <x v="16"/>
    <x v="16"/>
    <x v="190"/>
    <x v="28"/>
  </r>
  <r>
    <x v="2"/>
    <x v="578"/>
    <x v="521"/>
    <x v="282"/>
    <x v="179"/>
    <x v="572"/>
    <x v="2"/>
    <x v="1"/>
    <x v="2"/>
    <x v="41"/>
    <x v="88"/>
    <x v="566"/>
    <x v="3"/>
    <x v="5"/>
    <x v="2"/>
    <x v="3"/>
    <x v="3"/>
    <x v="25"/>
    <x v="1"/>
  </r>
  <r>
    <x v="2"/>
    <x v="579"/>
    <x v="522"/>
    <x v="70"/>
    <x v="302"/>
    <x v="573"/>
    <x v="1"/>
    <x v="2"/>
    <x v="11"/>
    <x v="32"/>
    <x v="79"/>
    <x v="567"/>
    <x v="3"/>
    <x v="3"/>
    <x v="76"/>
    <x v="3"/>
    <x v="3"/>
    <x v="191"/>
    <x v="15"/>
  </r>
  <r>
    <x v="2"/>
    <x v="580"/>
    <x v="523"/>
    <x v="185"/>
    <x v="303"/>
    <x v="574"/>
    <x v="2"/>
    <x v="1"/>
    <x v="5"/>
    <x v="37"/>
    <x v="25"/>
    <x v="273"/>
    <x v="14"/>
    <x v="2"/>
    <x v="2"/>
    <x v="14"/>
    <x v="14"/>
    <x v="42"/>
    <x v="17"/>
  </r>
  <r>
    <x v="2"/>
    <x v="581"/>
    <x v="524"/>
    <x v="8"/>
    <x v="25"/>
    <x v="575"/>
    <x v="2"/>
    <x v="1"/>
    <x v="2"/>
    <x v="30"/>
    <x v="78"/>
    <x v="568"/>
    <x v="46"/>
    <x v="1"/>
    <x v="2"/>
    <x v="46"/>
    <x v="46"/>
    <x v="180"/>
    <x v="63"/>
  </r>
  <r>
    <x v="2"/>
    <x v="582"/>
    <x v="525"/>
    <x v="54"/>
    <x v="186"/>
    <x v="576"/>
    <x v="2"/>
    <x v="1"/>
    <x v="28"/>
    <x v="216"/>
    <x v="51"/>
    <x v="569"/>
    <x v="3"/>
    <x v="3"/>
    <x v="2"/>
    <x v="3"/>
    <x v="3"/>
    <x v="24"/>
    <x v="28"/>
  </r>
  <r>
    <x v="2"/>
    <x v="583"/>
    <x v="526"/>
    <x v="123"/>
    <x v="116"/>
    <x v="577"/>
    <x v="2"/>
    <x v="1"/>
    <x v="2"/>
    <x v="21"/>
    <x v="49"/>
    <x v="570"/>
    <x v="2"/>
    <x v="5"/>
    <x v="2"/>
    <x v="2"/>
    <x v="2"/>
    <x v="192"/>
    <x v="50"/>
  </r>
  <r>
    <x v="3"/>
    <x v="584"/>
    <x v="527"/>
    <x v="283"/>
    <x v="304"/>
    <x v="578"/>
    <x v="2"/>
    <x v="2"/>
    <x v="8"/>
    <x v="54"/>
    <x v="140"/>
    <x v="571"/>
    <x v="8"/>
    <x v="5"/>
    <x v="2"/>
    <x v="8"/>
    <x v="8"/>
    <x v="28"/>
    <x v="67"/>
  </r>
  <r>
    <x v="3"/>
    <x v="585"/>
    <x v="528"/>
    <x v="284"/>
    <x v="179"/>
    <x v="579"/>
    <x v="2"/>
    <x v="1"/>
    <x v="2"/>
    <x v="49"/>
    <x v="141"/>
    <x v="572"/>
    <x v="26"/>
    <x v="15"/>
    <x v="2"/>
    <x v="26"/>
    <x v="26"/>
    <x v="85"/>
    <x v="67"/>
  </r>
  <r>
    <x v="3"/>
    <x v="586"/>
    <x v="529"/>
    <x v="124"/>
    <x v="305"/>
    <x v="580"/>
    <x v="2"/>
    <x v="2"/>
    <x v="2"/>
    <x v="76"/>
    <x v="140"/>
    <x v="573"/>
    <x v="52"/>
    <x v="10"/>
    <x v="2"/>
    <x v="52"/>
    <x v="52"/>
    <x v="193"/>
    <x v="67"/>
  </r>
  <r>
    <x v="3"/>
    <x v="587"/>
    <x v="530"/>
    <x v="285"/>
    <x v="201"/>
    <x v="581"/>
    <x v="2"/>
    <x v="0"/>
    <x v="19"/>
    <x v="53"/>
    <x v="140"/>
    <x v="574"/>
    <x v="53"/>
    <x v="10"/>
    <x v="2"/>
    <x v="53"/>
    <x v="53"/>
    <x v="194"/>
    <x v="67"/>
  </r>
  <r>
    <x v="3"/>
    <x v="588"/>
    <x v="531"/>
    <x v="214"/>
    <x v="174"/>
    <x v="582"/>
    <x v="2"/>
    <x v="2"/>
    <x v="12"/>
    <x v="227"/>
    <x v="141"/>
    <x v="575"/>
    <x v="8"/>
    <x v="5"/>
    <x v="2"/>
    <x v="8"/>
    <x v="8"/>
    <x v="28"/>
    <x v="67"/>
  </r>
  <r>
    <x v="3"/>
    <x v="589"/>
    <x v="532"/>
    <x v="215"/>
    <x v="157"/>
    <x v="583"/>
    <x v="2"/>
    <x v="1"/>
    <x v="19"/>
    <x v="179"/>
    <x v="141"/>
    <x v="576"/>
    <x v="20"/>
    <x v="10"/>
    <x v="2"/>
    <x v="20"/>
    <x v="20"/>
    <x v="60"/>
    <x v="67"/>
  </r>
  <r>
    <x v="3"/>
    <x v="590"/>
    <x v="533"/>
    <x v="285"/>
    <x v="306"/>
    <x v="584"/>
    <x v="2"/>
    <x v="0"/>
    <x v="19"/>
    <x v="53"/>
    <x v="142"/>
    <x v="577"/>
    <x v="14"/>
    <x v="10"/>
    <x v="2"/>
    <x v="14"/>
    <x v="14"/>
    <x v="44"/>
    <x v="67"/>
  </r>
  <r>
    <x v="3"/>
    <x v="591"/>
    <x v="534"/>
    <x v="96"/>
    <x v="307"/>
    <x v="585"/>
    <x v="2"/>
    <x v="2"/>
    <x v="5"/>
    <x v="176"/>
    <x v="143"/>
    <x v="578"/>
    <x v="16"/>
    <x v="2"/>
    <x v="77"/>
    <x v="16"/>
    <x v="16"/>
    <x v="195"/>
    <x v="67"/>
  </r>
  <r>
    <x v="3"/>
    <x v="592"/>
    <x v="535"/>
    <x v="12"/>
    <x v="147"/>
    <x v="586"/>
    <x v="2"/>
    <x v="1"/>
    <x v="2"/>
    <x v="66"/>
    <x v="140"/>
    <x v="579"/>
    <x v="20"/>
    <x v="10"/>
    <x v="2"/>
    <x v="20"/>
    <x v="20"/>
    <x v="60"/>
    <x v="67"/>
  </r>
  <r>
    <x v="3"/>
    <x v="593"/>
    <x v="536"/>
    <x v="286"/>
    <x v="267"/>
    <x v="587"/>
    <x v="2"/>
    <x v="2"/>
    <x v="28"/>
    <x v="228"/>
    <x v="144"/>
    <x v="580"/>
    <x v="45"/>
    <x v="12"/>
    <x v="2"/>
    <x v="45"/>
    <x v="45"/>
    <x v="196"/>
    <x v="67"/>
  </r>
  <r>
    <x v="3"/>
    <x v="594"/>
    <x v="537"/>
    <x v="64"/>
    <x v="182"/>
    <x v="588"/>
    <x v="2"/>
    <x v="1"/>
    <x v="19"/>
    <x v="46"/>
    <x v="140"/>
    <x v="581"/>
    <x v="26"/>
    <x v="15"/>
    <x v="2"/>
    <x v="26"/>
    <x v="26"/>
    <x v="85"/>
    <x v="67"/>
  </r>
  <r>
    <x v="3"/>
    <x v="595"/>
    <x v="538"/>
    <x v="287"/>
    <x v="280"/>
    <x v="589"/>
    <x v="2"/>
    <x v="2"/>
    <x v="12"/>
    <x v="157"/>
    <x v="145"/>
    <x v="582"/>
    <x v="22"/>
    <x v="15"/>
    <x v="2"/>
    <x v="22"/>
    <x v="22"/>
    <x v="197"/>
    <x v="67"/>
  </r>
  <r>
    <x v="3"/>
    <x v="596"/>
    <x v="360"/>
    <x v="219"/>
    <x v="4"/>
    <x v="590"/>
    <x v="2"/>
    <x v="1"/>
    <x v="5"/>
    <x v="35"/>
    <x v="144"/>
    <x v="583"/>
    <x v="26"/>
    <x v="12"/>
    <x v="2"/>
    <x v="26"/>
    <x v="26"/>
    <x v="145"/>
    <x v="67"/>
  </r>
  <r>
    <x v="3"/>
    <x v="597"/>
    <x v="539"/>
    <x v="220"/>
    <x v="277"/>
    <x v="591"/>
    <x v="2"/>
    <x v="2"/>
    <x v="22"/>
    <x v="169"/>
    <x v="144"/>
    <x v="584"/>
    <x v="10"/>
    <x v="4"/>
    <x v="2"/>
    <x v="10"/>
    <x v="10"/>
    <x v="78"/>
    <x v="67"/>
  </r>
  <r>
    <x v="3"/>
    <x v="598"/>
    <x v="528"/>
    <x v="284"/>
    <x v="179"/>
    <x v="579"/>
    <x v="2"/>
    <x v="1"/>
    <x v="2"/>
    <x v="49"/>
    <x v="144"/>
    <x v="585"/>
    <x v="3"/>
    <x v="5"/>
    <x v="2"/>
    <x v="3"/>
    <x v="3"/>
    <x v="25"/>
    <x v="67"/>
  </r>
  <r>
    <x v="3"/>
    <x v="599"/>
    <x v="540"/>
    <x v="288"/>
    <x v="308"/>
    <x v="592"/>
    <x v="2"/>
    <x v="2"/>
    <x v="8"/>
    <x v="54"/>
    <x v="144"/>
    <x v="586"/>
    <x v="44"/>
    <x v="20"/>
    <x v="2"/>
    <x v="44"/>
    <x v="44"/>
    <x v="198"/>
    <x v="67"/>
  </r>
  <r>
    <x v="3"/>
    <x v="600"/>
    <x v="541"/>
    <x v="289"/>
    <x v="203"/>
    <x v="593"/>
    <x v="2"/>
    <x v="2"/>
    <x v="8"/>
    <x v="42"/>
    <x v="146"/>
    <x v="587"/>
    <x v="4"/>
    <x v="1"/>
    <x v="2"/>
    <x v="4"/>
    <x v="4"/>
    <x v="11"/>
    <x v="67"/>
  </r>
  <r>
    <x v="3"/>
    <x v="601"/>
    <x v="542"/>
    <x v="229"/>
    <x v="309"/>
    <x v="594"/>
    <x v="2"/>
    <x v="2"/>
    <x v="2"/>
    <x v="229"/>
    <x v="142"/>
    <x v="588"/>
    <x v="14"/>
    <x v="10"/>
    <x v="2"/>
    <x v="14"/>
    <x v="14"/>
    <x v="44"/>
    <x v="67"/>
  </r>
  <r>
    <x v="3"/>
    <x v="602"/>
    <x v="543"/>
    <x v="63"/>
    <x v="310"/>
    <x v="595"/>
    <x v="2"/>
    <x v="2"/>
    <x v="32"/>
    <x v="47"/>
    <x v="142"/>
    <x v="589"/>
    <x v="10"/>
    <x v="4"/>
    <x v="2"/>
    <x v="10"/>
    <x v="10"/>
    <x v="78"/>
    <x v="67"/>
  </r>
  <r>
    <x v="3"/>
    <x v="603"/>
    <x v="544"/>
    <x v="152"/>
    <x v="184"/>
    <x v="596"/>
    <x v="2"/>
    <x v="2"/>
    <x v="13"/>
    <x v="121"/>
    <x v="147"/>
    <x v="590"/>
    <x v="10"/>
    <x v="4"/>
    <x v="2"/>
    <x v="10"/>
    <x v="10"/>
    <x v="78"/>
    <x v="67"/>
  </r>
  <r>
    <x v="3"/>
    <x v="604"/>
    <x v="215"/>
    <x v="152"/>
    <x v="167"/>
    <x v="192"/>
    <x v="2"/>
    <x v="2"/>
    <x v="13"/>
    <x v="121"/>
    <x v="147"/>
    <x v="591"/>
    <x v="10"/>
    <x v="4"/>
    <x v="2"/>
    <x v="10"/>
    <x v="10"/>
    <x v="78"/>
    <x v="67"/>
  </r>
  <r>
    <x v="3"/>
    <x v="605"/>
    <x v="516"/>
    <x v="169"/>
    <x v="55"/>
    <x v="597"/>
    <x v="2"/>
    <x v="1"/>
    <x v="5"/>
    <x v="131"/>
    <x v="145"/>
    <x v="592"/>
    <x v="19"/>
    <x v="2"/>
    <x v="2"/>
    <x v="19"/>
    <x v="19"/>
    <x v="146"/>
    <x v="67"/>
  </r>
  <r>
    <x v="3"/>
    <x v="606"/>
    <x v="545"/>
    <x v="290"/>
    <x v="180"/>
    <x v="598"/>
    <x v="2"/>
    <x v="1"/>
    <x v="13"/>
    <x v="230"/>
    <x v="148"/>
    <x v="593"/>
    <x v="23"/>
    <x v="4"/>
    <x v="2"/>
    <x v="23"/>
    <x v="23"/>
    <x v="172"/>
    <x v="67"/>
  </r>
  <r>
    <x v="3"/>
    <x v="607"/>
    <x v="546"/>
    <x v="291"/>
    <x v="252"/>
    <x v="599"/>
    <x v="0"/>
    <x v="0"/>
    <x v="22"/>
    <x v="231"/>
    <x v="145"/>
    <x v="594"/>
    <x v="24"/>
    <x v="15"/>
    <x v="2"/>
    <x v="24"/>
    <x v="24"/>
    <x v="79"/>
    <x v="67"/>
  </r>
  <r>
    <x v="3"/>
    <x v="608"/>
    <x v="547"/>
    <x v="89"/>
    <x v="289"/>
    <x v="600"/>
    <x v="2"/>
    <x v="2"/>
    <x v="12"/>
    <x v="187"/>
    <x v="142"/>
    <x v="595"/>
    <x v="35"/>
    <x v="15"/>
    <x v="2"/>
    <x v="35"/>
    <x v="35"/>
    <x v="119"/>
    <x v="67"/>
  </r>
  <r>
    <x v="3"/>
    <x v="609"/>
    <x v="548"/>
    <x v="292"/>
    <x v="311"/>
    <x v="601"/>
    <x v="2"/>
    <x v="2"/>
    <x v="2"/>
    <x v="166"/>
    <x v="145"/>
    <x v="596"/>
    <x v="16"/>
    <x v="10"/>
    <x v="2"/>
    <x v="16"/>
    <x v="16"/>
    <x v="89"/>
    <x v="67"/>
  </r>
  <r>
    <x v="3"/>
    <x v="610"/>
    <x v="549"/>
    <x v="288"/>
    <x v="308"/>
    <x v="602"/>
    <x v="2"/>
    <x v="2"/>
    <x v="8"/>
    <x v="54"/>
    <x v="145"/>
    <x v="597"/>
    <x v="8"/>
    <x v="5"/>
    <x v="2"/>
    <x v="8"/>
    <x v="8"/>
    <x v="28"/>
    <x v="67"/>
  </r>
  <r>
    <x v="3"/>
    <x v="611"/>
    <x v="550"/>
    <x v="23"/>
    <x v="44"/>
    <x v="603"/>
    <x v="2"/>
    <x v="1"/>
    <x v="19"/>
    <x v="168"/>
    <x v="145"/>
    <x v="598"/>
    <x v="22"/>
    <x v="4"/>
    <x v="2"/>
    <x v="22"/>
    <x v="22"/>
    <x v="199"/>
    <x v="67"/>
  </r>
  <r>
    <x v="3"/>
    <x v="612"/>
    <x v="551"/>
    <x v="293"/>
    <x v="83"/>
    <x v="604"/>
    <x v="2"/>
    <x v="1"/>
    <x v="2"/>
    <x v="66"/>
    <x v="145"/>
    <x v="599"/>
    <x v="14"/>
    <x v="10"/>
    <x v="2"/>
    <x v="14"/>
    <x v="14"/>
    <x v="44"/>
    <x v="67"/>
  </r>
  <r>
    <x v="3"/>
    <x v="613"/>
    <x v="552"/>
    <x v="294"/>
    <x v="312"/>
    <x v="605"/>
    <x v="2"/>
    <x v="1"/>
    <x v="2"/>
    <x v="76"/>
    <x v="147"/>
    <x v="600"/>
    <x v="3"/>
    <x v="5"/>
    <x v="2"/>
    <x v="3"/>
    <x v="3"/>
    <x v="25"/>
    <x v="67"/>
  </r>
  <r>
    <x v="3"/>
    <x v="614"/>
    <x v="553"/>
    <x v="295"/>
    <x v="313"/>
    <x v="606"/>
    <x v="2"/>
    <x v="1"/>
    <x v="2"/>
    <x v="76"/>
    <x v="147"/>
    <x v="601"/>
    <x v="14"/>
    <x v="10"/>
    <x v="2"/>
    <x v="14"/>
    <x v="14"/>
    <x v="44"/>
    <x v="67"/>
  </r>
  <r>
    <x v="3"/>
    <x v="615"/>
    <x v="554"/>
    <x v="288"/>
    <x v="308"/>
    <x v="607"/>
    <x v="2"/>
    <x v="2"/>
    <x v="8"/>
    <x v="54"/>
    <x v="143"/>
    <x v="602"/>
    <x v="8"/>
    <x v="5"/>
    <x v="2"/>
    <x v="8"/>
    <x v="8"/>
    <x v="28"/>
    <x v="67"/>
  </r>
  <r>
    <x v="3"/>
    <x v="616"/>
    <x v="555"/>
    <x v="38"/>
    <x v="213"/>
    <x v="608"/>
    <x v="3"/>
    <x v="4"/>
    <x v="25"/>
    <x v="81"/>
    <x v="147"/>
    <x v="603"/>
    <x v="16"/>
    <x v="1"/>
    <x v="78"/>
    <x v="16"/>
    <x v="16"/>
    <x v="200"/>
    <x v="67"/>
  </r>
  <r>
    <x v="3"/>
    <x v="617"/>
    <x v="556"/>
    <x v="169"/>
    <x v="227"/>
    <x v="609"/>
    <x v="2"/>
    <x v="1"/>
    <x v="32"/>
    <x v="181"/>
    <x v="149"/>
    <x v="604"/>
    <x v="16"/>
    <x v="4"/>
    <x v="2"/>
    <x v="16"/>
    <x v="16"/>
    <x v="101"/>
    <x v="67"/>
  </r>
  <r>
    <x v="3"/>
    <x v="618"/>
    <x v="539"/>
    <x v="220"/>
    <x v="277"/>
    <x v="610"/>
    <x v="2"/>
    <x v="2"/>
    <x v="22"/>
    <x v="159"/>
    <x v="147"/>
    <x v="605"/>
    <x v="14"/>
    <x v="10"/>
    <x v="2"/>
    <x v="14"/>
    <x v="14"/>
    <x v="44"/>
    <x v="67"/>
  </r>
  <r>
    <x v="3"/>
    <x v="619"/>
    <x v="194"/>
    <x v="96"/>
    <x v="106"/>
    <x v="611"/>
    <x v="2"/>
    <x v="2"/>
    <x v="8"/>
    <x v="120"/>
    <x v="147"/>
    <x v="606"/>
    <x v="54"/>
    <x v="1"/>
    <x v="2"/>
    <x v="54"/>
    <x v="54"/>
    <x v="201"/>
    <x v="67"/>
  </r>
  <r>
    <x v="3"/>
    <x v="620"/>
    <x v="557"/>
    <x v="274"/>
    <x v="314"/>
    <x v="612"/>
    <x v="2"/>
    <x v="2"/>
    <x v="2"/>
    <x v="2"/>
    <x v="150"/>
    <x v="607"/>
    <x v="14"/>
    <x v="2"/>
    <x v="2"/>
    <x v="14"/>
    <x v="14"/>
    <x v="42"/>
    <x v="67"/>
  </r>
  <r>
    <x v="3"/>
    <x v="621"/>
    <x v="558"/>
    <x v="296"/>
    <x v="315"/>
    <x v="613"/>
    <x v="0"/>
    <x v="0"/>
    <x v="10"/>
    <x v="68"/>
    <x v="149"/>
    <x v="608"/>
    <x v="48"/>
    <x v="2"/>
    <x v="2"/>
    <x v="48"/>
    <x v="48"/>
    <x v="202"/>
    <x v="67"/>
  </r>
  <r>
    <x v="3"/>
    <x v="622"/>
    <x v="559"/>
    <x v="155"/>
    <x v="83"/>
    <x v="614"/>
    <x v="2"/>
    <x v="1"/>
    <x v="0"/>
    <x v="151"/>
    <x v="151"/>
    <x v="609"/>
    <x v="16"/>
    <x v="8"/>
    <x v="2"/>
    <x v="16"/>
    <x v="16"/>
    <x v="100"/>
    <x v="67"/>
  </r>
  <r>
    <x v="3"/>
    <x v="623"/>
    <x v="560"/>
    <x v="297"/>
    <x v="107"/>
    <x v="615"/>
    <x v="2"/>
    <x v="2"/>
    <x v="2"/>
    <x v="19"/>
    <x v="149"/>
    <x v="610"/>
    <x v="10"/>
    <x v="4"/>
    <x v="2"/>
    <x v="10"/>
    <x v="10"/>
    <x v="78"/>
    <x v="67"/>
  </r>
  <r>
    <x v="3"/>
    <x v="624"/>
    <x v="561"/>
    <x v="222"/>
    <x v="17"/>
    <x v="616"/>
    <x v="2"/>
    <x v="2"/>
    <x v="5"/>
    <x v="131"/>
    <x v="152"/>
    <x v="611"/>
    <x v="16"/>
    <x v="12"/>
    <x v="2"/>
    <x v="16"/>
    <x v="16"/>
    <x v="103"/>
    <x v="67"/>
  </r>
  <r>
    <x v="3"/>
    <x v="625"/>
    <x v="562"/>
    <x v="83"/>
    <x v="32"/>
    <x v="617"/>
    <x v="2"/>
    <x v="1"/>
    <x v="5"/>
    <x v="131"/>
    <x v="143"/>
    <x v="612"/>
    <x v="3"/>
    <x v="3"/>
    <x v="2"/>
    <x v="3"/>
    <x v="3"/>
    <x v="24"/>
    <x v="67"/>
  </r>
  <r>
    <x v="3"/>
    <x v="626"/>
    <x v="563"/>
    <x v="4"/>
    <x v="235"/>
    <x v="618"/>
    <x v="2"/>
    <x v="1"/>
    <x v="24"/>
    <x v="232"/>
    <x v="151"/>
    <x v="613"/>
    <x v="14"/>
    <x v="2"/>
    <x v="2"/>
    <x v="14"/>
    <x v="14"/>
    <x v="42"/>
    <x v="67"/>
  </r>
  <r>
    <x v="3"/>
    <x v="627"/>
    <x v="564"/>
    <x v="298"/>
    <x v="229"/>
    <x v="619"/>
    <x v="2"/>
    <x v="1"/>
    <x v="27"/>
    <x v="129"/>
    <x v="143"/>
    <x v="614"/>
    <x v="16"/>
    <x v="2"/>
    <x v="2"/>
    <x v="16"/>
    <x v="16"/>
    <x v="86"/>
    <x v="67"/>
  </r>
  <r>
    <x v="3"/>
    <x v="628"/>
    <x v="565"/>
    <x v="107"/>
    <x v="267"/>
    <x v="620"/>
    <x v="1"/>
    <x v="2"/>
    <x v="4"/>
    <x v="75"/>
    <x v="150"/>
    <x v="615"/>
    <x v="16"/>
    <x v="0"/>
    <x v="2"/>
    <x v="16"/>
    <x v="16"/>
    <x v="95"/>
    <x v="67"/>
  </r>
  <r>
    <x v="3"/>
    <x v="629"/>
    <x v="566"/>
    <x v="299"/>
    <x v="316"/>
    <x v="621"/>
    <x v="2"/>
    <x v="1"/>
    <x v="28"/>
    <x v="220"/>
    <x v="152"/>
    <x v="616"/>
    <x v="55"/>
    <x v="3"/>
    <x v="2"/>
    <x v="55"/>
    <x v="55"/>
    <x v="203"/>
    <x v="67"/>
  </r>
  <r>
    <x v="3"/>
    <x v="630"/>
    <x v="567"/>
    <x v="279"/>
    <x v="26"/>
    <x v="622"/>
    <x v="2"/>
    <x v="2"/>
    <x v="12"/>
    <x v="189"/>
    <x v="153"/>
    <x v="617"/>
    <x v="8"/>
    <x v="5"/>
    <x v="2"/>
    <x v="8"/>
    <x v="8"/>
    <x v="28"/>
    <x v="67"/>
  </r>
  <r>
    <x v="3"/>
    <x v="631"/>
    <x v="568"/>
    <x v="170"/>
    <x v="317"/>
    <x v="623"/>
    <x v="2"/>
    <x v="2"/>
    <x v="13"/>
    <x v="233"/>
    <x v="143"/>
    <x v="618"/>
    <x v="16"/>
    <x v="4"/>
    <x v="2"/>
    <x v="16"/>
    <x v="16"/>
    <x v="101"/>
    <x v="67"/>
  </r>
  <r>
    <x v="3"/>
    <x v="632"/>
    <x v="569"/>
    <x v="132"/>
    <x v="152"/>
    <x v="624"/>
    <x v="2"/>
    <x v="1"/>
    <x v="21"/>
    <x v="99"/>
    <x v="143"/>
    <x v="619"/>
    <x v="16"/>
    <x v="32"/>
    <x v="2"/>
    <x v="16"/>
    <x v="16"/>
    <x v="204"/>
    <x v="67"/>
  </r>
  <r>
    <x v="3"/>
    <x v="633"/>
    <x v="570"/>
    <x v="13"/>
    <x v="13"/>
    <x v="625"/>
    <x v="2"/>
    <x v="1"/>
    <x v="1"/>
    <x v="12"/>
    <x v="152"/>
    <x v="620"/>
    <x v="3"/>
    <x v="5"/>
    <x v="2"/>
    <x v="3"/>
    <x v="3"/>
    <x v="25"/>
    <x v="67"/>
  </r>
  <r>
    <x v="3"/>
    <x v="634"/>
    <x v="571"/>
    <x v="88"/>
    <x v="66"/>
    <x v="626"/>
    <x v="2"/>
    <x v="1"/>
    <x v="14"/>
    <x v="234"/>
    <x v="154"/>
    <x v="621"/>
    <x v="16"/>
    <x v="8"/>
    <x v="37"/>
    <x v="16"/>
    <x v="16"/>
    <x v="205"/>
    <x v="67"/>
  </r>
  <r>
    <x v="3"/>
    <x v="635"/>
    <x v="572"/>
    <x v="300"/>
    <x v="87"/>
    <x v="627"/>
    <x v="2"/>
    <x v="1"/>
    <x v="19"/>
    <x v="94"/>
    <x v="151"/>
    <x v="622"/>
    <x v="18"/>
    <x v="13"/>
    <x v="2"/>
    <x v="18"/>
    <x v="18"/>
    <x v="51"/>
    <x v="67"/>
  </r>
  <r>
    <x v="3"/>
    <x v="636"/>
    <x v="573"/>
    <x v="301"/>
    <x v="318"/>
    <x v="628"/>
    <x v="2"/>
    <x v="2"/>
    <x v="17"/>
    <x v="165"/>
    <x v="154"/>
    <x v="623"/>
    <x v="16"/>
    <x v="0"/>
    <x v="2"/>
    <x v="16"/>
    <x v="16"/>
    <x v="95"/>
    <x v="67"/>
  </r>
  <r>
    <x v="3"/>
    <x v="637"/>
    <x v="574"/>
    <x v="302"/>
    <x v="180"/>
    <x v="629"/>
    <x v="2"/>
    <x v="2"/>
    <x v="5"/>
    <x v="176"/>
    <x v="155"/>
    <x v="624"/>
    <x v="16"/>
    <x v="2"/>
    <x v="79"/>
    <x v="16"/>
    <x v="16"/>
    <x v="206"/>
    <x v="67"/>
  </r>
  <r>
    <x v="3"/>
    <x v="638"/>
    <x v="398"/>
    <x v="18"/>
    <x v="257"/>
    <x v="630"/>
    <x v="2"/>
    <x v="1"/>
    <x v="2"/>
    <x v="66"/>
    <x v="151"/>
    <x v="625"/>
    <x v="14"/>
    <x v="10"/>
    <x v="2"/>
    <x v="14"/>
    <x v="14"/>
    <x v="44"/>
    <x v="67"/>
  </r>
  <r>
    <x v="3"/>
    <x v="639"/>
    <x v="575"/>
    <x v="303"/>
    <x v="256"/>
    <x v="631"/>
    <x v="2"/>
    <x v="2"/>
    <x v="27"/>
    <x v="132"/>
    <x v="156"/>
    <x v="626"/>
    <x v="16"/>
    <x v="8"/>
    <x v="2"/>
    <x v="16"/>
    <x v="16"/>
    <x v="100"/>
    <x v="67"/>
  </r>
  <r>
    <x v="3"/>
    <x v="640"/>
    <x v="576"/>
    <x v="304"/>
    <x v="70"/>
    <x v="632"/>
    <x v="0"/>
    <x v="1"/>
    <x v="20"/>
    <x v="198"/>
    <x v="157"/>
    <x v="627"/>
    <x v="16"/>
    <x v="1"/>
    <x v="2"/>
    <x v="16"/>
    <x v="16"/>
    <x v="96"/>
    <x v="67"/>
  </r>
  <r>
    <x v="3"/>
    <x v="641"/>
    <x v="577"/>
    <x v="19"/>
    <x v="207"/>
    <x v="633"/>
    <x v="1"/>
    <x v="1"/>
    <x v="28"/>
    <x v="235"/>
    <x v="153"/>
    <x v="628"/>
    <x v="44"/>
    <x v="19"/>
    <x v="2"/>
    <x v="44"/>
    <x v="44"/>
    <x v="169"/>
    <x v="67"/>
  </r>
  <r>
    <x v="3"/>
    <x v="642"/>
    <x v="578"/>
    <x v="187"/>
    <x v="210"/>
    <x v="634"/>
    <x v="2"/>
    <x v="2"/>
    <x v="7"/>
    <x v="236"/>
    <x v="154"/>
    <x v="629"/>
    <x v="54"/>
    <x v="1"/>
    <x v="2"/>
    <x v="54"/>
    <x v="54"/>
    <x v="201"/>
    <x v="67"/>
  </r>
  <r>
    <x v="3"/>
    <x v="643"/>
    <x v="579"/>
    <x v="210"/>
    <x v="319"/>
    <x v="635"/>
    <x v="2"/>
    <x v="1"/>
    <x v="1"/>
    <x v="1"/>
    <x v="152"/>
    <x v="630"/>
    <x v="3"/>
    <x v="5"/>
    <x v="2"/>
    <x v="3"/>
    <x v="3"/>
    <x v="25"/>
    <x v="67"/>
  </r>
  <r>
    <x v="3"/>
    <x v="644"/>
    <x v="580"/>
    <x v="238"/>
    <x v="261"/>
    <x v="636"/>
    <x v="1"/>
    <x v="1"/>
    <x v="1"/>
    <x v="199"/>
    <x v="157"/>
    <x v="631"/>
    <x v="23"/>
    <x v="10"/>
    <x v="2"/>
    <x v="23"/>
    <x v="23"/>
    <x v="81"/>
    <x v="67"/>
  </r>
  <r>
    <x v="3"/>
    <x v="645"/>
    <x v="581"/>
    <x v="111"/>
    <x v="263"/>
    <x v="637"/>
    <x v="2"/>
    <x v="0"/>
    <x v="19"/>
    <x v="53"/>
    <x v="157"/>
    <x v="122"/>
    <x v="14"/>
    <x v="10"/>
    <x v="2"/>
    <x v="14"/>
    <x v="14"/>
    <x v="44"/>
    <x v="67"/>
  </r>
  <r>
    <x v="3"/>
    <x v="646"/>
    <x v="455"/>
    <x v="111"/>
    <x v="278"/>
    <x v="638"/>
    <x v="2"/>
    <x v="0"/>
    <x v="19"/>
    <x v="53"/>
    <x v="155"/>
    <x v="632"/>
    <x v="10"/>
    <x v="15"/>
    <x v="2"/>
    <x v="10"/>
    <x v="10"/>
    <x v="80"/>
    <x v="67"/>
  </r>
  <r>
    <x v="3"/>
    <x v="647"/>
    <x v="582"/>
    <x v="305"/>
    <x v="204"/>
    <x v="639"/>
    <x v="2"/>
    <x v="2"/>
    <x v="18"/>
    <x v="237"/>
    <x v="155"/>
    <x v="633"/>
    <x v="16"/>
    <x v="0"/>
    <x v="2"/>
    <x v="16"/>
    <x v="16"/>
    <x v="95"/>
    <x v="67"/>
  </r>
  <r>
    <x v="3"/>
    <x v="648"/>
    <x v="583"/>
    <x v="245"/>
    <x v="175"/>
    <x v="640"/>
    <x v="1"/>
    <x v="2"/>
    <x v="32"/>
    <x v="181"/>
    <x v="158"/>
    <x v="634"/>
    <x v="16"/>
    <x v="4"/>
    <x v="2"/>
    <x v="16"/>
    <x v="16"/>
    <x v="101"/>
    <x v="67"/>
  </r>
  <r>
    <x v="3"/>
    <x v="649"/>
    <x v="584"/>
    <x v="69"/>
    <x v="110"/>
    <x v="641"/>
    <x v="2"/>
    <x v="1"/>
    <x v="2"/>
    <x v="2"/>
    <x v="155"/>
    <x v="635"/>
    <x v="14"/>
    <x v="2"/>
    <x v="2"/>
    <x v="14"/>
    <x v="14"/>
    <x v="42"/>
    <x v="67"/>
  </r>
  <r>
    <x v="3"/>
    <x v="650"/>
    <x v="585"/>
    <x v="306"/>
    <x v="100"/>
    <x v="642"/>
    <x v="2"/>
    <x v="2"/>
    <x v="3"/>
    <x v="127"/>
    <x v="157"/>
    <x v="636"/>
    <x v="16"/>
    <x v="12"/>
    <x v="2"/>
    <x v="16"/>
    <x v="16"/>
    <x v="103"/>
    <x v="67"/>
  </r>
  <r>
    <x v="3"/>
    <x v="651"/>
    <x v="586"/>
    <x v="307"/>
    <x v="181"/>
    <x v="643"/>
    <x v="2"/>
    <x v="2"/>
    <x v="2"/>
    <x v="30"/>
    <x v="157"/>
    <x v="637"/>
    <x v="3"/>
    <x v="5"/>
    <x v="2"/>
    <x v="3"/>
    <x v="3"/>
    <x v="25"/>
    <x v="67"/>
  </r>
  <r>
    <x v="3"/>
    <x v="652"/>
    <x v="587"/>
    <x v="41"/>
    <x v="185"/>
    <x v="644"/>
    <x v="2"/>
    <x v="2"/>
    <x v="2"/>
    <x v="238"/>
    <x v="159"/>
    <x v="638"/>
    <x v="8"/>
    <x v="5"/>
    <x v="2"/>
    <x v="8"/>
    <x v="8"/>
    <x v="28"/>
    <x v="67"/>
  </r>
  <r>
    <x v="3"/>
    <x v="653"/>
    <x v="588"/>
    <x v="308"/>
    <x v="276"/>
    <x v="645"/>
    <x v="2"/>
    <x v="0"/>
    <x v="4"/>
    <x v="75"/>
    <x v="155"/>
    <x v="639"/>
    <x v="0"/>
    <x v="0"/>
    <x v="2"/>
    <x v="0"/>
    <x v="0"/>
    <x v="118"/>
    <x v="67"/>
  </r>
  <r>
    <x v="3"/>
    <x v="654"/>
    <x v="589"/>
    <x v="94"/>
    <x v="150"/>
    <x v="646"/>
    <x v="2"/>
    <x v="2"/>
    <x v="22"/>
    <x v="169"/>
    <x v="153"/>
    <x v="640"/>
    <x v="10"/>
    <x v="4"/>
    <x v="2"/>
    <x v="10"/>
    <x v="10"/>
    <x v="78"/>
    <x v="67"/>
  </r>
  <r>
    <x v="3"/>
    <x v="655"/>
    <x v="590"/>
    <x v="309"/>
    <x v="1"/>
    <x v="647"/>
    <x v="2"/>
    <x v="1"/>
    <x v="12"/>
    <x v="58"/>
    <x v="157"/>
    <x v="641"/>
    <x v="3"/>
    <x v="5"/>
    <x v="2"/>
    <x v="3"/>
    <x v="3"/>
    <x v="25"/>
    <x v="67"/>
  </r>
  <r>
    <x v="3"/>
    <x v="656"/>
    <x v="143"/>
    <x v="108"/>
    <x v="22"/>
    <x v="648"/>
    <x v="2"/>
    <x v="1"/>
    <x v="22"/>
    <x v="90"/>
    <x v="157"/>
    <x v="642"/>
    <x v="20"/>
    <x v="10"/>
    <x v="2"/>
    <x v="20"/>
    <x v="20"/>
    <x v="60"/>
    <x v="67"/>
  </r>
  <r>
    <x v="3"/>
    <x v="657"/>
    <x v="591"/>
    <x v="187"/>
    <x v="270"/>
    <x v="649"/>
    <x v="2"/>
    <x v="2"/>
    <x v="5"/>
    <x v="239"/>
    <x v="160"/>
    <x v="643"/>
    <x v="14"/>
    <x v="4"/>
    <x v="2"/>
    <x v="14"/>
    <x v="14"/>
    <x v="207"/>
    <x v="67"/>
  </r>
  <r>
    <x v="3"/>
    <x v="658"/>
    <x v="592"/>
    <x v="269"/>
    <x v="320"/>
    <x v="650"/>
    <x v="2"/>
    <x v="2"/>
    <x v="2"/>
    <x v="240"/>
    <x v="153"/>
    <x v="644"/>
    <x v="16"/>
    <x v="15"/>
    <x v="2"/>
    <x v="16"/>
    <x v="16"/>
    <x v="104"/>
    <x v="67"/>
  </r>
  <r>
    <x v="3"/>
    <x v="659"/>
    <x v="593"/>
    <x v="112"/>
    <x v="321"/>
    <x v="651"/>
    <x v="2"/>
    <x v="1"/>
    <x v="5"/>
    <x v="131"/>
    <x v="153"/>
    <x v="645"/>
    <x v="19"/>
    <x v="2"/>
    <x v="2"/>
    <x v="19"/>
    <x v="19"/>
    <x v="146"/>
    <x v="67"/>
  </r>
  <r>
    <x v="3"/>
    <x v="660"/>
    <x v="74"/>
    <x v="44"/>
    <x v="66"/>
    <x v="652"/>
    <x v="1"/>
    <x v="1"/>
    <x v="19"/>
    <x v="53"/>
    <x v="153"/>
    <x v="122"/>
    <x v="14"/>
    <x v="10"/>
    <x v="2"/>
    <x v="14"/>
    <x v="14"/>
    <x v="44"/>
    <x v="67"/>
  </r>
  <r>
    <x v="3"/>
    <x v="661"/>
    <x v="594"/>
    <x v="74"/>
    <x v="322"/>
    <x v="653"/>
    <x v="2"/>
    <x v="2"/>
    <x v="2"/>
    <x v="76"/>
    <x v="156"/>
    <x v="646"/>
    <x v="14"/>
    <x v="10"/>
    <x v="2"/>
    <x v="14"/>
    <x v="14"/>
    <x v="44"/>
    <x v="67"/>
  </r>
  <r>
    <x v="3"/>
    <x v="662"/>
    <x v="595"/>
    <x v="300"/>
    <x v="181"/>
    <x v="654"/>
    <x v="2"/>
    <x v="1"/>
    <x v="2"/>
    <x v="30"/>
    <x v="158"/>
    <x v="647"/>
    <x v="3"/>
    <x v="5"/>
    <x v="2"/>
    <x v="3"/>
    <x v="3"/>
    <x v="25"/>
    <x v="67"/>
  </r>
  <r>
    <x v="3"/>
    <x v="663"/>
    <x v="596"/>
    <x v="19"/>
    <x v="323"/>
    <x v="655"/>
    <x v="2"/>
    <x v="2"/>
    <x v="1"/>
    <x v="116"/>
    <x v="156"/>
    <x v="648"/>
    <x v="14"/>
    <x v="10"/>
    <x v="2"/>
    <x v="14"/>
    <x v="14"/>
    <x v="44"/>
    <x v="67"/>
  </r>
  <r>
    <x v="3"/>
    <x v="664"/>
    <x v="597"/>
    <x v="310"/>
    <x v="235"/>
    <x v="656"/>
    <x v="2"/>
    <x v="2"/>
    <x v="13"/>
    <x v="56"/>
    <x v="158"/>
    <x v="649"/>
    <x v="10"/>
    <x v="4"/>
    <x v="2"/>
    <x v="10"/>
    <x v="10"/>
    <x v="78"/>
    <x v="67"/>
  </r>
  <r>
    <x v="3"/>
    <x v="665"/>
    <x v="598"/>
    <x v="213"/>
    <x v="180"/>
    <x v="657"/>
    <x v="2"/>
    <x v="2"/>
    <x v="13"/>
    <x v="138"/>
    <x v="157"/>
    <x v="650"/>
    <x v="16"/>
    <x v="15"/>
    <x v="2"/>
    <x v="16"/>
    <x v="16"/>
    <x v="104"/>
    <x v="67"/>
  </r>
  <r>
    <x v="3"/>
    <x v="666"/>
    <x v="599"/>
    <x v="214"/>
    <x v="13"/>
    <x v="658"/>
    <x v="2"/>
    <x v="1"/>
    <x v="18"/>
    <x v="110"/>
    <x v="158"/>
    <x v="651"/>
    <x v="14"/>
    <x v="2"/>
    <x v="2"/>
    <x v="14"/>
    <x v="14"/>
    <x v="42"/>
    <x v="67"/>
  </r>
  <r>
    <x v="3"/>
    <x v="667"/>
    <x v="600"/>
    <x v="223"/>
    <x v="305"/>
    <x v="659"/>
    <x v="2"/>
    <x v="2"/>
    <x v="19"/>
    <x v="43"/>
    <x v="159"/>
    <x v="73"/>
    <x v="3"/>
    <x v="5"/>
    <x v="2"/>
    <x v="3"/>
    <x v="3"/>
    <x v="25"/>
    <x v="67"/>
  </r>
  <r>
    <x v="3"/>
    <x v="668"/>
    <x v="601"/>
    <x v="163"/>
    <x v="175"/>
    <x v="660"/>
    <x v="1"/>
    <x v="2"/>
    <x v="32"/>
    <x v="181"/>
    <x v="158"/>
    <x v="652"/>
    <x v="16"/>
    <x v="4"/>
    <x v="80"/>
    <x v="16"/>
    <x v="16"/>
    <x v="208"/>
    <x v="67"/>
  </r>
  <r>
    <x v="3"/>
    <x v="669"/>
    <x v="602"/>
    <x v="24"/>
    <x v="224"/>
    <x v="661"/>
    <x v="2"/>
    <x v="2"/>
    <x v="7"/>
    <x v="126"/>
    <x v="153"/>
    <x v="653"/>
    <x v="16"/>
    <x v="3"/>
    <x v="2"/>
    <x v="16"/>
    <x v="16"/>
    <x v="88"/>
    <x v="67"/>
  </r>
  <r>
    <x v="3"/>
    <x v="670"/>
    <x v="603"/>
    <x v="276"/>
    <x v="204"/>
    <x v="662"/>
    <x v="2"/>
    <x v="2"/>
    <x v="2"/>
    <x v="41"/>
    <x v="158"/>
    <x v="654"/>
    <x v="16"/>
    <x v="5"/>
    <x v="2"/>
    <x v="16"/>
    <x v="16"/>
    <x v="92"/>
    <x v="67"/>
  </r>
  <r>
    <x v="3"/>
    <x v="671"/>
    <x v="604"/>
    <x v="186"/>
    <x v="213"/>
    <x v="663"/>
    <x v="2"/>
    <x v="2"/>
    <x v="2"/>
    <x v="66"/>
    <x v="158"/>
    <x v="655"/>
    <x v="31"/>
    <x v="10"/>
    <x v="2"/>
    <x v="31"/>
    <x v="31"/>
    <x v="114"/>
    <x v="67"/>
  </r>
  <r>
    <x v="3"/>
    <x v="672"/>
    <x v="605"/>
    <x v="130"/>
    <x v="324"/>
    <x v="664"/>
    <x v="2"/>
    <x v="2"/>
    <x v="0"/>
    <x v="85"/>
    <x v="153"/>
    <x v="656"/>
    <x v="16"/>
    <x v="8"/>
    <x v="2"/>
    <x v="16"/>
    <x v="16"/>
    <x v="100"/>
    <x v="67"/>
  </r>
  <r>
    <x v="3"/>
    <x v="673"/>
    <x v="606"/>
    <x v="61"/>
    <x v="24"/>
    <x v="665"/>
    <x v="2"/>
    <x v="1"/>
    <x v="5"/>
    <x v="209"/>
    <x v="153"/>
    <x v="657"/>
    <x v="16"/>
    <x v="10"/>
    <x v="2"/>
    <x v="16"/>
    <x v="16"/>
    <x v="89"/>
    <x v="67"/>
  </r>
  <r>
    <x v="3"/>
    <x v="674"/>
    <x v="607"/>
    <x v="162"/>
    <x v="325"/>
    <x v="666"/>
    <x v="2"/>
    <x v="1"/>
    <x v="19"/>
    <x v="43"/>
    <x v="156"/>
    <x v="73"/>
    <x v="3"/>
    <x v="5"/>
    <x v="2"/>
    <x v="3"/>
    <x v="3"/>
    <x v="25"/>
    <x v="67"/>
  </r>
  <r>
    <x v="3"/>
    <x v="675"/>
    <x v="608"/>
    <x v="272"/>
    <x v="143"/>
    <x v="667"/>
    <x v="2"/>
    <x v="2"/>
    <x v="2"/>
    <x v="66"/>
    <x v="153"/>
    <x v="658"/>
    <x v="25"/>
    <x v="10"/>
    <x v="2"/>
    <x v="25"/>
    <x v="25"/>
    <x v="140"/>
    <x v="67"/>
  </r>
  <r>
    <x v="3"/>
    <x v="676"/>
    <x v="609"/>
    <x v="109"/>
    <x v="191"/>
    <x v="668"/>
    <x v="2"/>
    <x v="2"/>
    <x v="0"/>
    <x v="151"/>
    <x v="156"/>
    <x v="659"/>
    <x v="16"/>
    <x v="8"/>
    <x v="60"/>
    <x v="16"/>
    <x v="16"/>
    <x v="209"/>
    <x v="67"/>
  </r>
  <r>
    <x v="3"/>
    <x v="677"/>
    <x v="610"/>
    <x v="271"/>
    <x v="326"/>
    <x v="669"/>
    <x v="2"/>
    <x v="2"/>
    <x v="5"/>
    <x v="161"/>
    <x v="161"/>
    <x v="660"/>
    <x v="16"/>
    <x v="12"/>
    <x v="2"/>
    <x v="16"/>
    <x v="16"/>
    <x v="103"/>
    <x v="67"/>
  </r>
  <r>
    <x v="3"/>
    <x v="678"/>
    <x v="438"/>
    <x v="122"/>
    <x v="271"/>
    <x v="670"/>
    <x v="2"/>
    <x v="2"/>
    <x v="22"/>
    <x v="207"/>
    <x v="159"/>
    <x v="661"/>
    <x v="8"/>
    <x v="5"/>
    <x v="2"/>
    <x v="8"/>
    <x v="8"/>
    <x v="28"/>
    <x v="67"/>
  </r>
  <r>
    <x v="3"/>
    <x v="679"/>
    <x v="611"/>
    <x v="311"/>
    <x v="226"/>
    <x v="671"/>
    <x v="2"/>
    <x v="2"/>
    <x v="32"/>
    <x v="83"/>
    <x v="156"/>
    <x v="662"/>
    <x v="16"/>
    <x v="10"/>
    <x v="2"/>
    <x v="16"/>
    <x v="16"/>
    <x v="89"/>
    <x v="67"/>
  </r>
  <r>
    <x v="3"/>
    <x v="680"/>
    <x v="612"/>
    <x v="121"/>
    <x v="108"/>
    <x v="672"/>
    <x v="2"/>
    <x v="1"/>
    <x v="19"/>
    <x v="46"/>
    <x v="162"/>
    <x v="663"/>
    <x v="10"/>
    <x v="4"/>
    <x v="2"/>
    <x v="10"/>
    <x v="10"/>
    <x v="78"/>
    <x v="67"/>
  </r>
  <r>
    <x v="3"/>
    <x v="681"/>
    <x v="415"/>
    <x v="163"/>
    <x v="66"/>
    <x v="673"/>
    <x v="1"/>
    <x v="2"/>
    <x v="32"/>
    <x v="181"/>
    <x v="156"/>
    <x v="664"/>
    <x v="16"/>
    <x v="4"/>
    <x v="80"/>
    <x v="16"/>
    <x v="16"/>
    <x v="208"/>
    <x v="67"/>
  </r>
  <r>
    <x v="3"/>
    <x v="682"/>
    <x v="613"/>
    <x v="170"/>
    <x v="327"/>
    <x v="674"/>
    <x v="1"/>
    <x v="3"/>
    <x v="8"/>
    <x v="54"/>
    <x v="163"/>
    <x v="665"/>
    <x v="34"/>
    <x v="27"/>
    <x v="29"/>
    <x v="34"/>
    <x v="34"/>
    <x v="210"/>
    <x v="67"/>
  </r>
  <r>
    <x v="3"/>
    <x v="683"/>
    <x v="614"/>
    <x v="91"/>
    <x v="215"/>
    <x v="675"/>
    <x v="2"/>
    <x v="2"/>
    <x v="2"/>
    <x v="22"/>
    <x v="146"/>
    <x v="666"/>
    <x v="16"/>
    <x v="9"/>
    <x v="38"/>
    <x v="16"/>
    <x v="16"/>
    <x v="211"/>
    <x v="67"/>
  </r>
  <r>
    <x v="3"/>
    <x v="684"/>
    <x v="615"/>
    <x v="49"/>
    <x v="248"/>
    <x v="676"/>
    <x v="2"/>
    <x v="1"/>
    <x v="18"/>
    <x v="237"/>
    <x v="159"/>
    <x v="667"/>
    <x v="16"/>
    <x v="0"/>
    <x v="2"/>
    <x v="16"/>
    <x v="16"/>
    <x v="95"/>
    <x v="67"/>
  </r>
  <r>
    <x v="3"/>
    <x v="685"/>
    <x v="616"/>
    <x v="84"/>
    <x v="250"/>
    <x v="677"/>
    <x v="1"/>
    <x v="1"/>
    <x v="17"/>
    <x v="241"/>
    <x v="164"/>
    <x v="668"/>
    <x v="16"/>
    <x v="2"/>
    <x v="2"/>
    <x v="16"/>
    <x v="16"/>
    <x v="86"/>
    <x v="67"/>
  </r>
  <r>
    <x v="3"/>
    <x v="686"/>
    <x v="617"/>
    <x v="42"/>
    <x v="328"/>
    <x v="678"/>
    <x v="2"/>
    <x v="1"/>
    <x v="21"/>
    <x v="99"/>
    <x v="159"/>
    <x v="669"/>
    <x v="16"/>
    <x v="10"/>
    <x v="2"/>
    <x v="16"/>
    <x v="16"/>
    <x v="89"/>
    <x v="67"/>
  </r>
  <r>
    <x v="3"/>
    <x v="687"/>
    <x v="618"/>
    <x v="136"/>
    <x v="56"/>
    <x v="679"/>
    <x v="2"/>
    <x v="2"/>
    <x v="7"/>
    <x v="202"/>
    <x v="165"/>
    <x v="670"/>
    <x v="8"/>
    <x v="5"/>
    <x v="2"/>
    <x v="8"/>
    <x v="8"/>
    <x v="28"/>
    <x v="67"/>
  </r>
  <r>
    <x v="3"/>
    <x v="688"/>
    <x v="619"/>
    <x v="91"/>
    <x v="329"/>
    <x v="680"/>
    <x v="1"/>
    <x v="3"/>
    <x v="8"/>
    <x v="97"/>
    <x v="146"/>
    <x v="671"/>
    <x v="16"/>
    <x v="15"/>
    <x v="81"/>
    <x v="16"/>
    <x v="16"/>
    <x v="212"/>
    <x v="67"/>
  </r>
  <r>
    <x v="3"/>
    <x v="689"/>
    <x v="620"/>
    <x v="254"/>
    <x v="166"/>
    <x v="681"/>
    <x v="2"/>
    <x v="2"/>
    <x v="2"/>
    <x v="66"/>
    <x v="165"/>
    <x v="672"/>
    <x v="25"/>
    <x v="10"/>
    <x v="2"/>
    <x v="25"/>
    <x v="25"/>
    <x v="140"/>
    <x v="67"/>
  </r>
  <r>
    <x v="3"/>
    <x v="690"/>
    <x v="621"/>
    <x v="136"/>
    <x v="330"/>
    <x v="682"/>
    <x v="2"/>
    <x v="1"/>
    <x v="23"/>
    <x v="72"/>
    <x v="164"/>
    <x v="673"/>
    <x v="16"/>
    <x v="8"/>
    <x v="82"/>
    <x v="16"/>
    <x v="16"/>
    <x v="213"/>
    <x v="67"/>
  </r>
  <r>
    <x v="3"/>
    <x v="691"/>
    <x v="622"/>
    <x v="299"/>
    <x v="220"/>
    <x v="683"/>
    <x v="2"/>
    <x v="2"/>
    <x v="13"/>
    <x v="230"/>
    <x v="166"/>
    <x v="674"/>
    <x v="16"/>
    <x v="9"/>
    <x v="2"/>
    <x v="16"/>
    <x v="16"/>
    <x v="165"/>
    <x v="67"/>
  </r>
  <r>
    <x v="3"/>
    <x v="692"/>
    <x v="623"/>
    <x v="35"/>
    <x v="331"/>
    <x v="684"/>
    <x v="2"/>
    <x v="1"/>
    <x v="20"/>
    <x v="98"/>
    <x v="165"/>
    <x v="675"/>
    <x v="16"/>
    <x v="7"/>
    <x v="2"/>
    <x v="16"/>
    <x v="16"/>
    <x v="214"/>
    <x v="67"/>
  </r>
  <r>
    <x v="3"/>
    <x v="693"/>
    <x v="624"/>
    <x v="312"/>
    <x v="133"/>
    <x v="685"/>
    <x v="2"/>
    <x v="1"/>
    <x v="22"/>
    <x v="90"/>
    <x v="166"/>
    <x v="676"/>
    <x v="16"/>
    <x v="15"/>
    <x v="83"/>
    <x v="16"/>
    <x v="16"/>
    <x v="215"/>
    <x v="67"/>
  </r>
  <r>
    <x v="3"/>
    <x v="694"/>
    <x v="625"/>
    <x v="205"/>
    <x v="175"/>
    <x v="686"/>
    <x v="1"/>
    <x v="2"/>
    <x v="32"/>
    <x v="181"/>
    <x v="164"/>
    <x v="677"/>
    <x v="16"/>
    <x v="4"/>
    <x v="52"/>
    <x v="16"/>
    <x v="16"/>
    <x v="162"/>
    <x v="67"/>
  </r>
  <r>
    <x v="3"/>
    <x v="695"/>
    <x v="308"/>
    <x v="191"/>
    <x v="150"/>
    <x v="687"/>
    <x v="2"/>
    <x v="2"/>
    <x v="32"/>
    <x v="181"/>
    <x v="166"/>
    <x v="678"/>
    <x v="16"/>
    <x v="4"/>
    <x v="2"/>
    <x v="16"/>
    <x v="16"/>
    <x v="101"/>
    <x v="67"/>
  </r>
  <r>
    <x v="3"/>
    <x v="696"/>
    <x v="626"/>
    <x v="48"/>
    <x v="298"/>
    <x v="688"/>
    <x v="2"/>
    <x v="1"/>
    <x v="19"/>
    <x v="53"/>
    <x v="166"/>
    <x v="679"/>
    <x v="23"/>
    <x v="29"/>
    <x v="2"/>
    <x v="23"/>
    <x v="23"/>
    <x v="216"/>
    <x v="67"/>
  </r>
  <r>
    <x v="3"/>
    <x v="697"/>
    <x v="627"/>
    <x v="313"/>
    <x v="103"/>
    <x v="689"/>
    <x v="2"/>
    <x v="0"/>
    <x v="8"/>
    <x v="54"/>
    <x v="167"/>
    <x v="680"/>
    <x v="16"/>
    <x v="10"/>
    <x v="2"/>
    <x v="16"/>
    <x v="16"/>
    <x v="89"/>
    <x v="67"/>
  </r>
  <r>
    <x v="3"/>
    <x v="698"/>
    <x v="628"/>
    <x v="314"/>
    <x v="237"/>
    <x v="690"/>
    <x v="2"/>
    <x v="2"/>
    <x v="2"/>
    <x v="41"/>
    <x v="166"/>
    <x v="681"/>
    <x v="8"/>
    <x v="5"/>
    <x v="2"/>
    <x v="8"/>
    <x v="8"/>
    <x v="28"/>
    <x v="67"/>
  </r>
  <r>
    <x v="3"/>
    <x v="699"/>
    <x v="629"/>
    <x v="291"/>
    <x v="179"/>
    <x v="691"/>
    <x v="2"/>
    <x v="1"/>
    <x v="5"/>
    <x v="71"/>
    <x v="161"/>
    <x v="682"/>
    <x v="14"/>
    <x v="2"/>
    <x v="2"/>
    <x v="14"/>
    <x v="14"/>
    <x v="42"/>
    <x v="67"/>
  </r>
  <r>
    <x v="3"/>
    <x v="700"/>
    <x v="630"/>
    <x v="69"/>
    <x v="227"/>
    <x v="692"/>
    <x v="2"/>
    <x v="1"/>
    <x v="1"/>
    <x v="242"/>
    <x v="166"/>
    <x v="683"/>
    <x v="10"/>
    <x v="4"/>
    <x v="2"/>
    <x v="10"/>
    <x v="10"/>
    <x v="78"/>
    <x v="67"/>
  </r>
  <r>
    <x v="3"/>
    <x v="701"/>
    <x v="631"/>
    <x v="176"/>
    <x v="132"/>
    <x v="693"/>
    <x v="2"/>
    <x v="1"/>
    <x v="10"/>
    <x v="77"/>
    <x v="163"/>
    <x v="684"/>
    <x v="10"/>
    <x v="4"/>
    <x v="2"/>
    <x v="10"/>
    <x v="10"/>
    <x v="78"/>
    <x v="67"/>
  </r>
  <r>
    <x v="3"/>
    <x v="702"/>
    <x v="632"/>
    <x v="5"/>
    <x v="332"/>
    <x v="694"/>
    <x v="2"/>
    <x v="1"/>
    <x v="12"/>
    <x v="39"/>
    <x v="168"/>
    <x v="685"/>
    <x v="3"/>
    <x v="5"/>
    <x v="2"/>
    <x v="3"/>
    <x v="3"/>
    <x v="25"/>
    <x v="67"/>
  </r>
  <r>
    <x v="3"/>
    <x v="703"/>
    <x v="590"/>
    <x v="309"/>
    <x v="1"/>
    <x v="695"/>
    <x v="2"/>
    <x v="1"/>
    <x v="12"/>
    <x v="58"/>
    <x v="168"/>
    <x v="686"/>
    <x v="14"/>
    <x v="10"/>
    <x v="2"/>
    <x v="14"/>
    <x v="14"/>
    <x v="44"/>
    <x v="67"/>
  </r>
  <r>
    <x v="3"/>
    <x v="704"/>
    <x v="300"/>
    <x v="193"/>
    <x v="24"/>
    <x v="696"/>
    <x v="2"/>
    <x v="1"/>
    <x v="22"/>
    <x v="169"/>
    <x v="161"/>
    <x v="687"/>
    <x v="16"/>
    <x v="4"/>
    <x v="2"/>
    <x v="16"/>
    <x v="16"/>
    <x v="101"/>
    <x v="67"/>
  </r>
  <r>
    <x v="3"/>
    <x v="705"/>
    <x v="300"/>
    <x v="193"/>
    <x v="24"/>
    <x v="696"/>
    <x v="2"/>
    <x v="1"/>
    <x v="22"/>
    <x v="169"/>
    <x v="161"/>
    <x v="688"/>
    <x v="18"/>
    <x v="13"/>
    <x v="2"/>
    <x v="18"/>
    <x v="18"/>
    <x v="51"/>
    <x v="67"/>
  </r>
  <r>
    <x v="3"/>
    <x v="706"/>
    <x v="633"/>
    <x v="315"/>
    <x v="109"/>
    <x v="697"/>
    <x v="2"/>
    <x v="1"/>
    <x v="2"/>
    <x v="76"/>
    <x v="168"/>
    <x v="689"/>
    <x v="56"/>
    <x v="32"/>
    <x v="2"/>
    <x v="56"/>
    <x v="56"/>
    <x v="217"/>
    <x v="67"/>
  </r>
  <r>
    <x v="3"/>
    <x v="707"/>
    <x v="634"/>
    <x v="37"/>
    <x v="213"/>
    <x v="698"/>
    <x v="2"/>
    <x v="1"/>
    <x v="2"/>
    <x v="47"/>
    <x v="84"/>
    <x v="690"/>
    <x v="30"/>
    <x v="10"/>
    <x v="2"/>
    <x v="30"/>
    <x v="30"/>
    <x v="218"/>
    <x v="67"/>
  </r>
  <r>
    <x v="3"/>
    <x v="708"/>
    <x v="635"/>
    <x v="228"/>
    <x v="333"/>
    <x v="699"/>
    <x v="2"/>
    <x v="1"/>
    <x v="7"/>
    <x v="126"/>
    <x v="161"/>
    <x v="691"/>
    <x v="16"/>
    <x v="30"/>
    <x v="2"/>
    <x v="16"/>
    <x v="16"/>
    <x v="166"/>
    <x v="67"/>
  </r>
  <r>
    <x v="3"/>
    <x v="709"/>
    <x v="636"/>
    <x v="147"/>
    <x v="15"/>
    <x v="700"/>
    <x v="2"/>
    <x v="2"/>
    <x v="2"/>
    <x v="243"/>
    <x v="162"/>
    <x v="692"/>
    <x v="22"/>
    <x v="4"/>
    <x v="2"/>
    <x v="22"/>
    <x v="22"/>
    <x v="199"/>
    <x v="67"/>
  </r>
  <r>
    <x v="3"/>
    <x v="710"/>
    <x v="586"/>
    <x v="307"/>
    <x v="181"/>
    <x v="701"/>
    <x v="2"/>
    <x v="2"/>
    <x v="2"/>
    <x v="30"/>
    <x v="163"/>
    <x v="693"/>
    <x v="14"/>
    <x v="10"/>
    <x v="2"/>
    <x v="14"/>
    <x v="14"/>
    <x v="44"/>
    <x v="67"/>
  </r>
  <r>
    <x v="3"/>
    <x v="711"/>
    <x v="637"/>
    <x v="298"/>
    <x v="72"/>
    <x v="702"/>
    <x v="2"/>
    <x v="2"/>
    <x v="13"/>
    <x v="121"/>
    <x v="146"/>
    <x v="694"/>
    <x v="16"/>
    <x v="5"/>
    <x v="2"/>
    <x v="16"/>
    <x v="16"/>
    <x v="92"/>
    <x v="67"/>
  </r>
  <r>
    <x v="3"/>
    <x v="712"/>
    <x v="638"/>
    <x v="316"/>
    <x v="157"/>
    <x v="703"/>
    <x v="2"/>
    <x v="2"/>
    <x v="2"/>
    <x v="30"/>
    <x v="112"/>
    <x v="695"/>
    <x v="27"/>
    <x v="20"/>
    <x v="2"/>
    <x v="27"/>
    <x v="27"/>
    <x v="90"/>
    <x v="67"/>
  </r>
  <r>
    <x v="3"/>
    <x v="713"/>
    <x v="639"/>
    <x v="317"/>
    <x v="107"/>
    <x v="704"/>
    <x v="2"/>
    <x v="2"/>
    <x v="3"/>
    <x v="170"/>
    <x v="163"/>
    <x v="696"/>
    <x v="16"/>
    <x v="8"/>
    <x v="84"/>
    <x v="16"/>
    <x v="16"/>
    <x v="219"/>
    <x v="67"/>
  </r>
  <r>
    <x v="3"/>
    <x v="714"/>
    <x v="640"/>
    <x v="32"/>
    <x v="160"/>
    <x v="705"/>
    <x v="3"/>
    <x v="3"/>
    <x v="1"/>
    <x v="244"/>
    <x v="163"/>
    <x v="697"/>
    <x v="34"/>
    <x v="27"/>
    <x v="2"/>
    <x v="34"/>
    <x v="34"/>
    <x v="220"/>
    <x v="67"/>
  </r>
  <r>
    <x v="3"/>
    <x v="715"/>
    <x v="631"/>
    <x v="176"/>
    <x v="132"/>
    <x v="706"/>
    <x v="2"/>
    <x v="1"/>
    <x v="10"/>
    <x v="77"/>
    <x v="146"/>
    <x v="698"/>
    <x v="14"/>
    <x v="10"/>
    <x v="2"/>
    <x v="14"/>
    <x v="14"/>
    <x v="44"/>
    <x v="67"/>
  </r>
  <r>
    <x v="3"/>
    <x v="716"/>
    <x v="641"/>
    <x v="198"/>
    <x v="291"/>
    <x v="707"/>
    <x v="2"/>
    <x v="2"/>
    <x v="5"/>
    <x v="161"/>
    <x v="169"/>
    <x v="699"/>
    <x v="10"/>
    <x v="8"/>
    <x v="2"/>
    <x v="10"/>
    <x v="10"/>
    <x v="74"/>
    <x v="67"/>
  </r>
  <r>
    <x v="3"/>
    <x v="717"/>
    <x v="642"/>
    <x v="94"/>
    <x v="334"/>
    <x v="708"/>
    <x v="2"/>
    <x v="1"/>
    <x v="5"/>
    <x v="176"/>
    <x v="170"/>
    <x v="700"/>
    <x v="16"/>
    <x v="8"/>
    <x v="2"/>
    <x v="16"/>
    <x v="16"/>
    <x v="100"/>
    <x v="67"/>
  </r>
  <r>
    <x v="3"/>
    <x v="718"/>
    <x v="374"/>
    <x v="191"/>
    <x v="248"/>
    <x v="709"/>
    <x v="2"/>
    <x v="2"/>
    <x v="2"/>
    <x v="192"/>
    <x v="163"/>
    <x v="701"/>
    <x v="16"/>
    <x v="15"/>
    <x v="2"/>
    <x v="16"/>
    <x v="16"/>
    <x v="104"/>
    <x v="67"/>
  </r>
  <r>
    <x v="3"/>
    <x v="719"/>
    <x v="643"/>
    <x v="318"/>
    <x v="79"/>
    <x v="710"/>
    <x v="2"/>
    <x v="2"/>
    <x v="3"/>
    <x v="127"/>
    <x v="146"/>
    <x v="702"/>
    <x v="16"/>
    <x v="2"/>
    <x v="85"/>
    <x v="16"/>
    <x v="16"/>
    <x v="221"/>
    <x v="67"/>
  </r>
  <r>
    <x v="3"/>
    <x v="720"/>
    <x v="644"/>
    <x v="3"/>
    <x v="152"/>
    <x v="711"/>
    <x v="2"/>
    <x v="1"/>
    <x v="18"/>
    <x v="245"/>
    <x v="146"/>
    <x v="703"/>
    <x v="10"/>
    <x v="8"/>
    <x v="2"/>
    <x v="10"/>
    <x v="10"/>
    <x v="74"/>
    <x v="67"/>
  </r>
  <r>
    <x v="3"/>
    <x v="721"/>
    <x v="645"/>
    <x v="74"/>
    <x v="67"/>
    <x v="712"/>
    <x v="2"/>
    <x v="2"/>
    <x v="2"/>
    <x v="192"/>
    <x v="163"/>
    <x v="704"/>
    <x v="16"/>
    <x v="15"/>
    <x v="2"/>
    <x v="16"/>
    <x v="16"/>
    <x v="104"/>
    <x v="67"/>
  </r>
  <r>
    <x v="3"/>
    <x v="722"/>
    <x v="646"/>
    <x v="319"/>
    <x v="335"/>
    <x v="713"/>
    <x v="2"/>
    <x v="2"/>
    <x v="18"/>
    <x v="237"/>
    <x v="170"/>
    <x v="705"/>
    <x v="16"/>
    <x v="2"/>
    <x v="2"/>
    <x v="16"/>
    <x v="16"/>
    <x v="86"/>
    <x v="67"/>
  </r>
  <r>
    <x v="3"/>
    <x v="723"/>
    <x v="647"/>
    <x v="320"/>
    <x v="179"/>
    <x v="714"/>
    <x v="2"/>
    <x v="1"/>
    <x v="2"/>
    <x v="49"/>
    <x v="162"/>
    <x v="706"/>
    <x v="3"/>
    <x v="5"/>
    <x v="2"/>
    <x v="3"/>
    <x v="3"/>
    <x v="25"/>
    <x v="67"/>
  </r>
  <r>
    <x v="3"/>
    <x v="724"/>
    <x v="648"/>
    <x v="170"/>
    <x v="231"/>
    <x v="715"/>
    <x v="2"/>
    <x v="2"/>
    <x v="2"/>
    <x v="238"/>
    <x v="162"/>
    <x v="707"/>
    <x v="8"/>
    <x v="5"/>
    <x v="2"/>
    <x v="8"/>
    <x v="8"/>
    <x v="28"/>
    <x v="67"/>
  </r>
  <r>
    <x v="3"/>
    <x v="725"/>
    <x v="617"/>
    <x v="42"/>
    <x v="328"/>
    <x v="716"/>
    <x v="2"/>
    <x v="1"/>
    <x v="21"/>
    <x v="99"/>
    <x v="170"/>
    <x v="708"/>
    <x v="16"/>
    <x v="10"/>
    <x v="2"/>
    <x v="16"/>
    <x v="16"/>
    <x v="89"/>
    <x v="67"/>
  </r>
  <r>
    <x v="3"/>
    <x v="726"/>
    <x v="649"/>
    <x v="53"/>
    <x v="295"/>
    <x v="717"/>
    <x v="2"/>
    <x v="1"/>
    <x v="2"/>
    <x v="2"/>
    <x v="169"/>
    <x v="709"/>
    <x v="14"/>
    <x v="2"/>
    <x v="2"/>
    <x v="14"/>
    <x v="14"/>
    <x v="42"/>
    <x v="67"/>
  </r>
  <r>
    <x v="3"/>
    <x v="727"/>
    <x v="650"/>
    <x v="131"/>
    <x v="175"/>
    <x v="718"/>
    <x v="2"/>
    <x v="2"/>
    <x v="5"/>
    <x v="137"/>
    <x v="162"/>
    <x v="710"/>
    <x v="16"/>
    <x v="10"/>
    <x v="2"/>
    <x v="16"/>
    <x v="16"/>
    <x v="89"/>
    <x v="67"/>
  </r>
  <r>
    <x v="3"/>
    <x v="728"/>
    <x v="651"/>
    <x v="321"/>
    <x v="267"/>
    <x v="719"/>
    <x v="2"/>
    <x v="2"/>
    <x v="22"/>
    <x v="169"/>
    <x v="162"/>
    <x v="711"/>
    <x v="16"/>
    <x v="15"/>
    <x v="2"/>
    <x v="16"/>
    <x v="16"/>
    <x v="104"/>
    <x v="67"/>
  </r>
  <r>
    <x v="3"/>
    <x v="729"/>
    <x v="183"/>
    <x v="134"/>
    <x v="145"/>
    <x v="720"/>
    <x v="2"/>
    <x v="2"/>
    <x v="28"/>
    <x v="113"/>
    <x v="169"/>
    <x v="712"/>
    <x v="16"/>
    <x v="3"/>
    <x v="17"/>
    <x v="16"/>
    <x v="16"/>
    <x v="222"/>
    <x v="67"/>
  </r>
  <r>
    <x v="3"/>
    <x v="730"/>
    <x v="595"/>
    <x v="300"/>
    <x v="181"/>
    <x v="721"/>
    <x v="2"/>
    <x v="1"/>
    <x v="2"/>
    <x v="30"/>
    <x v="112"/>
    <x v="713"/>
    <x v="14"/>
    <x v="10"/>
    <x v="2"/>
    <x v="14"/>
    <x v="14"/>
    <x v="44"/>
    <x v="67"/>
  </r>
  <r>
    <x v="3"/>
    <x v="731"/>
    <x v="652"/>
    <x v="69"/>
    <x v="17"/>
    <x v="722"/>
    <x v="2"/>
    <x v="1"/>
    <x v="2"/>
    <x v="30"/>
    <x v="117"/>
    <x v="714"/>
    <x v="14"/>
    <x v="10"/>
    <x v="2"/>
    <x v="14"/>
    <x v="14"/>
    <x v="44"/>
    <x v="67"/>
  </r>
  <r>
    <x v="3"/>
    <x v="732"/>
    <x v="653"/>
    <x v="322"/>
    <x v="248"/>
    <x v="723"/>
    <x v="2"/>
    <x v="2"/>
    <x v="2"/>
    <x v="30"/>
    <x v="120"/>
    <x v="715"/>
    <x v="10"/>
    <x v="15"/>
    <x v="2"/>
    <x v="10"/>
    <x v="10"/>
    <x v="80"/>
    <x v="67"/>
  </r>
  <r>
    <x v="3"/>
    <x v="733"/>
    <x v="633"/>
    <x v="315"/>
    <x v="109"/>
    <x v="724"/>
    <x v="2"/>
    <x v="1"/>
    <x v="14"/>
    <x v="246"/>
    <x v="169"/>
    <x v="716"/>
    <x v="57"/>
    <x v="8"/>
    <x v="2"/>
    <x v="57"/>
    <x v="57"/>
    <x v="223"/>
    <x v="67"/>
  </r>
  <r>
    <x v="3"/>
    <x v="734"/>
    <x v="654"/>
    <x v="123"/>
    <x v="154"/>
    <x v="725"/>
    <x v="2"/>
    <x v="1"/>
    <x v="5"/>
    <x v="35"/>
    <x v="162"/>
    <x v="717"/>
    <x v="3"/>
    <x v="3"/>
    <x v="2"/>
    <x v="3"/>
    <x v="3"/>
    <x v="24"/>
    <x v="67"/>
  </r>
  <r>
    <x v="3"/>
    <x v="735"/>
    <x v="655"/>
    <x v="323"/>
    <x v="157"/>
    <x v="726"/>
    <x v="2"/>
    <x v="2"/>
    <x v="19"/>
    <x v="168"/>
    <x v="13"/>
    <x v="718"/>
    <x v="47"/>
    <x v="1"/>
    <x v="2"/>
    <x v="47"/>
    <x v="47"/>
    <x v="181"/>
    <x v="67"/>
  </r>
  <r>
    <x v="3"/>
    <x v="736"/>
    <x v="656"/>
    <x v="31"/>
    <x v="68"/>
    <x v="727"/>
    <x v="2"/>
    <x v="1"/>
    <x v="22"/>
    <x v="169"/>
    <x v="169"/>
    <x v="719"/>
    <x v="10"/>
    <x v="4"/>
    <x v="2"/>
    <x v="10"/>
    <x v="10"/>
    <x v="78"/>
    <x v="67"/>
  </r>
  <r>
    <x v="3"/>
    <x v="737"/>
    <x v="398"/>
    <x v="18"/>
    <x v="257"/>
    <x v="426"/>
    <x v="2"/>
    <x v="1"/>
    <x v="2"/>
    <x v="66"/>
    <x v="169"/>
    <x v="720"/>
    <x v="10"/>
    <x v="4"/>
    <x v="2"/>
    <x v="10"/>
    <x v="10"/>
    <x v="78"/>
    <x v="67"/>
  </r>
  <r>
    <x v="3"/>
    <x v="738"/>
    <x v="657"/>
    <x v="278"/>
    <x v="336"/>
    <x v="728"/>
    <x v="2"/>
    <x v="1"/>
    <x v="2"/>
    <x v="166"/>
    <x v="169"/>
    <x v="721"/>
    <x v="16"/>
    <x v="1"/>
    <x v="2"/>
    <x v="16"/>
    <x v="16"/>
    <x v="96"/>
    <x v="67"/>
  </r>
  <r>
    <x v="3"/>
    <x v="739"/>
    <x v="658"/>
    <x v="125"/>
    <x v="155"/>
    <x v="729"/>
    <x v="2"/>
    <x v="1"/>
    <x v="2"/>
    <x v="18"/>
    <x v="169"/>
    <x v="722"/>
    <x v="3"/>
    <x v="5"/>
    <x v="2"/>
    <x v="3"/>
    <x v="3"/>
    <x v="25"/>
    <x v="67"/>
  </r>
  <r>
    <x v="3"/>
    <x v="740"/>
    <x v="557"/>
    <x v="274"/>
    <x v="314"/>
    <x v="730"/>
    <x v="2"/>
    <x v="2"/>
    <x v="2"/>
    <x v="2"/>
    <x v="119"/>
    <x v="723"/>
    <x v="14"/>
    <x v="2"/>
    <x v="2"/>
    <x v="14"/>
    <x v="14"/>
    <x v="42"/>
    <x v="67"/>
  </r>
  <r>
    <x v="3"/>
    <x v="741"/>
    <x v="659"/>
    <x v="324"/>
    <x v="233"/>
    <x v="731"/>
    <x v="2"/>
    <x v="1"/>
    <x v="2"/>
    <x v="2"/>
    <x v="112"/>
    <x v="724"/>
    <x v="10"/>
    <x v="2"/>
    <x v="2"/>
    <x v="10"/>
    <x v="10"/>
    <x v="224"/>
    <x v="67"/>
  </r>
  <r>
    <x v="3"/>
    <x v="742"/>
    <x v="660"/>
    <x v="9"/>
    <x v="289"/>
    <x v="732"/>
    <x v="2"/>
    <x v="2"/>
    <x v="5"/>
    <x v="176"/>
    <x v="114"/>
    <x v="725"/>
    <x v="16"/>
    <x v="2"/>
    <x v="86"/>
    <x v="16"/>
    <x v="16"/>
    <x v="225"/>
    <x v="67"/>
  </r>
  <r>
    <x v="3"/>
    <x v="743"/>
    <x v="661"/>
    <x v="302"/>
    <x v="180"/>
    <x v="733"/>
    <x v="2"/>
    <x v="2"/>
    <x v="5"/>
    <x v="247"/>
    <x v="117"/>
    <x v="726"/>
    <x v="16"/>
    <x v="8"/>
    <x v="87"/>
    <x v="16"/>
    <x v="16"/>
    <x v="226"/>
    <x v="67"/>
  </r>
  <r>
    <x v="3"/>
    <x v="744"/>
    <x v="662"/>
    <x v="272"/>
    <x v="163"/>
    <x v="734"/>
    <x v="2"/>
    <x v="2"/>
    <x v="32"/>
    <x v="181"/>
    <x v="110"/>
    <x v="727"/>
    <x v="16"/>
    <x v="4"/>
    <x v="2"/>
    <x v="16"/>
    <x v="16"/>
    <x v="101"/>
    <x v="67"/>
  </r>
  <r>
    <x v="3"/>
    <x v="745"/>
    <x v="418"/>
    <x v="246"/>
    <x v="266"/>
    <x v="735"/>
    <x v="2"/>
    <x v="2"/>
    <x v="14"/>
    <x v="25"/>
    <x v="110"/>
    <x v="728"/>
    <x v="23"/>
    <x v="2"/>
    <x v="2"/>
    <x v="23"/>
    <x v="23"/>
    <x v="76"/>
    <x v="67"/>
  </r>
  <r>
    <x v="3"/>
    <x v="746"/>
    <x v="663"/>
    <x v="226"/>
    <x v="192"/>
    <x v="736"/>
    <x v="2"/>
    <x v="2"/>
    <x v="13"/>
    <x v="121"/>
    <x v="110"/>
    <x v="558"/>
    <x v="16"/>
    <x v="4"/>
    <x v="2"/>
    <x v="16"/>
    <x v="16"/>
    <x v="101"/>
    <x v="67"/>
  </r>
  <r>
    <x v="3"/>
    <x v="747"/>
    <x v="664"/>
    <x v="68"/>
    <x v="337"/>
    <x v="737"/>
    <x v="2"/>
    <x v="2"/>
    <x v="20"/>
    <x v="52"/>
    <x v="110"/>
    <x v="729"/>
    <x v="16"/>
    <x v="4"/>
    <x v="2"/>
    <x v="16"/>
    <x v="16"/>
    <x v="101"/>
    <x v="67"/>
  </r>
  <r>
    <x v="3"/>
    <x v="748"/>
    <x v="665"/>
    <x v="222"/>
    <x v="320"/>
    <x v="738"/>
    <x v="2"/>
    <x v="2"/>
    <x v="10"/>
    <x v="64"/>
    <x v="114"/>
    <x v="730"/>
    <x v="16"/>
    <x v="12"/>
    <x v="88"/>
    <x v="16"/>
    <x v="16"/>
    <x v="227"/>
    <x v="67"/>
  </r>
  <r>
    <x v="3"/>
    <x v="749"/>
    <x v="666"/>
    <x v="136"/>
    <x v="96"/>
    <x v="739"/>
    <x v="2"/>
    <x v="1"/>
    <x v="14"/>
    <x v="248"/>
    <x v="114"/>
    <x v="731"/>
    <x v="2"/>
    <x v="1"/>
    <x v="89"/>
    <x v="2"/>
    <x v="2"/>
    <x v="228"/>
    <x v="67"/>
  </r>
  <r>
    <x v="3"/>
    <x v="750"/>
    <x v="667"/>
    <x v="309"/>
    <x v="338"/>
    <x v="740"/>
    <x v="3"/>
    <x v="3"/>
    <x v="19"/>
    <x v="249"/>
    <x v="111"/>
    <x v="732"/>
    <x v="58"/>
    <x v="10"/>
    <x v="90"/>
    <x v="58"/>
    <x v="58"/>
    <x v="229"/>
    <x v="67"/>
  </r>
  <r>
    <x v="3"/>
    <x v="751"/>
    <x v="668"/>
    <x v="257"/>
    <x v="158"/>
    <x v="741"/>
    <x v="2"/>
    <x v="2"/>
    <x v="12"/>
    <x v="148"/>
    <x v="50"/>
    <x v="733"/>
    <x v="59"/>
    <x v="5"/>
    <x v="2"/>
    <x v="59"/>
    <x v="59"/>
    <x v="230"/>
    <x v="67"/>
  </r>
  <r>
    <x v="3"/>
    <x v="752"/>
    <x v="669"/>
    <x v="325"/>
    <x v="339"/>
    <x v="742"/>
    <x v="1"/>
    <x v="1"/>
    <x v="22"/>
    <x v="250"/>
    <x v="117"/>
    <x v="734"/>
    <x v="60"/>
    <x v="15"/>
    <x v="91"/>
    <x v="60"/>
    <x v="60"/>
    <x v="231"/>
    <x v="67"/>
  </r>
  <r>
    <x v="3"/>
    <x v="753"/>
    <x v="670"/>
    <x v="282"/>
    <x v="92"/>
    <x v="743"/>
    <x v="2"/>
    <x v="1"/>
    <x v="1"/>
    <x v="208"/>
    <x v="113"/>
    <x v="735"/>
    <x v="3"/>
    <x v="5"/>
    <x v="2"/>
    <x v="3"/>
    <x v="3"/>
    <x v="25"/>
    <x v="67"/>
  </r>
  <r>
    <x v="3"/>
    <x v="754"/>
    <x v="671"/>
    <x v="162"/>
    <x v="104"/>
    <x v="744"/>
    <x v="2"/>
    <x v="2"/>
    <x v="2"/>
    <x v="66"/>
    <x v="117"/>
    <x v="736"/>
    <x v="10"/>
    <x v="4"/>
    <x v="2"/>
    <x v="10"/>
    <x v="10"/>
    <x v="78"/>
    <x v="67"/>
  </r>
  <r>
    <x v="3"/>
    <x v="755"/>
    <x v="672"/>
    <x v="213"/>
    <x v="340"/>
    <x v="745"/>
    <x v="2"/>
    <x v="2"/>
    <x v="13"/>
    <x v="251"/>
    <x v="120"/>
    <x v="737"/>
    <x v="16"/>
    <x v="4"/>
    <x v="2"/>
    <x v="16"/>
    <x v="16"/>
    <x v="101"/>
    <x v="67"/>
  </r>
  <r>
    <x v="3"/>
    <x v="756"/>
    <x v="673"/>
    <x v="192"/>
    <x v="180"/>
    <x v="746"/>
    <x v="2"/>
    <x v="2"/>
    <x v="5"/>
    <x v="176"/>
    <x v="126"/>
    <x v="738"/>
    <x v="16"/>
    <x v="2"/>
    <x v="66"/>
    <x v="16"/>
    <x v="16"/>
    <x v="232"/>
    <x v="67"/>
  </r>
  <r>
    <x v="3"/>
    <x v="757"/>
    <x v="674"/>
    <x v="111"/>
    <x v="341"/>
    <x v="747"/>
    <x v="1"/>
    <x v="1"/>
    <x v="19"/>
    <x v="194"/>
    <x v="115"/>
    <x v="739"/>
    <x v="16"/>
    <x v="4"/>
    <x v="92"/>
    <x v="16"/>
    <x v="16"/>
    <x v="233"/>
    <x v="67"/>
  </r>
  <r>
    <x v="3"/>
    <x v="758"/>
    <x v="675"/>
    <x v="105"/>
    <x v="92"/>
    <x v="748"/>
    <x v="2"/>
    <x v="2"/>
    <x v="2"/>
    <x v="108"/>
    <x v="171"/>
    <x v="740"/>
    <x v="8"/>
    <x v="5"/>
    <x v="2"/>
    <x v="8"/>
    <x v="8"/>
    <x v="28"/>
    <x v="67"/>
  </r>
  <r>
    <x v="3"/>
    <x v="759"/>
    <x v="577"/>
    <x v="19"/>
    <x v="207"/>
    <x v="749"/>
    <x v="1"/>
    <x v="1"/>
    <x v="28"/>
    <x v="235"/>
    <x v="121"/>
    <x v="741"/>
    <x v="3"/>
    <x v="3"/>
    <x v="2"/>
    <x v="3"/>
    <x v="3"/>
    <x v="24"/>
    <x v="67"/>
  </r>
  <r>
    <x v="3"/>
    <x v="760"/>
    <x v="676"/>
    <x v="326"/>
    <x v="226"/>
    <x v="750"/>
    <x v="2"/>
    <x v="2"/>
    <x v="2"/>
    <x v="49"/>
    <x v="125"/>
    <x v="742"/>
    <x v="60"/>
    <x v="15"/>
    <x v="2"/>
    <x v="60"/>
    <x v="60"/>
    <x v="234"/>
    <x v="67"/>
  </r>
  <r>
    <x v="3"/>
    <x v="761"/>
    <x v="677"/>
    <x v="38"/>
    <x v="342"/>
    <x v="751"/>
    <x v="2"/>
    <x v="0"/>
    <x v="12"/>
    <x v="20"/>
    <x v="124"/>
    <x v="743"/>
    <x v="16"/>
    <x v="15"/>
    <x v="93"/>
    <x v="16"/>
    <x v="16"/>
    <x v="235"/>
    <x v="67"/>
  </r>
  <r>
    <x v="3"/>
    <x v="762"/>
    <x v="678"/>
    <x v="158"/>
    <x v="289"/>
    <x v="752"/>
    <x v="2"/>
    <x v="1"/>
    <x v="12"/>
    <x v="20"/>
    <x v="130"/>
    <x v="327"/>
    <x v="16"/>
    <x v="15"/>
    <x v="94"/>
    <x v="16"/>
    <x v="16"/>
    <x v="236"/>
    <x v="67"/>
  </r>
  <r>
    <x v="3"/>
    <x v="763"/>
    <x v="679"/>
    <x v="259"/>
    <x v="312"/>
    <x v="753"/>
    <x v="0"/>
    <x v="1"/>
    <x v="19"/>
    <x v="252"/>
    <x v="129"/>
    <x v="744"/>
    <x v="2"/>
    <x v="1"/>
    <x v="2"/>
    <x v="2"/>
    <x v="2"/>
    <x v="5"/>
    <x v="67"/>
  </r>
  <r>
    <x v="3"/>
    <x v="764"/>
    <x v="460"/>
    <x v="265"/>
    <x v="280"/>
    <x v="754"/>
    <x v="2"/>
    <x v="2"/>
    <x v="13"/>
    <x v="138"/>
    <x v="132"/>
    <x v="745"/>
    <x v="16"/>
    <x v="4"/>
    <x v="42"/>
    <x v="16"/>
    <x v="16"/>
    <x v="94"/>
    <x v="67"/>
  </r>
  <r>
    <x v="3"/>
    <x v="765"/>
    <x v="680"/>
    <x v="35"/>
    <x v="343"/>
    <x v="755"/>
    <x v="2"/>
    <x v="2"/>
    <x v="0"/>
    <x v="0"/>
    <x v="118"/>
    <x v="746"/>
    <x v="31"/>
    <x v="2"/>
    <x v="95"/>
    <x v="31"/>
    <x v="31"/>
    <x v="237"/>
    <x v="67"/>
  </r>
  <r>
    <x v="3"/>
    <x v="766"/>
    <x v="680"/>
    <x v="35"/>
    <x v="343"/>
    <x v="756"/>
    <x v="2"/>
    <x v="2"/>
    <x v="0"/>
    <x v="0"/>
    <x v="107"/>
    <x v="747"/>
    <x v="61"/>
    <x v="2"/>
    <x v="96"/>
    <x v="61"/>
    <x v="61"/>
    <x v="238"/>
    <x v="67"/>
  </r>
  <r>
    <x v="3"/>
    <x v="767"/>
    <x v="681"/>
    <x v="229"/>
    <x v="246"/>
    <x v="757"/>
    <x v="2"/>
    <x v="2"/>
    <x v="32"/>
    <x v="47"/>
    <x v="102"/>
    <x v="748"/>
    <x v="3"/>
    <x v="5"/>
    <x v="2"/>
    <x v="3"/>
    <x v="3"/>
    <x v="25"/>
    <x v="67"/>
  </r>
  <r>
    <x v="3"/>
    <x v="768"/>
    <x v="682"/>
    <x v="327"/>
    <x v="344"/>
    <x v="758"/>
    <x v="2"/>
    <x v="1"/>
    <x v="2"/>
    <x v="66"/>
    <x v="98"/>
    <x v="749"/>
    <x v="3"/>
    <x v="5"/>
    <x v="2"/>
    <x v="3"/>
    <x v="3"/>
    <x v="25"/>
    <x v="67"/>
  </r>
  <r>
    <x v="3"/>
    <x v="769"/>
    <x v="683"/>
    <x v="171"/>
    <x v="167"/>
    <x v="759"/>
    <x v="2"/>
    <x v="1"/>
    <x v="32"/>
    <x v="48"/>
    <x v="93"/>
    <x v="750"/>
    <x v="3"/>
    <x v="5"/>
    <x v="2"/>
    <x v="3"/>
    <x v="3"/>
    <x v="25"/>
    <x v="67"/>
  </r>
  <r>
    <x v="3"/>
    <x v="770"/>
    <x v="684"/>
    <x v="328"/>
    <x v="267"/>
    <x v="760"/>
    <x v="2"/>
    <x v="2"/>
    <x v="2"/>
    <x v="139"/>
    <x v="83"/>
    <x v="751"/>
    <x v="16"/>
    <x v="1"/>
    <x v="2"/>
    <x v="16"/>
    <x v="16"/>
    <x v="96"/>
    <x v="67"/>
  </r>
  <r>
    <x v="3"/>
    <x v="771"/>
    <x v="685"/>
    <x v="169"/>
    <x v="19"/>
    <x v="761"/>
    <x v="2"/>
    <x v="1"/>
    <x v="2"/>
    <x v="7"/>
    <x v="172"/>
    <x v="752"/>
    <x v="2"/>
    <x v="1"/>
    <x v="2"/>
    <x v="2"/>
    <x v="2"/>
    <x v="5"/>
    <x v="67"/>
  </r>
  <r>
    <x v="4"/>
    <x v="772"/>
    <x v="686"/>
    <x v="170"/>
    <x v="345"/>
    <x v="762"/>
    <x v="2"/>
    <x v="2"/>
    <x v="5"/>
    <x v="196"/>
    <x v="173"/>
    <x v="753"/>
    <x v="16"/>
    <x v="12"/>
    <x v="2"/>
    <x v="16"/>
    <x v="16"/>
    <x v="103"/>
    <x v="35"/>
  </r>
  <r>
    <x v="4"/>
    <x v="772"/>
    <x v="687"/>
    <x v="124"/>
    <x v="134"/>
    <x v="763"/>
    <x v="2"/>
    <x v="2"/>
    <x v="12"/>
    <x v="114"/>
    <x v="173"/>
    <x v="754"/>
    <x v="8"/>
    <x v="5"/>
    <x v="2"/>
    <x v="8"/>
    <x v="8"/>
    <x v="28"/>
    <x v="68"/>
  </r>
  <r>
    <x v="4"/>
    <x v="772"/>
    <x v="688"/>
    <x v="124"/>
    <x v="305"/>
    <x v="764"/>
    <x v="2"/>
    <x v="2"/>
    <x v="12"/>
    <x v="114"/>
    <x v="173"/>
    <x v="754"/>
    <x v="3"/>
    <x v="5"/>
    <x v="2"/>
    <x v="3"/>
    <x v="3"/>
    <x v="25"/>
    <x v="69"/>
  </r>
  <r>
    <x v="4"/>
    <x v="772"/>
    <x v="689"/>
    <x v="120"/>
    <x v="17"/>
    <x v="765"/>
    <x v="2"/>
    <x v="2"/>
    <x v="25"/>
    <x v="107"/>
    <x v="173"/>
    <x v="755"/>
    <x v="8"/>
    <x v="5"/>
    <x v="2"/>
    <x v="8"/>
    <x v="8"/>
    <x v="28"/>
    <x v="69"/>
  </r>
  <r>
    <x v="4"/>
    <x v="772"/>
    <x v="690"/>
    <x v="22"/>
    <x v="346"/>
    <x v="766"/>
    <x v="3"/>
    <x v="2"/>
    <x v="27"/>
    <x v="253"/>
    <x v="173"/>
    <x v="756"/>
    <x v="16"/>
    <x v="3"/>
    <x v="2"/>
    <x v="16"/>
    <x v="16"/>
    <x v="88"/>
    <x v="9"/>
  </r>
  <r>
    <x v="4"/>
    <x v="772"/>
    <x v="691"/>
    <x v="323"/>
    <x v="261"/>
    <x v="767"/>
    <x v="2"/>
    <x v="2"/>
    <x v="7"/>
    <x v="254"/>
    <x v="173"/>
    <x v="757"/>
    <x v="16"/>
    <x v="1"/>
    <x v="2"/>
    <x v="16"/>
    <x v="16"/>
    <x v="96"/>
    <x v="35"/>
  </r>
  <r>
    <x v="4"/>
    <x v="772"/>
    <x v="692"/>
    <x v="105"/>
    <x v="257"/>
    <x v="768"/>
    <x v="2"/>
    <x v="1"/>
    <x v="7"/>
    <x v="255"/>
    <x v="174"/>
    <x v="758"/>
    <x v="3"/>
    <x v="5"/>
    <x v="2"/>
    <x v="3"/>
    <x v="3"/>
    <x v="25"/>
    <x v="2"/>
  </r>
  <r>
    <x v="4"/>
    <x v="772"/>
    <x v="693"/>
    <x v="276"/>
    <x v="274"/>
    <x v="769"/>
    <x v="2"/>
    <x v="2"/>
    <x v="2"/>
    <x v="256"/>
    <x v="113"/>
    <x v="759"/>
    <x v="8"/>
    <x v="1"/>
    <x v="2"/>
    <x v="8"/>
    <x v="8"/>
    <x v="30"/>
    <x v="69"/>
  </r>
  <r>
    <x v="4"/>
    <x v="772"/>
    <x v="694"/>
    <x v="329"/>
    <x v="304"/>
    <x v="770"/>
    <x v="2"/>
    <x v="2"/>
    <x v="32"/>
    <x v="47"/>
    <x v="175"/>
    <x v="760"/>
    <x v="10"/>
    <x v="4"/>
    <x v="2"/>
    <x v="10"/>
    <x v="10"/>
    <x v="78"/>
    <x v="70"/>
  </r>
  <r>
    <x v="4"/>
    <x v="772"/>
    <x v="695"/>
    <x v="193"/>
    <x v="103"/>
    <x v="771"/>
    <x v="2"/>
    <x v="1"/>
    <x v="18"/>
    <x v="73"/>
    <x v="176"/>
    <x v="761"/>
    <x v="16"/>
    <x v="2"/>
    <x v="2"/>
    <x v="16"/>
    <x v="16"/>
    <x v="86"/>
    <x v="71"/>
  </r>
  <r>
    <x v="4"/>
    <x v="772"/>
    <x v="696"/>
    <x v="160"/>
    <x v="232"/>
    <x v="772"/>
    <x v="2"/>
    <x v="1"/>
    <x v="2"/>
    <x v="66"/>
    <x v="177"/>
    <x v="762"/>
    <x v="35"/>
    <x v="15"/>
    <x v="2"/>
    <x v="35"/>
    <x v="35"/>
    <x v="119"/>
    <x v="72"/>
  </r>
  <r>
    <x v="4"/>
    <x v="772"/>
    <x v="697"/>
    <x v="321"/>
    <x v="347"/>
    <x v="773"/>
    <x v="2"/>
    <x v="2"/>
    <x v="8"/>
    <x v="82"/>
    <x v="176"/>
    <x v="763"/>
    <x v="16"/>
    <x v="1"/>
    <x v="97"/>
    <x v="16"/>
    <x v="16"/>
    <x v="239"/>
    <x v="70"/>
  </r>
  <r>
    <x v="4"/>
    <x v="772"/>
    <x v="698"/>
    <x v="74"/>
    <x v="316"/>
    <x v="774"/>
    <x v="2"/>
    <x v="1"/>
    <x v="13"/>
    <x v="184"/>
    <x v="176"/>
    <x v="764"/>
    <x v="14"/>
    <x v="10"/>
    <x v="2"/>
    <x v="14"/>
    <x v="14"/>
    <x v="44"/>
    <x v="68"/>
  </r>
  <r>
    <x v="4"/>
    <x v="772"/>
    <x v="699"/>
    <x v="107"/>
    <x v="348"/>
    <x v="775"/>
    <x v="2"/>
    <x v="2"/>
    <x v="0"/>
    <x v="143"/>
    <x v="176"/>
    <x v="765"/>
    <x v="16"/>
    <x v="12"/>
    <x v="2"/>
    <x v="16"/>
    <x v="16"/>
    <x v="103"/>
    <x v="68"/>
  </r>
  <r>
    <x v="4"/>
    <x v="772"/>
    <x v="533"/>
    <x v="285"/>
    <x v="306"/>
    <x v="776"/>
    <x v="2"/>
    <x v="0"/>
    <x v="19"/>
    <x v="53"/>
    <x v="178"/>
    <x v="766"/>
    <x v="26"/>
    <x v="15"/>
    <x v="2"/>
    <x v="26"/>
    <x v="26"/>
    <x v="85"/>
    <x v="24"/>
  </r>
  <r>
    <x v="4"/>
    <x v="772"/>
    <x v="700"/>
    <x v="185"/>
    <x v="257"/>
    <x v="777"/>
    <x v="2"/>
    <x v="2"/>
    <x v="2"/>
    <x v="213"/>
    <x v="179"/>
    <x v="767"/>
    <x v="14"/>
    <x v="2"/>
    <x v="2"/>
    <x v="14"/>
    <x v="14"/>
    <x v="42"/>
    <x v="68"/>
  </r>
  <r>
    <x v="4"/>
    <x v="772"/>
    <x v="701"/>
    <x v="52"/>
    <x v="349"/>
    <x v="778"/>
    <x v="2"/>
    <x v="2"/>
    <x v="12"/>
    <x v="257"/>
    <x v="176"/>
    <x v="768"/>
    <x v="16"/>
    <x v="1"/>
    <x v="2"/>
    <x v="16"/>
    <x v="16"/>
    <x v="96"/>
    <x v="70"/>
  </r>
  <r>
    <x v="4"/>
    <x v="772"/>
    <x v="702"/>
    <x v="272"/>
    <x v="17"/>
    <x v="779"/>
    <x v="2"/>
    <x v="2"/>
    <x v="2"/>
    <x v="30"/>
    <x v="157"/>
    <x v="769"/>
    <x v="10"/>
    <x v="10"/>
    <x v="2"/>
    <x v="10"/>
    <x v="10"/>
    <x v="63"/>
    <x v="73"/>
  </r>
  <r>
    <x v="4"/>
    <x v="772"/>
    <x v="703"/>
    <x v="91"/>
    <x v="243"/>
    <x v="780"/>
    <x v="2"/>
    <x v="2"/>
    <x v="2"/>
    <x v="30"/>
    <x v="179"/>
    <x v="770"/>
    <x v="3"/>
    <x v="5"/>
    <x v="2"/>
    <x v="3"/>
    <x v="3"/>
    <x v="25"/>
    <x v="70"/>
  </r>
  <r>
    <x v="4"/>
    <x v="772"/>
    <x v="704"/>
    <x v="188"/>
    <x v="246"/>
    <x v="781"/>
    <x v="2"/>
    <x v="2"/>
    <x v="12"/>
    <x v="189"/>
    <x v="179"/>
    <x v="771"/>
    <x v="8"/>
    <x v="5"/>
    <x v="2"/>
    <x v="8"/>
    <x v="8"/>
    <x v="28"/>
    <x v="35"/>
  </r>
  <r>
    <x v="4"/>
    <x v="772"/>
    <x v="705"/>
    <x v="238"/>
    <x v="171"/>
    <x v="782"/>
    <x v="2"/>
    <x v="2"/>
    <x v="2"/>
    <x v="192"/>
    <x v="179"/>
    <x v="772"/>
    <x v="10"/>
    <x v="4"/>
    <x v="2"/>
    <x v="10"/>
    <x v="10"/>
    <x v="78"/>
    <x v="70"/>
  </r>
  <r>
    <x v="4"/>
    <x v="772"/>
    <x v="706"/>
    <x v="136"/>
    <x v="128"/>
    <x v="783"/>
    <x v="2"/>
    <x v="1"/>
    <x v="25"/>
    <x v="258"/>
    <x v="179"/>
    <x v="773"/>
    <x v="3"/>
    <x v="1"/>
    <x v="2"/>
    <x v="3"/>
    <x v="3"/>
    <x v="173"/>
    <x v="2"/>
  </r>
  <r>
    <x v="4"/>
    <x v="772"/>
    <x v="707"/>
    <x v="44"/>
    <x v="350"/>
    <x v="784"/>
    <x v="2"/>
    <x v="1"/>
    <x v="1"/>
    <x v="44"/>
    <x v="174"/>
    <x v="774"/>
    <x v="14"/>
    <x v="10"/>
    <x v="2"/>
    <x v="14"/>
    <x v="14"/>
    <x v="44"/>
    <x v="68"/>
  </r>
  <r>
    <x v="4"/>
    <x v="772"/>
    <x v="708"/>
    <x v="232"/>
    <x v="326"/>
    <x v="785"/>
    <x v="2"/>
    <x v="2"/>
    <x v="5"/>
    <x v="161"/>
    <x v="180"/>
    <x v="775"/>
    <x v="10"/>
    <x v="8"/>
    <x v="2"/>
    <x v="10"/>
    <x v="10"/>
    <x v="74"/>
    <x v="73"/>
  </r>
  <r>
    <x v="4"/>
    <x v="772"/>
    <x v="709"/>
    <x v="307"/>
    <x v="112"/>
    <x v="786"/>
    <x v="2"/>
    <x v="1"/>
    <x v="4"/>
    <x v="259"/>
    <x v="178"/>
    <x v="776"/>
    <x v="23"/>
    <x v="2"/>
    <x v="2"/>
    <x v="23"/>
    <x v="23"/>
    <x v="76"/>
    <x v="74"/>
  </r>
  <r>
    <x v="4"/>
    <x v="772"/>
    <x v="447"/>
    <x v="225"/>
    <x v="275"/>
    <x v="787"/>
    <x v="2"/>
    <x v="2"/>
    <x v="8"/>
    <x v="97"/>
    <x v="181"/>
    <x v="777"/>
    <x v="16"/>
    <x v="15"/>
    <x v="98"/>
    <x v="16"/>
    <x v="16"/>
    <x v="240"/>
    <x v="70"/>
  </r>
  <r>
    <x v="4"/>
    <x v="772"/>
    <x v="710"/>
    <x v="117"/>
    <x v="26"/>
    <x v="788"/>
    <x v="2"/>
    <x v="2"/>
    <x v="12"/>
    <x v="187"/>
    <x v="181"/>
    <x v="778"/>
    <x v="10"/>
    <x v="4"/>
    <x v="2"/>
    <x v="10"/>
    <x v="10"/>
    <x v="78"/>
    <x v="70"/>
  </r>
  <r>
    <x v="4"/>
    <x v="772"/>
    <x v="711"/>
    <x v="330"/>
    <x v="134"/>
    <x v="789"/>
    <x v="2"/>
    <x v="2"/>
    <x v="13"/>
    <x v="121"/>
    <x v="180"/>
    <x v="779"/>
    <x v="16"/>
    <x v="10"/>
    <x v="2"/>
    <x v="16"/>
    <x v="16"/>
    <x v="89"/>
    <x v="68"/>
  </r>
  <r>
    <x v="4"/>
    <x v="772"/>
    <x v="711"/>
    <x v="330"/>
    <x v="134"/>
    <x v="789"/>
    <x v="2"/>
    <x v="2"/>
    <x v="13"/>
    <x v="121"/>
    <x v="180"/>
    <x v="780"/>
    <x v="10"/>
    <x v="4"/>
    <x v="2"/>
    <x v="10"/>
    <x v="10"/>
    <x v="78"/>
    <x v="70"/>
  </r>
  <r>
    <x v="4"/>
    <x v="772"/>
    <x v="712"/>
    <x v="331"/>
    <x v="107"/>
    <x v="790"/>
    <x v="2"/>
    <x v="2"/>
    <x v="20"/>
    <x v="260"/>
    <x v="178"/>
    <x v="781"/>
    <x v="8"/>
    <x v="5"/>
    <x v="2"/>
    <x v="8"/>
    <x v="8"/>
    <x v="28"/>
    <x v="68"/>
  </r>
  <r>
    <x v="4"/>
    <x v="772"/>
    <x v="713"/>
    <x v="215"/>
    <x v="300"/>
    <x v="791"/>
    <x v="2"/>
    <x v="1"/>
    <x v="14"/>
    <x v="261"/>
    <x v="178"/>
    <x v="782"/>
    <x v="20"/>
    <x v="2"/>
    <x v="2"/>
    <x v="20"/>
    <x v="20"/>
    <x v="56"/>
    <x v="35"/>
  </r>
  <r>
    <x v="4"/>
    <x v="772"/>
    <x v="317"/>
    <x v="129"/>
    <x v="8"/>
    <x v="792"/>
    <x v="2"/>
    <x v="1"/>
    <x v="5"/>
    <x v="86"/>
    <x v="171"/>
    <x v="783"/>
    <x v="0"/>
    <x v="0"/>
    <x v="2"/>
    <x v="0"/>
    <x v="0"/>
    <x v="118"/>
    <x v="68"/>
  </r>
  <r>
    <x v="4"/>
    <x v="772"/>
    <x v="714"/>
    <x v="332"/>
    <x v="271"/>
    <x v="793"/>
    <x v="2"/>
    <x v="0"/>
    <x v="21"/>
    <x v="65"/>
    <x v="182"/>
    <x v="784"/>
    <x v="24"/>
    <x v="12"/>
    <x v="2"/>
    <x v="24"/>
    <x v="24"/>
    <x v="125"/>
    <x v="72"/>
  </r>
  <r>
    <x v="4"/>
    <x v="772"/>
    <x v="715"/>
    <x v="333"/>
    <x v="260"/>
    <x v="794"/>
    <x v="2"/>
    <x v="2"/>
    <x v="2"/>
    <x v="30"/>
    <x v="178"/>
    <x v="785"/>
    <x v="3"/>
    <x v="5"/>
    <x v="2"/>
    <x v="3"/>
    <x v="3"/>
    <x v="25"/>
    <x v="70"/>
  </r>
  <r>
    <x v="4"/>
    <x v="772"/>
    <x v="716"/>
    <x v="158"/>
    <x v="235"/>
    <x v="795"/>
    <x v="2"/>
    <x v="0"/>
    <x v="30"/>
    <x v="262"/>
    <x v="183"/>
    <x v="786"/>
    <x v="22"/>
    <x v="8"/>
    <x v="2"/>
    <x v="22"/>
    <x v="22"/>
    <x v="75"/>
    <x v="35"/>
  </r>
  <r>
    <x v="4"/>
    <x v="772"/>
    <x v="717"/>
    <x v="236"/>
    <x v="338"/>
    <x v="796"/>
    <x v="2"/>
    <x v="2"/>
    <x v="22"/>
    <x v="159"/>
    <x v="184"/>
    <x v="787"/>
    <x v="14"/>
    <x v="10"/>
    <x v="2"/>
    <x v="14"/>
    <x v="14"/>
    <x v="44"/>
    <x v="68"/>
  </r>
  <r>
    <x v="4"/>
    <x v="772"/>
    <x v="718"/>
    <x v="239"/>
    <x v="265"/>
    <x v="797"/>
    <x v="2"/>
    <x v="2"/>
    <x v="2"/>
    <x v="243"/>
    <x v="182"/>
    <x v="788"/>
    <x v="62"/>
    <x v="5"/>
    <x v="2"/>
    <x v="62"/>
    <x v="62"/>
    <x v="241"/>
    <x v="75"/>
  </r>
  <r>
    <x v="4"/>
    <x v="772"/>
    <x v="719"/>
    <x v="229"/>
    <x v="272"/>
    <x v="798"/>
    <x v="2"/>
    <x v="2"/>
    <x v="5"/>
    <x v="176"/>
    <x v="140"/>
    <x v="789"/>
    <x v="16"/>
    <x v="2"/>
    <x v="99"/>
    <x v="16"/>
    <x v="16"/>
    <x v="242"/>
    <x v="68"/>
  </r>
  <r>
    <x v="4"/>
    <x v="772"/>
    <x v="720"/>
    <x v="334"/>
    <x v="85"/>
    <x v="799"/>
    <x v="3"/>
    <x v="4"/>
    <x v="32"/>
    <x v="181"/>
    <x v="182"/>
    <x v="790"/>
    <x v="16"/>
    <x v="4"/>
    <x v="42"/>
    <x v="16"/>
    <x v="16"/>
    <x v="94"/>
    <x v="35"/>
  </r>
  <r>
    <x v="4"/>
    <x v="772"/>
    <x v="721"/>
    <x v="335"/>
    <x v="351"/>
    <x v="800"/>
    <x v="2"/>
    <x v="1"/>
    <x v="19"/>
    <x v="43"/>
    <x v="180"/>
    <x v="73"/>
    <x v="3"/>
    <x v="5"/>
    <x v="2"/>
    <x v="3"/>
    <x v="3"/>
    <x v="25"/>
    <x v="35"/>
  </r>
  <r>
    <x v="4"/>
    <x v="772"/>
    <x v="722"/>
    <x v="133"/>
    <x v="352"/>
    <x v="801"/>
    <x v="2"/>
    <x v="1"/>
    <x v="5"/>
    <x v="103"/>
    <x v="185"/>
    <x v="791"/>
    <x v="16"/>
    <x v="12"/>
    <x v="2"/>
    <x v="16"/>
    <x v="16"/>
    <x v="103"/>
    <x v="68"/>
  </r>
  <r>
    <x v="4"/>
    <x v="772"/>
    <x v="723"/>
    <x v="336"/>
    <x v="255"/>
    <x v="802"/>
    <x v="2"/>
    <x v="1"/>
    <x v="0"/>
    <x v="143"/>
    <x v="182"/>
    <x v="792"/>
    <x v="16"/>
    <x v="33"/>
    <x v="2"/>
    <x v="16"/>
    <x v="16"/>
    <x v="243"/>
    <x v="69"/>
  </r>
  <r>
    <x v="4"/>
    <x v="772"/>
    <x v="724"/>
    <x v="337"/>
    <x v="353"/>
    <x v="803"/>
    <x v="2"/>
    <x v="2"/>
    <x v="2"/>
    <x v="76"/>
    <x v="186"/>
    <x v="793"/>
    <x v="14"/>
    <x v="10"/>
    <x v="2"/>
    <x v="14"/>
    <x v="14"/>
    <x v="44"/>
    <x v="68"/>
  </r>
  <r>
    <x v="4"/>
    <x v="772"/>
    <x v="725"/>
    <x v="167"/>
    <x v="204"/>
    <x v="804"/>
    <x v="2"/>
    <x v="1"/>
    <x v="7"/>
    <x v="126"/>
    <x v="181"/>
    <x v="794"/>
    <x v="16"/>
    <x v="30"/>
    <x v="2"/>
    <x v="16"/>
    <x v="16"/>
    <x v="166"/>
    <x v="70"/>
  </r>
  <r>
    <x v="4"/>
    <x v="772"/>
    <x v="726"/>
    <x v="279"/>
    <x v="317"/>
    <x v="805"/>
    <x v="2"/>
    <x v="0"/>
    <x v="4"/>
    <x v="4"/>
    <x v="182"/>
    <x v="795"/>
    <x v="63"/>
    <x v="34"/>
    <x v="2"/>
    <x v="63"/>
    <x v="63"/>
    <x v="244"/>
    <x v="24"/>
  </r>
  <r>
    <x v="4"/>
    <x v="772"/>
    <x v="727"/>
    <x v="157"/>
    <x v="145"/>
    <x v="806"/>
    <x v="2"/>
    <x v="2"/>
    <x v="5"/>
    <x v="131"/>
    <x v="187"/>
    <x v="796"/>
    <x v="16"/>
    <x v="8"/>
    <x v="2"/>
    <x v="16"/>
    <x v="16"/>
    <x v="100"/>
    <x v="70"/>
  </r>
  <r>
    <x v="4"/>
    <x v="772"/>
    <x v="728"/>
    <x v="105"/>
    <x v="193"/>
    <x v="807"/>
    <x v="2"/>
    <x v="1"/>
    <x v="5"/>
    <x v="131"/>
    <x v="188"/>
    <x v="797"/>
    <x v="16"/>
    <x v="12"/>
    <x v="2"/>
    <x v="16"/>
    <x v="16"/>
    <x v="103"/>
    <x v="71"/>
  </r>
  <r>
    <x v="4"/>
    <x v="772"/>
    <x v="729"/>
    <x v="89"/>
    <x v="329"/>
    <x v="808"/>
    <x v="1"/>
    <x v="1"/>
    <x v="23"/>
    <x v="263"/>
    <x v="182"/>
    <x v="798"/>
    <x v="16"/>
    <x v="2"/>
    <x v="2"/>
    <x v="16"/>
    <x v="16"/>
    <x v="86"/>
    <x v="70"/>
  </r>
  <r>
    <x v="4"/>
    <x v="772"/>
    <x v="730"/>
    <x v="8"/>
    <x v="180"/>
    <x v="809"/>
    <x v="2"/>
    <x v="1"/>
    <x v="12"/>
    <x v="257"/>
    <x v="189"/>
    <x v="768"/>
    <x v="16"/>
    <x v="1"/>
    <x v="2"/>
    <x v="16"/>
    <x v="16"/>
    <x v="96"/>
    <x v="71"/>
  </r>
  <r>
    <x v="4"/>
    <x v="772"/>
    <x v="731"/>
    <x v="237"/>
    <x v="166"/>
    <x v="810"/>
    <x v="2"/>
    <x v="2"/>
    <x v="2"/>
    <x v="66"/>
    <x v="180"/>
    <x v="799"/>
    <x v="16"/>
    <x v="1"/>
    <x v="2"/>
    <x v="16"/>
    <x v="16"/>
    <x v="96"/>
    <x v="70"/>
  </r>
  <r>
    <x v="4"/>
    <x v="772"/>
    <x v="732"/>
    <x v="318"/>
    <x v="112"/>
    <x v="811"/>
    <x v="2"/>
    <x v="2"/>
    <x v="18"/>
    <x v="264"/>
    <x v="186"/>
    <x v="800"/>
    <x v="16"/>
    <x v="0"/>
    <x v="100"/>
    <x v="16"/>
    <x v="16"/>
    <x v="245"/>
    <x v="35"/>
  </r>
  <r>
    <x v="4"/>
    <x v="772"/>
    <x v="733"/>
    <x v="115"/>
    <x v="354"/>
    <x v="812"/>
    <x v="1"/>
    <x v="1"/>
    <x v="26"/>
    <x v="101"/>
    <x v="190"/>
    <x v="801"/>
    <x v="16"/>
    <x v="2"/>
    <x v="2"/>
    <x v="16"/>
    <x v="16"/>
    <x v="86"/>
    <x v="35"/>
  </r>
  <r>
    <x v="4"/>
    <x v="772"/>
    <x v="734"/>
    <x v="233"/>
    <x v="55"/>
    <x v="813"/>
    <x v="2"/>
    <x v="2"/>
    <x v="2"/>
    <x v="66"/>
    <x v="189"/>
    <x v="802"/>
    <x v="8"/>
    <x v="5"/>
    <x v="2"/>
    <x v="8"/>
    <x v="8"/>
    <x v="28"/>
    <x v="35"/>
  </r>
  <r>
    <x v="4"/>
    <x v="772"/>
    <x v="735"/>
    <x v="157"/>
    <x v="12"/>
    <x v="814"/>
    <x v="2"/>
    <x v="1"/>
    <x v="30"/>
    <x v="262"/>
    <x v="185"/>
    <x v="803"/>
    <x v="22"/>
    <x v="8"/>
    <x v="2"/>
    <x v="22"/>
    <x v="22"/>
    <x v="75"/>
    <x v="70"/>
  </r>
  <r>
    <x v="4"/>
    <x v="772"/>
    <x v="736"/>
    <x v="338"/>
    <x v="349"/>
    <x v="815"/>
    <x v="2"/>
    <x v="2"/>
    <x v="3"/>
    <x v="142"/>
    <x v="186"/>
    <x v="804"/>
    <x v="16"/>
    <x v="19"/>
    <x v="2"/>
    <x v="16"/>
    <x v="16"/>
    <x v="107"/>
    <x v="4"/>
  </r>
  <r>
    <x v="4"/>
    <x v="772"/>
    <x v="737"/>
    <x v="109"/>
    <x v="26"/>
    <x v="816"/>
    <x v="2"/>
    <x v="1"/>
    <x v="5"/>
    <x v="196"/>
    <x v="188"/>
    <x v="805"/>
    <x v="16"/>
    <x v="12"/>
    <x v="2"/>
    <x v="16"/>
    <x v="16"/>
    <x v="103"/>
    <x v="35"/>
  </r>
  <r>
    <x v="4"/>
    <x v="772"/>
    <x v="738"/>
    <x v="3"/>
    <x v="226"/>
    <x v="817"/>
    <x v="2"/>
    <x v="0"/>
    <x v="13"/>
    <x v="163"/>
    <x v="189"/>
    <x v="806"/>
    <x v="10"/>
    <x v="4"/>
    <x v="2"/>
    <x v="10"/>
    <x v="10"/>
    <x v="78"/>
    <x v="70"/>
  </r>
  <r>
    <x v="4"/>
    <x v="772"/>
    <x v="739"/>
    <x v="3"/>
    <x v="355"/>
    <x v="818"/>
    <x v="2"/>
    <x v="2"/>
    <x v="25"/>
    <x v="265"/>
    <x v="183"/>
    <x v="807"/>
    <x v="35"/>
    <x v="15"/>
    <x v="2"/>
    <x v="35"/>
    <x v="35"/>
    <x v="119"/>
    <x v="72"/>
  </r>
  <r>
    <x v="4"/>
    <x v="772"/>
    <x v="674"/>
    <x v="111"/>
    <x v="341"/>
    <x v="819"/>
    <x v="1"/>
    <x v="1"/>
    <x v="19"/>
    <x v="194"/>
    <x v="186"/>
    <x v="808"/>
    <x v="16"/>
    <x v="1"/>
    <x v="101"/>
    <x v="16"/>
    <x v="16"/>
    <x v="246"/>
    <x v="71"/>
  </r>
  <r>
    <x v="4"/>
    <x v="772"/>
    <x v="740"/>
    <x v="339"/>
    <x v="149"/>
    <x v="820"/>
    <x v="2"/>
    <x v="1"/>
    <x v="28"/>
    <x v="235"/>
    <x v="191"/>
    <x v="809"/>
    <x v="3"/>
    <x v="3"/>
    <x v="2"/>
    <x v="3"/>
    <x v="3"/>
    <x v="24"/>
    <x v="70"/>
  </r>
  <r>
    <x v="4"/>
    <x v="772"/>
    <x v="741"/>
    <x v="77"/>
    <x v="118"/>
    <x v="821"/>
    <x v="2"/>
    <x v="2"/>
    <x v="12"/>
    <x v="187"/>
    <x v="186"/>
    <x v="810"/>
    <x v="10"/>
    <x v="4"/>
    <x v="2"/>
    <x v="10"/>
    <x v="10"/>
    <x v="78"/>
    <x v="70"/>
  </r>
  <r>
    <x v="4"/>
    <x v="772"/>
    <x v="742"/>
    <x v="209"/>
    <x v="270"/>
    <x v="822"/>
    <x v="2"/>
    <x v="1"/>
    <x v="5"/>
    <x v="35"/>
    <x v="183"/>
    <x v="811"/>
    <x v="3"/>
    <x v="3"/>
    <x v="2"/>
    <x v="3"/>
    <x v="3"/>
    <x v="24"/>
    <x v="71"/>
  </r>
  <r>
    <x v="4"/>
    <x v="772"/>
    <x v="743"/>
    <x v="39"/>
    <x v="356"/>
    <x v="823"/>
    <x v="2"/>
    <x v="1"/>
    <x v="12"/>
    <x v="257"/>
    <x v="186"/>
    <x v="768"/>
    <x v="16"/>
    <x v="1"/>
    <x v="2"/>
    <x v="16"/>
    <x v="16"/>
    <x v="96"/>
    <x v="71"/>
  </r>
  <r>
    <x v="4"/>
    <x v="772"/>
    <x v="744"/>
    <x v="169"/>
    <x v="357"/>
    <x v="824"/>
    <x v="2"/>
    <x v="1"/>
    <x v="21"/>
    <x v="99"/>
    <x v="192"/>
    <x v="812"/>
    <x v="16"/>
    <x v="4"/>
    <x v="2"/>
    <x v="16"/>
    <x v="16"/>
    <x v="101"/>
    <x v="70"/>
  </r>
  <r>
    <x v="4"/>
    <x v="772"/>
    <x v="745"/>
    <x v="316"/>
    <x v="157"/>
    <x v="825"/>
    <x v="2"/>
    <x v="2"/>
    <x v="2"/>
    <x v="2"/>
    <x v="185"/>
    <x v="813"/>
    <x v="14"/>
    <x v="2"/>
    <x v="2"/>
    <x v="14"/>
    <x v="14"/>
    <x v="42"/>
    <x v="68"/>
  </r>
  <r>
    <x v="4"/>
    <x v="772"/>
    <x v="746"/>
    <x v="340"/>
    <x v="358"/>
    <x v="826"/>
    <x v="2"/>
    <x v="2"/>
    <x v="2"/>
    <x v="2"/>
    <x v="185"/>
    <x v="814"/>
    <x v="23"/>
    <x v="2"/>
    <x v="2"/>
    <x v="23"/>
    <x v="23"/>
    <x v="76"/>
    <x v="35"/>
  </r>
  <r>
    <x v="4"/>
    <x v="772"/>
    <x v="740"/>
    <x v="339"/>
    <x v="149"/>
    <x v="827"/>
    <x v="2"/>
    <x v="1"/>
    <x v="28"/>
    <x v="235"/>
    <x v="193"/>
    <x v="815"/>
    <x v="30"/>
    <x v="8"/>
    <x v="2"/>
    <x v="30"/>
    <x v="30"/>
    <x v="109"/>
    <x v="76"/>
  </r>
  <r>
    <x v="4"/>
    <x v="772"/>
    <x v="389"/>
    <x v="111"/>
    <x v="252"/>
    <x v="828"/>
    <x v="1"/>
    <x v="1"/>
    <x v="19"/>
    <x v="194"/>
    <x v="183"/>
    <x v="816"/>
    <x v="16"/>
    <x v="1"/>
    <x v="102"/>
    <x v="16"/>
    <x v="16"/>
    <x v="247"/>
    <x v="71"/>
  </r>
  <r>
    <x v="4"/>
    <x v="772"/>
    <x v="564"/>
    <x v="298"/>
    <x v="229"/>
    <x v="829"/>
    <x v="2"/>
    <x v="1"/>
    <x v="27"/>
    <x v="129"/>
    <x v="183"/>
    <x v="817"/>
    <x v="14"/>
    <x v="2"/>
    <x v="2"/>
    <x v="14"/>
    <x v="14"/>
    <x v="42"/>
    <x v="68"/>
  </r>
  <r>
    <x v="4"/>
    <x v="772"/>
    <x v="747"/>
    <x v="254"/>
    <x v="353"/>
    <x v="830"/>
    <x v="2"/>
    <x v="2"/>
    <x v="3"/>
    <x v="91"/>
    <x v="194"/>
    <x v="818"/>
    <x v="8"/>
    <x v="3"/>
    <x v="2"/>
    <x v="8"/>
    <x v="8"/>
    <x v="27"/>
    <x v="69"/>
  </r>
  <r>
    <x v="4"/>
    <x v="772"/>
    <x v="748"/>
    <x v="169"/>
    <x v="201"/>
    <x v="831"/>
    <x v="2"/>
    <x v="1"/>
    <x v="32"/>
    <x v="181"/>
    <x v="183"/>
    <x v="819"/>
    <x v="16"/>
    <x v="4"/>
    <x v="2"/>
    <x v="16"/>
    <x v="16"/>
    <x v="101"/>
    <x v="70"/>
  </r>
  <r>
    <x v="4"/>
    <x v="772"/>
    <x v="684"/>
    <x v="328"/>
    <x v="212"/>
    <x v="832"/>
    <x v="2"/>
    <x v="2"/>
    <x v="2"/>
    <x v="139"/>
    <x v="195"/>
    <x v="820"/>
    <x v="16"/>
    <x v="10"/>
    <x v="2"/>
    <x v="16"/>
    <x v="16"/>
    <x v="89"/>
    <x v="68"/>
  </r>
  <r>
    <x v="4"/>
    <x v="772"/>
    <x v="749"/>
    <x v="143"/>
    <x v="359"/>
    <x v="833"/>
    <x v="3"/>
    <x v="2"/>
    <x v="13"/>
    <x v="266"/>
    <x v="196"/>
    <x v="821"/>
    <x v="27"/>
    <x v="20"/>
    <x v="103"/>
    <x v="27"/>
    <x v="27"/>
    <x v="248"/>
    <x v="26"/>
  </r>
  <r>
    <x v="4"/>
    <x v="772"/>
    <x v="750"/>
    <x v="341"/>
    <x v="27"/>
    <x v="834"/>
    <x v="2"/>
    <x v="2"/>
    <x v="25"/>
    <x v="267"/>
    <x v="183"/>
    <x v="822"/>
    <x v="16"/>
    <x v="35"/>
    <x v="2"/>
    <x v="16"/>
    <x v="16"/>
    <x v="249"/>
    <x v="26"/>
  </r>
  <r>
    <x v="4"/>
    <x v="772"/>
    <x v="751"/>
    <x v="130"/>
    <x v="360"/>
    <x v="835"/>
    <x v="2"/>
    <x v="2"/>
    <x v="2"/>
    <x v="238"/>
    <x v="197"/>
    <x v="638"/>
    <x v="8"/>
    <x v="5"/>
    <x v="2"/>
    <x v="8"/>
    <x v="8"/>
    <x v="28"/>
    <x v="71"/>
  </r>
  <r>
    <x v="4"/>
    <x v="772"/>
    <x v="740"/>
    <x v="339"/>
    <x v="149"/>
    <x v="836"/>
    <x v="2"/>
    <x v="1"/>
    <x v="28"/>
    <x v="235"/>
    <x v="196"/>
    <x v="823"/>
    <x v="10"/>
    <x v="8"/>
    <x v="2"/>
    <x v="10"/>
    <x v="10"/>
    <x v="74"/>
    <x v="70"/>
  </r>
  <r>
    <x v="4"/>
    <x v="772"/>
    <x v="752"/>
    <x v="342"/>
    <x v="85"/>
    <x v="837"/>
    <x v="2"/>
    <x v="2"/>
    <x v="25"/>
    <x v="265"/>
    <x v="188"/>
    <x v="824"/>
    <x v="35"/>
    <x v="15"/>
    <x v="2"/>
    <x v="35"/>
    <x v="35"/>
    <x v="119"/>
    <x v="24"/>
  </r>
  <r>
    <x v="4"/>
    <x v="772"/>
    <x v="753"/>
    <x v="343"/>
    <x v="309"/>
    <x v="838"/>
    <x v="2"/>
    <x v="2"/>
    <x v="25"/>
    <x v="265"/>
    <x v="188"/>
    <x v="825"/>
    <x v="35"/>
    <x v="15"/>
    <x v="2"/>
    <x v="35"/>
    <x v="35"/>
    <x v="119"/>
    <x v="72"/>
  </r>
  <r>
    <x v="4"/>
    <x v="772"/>
    <x v="754"/>
    <x v="128"/>
    <x v="361"/>
    <x v="839"/>
    <x v="2"/>
    <x v="1"/>
    <x v="13"/>
    <x v="215"/>
    <x v="194"/>
    <x v="826"/>
    <x v="14"/>
    <x v="10"/>
    <x v="2"/>
    <x v="14"/>
    <x v="14"/>
    <x v="44"/>
    <x v="68"/>
  </r>
  <r>
    <x v="4"/>
    <x v="772"/>
    <x v="755"/>
    <x v="96"/>
    <x v="17"/>
    <x v="840"/>
    <x v="2"/>
    <x v="2"/>
    <x v="8"/>
    <x v="97"/>
    <x v="190"/>
    <x v="827"/>
    <x v="16"/>
    <x v="15"/>
    <x v="104"/>
    <x v="16"/>
    <x v="16"/>
    <x v="250"/>
    <x v="71"/>
  </r>
  <r>
    <x v="4"/>
    <x v="772"/>
    <x v="756"/>
    <x v="239"/>
    <x v="214"/>
    <x v="841"/>
    <x v="2"/>
    <x v="2"/>
    <x v="2"/>
    <x v="66"/>
    <x v="188"/>
    <x v="828"/>
    <x v="44"/>
    <x v="35"/>
    <x v="2"/>
    <x v="44"/>
    <x v="44"/>
    <x v="251"/>
    <x v="26"/>
  </r>
  <r>
    <x v="4"/>
    <x v="772"/>
    <x v="757"/>
    <x v="73"/>
    <x v="247"/>
    <x v="842"/>
    <x v="2"/>
    <x v="1"/>
    <x v="12"/>
    <x v="40"/>
    <x v="193"/>
    <x v="829"/>
    <x v="3"/>
    <x v="5"/>
    <x v="2"/>
    <x v="3"/>
    <x v="3"/>
    <x v="25"/>
    <x v="35"/>
  </r>
  <r>
    <x v="4"/>
    <x v="772"/>
    <x v="758"/>
    <x v="123"/>
    <x v="362"/>
    <x v="843"/>
    <x v="2"/>
    <x v="1"/>
    <x v="12"/>
    <x v="40"/>
    <x v="191"/>
    <x v="830"/>
    <x v="10"/>
    <x v="4"/>
    <x v="2"/>
    <x v="10"/>
    <x v="10"/>
    <x v="78"/>
    <x v="70"/>
  </r>
  <r>
    <x v="4"/>
    <x v="772"/>
    <x v="759"/>
    <x v="344"/>
    <x v="363"/>
    <x v="844"/>
    <x v="2"/>
    <x v="2"/>
    <x v="2"/>
    <x v="30"/>
    <x v="188"/>
    <x v="831"/>
    <x v="3"/>
    <x v="5"/>
    <x v="2"/>
    <x v="3"/>
    <x v="3"/>
    <x v="25"/>
    <x v="77"/>
  </r>
  <r>
    <x v="4"/>
    <x v="772"/>
    <x v="303"/>
    <x v="194"/>
    <x v="214"/>
    <x v="845"/>
    <x v="0"/>
    <x v="3"/>
    <x v="3"/>
    <x v="170"/>
    <x v="191"/>
    <x v="832"/>
    <x v="6"/>
    <x v="0"/>
    <x v="105"/>
    <x v="6"/>
    <x v="6"/>
    <x v="252"/>
    <x v="68"/>
  </r>
  <r>
    <x v="4"/>
    <x v="772"/>
    <x v="760"/>
    <x v="227"/>
    <x v="175"/>
    <x v="846"/>
    <x v="2"/>
    <x v="2"/>
    <x v="5"/>
    <x v="137"/>
    <x v="193"/>
    <x v="833"/>
    <x v="16"/>
    <x v="10"/>
    <x v="44"/>
    <x v="16"/>
    <x v="16"/>
    <x v="253"/>
    <x v="71"/>
  </r>
  <r>
    <x v="4"/>
    <x v="772"/>
    <x v="468"/>
    <x v="32"/>
    <x v="220"/>
    <x v="847"/>
    <x v="3"/>
    <x v="3"/>
    <x v="9"/>
    <x v="214"/>
    <x v="188"/>
    <x v="834"/>
    <x v="16"/>
    <x v="8"/>
    <x v="71"/>
    <x v="16"/>
    <x v="16"/>
    <x v="179"/>
    <x v="70"/>
  </r>
  <r>
    <x v="4"/>
    <x v="772"/>
    <x v="761"/>
    <x v="345"/>
    <x v="364"/>
    <x v="848"/>
    <x v="2"/>
    <x v="2"/>
    <x v="2"/>
    <x v="49"/>
    <x v="188"/>
    <x v="835"/>
    <x v="64"/>
    <x v="5"/>
    <x v="2"/>
    <x v="64"/>
    <x v="64"/>
    <x v="254"/>
    <x v="2"/>
  </r>
  <r>
    <x v="4"/>
    <x v="772"/>
    <x v="762"/>
    <x v="346"/>
    <x v="365"/>
    <x v="849"/>
    <x v="2"/>
    <x v="2"/>
    <x v="2"/>
    <x v="30"/>
    <x v="198"/>
    <x v="836"/>
    <x v="56"/>
    <x v="10"/>
    <x v="2"/>
    <x v="56"/>
    <x v="56"/>
    <x v="255"/>
    <x v="68"/>
  </r>
  <r>
    <x v="4"/>
    <x v="772"/>
    <x v="763"/>
    <x v="347"/>
    <x v="107"/>
    <x v="850"/>
    <x v="2"/>
    <x v="2"/>
    <x v="2"/>
    <x v="229"/>
    <x v="197"/>
    <x v="837"/>
    <x v="10"/>
    <x v="4"/>
    <x v="2"/>
    <x v="10"/>
    <x v="10"/>
    <x v="78"/>
    <x v="70"/>
  </r>
  <r>
    <x v="4"/>
    <x v="772"/>
    <x v="696"/>
    <x v="160"/>
    <x v="232"/>
    <x v="851"/>
    <x v="2"/>
    <x v="1"/>
    <x v="2"/>
    <x v="66"/>
    <x v="197"/>
    <x v="838"/>
    <x v="3"/>
    <x v="5"/>
    <x v="2"/>
    <x v="3"/>
    <x v="3"/>
    <x v="25"/>
    <x v="70"/>
  </r>
  <r>
    <x v="4"/>
    <x v="772"/>
    <x v="764"/>
    <x v="348"/>
    <x v="220"/>
    <x v="852"/>
    <x v="2"/>
    <x v="2"/>
    <x v="2"/>
    <x v="30"/>
    <x v="197"/>
    <x v="839"/>
    <x v="65"/>
    <x v="1"/>
    <x v="2"/>
    <x v="65"/>
    <x v="65"/>
    <x v="256"/>
    <x v="4"/>
  </r>
  <r>
    <x v="4"/>
    <x v="772"/>
    <x v="765"/>
    <x v="229"/>
    <x v="141"/>
    <x v="853"/>
    <x v="2"/>
    <x v="2"/>
    <x v="5"/>
    <x v="176"/>
    <x v="198"/>
    <x v="840"/>
    <x v="16"/>
    <x v="2"/>
    <x v="77"/>
    <x v="16"/>
    <x v="16"/>
    <x v="195"/>
    <x v="35"/>
  </r>
  <r>
    <x v="4"/>
    <x v="772"/>
    <x v="766"/>
    <x v="155"/>
    <x v="366"/>
    <x v="854"/>
    <x v="2"/>
    <x v="1"/>
    <x v="27"/>
    <x v="268"/>
    <x v="196"/>
    <x v="841"/>
    <x v="3"/>
    <x v="3"/>
    <x v="2"/>
    <x v="3"/>
    <x v="3"/>
    <x v="24"/>
    <x v="69"/>
  </r>
  <r>
    <x v="4"/>
    <x v="772"/>
    <x v="767"/>
    <x v="88"/>
    <x v="152"/>
    <x v="855"/>
    <x v="2"/>
    <x v="1"/>
    <x v="12"/>
    <x v="58"/>
    <x v="193"/>
    <x v="842"/>
    <x v="10"/>
    <x v="15"/>
    <x v="2"/>
    <x v="10"/>
    <x v="10"/>
    <x v="80"/>
    <x v="73"/>
  </r>
  <r>
    <x v="4"/>
    <x v="772"/>
    <x v="610"/>
    <x v="271"/>
    <x v="326"/>
    <x v="856"/>
    <x v="2"/>
    <x v="2"/>
    <x v="5"/>
    <x v="161"/>
    <x v="199"/>
    <x v="843"/>
    <x v="11"/>
    <x v="30"/>
    <x v="106"/>
    <x v="11"/>
    <x v="11"/>
    <x v="257"/>
    <x v="69"/>
  </r>
  <r>
    <x v="4"/>
    <x v="773"/>
    <x v="768"/>
    <x v="221"/>
    <x v="72"/>
    <x v="857"/>
    <x v="2"/>
    <x v="2"/>
    <x v="5"/>
    <x v="161"/>
    <x v="199"/>
    <x v="844"/>
    <x v="16"/>
    <x v="30"/>
    <x v="2"/>
    <x v="16"/>
    <x v="16"/>
    <x v="166"/>
    <x v="71"/>
  </r>
  <r>
    <x v="4"/>
    <x v="774"/>
    <x v="690"/>
    <x v="22"/>
    <x v="346"/>
    <x v="858"/>
    <x v="3"/>
    <x v="2"/>
    <x v="27"/>
    <x v="253"/>
    <x v="195"/>
    <x v="845"/>
    <x v="16"/>
    <x v="36"/>
    <x v="2"/>
    <x v="16"/>
    <x v="16"/>
    <x v="258"/>
    <x v="9"/>
  </r>
  <r>
    <x v="4"/>
    <x v="775"/>
    <x v="769"/>
    <x v="349"/>
    <x v="216"/>
    <x v="859"/>
    <x v="2"/>
    <x v="2"/>
    <x v="13"/>
    <x v="175"/>
    <x v="196"/>
    <x v="846"/>
    <x v="23"/>
    <x v="4"/>
    <x v="2"/>
    <x v="23"/>
    <x v="23"/>
    <x v="172"/>
    <x v="74"/>
  </r>
  <r>
    <x v="4"/>
    <x v="776"/>
    <x v="770"/>
    <x v="258"/>
    <x v="320"/>
    <x v="860"/>
    <x v="2"/>
    <x v="2"/>
    <x v="2"/>
    <x v="66"/>
    <x v="193"/>
    <x v="847"/>
    <x v="16"/>
    <x v="1"/>
    <x v="2"/>
    <x v="16"/>
    <x v="16"/>
    <x v="96"/>
    <x v="2"/>
  </r>
  <r>
    <x v="4"/>
    <x v="777"/>
    <x v="771"/>
    <x v="157"/>
    <x v="27"/>
    <x v="861"/>
    <x v="2"/>
    <x v="2"/>
    <x v="12"/>
    <x v="40"/>
    <x v="196"/>
    <x v="848"/>
    <x v="3"/>
    <x v="5"/>
    <x v="2"/>
    <x v="3"/>
    <x v="3"/>
    <x v="25"/>
    <x v="35"/>
  </r>
  <r>
    <x v="4"/>
    <x v="778"/>
    <x v="772"/>
    <x v="107"/>
    <x v="206"/>
    <x v="862"/>
    <x v="2"/>
    <x v="1"/>
    <x v="12"/>
    <x v="40"/>
    <x v="193"/>
    <x v="849"/>
    <x v="10"/>
    <x v="4"/>
    <x v="2"/>
    <x v="10"/>
    <x v="10"/>
    <x v="78"/>
    <x v="70"/>
  </r>
  <r>
    <x v="4"/>
    <x v="779"/>
    <x v="773"/>
    <x v="13"/>
    <x v="214"/>
    <x v="863"/>
    <x v="2"/>
    <x v="2"/>
    <x v="2"/>
    <x v="238"/>
    <x v="193"/>
    <x v="638"/>
    <x v="8"/>
    <x v="5"/>
    <x v="2"/>
    <x v="8"/>
    <x v="8"/>
    <x v="28"/>
    <x v="70"/>
  </r>
  <r>
    <x v="4"/>
    <x v="780"/>
    <x v="774"/>
    <x v="350"/>
    <x v="261"/>
    <x v="864"/>
    <x v="1"/>
    <x v="1"/>
    <x v="1"/>
    <x v="199"/>
    <x v="198"/>
    <x v="850"/>
    <x v="16"/>
    <x v="4"/>
    <x v="2"/>
    <x v="16"/>
    <x v="16"/>
    <x v="101"/>
    <x v="70"/>
  </r>
  <r>
    <x v="4"/>
    <x v="781"/>
    <x v="775"/>
    <x v="250"/>
    <x v="336"/>
    <x v="865"/>
    <x v="1"/>
    <x v="1"/>
    <x v="28"/>
    <x v="106"/>
    <x v="196"/>
    <x v="851"/>
    <x v="16"/>
    <x v="0"/>
    <x v="18"/>
    <x v="16"/>
    <x v="16"/>
    <x v="259"/>
    <x v="70"/>
  </r>
  <r>
    <x v="4"/>
    <x v="782"/>
    <x v="776"/>
    <x v="351"/>
    <x v="24"/>
    <x v="866"/>
    <x v="1"/>
    <x v="1"/>
    <x v="1"/>
    <x v="208"/>
    <x v="196"/>
    <x v="735"/>
    <x v="3"/>
    <x v="5"/>
    <x v="2"/>
    <x v="3"/>
    <x v="3"/>
    <x v="25"/>
    <x v="78"/>
  </r>
  <r>
    <x v="4"/>
    <x v="783"/>
    <x v="777"/>
    <x v="195"/>
    <x v="215"/>
    <x v="867"/>
    <x v="1"/>
    <x v="1"/>
    <x v="32"/>
    <x v="172"/>
    <x v="199"/>
    <x v="852"/>
    <x v="3"/>
    <x v="5"/>
    <x v="107"/>
    <x v="3"/>
    <x v="3"/>
    <x v="260"/>
    <x v="75"/>
  </r>
  <r>
    <x v="4"/>
    <x v="784"/>
    <x v="778"/>
    <x v="20"/>
    <x v="40"/>
    <x v="868"/>
    <x v="2"/>
    <x v="1"/>
    <x v="5"/>
    <x v="196"/>
    <x v="196"/>
    <x v="853"/>
    <x v="3"/>
    <x v="3"/>
    <x v="2"/>
    <x v="3"/>
    <x v="3"/>
    <x v="24"/>
    <x v="41"/>
  </r>
  <r>
    <x v="4"/>
    <x v="785"/>
    <x v="197"/>
    <x v="134"/>
    <x v="72"/>
    <x v="869"/>
    <x v="2"/>
    <x v="2"/>
    <x v="13"/>
    <x v="121"/>
    <x v="78"/>
    <x v="558"/>
    <x v="16"/>
    <x v="4"/>
    <x v="2"/>
    <x v="16"/>
    <x v="16"/>
    <x v="101"/>
    <x v="73"/>
  </r>
  <r>
    <x v="4"/>
    <x v="786"/>
    <x v="779"/>
    <x v="352"/>
    <x v="79"/>
    <x v="870"/>
    <x v="2"/>
    <x v="2"/>
    <x v="2"/>
    <x v="192"/>
    <x v="196"/>
    <x v="854"/>
    <x v="16"/>
    <x v="31"/>
    <x v="2"/>
    <x v="16"/>
    <x v="16"/>
    <x v="261"/>
    <x v="35"/>
  </r>
  <r>
    <x v="4"/>
    <x v="787"/>
    <x v="780"/>
    <x v="310"/>
    <x v="261"/>
    <x v="871"/>
    <x v="1"/>
    <x v="1"/>
    <x v="1"/>
    <x v="199"/>
    <x v="198"/>
    <x v="631"/>
    <x v="23"/>
    <x v="10"/>
    <x v="2"/>
    <x v="23"/>
    <x v="23"/>
    <x v="81"/>
    <x v="35"/>
  </r>
  <r>
    <x v="4"/>
    <x v="788"/>
    <x v="763"/>
    <x v="347"/>
    <x v="107"/>
    <x v="872"/>
    <x v="2"/>
    <x v="2"/>
    <x v="2"/>
    <x v="229"/>
    <x v="198"/>
    <x v="855"/>
    <x v="14"/>
    <x v="10"/>
    <x v="2"/>
    <x v="14"/>
    <x v="14"/>
    <x v="44"/>
    <x v="68"/>
  </r>
  <r>
    <x v="4"/>
    <x v="789"/>
    <x v="781"/>
    <x v="71"/>
    <x v="317"/>
    <x v="873"/>
    <x v="2"/>
    <x v="1"/>
    <x v="18"/>
    <x v="38"/>
    <x v="198"/>
    <x v="856"/>
    <x v="10"/>
    <x v="8"/>
    <x v="2"/>
    <x v="10"/>
    <x v="10"/>
    <x v="74"/>
    <x v="73"/>
  </r>
  <r>
    <x v="4"/>
    <x v="790"/>
    <x v="782"/>
    <x v="316"/>
    <x v="367"/>
    <x v="874"/>
    <x v="2"/>
    <x v="2"/>
    <x v="2"/>
    <x v="2"/>
    <x v="198"/>
    <x v="857"/>
    <x v="64"/>
    <x v="3"/>
    <x v="2"/>
    <x v="64"/>
    <x v="64"/>
    <x v="262"/>
    <x v="68"/>
  </r>
  <r>
    <x v="4"/>
    <x v="791"/>
    <x v="783"/>
    <x v="239"/>
    <x v="316"/>
    <x v="875"/>
    <x v="2"/>
    <x v="2"/>
    <x v="20"/>
    <x v="260"/>
    <x v="192"/>
    <x v="858"/>
    <x v="66"/>
    <x v="27"/>
    <x v="2"/>
    <x v="66"/>
    <x v="66"/>
    <x v="263"/>
    <x v="79"/>
  </r>
  <r>
    <x v="4"/>
    <x v="792"/>
    <x v="784"/>
    <x v="20"/>
    <x v="18"/>
    <x v="876"/>
    <x v="2"/>
    <x v="1"/>
    <x v="5"/>
    <x v="196"/>
    <x v="198"/>
    <x v="859"/>
    <x v="3"/>
    <x v="3"/>
    <x v="2"/>
    <x v="3"/>
    <x v="3"/>
    <x v="24"/>
    <x v="68"/>
  </r>
  <r>
    <x v="4"/>
    <x v="793"/>
    <x v="785"/>
    <x v="217"/>
    <x v="368"/>
    <x v="877"/>
    <x v="2"/>
    <x v="2"/>
    <x v="5"/>
    <x v="247"/>
    <x v="192"/>
    <x v="860"/>
    <x v="16"/>
    <x v="2"/>
    <x v="8"/>
    <x v="16"/>
    <x v="16"/>
    <x v="264"/>
    <x v="35"/>
  </r>
  <r>
    <x v="4"/>
    <x v="794"/>
    <x v="570"/>
    <x v="13"/>
    <x v="13"/>
    <x v="878"/>
    <x v="2"/>
    <x v="1"/>
    <x v="1"/>
    <x v="12"/>
    <x v="200"/>
    <x v="861"/>
    <x v="3"/>
    <x v="5"/>
    <x v="2"/>
    <x v="3"/>
    <x v="3"/>
    <x v="25"/>
    <x v="73"/>
  </r>
  <r>
    <x v="4"/>
    <x v="795"/>
    <x v="786"/>
    <x v="353"/>
    <x v="274"/>
    <x v="879"/>
    <x v="2"/>
    <x v="1"/>
    <x v="1"/>
    <x v="44"/>
    <x v="190"/>
    <x v="862"/>
    <x v="20"/>
    <x v="9"/>
    <x v="2"/>
    <x v="20"/>
    <x v="20"/>
    <x v="265"/>
    <x v="77"/>
  </r>
  <r>
    <x v="4"/>
    <x v="796"/>
    <x v="787"/>
    <x v="271"/>
    <x v="198"/>
    <x v="880"/>
    <x v="2"/>
    <x v="2"/>
    <x v="5"/>
    <x v="103"/>
    <x v="190"/>
    <x v="863"/>
    <x v="16"/>
    <x v="12"/>
    <x v="2"/>
    <x v="16"/>
    <x v="16"/>
    <x v="103"/>
    <x v="9"/>
  </r>
  <r>
    <x v="4"/>
    <x v="797"/>
    <x v="787"/>
    <x v="271"/>
    <x v="198"/>
    <x v="881"/>
    <x v="2"/>
    <x v="2"/>
    <x v="5"/>
    <x v="103"/>
    <x v="199"/>
    <x v="864"/>
    <x v="16"/>
    <x v="8"/>
    <x v="108"/>
    <x v="16"/>
    <x v="16"/>
    <x v="266"/>
    <x v="71"/>
  </r>
  <r>
    <x v="4"/>
    <x v="798"/>
    <x v="398"/>
    <x v="18"/>
    <x v="257"/>
    <x v="882"/>
    <x v="2"/>
    <x v="1"/>
    <x v="2"/>
    <x v="66"/>
    <x v="190"/>
    <x v="865"/>
    <x v="67"/>
    <x v="10"/>
    <x v="2"/>
    <x v="67"/>
    <x v="67"/>
    <x v="267"/>
    <x v="68"/>
  </r>
  <r>
    <x v="4"/>
    <x v="799"/>
    <x v="788"/>
    <x v="19"/>
    <x v="148"/>
    <x v="883"/>
    <x v="2"/>
    <x v="2"/>
    <x v="5"/>
    <x v="196"/>
    <x v="199"/>
    <x v="866"/>
    <x v="8"/>
    <x v="3"/>
    <x v="2"/>
    <x v="8"/>
    <x v="8"/>
    <x v="27"/>
    <x v="68"/>
  </r>
  <r>
    <x v="4"/>
    <x v="800"/>
    <x v="789"/>
    <x v="354"/>
    <x v="61"/>
    <x v="884"/>
    <x v="2"/>
    <x v="0"/>
    <x v="12"/>
    <x v="227"/>
    <x v="190"/>
    <x v="575"/>
    <x v="7"/>
    <x v="5"/>
    <x v="2"/>
    <x v="7"/>
    <x v="7"/>
    <x v="268"/>
    <x v="69"/>
  </r>
  <r>
    <x v="4"/>
    <x v="801"/>
    <x v="790"/>
    <x v="219"/>
    <x v="247"/>
    <x v="885"/>
    <x v="2"/>
    <x v="2"/>
    <x v="12"/>
    <x v="227"/>
    <x v="190"/>
    <x v="867"/>
    <x v="16"/>
    <x v="1"/>
    <x v="2"/>
    <x v="16"/>
    <x v="16"/>
    <x v="96"/>
    <x v="68"/>
  </r>
  <r>
    <x v="4"/>
    <x v="802"/>
    <x v="791"/>
    <x v="279"/>
    <x v="341"/>
    <x v="886"/>
    <x v="0"/>
    <x v="0"/>
    <x v="14"/>
    <x v="269"/>
    <x v="190"/>
    <x v="868"/>
    <x v="16"/>
    <x v="12"/>
    <x v="2"/>
    <x v="16"/>
    <x v="16"/>
    <x v="103"/>
    <x v="35"/>
  </r>
  <r>
    <x v="4"/>
    <x v="803"/>
    <x v="792"/>
    <x v="195"/>
    <x v="215"/>
    <x v="887"/>
    <x v="1"/>
    <x v="1"/>
    <x v="32"/>
    <x v="172"/>
    <x v="97"/>
    <x v="869"/>
    <x v="3"/>
    <x v="5"/>
    <x v="9"/>
    <x v="3"/>
    <x v="3"/>
    <x v="19"/>
    <x v="9"/>
  </r>
  <r>
    <x v="4"/>
    <x v="804"/>
    <x v="793"/>
    <x v="222"/>
    <x v="17"/>
    <x v="888"/>
    <x v="2"/>
    <x v="2"/>
    <x v="7"/>
    <x v="155"/>
    <x v="192"/>
    <x v="870"/>
    <x v="8"/>
    <x v="9"/>
    <x v="2"/>
    <x v="8"/>
    <x v="8"/>
    <x v="150"/>
    <x v="70"/>
  </r>
  <r>
    <x v="4"/>
    <x v="805"/>
    <x v="794"/>
    <x v="109"/>
    <x v="160"/>
    <x v="889"/>
    <x v="2"/>
    <x v="1"/>
    <x v="13"/>
    <x v="270"/>
    <x v="199"/>
    <x v="871"/>
    <x v="16"/>
    <x v="5"/>
    <x v="2"/>
    <x v="16"/>
    <x v="16"/>
    <x v="92"/>
    <x v="35"/>
  </r>
  <r>
    <x v="4"/>
    <x v="806"/>
    <x v="604"/>
    <x v="186"/>
    <x v="213"/>
    <x v="890"/>
    <x v="2"/>
    <x v="2"/>
    <x v="2"/>
    <x v="66"/>
    <x v="192"/>
    <x v="872"/>
    <x v="14"/>
    <x v="10"/>
    <x v="2"/>
    <x v="14"/>
    <x v="14"/>
    <x v="44"/>
    <x v="68"/>
  </r>
  <r>
    <x v="4"/>
    <x v="807"/>
    <x v="795"/>
    <x v="223"/>
    <x v="84"/>
    <x v="891"/>
    <x v="2"/>
    <x v="2"/>
    <x v="7"/>
    <x v="202"/>
    <x v="192"/>
    <x v="873"/>
    <x v="8"/>
    <x v="5"/>
    <x v="2"/>
    <x v="8"/>
    <x v="8"/>
    <x v="28"/>
    <x v="35"/>
  </r>
  <r>
    <x v="4"/>
    <x v="808"/>
    <x v="435"/>
    <x v="41"/>
    <x v="270"/>
    <x v="892"/>
    <x v="2"/>
    <x v="1"/>
    <x v="5"/>
    <x v="35"/>
    <x v="192"/>
    <x v="874"/>
    <x v="3"/>
    <x v="12"/>
    <x v="2"/>
    <x v="3"/>
    <x v="3"/>
    <x v="269"/>
    <x v="68"/>
  </r>
  <r>
    <x v="4"/>
    <x v="809"/>
    <x v="796"/>
    <x v="115"/>
    <x v="369"/>
    <x v="893"/>
    <x v="2"/>
    <x v="0"/>
    <x v="12"/>
    <x v="40"/>
    <x v="199"/>
    <x v="875"/>
    <x v="10"/>
    <x v="4"/>
    <x v="2"/>
    <x v="10"/>
    <x v="10"/>
    <x v="78"/>
    <x v="70"/>
  </r>
  <r>
    <x v="4"/>
    <x v="810"/>
    <x v="225"/>
    <x v="159"/>
    <x v="174"/>
    <x v="894"/>
    <x v="2"/>
    <x v="1"/>
    <x v="18"/>
    <x v="73"/>
    <x v="199"/>
    <x v="876"/>
    <x v="3"/>
    <x v="3"/>
    <x v="2"/>
    <x v="3"/>
    <x v="3"/>
    <x v="24"/>
    <x v="73"/>
  </r>
  <r>
    <x v="4"/>
    <x v="811"/>
    <x v="797"/>
    <x v="355"/>
    <x v="370"/>
    <x v="895"/>
    <x v="2"/>
    <x v="1"/>
    <x v="19"/>
    <x v="179"/>
    <x v="147"/>
    <x v="877"/>
    <x v="16"/>
    <x v="4"/>
    <x v="2"/>
    <x v="16"/>
    <x v="16"/>
    <x v="101"/>
    <x v="71"/>
  </r>
  <r>
    <x v="4"/>
    <x v="812"/>
    <x v="798"/>
    <x v="243"/>
    <x v="32"/>
    <x v="896"/>
    <x v="2"/>
    <x v="1"/>
    <x v="4"/>
    <x v="206"/>
    <x v="199"/>
    <x v="878"/>
    <x v="3"/>
    <x v="3"/>
    <x v="2"/>
    <x v="3"/>
    <x v="3"/>
    <x v="24"/>
    <x v="75"/>
  </r>
  <r>
    <x v="4"/>
    <x v="813"/>
    <x v="799"/>
    <x v="356"/>
    <x v="371"/>
    <x v="897"/>
    <x v="2"/>
    <x v="1"/>
    <x v="5"/>
    <x v="162"/>
    <x v="199"/>
    <x v="879"/>
    <x v="3"/>
    <x v="3"/>
    <x v="2"/>
    <x v="3"/>
    <x v="3"/>
    <x v="24"/>
    <x v="9"/>
  </r>
  <r>
    <x v="4"/>
    <x v="814"/>
    <x v="800"/>
    <x v="357"/>
    <x v="372"/>
    <x v="898"/>
    <x v="2"/>
    <x v="5"/>
    <x v="19"/>
    <x v="179"/>
    <x v="200"/>
    <x v="880"/>
    <x v="20"/>
    <x v="10"/>
    <x v="2"/>
    <x v="20"/>
    <x v="20"/>
    <x v="60"/>
    <x v="77"/>
  </r>
  <r>
    <x v="4"/>
    <x v="815"/>
    <x v="801"/>
    <x v="42"/>
    <x v="373"/>
    <x v="899"/>
    <x v="0"/>
    <x v="1"/>
    <x v="3"/>
    <x v="125"/>
    <x v="141"/>
    <x v="881"/>
    <x v="22"/>
    <x v="8"/>
    <x v="2"/>
    <x v="22"/>
    <x v="22"/>
    <x v="75"/>
    <x v="70"/>
  </r>
  <r>
    <x v="4"/>
    <x v="816"/>
    <x v="225"/>
    <x v="159"/>
    <x v="174"/>
    <x v="900"/>
    <x v="2"/>
    <x v="1"/>
    <x v="18"/>
    <x v="73"/>
    <x v="199"/>
    <x v="882"/>
    <x v="10"/>
    <x v="8"/>
    <x v="2"/>
    <x v="10"/>
    <x v="10"/>
    <x v="74"/>
    <x v="73"/>
  </r>
  <r>
    <x v="4"/>
    <x v="817"/>
    <x v="415"/>
    <x v="163"/>
    <x v="66"/>
    <x v="901"/>
    <x v="1"/>
    <x v="2"/>
    <x v="32"/>
    <x v="181"/>
    <x v="199"/>
    <x v="883"/>
    <x v="16"/>
    <x v="4"/>
    <x v="80"/>
    <x v="16"/>
    <x v="16"/>
    <x v="208"/>
    <x v="70"/>
  </r>
  <r>
    <x v="4"/>
    <x v="818"/>
    <x v="802"/>
    <x v="358"/>
    <x v="374"/>
    <x v="902"/>
    <x v="1"/>
    <x v="1"/>
    <x v="18"/>
    <x v="264"/>
    <x v="140"/>
    <x v="884"/>
    <x v="14"/>
    <x v="2"/>
    <x v="23"/>
    <x v="14"/>
    <x v="14"/>
    <x v="270"/>
    <x v="68"/>
  </r>
  <r>
    <x v="4"/>
    <x v="819"/>
    <x v="803"/>
    <x v="205"/>
    <x v="175"/>
    <x v="903"/>
    <x v="1"/>
    <x v="2"/>
    <x v="32"/>
    <x v="181"/>
    <x v="187"/>
    <x v="885"/>
    <x v="16"/>
    <x v="4"/>
    <x v="80"/>
    <x v="16"/>
    <x v="16"/>
    <x v="208"/>
    <x v="70"/>
  </r>
  <r>
    <x v="4"/>
    <x v="820"/>
    <x v="804"/>
    <x v="150"/>
    <x v="375"/>
    <x v="904"/>
    <x v="2"/>
    <x v="2"/>
    <x v="8"/>
    <x v="97"/>
    <x v="140"/>
    <x v="886"/>
    <x v="16"/>
    <x v="15"/>
    <x v="109"/>
    <x v="16"/>
    <x v="16"/>
    <x v="271"/>
    <x v="71"/>
  </r>
  <r>
    <x v="4"/>
    <x v="821"/>
    <x v="805"/>
    <x v="160"/>
    <x v="318"/>
    <x v="905"/>
    <x v="0"/>
    <x v="0"/>
    <x v="32"/>
    <x v="181"/>
    <x v="187"/>
    <x v="887"/>
    <x v="16"/>
    <x v="4"/>
    <x v="2"/>
    <x v="16"/>
    <x v="16"/>
    <x v="101"/>
    <x v="70"/>
  </r>
  <r>
    <x v="4"/>
    <x v="822"/>
    <x v="806"/>
    <x v="299"/>
    <x v="326"/>
    <x v="906"/>
    <x v="2"/>
    <x v="1"/>
    <x v="2"/>
    <x v="7"/>
    <x v="148"/>
    <x v="888"/>
    <x v="3"/>
    <x v="5"/>
    <x v="2"/>
    <x v="3"/>
    <x v="3"/>
    <x v="25"/>
    <x v="71"/>
  </r>
  <r>
    <x v="4"/>
    <x v="823"/>
    <x v="807"/>
    <x v="43"/>
    <x v="376"/>
    <x v="907"/>
    <x v="2"/>
    <x v="1"/>
    <x v="7"/>
    <x v="155"/>
    <x v="82"/>
    <x v="889"/>
    <x v="3"/>
    <x v="5"/>
    <x v="2"/>
    <x v="3"/>
    <x v="3"/>
    <x v="25"/>
    <x v="75"/>
  </r>
  <r>
    <x v="4"/>
    <x v="824"/>
    <x v="474"/>
    <x v="247"/>
    <x v="127"/>
    <x v="908"/>
    <x v="2"/>
    <x v="1"/>
    <x v="2"/>
    <x v="2"/>
    <x v="187"/>
    <x v="890"/>
    <x v="14"/>
    <x v="2"/>
    <x v="2"/>
    <x v="14"/>
    <x v="14"/>
    <x v="42"/>
    <x v="68"/>
  </r>
  <r>
    <x v="4"/>
    <x v="825"/>
    <x v="808"/>
    <x v="359"/>
    <x v="220"/>
    <x v="909"/>
    <x v="2"/>
    <x v="2"/>
    <x v="2"/>
    <x v="30"/>
    <x v="187"/>
    <x v="891"/>
    <x v="46"/>
    <x v="1"/>
    <x v="2"/>
    <x v="46"/>
    <x v="46"/>
    <x v="180"/>
    <x v="80"/>
  </r>
  <r>
    <x v="4"/>
    <x v="826"/>
    <x v="809"/>
    <x v="264"/>
    <x v="304"/>
    <x v="910"/>
    <x v="2"/>
    <x v="1"/>
    <x v="31"/>
    <x v="271"/>
    <x v="148"/>
    <x v="892"/>
    <x v="16"/>
    <x v="8"/>
    <x v="110"/>
    <x v="16"/>
    <x v="16"/>
    <x v="272"/>
    <x v="71"/>
  </r>
  <r>
    <x v="4"/>
    <x v="827"/>
    <x v="809"/>
    <x v="264"/>
    <x v="304"/>
    <x v="910"/>
    <x v="2"/>
    <x v="1"/>
    <x v="31"/>
    <x v="271"/>
    <x v="148"/>
    <x v="893"/>
    <x v="27"/>
    <x v="19"/>
    <x v="2"/>
    <x v="27"/>
    <x v="27"/>
    <x v="87"/>
    <x v="26"/>
  </r>
  <r>
    <x v="4"/>
    <x v="828"/>
    <x v="810"/>
    <x v="270"/>
    <x v="43"/>
    <x v="911"/>
    <x v="2"/>
    <x v="2"/>
    <x v="2"/>
    <x v="243"/>
    <x v="200"/>
    <x v="894"/>
    <x v="26"/>
    <x v="15"/>
    <x v="2"/>
    <x v="26"/>
    <x v="26"/>
    <x v="85"/>
    <x v="72"/>
  </r>
  <r>
    <x v="4"/>
    <x v="829"/>
    <x v="811"/>
    <x v="193"/>
    <x v="323"/>
    <x v="912"/>
    <x v="2"/>
    <x v="1"/>
    <x v="19"/>
    <x v="43"/>
    <x v="201"/>
    <x v="895"/>
    <x v="3"/>
    <x v="5"/>
    <x v="2"/>
    <x v="3"/>
    <x v="3"/>
    <x v="25"/>
    <x v="81"/>
  </r>
  <r>
    <x v="4"/>
    <x v="830"/>
    <x v="812"/>
    <x v="37"/>
    <x v="221"/>
    <x v="913"/>
    <x v="2"/>
    <x v="1"/>
    <x v="20"/>
    <x v="272"/>
    <x v="202"/>
    <x v="896"/>
    <x v="3"/>
    <x v="5"/>
    <x v="2"/>
    <x v="3"/>
    <x v="3"/>
    <x v="25"/>
    <x v="71"/>
  </r>
  <r>
    <x v="4"/>
    <x v="831"/>
    <x v="725"/>
    <x v="167"/>
    <x v="204"/>
    <x v="914"/>
    <x v="2"/>
    <x v="1"/>
    <x v="7"/>
    <x v="126"/>
    <x v="202"/>
    <x v="897"/>
    <x v="16"/>
    <x v="30"/>
    <x v="2"/>
    <x v="16"/>
    <x v="16"/>
    <x v="166"/>
    <x v="70"/>
  </r>
  <r>
    <x v="4"/>
    <x v="832"/>
    <x v="557"/>
    <x v="274"/>
    <x v="314"/>
    <x v="915"/>
    <x v="2"/>
    <x v="2"/>
    <x v="2"/>
    <x v="2"/>
    <x v="200"/>
    <x v="898"/>
    <x v="23"/>
    <x v="2"/>
    <x v="2"/>
    <x v="23"/>
    <x v="23"/>
    <x v="76"/>
    <x v="74"/>
  </r>
  <r>
    <x v="4"/>
    <x v="833"/>
    <x v="813"/>
    <x v="245"/>
    <x v="17"/>
    <x v="916"/>
    <x v="2"/>
    <x v="2"/>
    <x v="2"/>
    <x v="66"/>
    <x v="200"/>
    <x v="899"/>
    <x v="31"/>
    <x v="10"/>
    <x v="2"/>
    <x v="31"/>
    <x v="31"/>
    <x v="114"/>
    <x v="77"/>
  </r>
  <r>
    <x v="4"/>
    <x v="834"/>
    <x v="814"/>
    <x v="24"/>
    <x v="346"/>
    <x v="917"/>
    <x v="2"/>
    <x v="2"/>
    <x v="28"/>
    <x v="220"/>
    <x v="143"/>
    <x v="900"/>
    <x v="56"/>
    <x v="37"/>
    <x v="2"/>
    <x v="56"/>
    <x v="56"/>
    <x v="273"/>
    <x v="68"/>
  </r>
  <r>
    <x v="4"/>
    <x v="835"/>
    <x v="815"/>
    <x v="188"/>
    <x v="377"/>
    <x v="918"/>
    <x v="2"/>
    <x v="1"/>
    <x v="13"/>
    <x v="270"/>
    <x v="200"/>
    <x v="901"/>
    <x v="3"/>
    <x v="5"/>
    <x v="2"/>
    <x v="3"/>
    <x v="3"/>
    <x v="25"/>
    <x v="77"/>
  </r>
  <r>
    <x v="4"/>
    <x v="836"/>
    <x v="816"/>
    <x v="222"/>
    <x v="67"/>
    <x v="919"/>
    <x v="2"/>
    <x v="2"/>
    <x v="13"/>
    <x v="56"/>
    <x v="200"/>
    <x v="902"/>
    <x v="10"/>
    <x v="4"/>
    <x v="2"/>
    <x v="10"/>
    <x v="10"/>
    <x v="78"/>
    <x v="70"/>
  </r>
  <r>
    <x v="4"/>
    <x v="837"/>
    <x v="817"/>
    <x v="101"/>
    <x v="120"/>
    <x v="920"/>
    <x v="2"/>
    <x v="2"/>
    <x v="13"/>
    <x v="56"/>
    <x v="200"/>
    <x v="903"/>
    <x v="10"/>
    <x v="4"/>
    <x v="2"/>
    <x v="10"/>
    <x v="10"/>
    <x v="78"/>
    <x v="70"/>
  </r>
  <r>
    <x v="4"/>
    <x v="838"/>
    <x v="818"/>
    <x v="259"/>
    <x v="219"/>
    <x v="921"/>
    <x v="2"/>
    <x v="1"/>
    <x v="25"/>
    <x v="145"/>
    <x v="201"/>
    <x v="904"/>
    <x v="68"/>
    <x v="5"/>
    <x v="2"/>
    <x v="68"/>
    <x v="68"/>
    <x v="274"/>
    <x v="69"/>
  </r>
  <r>
    <x v="4"/>
    <x v="839"/>
    <x v="819"/>
    <x v="348"/>
    <x v="306"/>
    <x v="922"/>
    <x v="2"/>
    <x v="1"/>
    <x v="2"/>
    <x v="21"/>
    <x v="200"/>
    <x v="905"/>
    <x v="2"/>
    <x v="1"/>
    <x v="2"/>
    <x v="2"/>
    <x v="2"/>
    <x v="5"/>
    <x v="72"/>
  </r>
  <r>
    <x v="4"/>
    <x v="840"/>
    <x v="820"/>
    <x v="163"/>
    <x v="175"/>
    <x v="923"/>
    <x v="1"/>
    <x v="2"/>
    <x v="32"/>
    <x v="181"/>
    <x v="201"/>
    <x v="906"/>
    <x v="16"/>
    <x v="4"/>
    <x v="111"/>
    <x v="16"/>
    <x v="16"/>
    <x v="275"/>
    <x v="70"/>
  </r>
  <r>
    <x v="4"/>
    <x v="841"/>
    <x v="539"/>
    <x v="220"/>
    <x v="277"/>
    <x v="924"/>
    <x v="2"/>
    <x v="2"/>
    <x v="22"/>
    <x v="169"/>
    <x v="141"/>
    <x v="907"/>
    <x v="69"/>
    <x v="38"/>
    <x v="2"/>
    <x v="69"/>
    <x v="69"/>
    <x v="276"/>
    <x v="82"/>
  </r>
  <r>
    <x v="4"/>
    <x v="842"/>
    <x v="821"/>
    <x v="106"/>
    <x v="178"/>
    <x v="925"/>
    <x v="2"/>
    <x v="1"/>
    <x v="21"/>
    <x v="99"/>
    <x v="140"/>
    <x v="908"/>
    <x v="16"/>
    <x v="10"/>
    <x v="2"/>
    <x v="16"/>
    <x v="16"/>
    <x v="89"/>
    <x v="68"/>
  </r>
  <r>
    <x v="4"/>
    <x v="843"/>
    <x v="822"/>
    <x v="171"/>
    <x v="378"/>
    <x v="926"/>
    <x v="2"/>
    <x v="2"/>
    <x v="2"/>
    <x v="108"/>
    <x v="142"/>
    <x v="909"/>
    <x v="8"/>
    <x v="5"/>
    <x v="2"/>
    <x v="8"/>
    <x v="8"/>
    <x v="28"/>
    <x v="71"/>
  </r>
  <r>
    <x v="4"/>
    <x v="844"/>
    <x v="823"/>
    <x v="130"/>
    <x v="378"/>
    <x v="927"/>
    <x v="0"/>
    <x v="1"/>
    <x v="3"/>
    <x v="170"/>
    <x v="141"/>
    <x v="910"/>
    <x v="70"/>
    <x v="26"/>
    <x v="2"/>
    <x v="70"/>
    <x v="70"/>
    <x v="277"/>
    <x v="75"/>
  </r>
  <r>
    <x v="4"/>
    <x v="845"/>
    <x v="824"/>
    <x v="360"/>
    <x v="337"/>
    <x v="928"/>
    <x v="2"/>
    <x v="1"/>
    <x v="2"/>
    <x v="22"/>
    <x v="147"/>
    <x v="911"/>
    <x v="20"/>
    <x v="10"/>
    <x v="2"/>
    <x v="20"/>
    <x v="20"/>
    <x v="60"/>
    <x v="77"/>
  </r>
  <r>
    <x v="4"/>
    <x v="846"/>
    <x v="825"/>
    <x v="361"/>
    <x v="267"/>
    <x v="929"/>
    <x v="3"/>
    <x v="3"/>
    <x v="32"/>
    <x v="273"/>
    <x v="140"/>
    <x v="912"/>
    <x v="71"/>
    <x v="27"/>
    <x v="2"/>
    <x v="71"/>
    <x v="71"/>
    <x v="278"/>
    <x v="40"/>
  </r>
  <r>
    <x v="4"/>
    <x v="847"/>
    <x v="826"/>
    <x v="244"/>
    <x v="379"/>
    <x v="930"/>
    <x v="2"/>
    <x v="1"/>
    <x v="5"/>
    <x v="196"/>
    <x v="142"/>
    <x v="913"/>
    <x v="3"/>
    <x v="3"/>
    <x v="2"/>
    <x v="3"/>
    <x v="3"/>
    <x v="24"/>
    <x v="75"/>
  </r>
  <r>
    <x v="4"/>
    <x v="848"/>
    <x v="827"/>
    <x v="304"/>
    <x v="380"/>
    <x v="931"/>
    <x v="3"/>
    <x v="2"/>
    <x v="2"/>
    <x v="274"/>
    <x v="150"/>
    <x v="914"/>
    <x v="14"/>
    <x v="10"/>
    <x v="80"/>
    <x v="14"/>
    <x v="14"/>
    <x v="279"/>
    <x v="68"/>
  </r>
  <r>
    <x v="4"/>
    <x v="849"/>
    <x v="828"/>
    <x v="116"/>
    <x v="381"/>
    <x v="932"/>
    <x v="2"/>
    <x v="1"/>
    <x v="26"/>
    <x v="275"/>
    <x v="142"/>
    <x v="915"/>
    <x v="16"/>
    <x v="12"/>
    <x v="2"/>
    <x v="16"/>
    <x v="16"/>
    <x v="103"/>
    <x v="70"/>
  </r>
  <r>
    <x v="4"/>
    <x v="850"/>
    <x v="159"/>
    <x v="119"/>
    <x v="129"/>
    <x v="933"/>
    <x v="2"/>
    <x v="1"/>
    <x v="13"/>
    <x v="56"/>
    <x v="148"/>
    <x v="916"/>
    <x v="3"/>
    <x v="7"/>
    <x v="2"/>
    <x v="3"/>
    <x v="3"/>
    <x v="23"/>
    <x v="73"/>
  </r>
  <r>
    <x v="4"/>
    <x v="851"/>
    <x v="599"/>
    <x v="214"/>
    <x v="13"/>
    <x v="934"/>
    <x v="2"/>
    <x v="1"/>
    <x v="18"/>
    <x v="110"/>
    <x v="145"/>
    <x v="917"/>
    <x v="14"/>
    <x v="2"/>
    <x v="2"/>
    <x v="14"/>
    <x v="14"/>
    <x v="42"/>
    <x v="68"/>
  </r>
  <r>
    <x v="4"/>
    <x v="852"/>
    <x v="829"/>
    <x v="165"/>
    <x v="13"/>
    <x v="935"/>
    <x v="2"/>
    <x v="2"/>
    <x v="2"/>
    <x v="55"/>
    <x v="145"/>
    <x v="918"/>
    <x v="8"/>
    <x v="5"/>
    <x v="2"/>
    <x v="8"/>
    <x v="8"/>
    <x v="28"/>
    <x v="71"/>
  </r>
  <r>
    <x v="4"/>
    <x v="853"/>
    <x v="830"/>
    <x v="86"/>
    <x v="108"/>
    <x v="936"/>
    <x v="2"/>
    <x v="1"/>
    <x v="29"/>
    <x v="124"/>
    <x v="123"/>
    <x v="919"/>
    <x v="3"/>
    <x v="0"/>
    <x v="112"/>
    <x v="3"/>
    <x v="3"/>
    <x v="280"/>
    <x v="81"/>
  </r>
  <r>
    <x v="4"/>
    <x v="854"/>
    <x v="831"/>
    <x v="128"/>
    <x v="83"/>
    <x v="937"/>
    <x v="2"/>
    <x v="1"/>
    <x v="13"/>
    <x v="266"/>
    <x v="154"/>
    <x v="920"/>
    <x v="16"/>
    <x v="4"/>
    <x v="2"/>
    <x v="16"/>
    <x v="16"/>
    <x v="101"/>
    <x v="71"/>
  </r>
  <r>
    <x v="4"/>
    <x v="855"/>
    <x v="832"/>
    <x v="111"/>
    <x v="3"/>
    <x v="938"/>
    <x v="2"/>
    <x v="0"/>
    <x v="12"/>
    <x v="50"/>
    <x v="149"/>
    <x v="921"/>
    <x v="3"/>
    <x v="5"/>
    <x v="2"/>
    <x v="3"/>
    <x v="3"/>
    <x v="25"/>
    <x v="77"/>
  </r>
  <r>
    <x v="4"/>
    <x v="856"/>
    <x v="833"/>
    <x v="128"/>
    <x v="333"/>
    <x v="939"/>
    <x v="2"/>
    <x v="1"/>
    <x v="30"/>
    <x v="276"/>
    <x v="149"/>
    <x v="922"/>
    <x v="2"/>
    <x v="0"/>
    <x v="2"/>
    <x v="2"/>
    <x v="2"/>
    <x v="3"/>
    <x v="26"/>
  </r>
  <r>
    <x v="4"/>
    <x v="857"/>
    <x v="614"/>
    <x v="91"/>
    <x v="215"/>
    <x v="940"/>
    <x v="2"/>
    <x v="2"/>
    <x v="2"/>
    <x v="22"/>
    <x v="154"/>
    <x v="923"/>
    <x v="16"/>
    <x v="4"/>
    <x v="2"/>
    <x v="16"/>
    <x v="16"/>
    <x v="101"/>
    <x v="70"/>
  </r>
  <r>
    <x v="4"/>
    <x v="858"/>
    <x v="834"/>
    <x v="362"/>
    <x v="88"/>
    <x v="941"/>
    <x v="3"/>
    <x v="1"/>
    <x v="2"/>
    <x v="95"/>
    <x v="157"/>
    <x v="924"/>
    <x v="16"/>
    <x v="15"/>
    <x v="113"/>
    <x v="16"/>
    <x v="16"/>
    <x v="281"/>
    <x v="35"/>
  </r>
  <r>
    <x v="4"/>
    <x v="859"/>
    <x v="835"/>
    <x v="89"/>
    <x v="218"/>
    <x v="942"/>
    <x v="2"/>
    <x v="0"/>
    <x v="19"/>
    <x v="277"/>
    <x v="155"/>
    <x v="925"/>
    <x v="3"/>
    <x v="5"/>
    <x v="2"/>
    <x v="3"/>
    <x v="3"/>
    <x v="25"/>
    <x v="77"/>
  </r>
  <r>
    <x v="4"/>
    <x v="860"/>
    <x v="836"/>
    <x v="73"/>
    <x v="370"/>
    <x v="943"/>
    <x v="2"/>
    <x v="1"/>
    <x v="14"/>
    <x v="248"/>
    <x v="153"/>
    <x v="926"/>
    <x v="46"/>
    <x v="1"/>
    <x v="2"/>
    <x v="46"/>
    <x v="46"/>
    <x v="180"/>
    <x v="26"/>
  </r>
  <r>
    <x v="4"/>
    <x v="861"/>
    <x v="837"/>
    <x v="215"/>
    <x v="255"/>
    <x v="944"/>
    <x v="2"/>
    <x v="1"/>
    <x v="13"/>
    <x v="270"/>
    <x v="165"/>
    <x v="927"/>
    <x v="3"/>
    <x v="5"/>
    <x v="2"/>
    <x v="3"/>
    <x v="3"/>
    <x v="25"/>
    <x v="35"/>
  </r>
  <r>
    <x v="4"/>
    <x v="862"/>
    <x v="838"/>
    <x v="363"/>
    <x v="205"/>
    <x v="945"/>
    <x v="2"/>
    <x v="1"/>
    <x v="10"/>
    <x v="153"/>
    <x v="169"/>
    <x v="928"/>
    <x v="10"/>
    <x v="4"/>
    <x v="114"/>
    <x v="10"/>
    <x v="10"/>
    <x v="282"/>
    <x v="70"/>
  </r>
  <r>
    <x v="4"/>
    <x v="863"/>
    <x v="839"/>
    <x v="211"/>
    <x v="382"/>
    <x v="946"/>
    <x v="3"/>
    <x v="3"/>
    <x v="3"/>
    <x v="186"/>
    <x v="146"/>
    <x v="929"/>
    <x v="16"/>
    <x v="12"/>
    <x v="52"/>
    <x v="16"/>
    <x v="16"/>
    <x v="283"/>
    <x v="70"/>
  </r>
  <r>
    <x v="4"/>
    <x v="864"/>
    <x v="840"/>
    <x v="157"/>
    <x v="351"/>
    <x v="947"/>
    <x v="2"/>
    <x v="1"/>
    <x v="17"/>
    <x v="100"/>
    <x v="109"/>
    <x v="930"/>
    <x v="16"/>
    <x v="8"/>
    <x v="115"/>
    <x v="16"/>
    <x v="16"/>
    <x v="284"/>
    <x v="35"/>
  </r>
  <r>
    <x v="4"/>
    <x v="865"/>
    <x v="474"/>
    <x v="247"/>
    <x v="127"/>
    <x v="948"/>
    <x v="2"/>
    <x v="1"/>
    <x v="2"/>
    <x v="30"/>
    <x v="113"/>
    <x v="931"/>
    <x v="3"/>
    <x v="5"/>
    <x v="2"/>
    <x v="3"/>
    <x v="3"/>
    <x v="25"/>
    <x v="70"/>
  </r>
  <r>
    <x v="4"/>
    <x v="866"/>
    <x v="841"/>
    <x v="23"/>
    <x v="303"/>
    <x v="949"/>
    <x v="2"/>
    <x v="2"/>
    <x v="2"/>
    <x v="49"/>
    <x v="117"/>
    <x v="932"/>
    <x v="3"/>
    <x v="5"/>
    <x v="2"/>
    <x v="3"/>
    <x v="3"/>
    <x v="25"/>
    <x v="68"/>
  </r>
  <r>
    <x v="4"/>
    <x v="867"/>
    <x v="842"/>
    <x v="316"/>
    <x v="157"/>
    <x v="950"/>
    <x v="2"/>
    <x v="2"/>
    <x v="2"/>
    <x v="30"/>
    <x v="102"/>
    <x v="933"/>
    <x v="3"/>
    <x v="5"/>
    <x v="2"/>
    <x v="3"/>
    <x v="3"/>
    <x v="25"/>
    <x v="68"/>
  </r>
  <r>
    <x v="4"/>
    <x v="868"/>
    <x v="507"/>
    <x v="35"/>
    <x v="17"/>
    <x v="951"/>
    <x v="2"/>
    <x v="1"/>
    <x v="13"/>
    <x v="24"/>
    <x v="107"/>
    <x v="934"/>
    <x v="3"/>
    <x v="13"/>
    <x v="2"/>
    <x v="3"/>
    <x v="3"/>
    <x v="285"/>
    <x v="77"/>
  </r>
  <r>
    <x v="4"/>
    <x v="869"/>
    <x v="843"/>
    <x v="104"/>
    <x v="132"/>
    <x v="952"/>
    <x v="2"/>
    <x v="2"/>
    <x v="8"/>
    <x v="11"/>
    <x v="91"/>
    <x v="935"/>
    <x v="8"/>
    <x v="5"/>
    <x v="42"/>
    <x v="8"/>
    <x v="8"/>
    <x v="286"/>
    <x v="71"/>
  </r>
  <r>
    <x v="5"/>
    <x v="870"/>
    <x v="844"/>
    <x v="132"/>
    <x v="293"/>
    <x v="953"/>
    <x v="2"/>
    <x v="1"/>
    <x v="0"/>
    <x v="278"/>
    <x v="203"/>
    <x v="936"/>
    <x v="14"/>
    <x v="2"/>
    <x v="2"/>
    <x v="14"/>
    <x v="14"/>
    <x v="42"/>
    <x v="15"/>
  </r>
  <r>
    <x v="5"/>
    <x v="871"/>
    <x v="845"/>
    <x v="13"/>
    <x v="321"/>
    <x v="954"/>
    <x v="2"/>
    <x v="2"/>
    <x v="2"/>
    <x v="279"/>
    <x v="204"/>
    <x v="937"/>
    <x v="64"/>
    <x v="5"/>
    <x v="2"/>
    <x v="64"/>
    <x v="64"/>
    <x v="254"/>
    <x v="2"/>
  </r>
  <r>
    <x v="5"/>
    <x v="872"/>
    <x v="846"/>
    <x v="364"/>
    <x v="223"/>
    <x v="955"/>
    <x v="2"/>
    <x v="2"/>
    <x v="2"/>
    <x v="108"/>
    <x v="205"/>
    <x v="938"/>
    <x v="8"/>
    <x v="5"/>
    <x v="2"/>
    <x v="8"/>
    <x v="8"/>
    <x v="28"/>
    <x v="83"/>
  </r>
  <r>
    <x v="5"/>
    <x v="873"/>
    <x v="847"/>
    <x v="365"/>
    <x v="227"/>
    <x v="956"/>
    <x v="2"/>
    <x v="2"/>
    <x v="13"/>
    <x v="138"/>
    <x v="204"/>
    <x v="939"/>
    <x v="10"/>
    <x v="4"/>
    <x v="2"/>
    <x v="10"/>
    <x v="10"/>
    <x v="78"/>
    <x v="84"/>
  </r>
  <r>
    <x v="5"/>
    <x v="874"/>
    <x v="848"/>
    <x v="310"/>
    <x v="227"/>
    <x v="957"/>
    <x v="2"/>
    <x v="2"/>
    <x v="2"/>
    <x v="30"/>
    <x v="206"/>
    <x v="940"/>
    <x v="14"/>
    <x v="10"/>
    <x v="2"/>
    <x v="14"/>
    <x v="14"/>
    <x v="44"/>
    <x v="15"/>
  </r>
  <r>
    <x v="5"/>
    <x v="875"/>
    <x v="849"/>
    <x v="366"/>
    <x v="383"/>
    <x v="958"/>
    <x v="2"/>
    <x v="2"/>
    <x v="10"/>
    <x v="64"/>
    <x v="207"/>
    <x v="941"/>
    <x v="10"/>
    <x v="8"/>
    <x v="116"/>
    <x v="10"/>
    <x v="10"/>
    <x v="287"/>
    <x v="84"/>
  </r>
  <r>
    <x v="5"/>
    <x v="876"/>
    <x v="850"/>
    <x v="230"/>
    <x v="181"/>
    <x v="959"/>
    <x v="2"/>
    <x v="1"/>
    <x v="13"/>
    <x v="138"/>
    <x v="208"/>
    <x v="942"/>
    <x v="16"/>
    <x v="15"/>
    <x v="2"/>
    <x v="16"/>
    <x v="16"/>
    <x v="104"/>
    <x v="85"/>
  </r>
  <r>
    <x v="5"/>
    <x v="877"/>
    <x v="851"/>
    <x v="253"/>
    <x v="326"/>
    <x v="960"/>
    <x v="0"/>
    <x v="1"/>
    <x v="28"/>
    <x v="113"/>
    <x v="209"/>
    <x v="943"/>
    <x v="16"/>
    <x v="8"/>
    <x v="2"/>
    <x v="16"/>
    <x v="16"/>
    <x v="100"/>
    <x v="85"/>
  </r>
  <r>
    <x v="5"/>
    <x v="878"/>
    <x v="852"/>
    <x v="8"/>
    <x v="213"/>
    <x v="961"/>
    <x v="2"/>
    <x v="1"/>
    <x v="32"/>
    <x v="280"/>
    <x v="210"/>
    <x v="944"/>
    <x v="3"/>
    <x v="5"/>
    <x v="2"/>
    <x v="3"/>
    <x v="3"/>
    <x v="25"/>
    <x v="83"/>
  </r>
  <r>
    <x v="5"/>
    <x v="879"/>
    <x v="853"/>
    <x v="367"/>
    <x v="311"/>
    <x v="962"/>
    <x v="2"/>
    <x v="2"/>
    <x v="7"/>
    <x v="281"/>
    <x v="205"/>
    <x v="945"/>
    <x v="66"/>
    <x v="27"/>
    <x v="2"/>
    <x v="66"/>
    <x v="66"/>
    <x v="263"/>
    <x v="62"/>
  </r>
  <r>
    <x v="5"/>
    <x v="880"/>
    <x v="708"/>
    <x v="232"/>
    <x v="326"/>
    <x v="963"/>
    <x v="2"/>
    <x v="2"/>
    <x v="5"/>
    <x v="161"/>
    <x v="211"/>
    <x v="946"/>
    <x v="11"/>
    <x v="3"/>
    <x v="2"/>
    <x v="11"/>
    <x v="11"/>
    <x v="288"/>
    <x v="86"/>
  </r>
  <r>
    <x v="5"/>
    <x v="881"/>
    <x v="854"/>
    <x v="225"/>
    <x v="260"/>
    <x v="964"/>
    <x v="2"/>
    <x v="2"/>
    <x v="2"/>
    <x v="19"/>
    <x v="211"/>
    <x v="947"/>
    <x v="10"/>
    <x v="4"/>
    <x v="2"/>
    <x v="10"/>
    <x v="10"/>
    <x v="78"/>
    <x v="84"/>
  </r>
  <r>
    <x v="5"/>
    <x v="882"/>
    <x v="855"/>
    <x v="368"/>
    <x v="342"/>
    <x v="965"/>
    <x v="1"/>
    <x v="2"/>
    <x v="15"/>
    <x v="282"/>
    <x v="209"/>
    <x v="948"/>
    <x v="72"/>
    <x v="1"/>
    <x v="117"/>
    <x v="72"/>
    <x v="72"/>
    <x v="289"/>
    <x v="87"/>
  </r>
  <r>
    <x v="5"/>
    <x v="883"/>
    <x v="856"/>
    <x v="369"/>
    <x v="272"/>
    <x v="966"/>
    <x v="2"/>
    <x v="2"/>
    <x v="3"/>
    <x v="91"/>
    <x v="209"/>
    <x v="949"/>
    <x v="44"/>
    <x v="0"/>
    <x v="2"/>
    <x v="44"/>
    <x v="44"/>
    <x v="290"/>
    <x v="88"/>
  </r>
  <r>
    <x v="5"/>
    <x v="884"/>
    <x v="857"/>
    <x v="107"/>
    <x v="139"/>
    <x v="967"/>
    <x v="2"/>
    <x v="1"/>
    <x v="12"/>
    <x v="40"/>
    <x v="212"/>
    <x v="950"/>
    <x v="3"/>
    <x v="5"/>
    <x v="2"/>
    <x v="3"/>
    <x v="3"/>
    <x v="25"/>
    <x v="83"/>
  </r>
  <r>
    <x v="5"/>
    <x v="885"/>
    <x v="858"/>
    <x v="370"/>
    <x v="338"/>
    <x v="968"/>
    <x v="1"/>
    <x v="1"/>
    <x v="13"/>
    <x v="24"/>
    <x v="209"/>
    <x v="951"/>
    <x v="3"/>
    <x v="5"/>
    <x v="2"/>
    <x v="3"/>
    <x v="3"/>
    <x v="25"/>
    <x v="1"/>
  </r>
  <r>
    <x v="5"/>
    <x v="886"/>
    <x v="859"/>
    <x v="162"/>
    <x v="253"/>
    <x v="969"/>
    <x v="1"/>
    <x v="1"/>
    <x v="27"/>
    <x v="283"/>
    <x v="213"/>
    <x v="952"/>
    <x v="16"/>
    <x v="0"/>
    <x v="2"/>
    <x v="16"/>
    <x v="16"/>
    <x v="95"/>
    <x v="15"/>
  </r>
  <r>
    <x v="5"/>
    <x v="887"/>
    <x v="860"/>
    <x v="371"/>
    <x v="283"/>
    <x v="970"/>
    <x v="1"/>
    <x v="1"/>
    <x v="17"/>
    <x v="241"/>
    <x v="214"/>
    <x v="953"/>
    <x v="3"/>
    <x v="3"/>
    <x v="2"/>
    <x v="3"/>
    <x v="3"/>
    <x v="24"/>
    <x v="89"/>
  </r>
  <r>
    <x v="5"/>
    <x v="888"/>
    <x v="861"/>
    <x v="372"/>
    <x v="112"/>
    <x v="971"/>
    <x v="2"/>
    <x v="0"/>
    <x v="2"/>
    <x v="19"/>
    <x v="213"/>
    <x v="954"/>
    <x v="10"/>
    <x v="4"/>
    <x v="2"/>
    <x v="10"/>
    <x v="10"/>
    <x v="78"/>
    <x v="84"/>
  </r>
  <r>
    <x v="5"/>
    <x v="889"/>
    <x v="436"/>
    <x v="13"/>
    <x v="198"/>
    <x v="972"/>
    <x v="2"/>
    <x v="1"/>
    <x v="4"/>
    <x v="206"/>
    <x v="213"/>
    <x v="955"/>
    <x v="14"/>
    <x v="2"/>
    <x v="2"/>
    <x v="14"/>
    <x v="14"/>
    <x v="42"/>
    <x v="15"/>
  </r>
  <r>
    <x v="5"/>
    <x v="890"/>
    <x v="862"/>
    <x v="37"/>
    <x v="170"/>
    <x v="973"/>
    <x v="2"/>
    <x v="1"/>
    <x v="4"/>
    <x v="206"/>
    <x v="211"/>
    <x v="956"/>
    <x v="16"/>
    <x v="12"/>
    <x v="118"/>
    <x v="16"/>
    <x v="16"/>
    <x v="291"/>
    <x v="85"/>
  </r>
  <r>
    <x v="5"/>
    <x v="891"/>
    <x v="863"/>
    <x v="373"/>
    <x v="150"/>
    <x v="974"/>
    <x v="2"/>
    <x v="2"/>
    <x v="5"/>
    <x v="162"/>
    <x v="211"/>
    <x v="957"/>
    <x v="10"/>
    <x v="8"/>
    <x v="1"/>
    <x v="10"/>
    <x v="10"/>
    <x v="292"/>
    <x v="84"/>
  </r>
  <r>
    <x v="5"/>
    <x v="892"/>
    <x v="864"/>
    <x v="374"/>
    <x v="267"/>
    <x v="455"/>
    <x v="2"/>
    <x v="2"/>
    <x v="22"/>
    <x v="169"/>
    <x v="211"/>
    <x v="958"/>
    <x v="16"/>
    <x v="15"/>
    <x v="2"/>
    <x v="16"/>
    <x v="16"/>
    <x v="104"/>
    <x v="2"/>
  </r>
  <r>
    <x v="5"/>
    <x v="893"/>
    <x v="865"/>
    <x v="34"/>
    <x v="142"/>
    <x v="975"/>
    <x v="2"/>
    <x v="2"/>
    <x v="22"/>
    <x v="169"/>
    <x v="211"/>
    <x v="959"/>
    <x v="31"/>
    <x v="9"/>
    <x v="2"/>
    <x v="31"/>
    <x v="31"/>
    <x v="293"/>
    <x v="90"/>
  </r>
  <r>
    <x v="5"/>
    <x v="894"/>
    <x v="351"/>
    <x v="169"/>
    <x v="238"/>
    <x v="976"/>
    <x v="2"/>
    <x v="1"/>
    <x v="8"/>
    <x v="120"/>
    <x v="164"/>
    <x v="960"/>
    <x v="2"/>
    <x v="1"/>
    <x v="2"/>
    <x v="2"/>
    <x v="2"/>
    <x v="5"/>
    <x v="15"/>
  </r>
  <r>
    <x v="5"/>
    <x v="895"/>
    <x v="866"/>
    <x v="237"/>
    <x v="171"/>
    <x v="977"/>
    <x v="2"/>
    <x v="2"/>
    <x v="22"/>
    <x v="284"/>
    <x v="215"/>
    <x v="961"/>
    <x v="14"/>
    <x v="10"/>
    <x v="2"/>
    <x v="14"/>
    <x v="14"/>
    <x v="44"/>
    <x v="15"/>
  </r>
  <r>
    <x v="5"/>
    <x v="896"/>
    <x v="867"/>
    <x v="238"/>
    <x v="287"/>
    <x v="978"/>
    <x v="2"/>
    <x v="1"/>
    <x v="7"/>
    <x v="61"/>
    <x v="215"/>
    <x v="962"/>
    <x v="23"/>
    <x v="10"/>
    <x v="2"/>
    <x v="23"/>
    <x v="23"/>
    <x v="81"/>
    <x v="91"/>
  </r>
  <r>
    <x v="5"/>
    <x v="897"/>
    <x v="868"/>
    <x v="375"/>
    <x v="384"/>
    <x v="979"/>
    <x v="2"/>
    <x v="2"/>
    <x v="7"/>
    <x v="155"/>
    <x v="210"/>
    <x v="963"/>
    <x v="8"/>
    <x v="5"/>
    <x v="2"/>
    <x v="8"/>
    <x v="8"/>
    <x v="28"/>
    <x v="83"/>
  </r>
  <r>
    <x v="5"/>
    <x v="898"/>
    <x v="743"/>
    <x v="39"/>
    <x v="356"/>
    <x v="980"/>
    <x v="2"/>
    <x v="1"/>
    <x v="12"/>
    <x v="257"/>
    <x v="210"/>
    <x v="964"/>
    <x v="16"/>
    <x v="1"/>
    <x v="2"/>
    <x v="16"/>
    <x v="16"/>
    <x v="96"/>
    <x v="85"/>
  </r>
  <r>
    <x v="5"/>
    <x v="899"/>
    <x v="869"/>
    <x v="201"/>
    <x v="385"/>
    <x v="981"/>
    <x v="2"/>
    <x v="2"/>
    <x v="32"/>
    <x v="83"/>
    <x v="215"/>
    <x v="965"/>
    <x v="14"/>
    <x v="10"/>
    <x v="2"/>
    <x v="14"/>
    <x v="14"/>
    <x v="44"/>
    <x v="15"/>
  </r>
  <r>
    <x v="5"/>
    <x v="900"/>
    <x v="870"/>
    <x v="159"/>
    <x v="339"/>
    <x v="982"/>
    <x v="2"/>
    <x v="1"/>
    <x v="18"/>
    <x v="73"/>
    <x v="215"/>
    <x v="966"/>
    <x v="10"/>
    <x v="8"/>
    <x v="2"/>
    <x v="10"/>
    <x v="10"/>
    <x v="74"/>
    <x v="84"/>
  </r>
  <r>
    <x v="5"/>
    <x v="901"/>
    <x v="871"/>
    <x v="241"/>
    <x v="204"/>
    <x v="983"/>
    <x v="2"/>
    <x v="2"/>
    <x v="25"/>
    <x v="107"/>
    <x v="214"/>
    <x v="967"/>
    <x v="10"/>
    <x v="4"/>
    <x v="2"/>
    <x v="10"/>
    <x v="10"/>
    <x v="78"/>
    <x v="84"/>
  </r>
  <r>
    <x v="5"/>
    <x v="902"/>
    <x v="872"/>
    <x v="376"/>
    <x v="359"/>
    <x v="984"/>
    <x v="2"/>
    <x v="2"/>
    <x v="12"/>
    <x v="187"/>
    <x v="214"/>
    <x v="968"/>
    <x v="10"/>
    <x v="4"/>
    <x v="2"/>
    <x v="10"/>
    <x v="10"/>
    <x v="78"/>
    <x v="84"/>
  </r>
  <r>
    <x v="5"/>
    <x v="903"/>
    <x v="873"/>
    <x v="129"/>
    <x v="139"/>
    <x v="985"/>
    <x v="2"/>
    <x v="0"/>
    <x v="12"/>
    <x v="40"/>
    <x v="216"/>
    <x v="969"/>
    <x v="10"/>
    <x v="10"/>
    <x v="2"/>
    <x v="10"/>
    <x v="10"/>
    <x v="63"/>
    <x v="84"/>
  </r>
  <r>
    <x v="5"/>
    <x v="904"/>
    <x v="874"/>
    <x v="10"/>
    <x v="76"/>
    <x v="986"/>
    <x v="2"/>
    <x v="2"/>
    <x v="28"/>
    <x v="228"/>
    <x v="217"/>
    <x v="970"/>
    <x v="8"/>
    <x v="2"/>
    <x v="2"/>
    <x v="8"/>
    <x v="8"/>
    <x v="294"/>
    <x v="89"/>
  </r>
  <r>
    <x v="5"/>
    <x v="905"/>
    <x v="875"/>
    <x v="279"/>
    <x v="198"/>
    <x v="987"/>
    <x v="0"/>
    <x v="2"/>
    <x v="18"/>
    <x v="73"/>
    <x v="218"/>
    <x v="971"/>
    <x v="16"/>
    <x v="0"/>
    <x v="2"/>
    <x v="16"/>
    <x v="16"/>
    <x v="95"/>
    <x v="2"/>
  </r>
  <r>
    <x v="5"/>
    <x v="906"/>
    <x v="876"/>
    <x v="286"/>
    <x v="307"/>
    <x v="988"/>
    <x v="2"/>
    <x v="1"/>
    <x v="5"/>
    <x v="5"/>
    <x v="219"/>
    <x v="972"/>
    <x v="30"/>
    <x v="8"/>
    <x v="2"/>
    <x v="30"/>
    <x v="30"/>
    <x v="109"/>
    <x v="92"/>
  </r>
  <r>
    <x v="5"/>
    <x v="907"/>
    <x v="877"/>
    <x v="65"/>
    <x v="386"/>
    <x v="989"/>
    <x v="2"/>
    <x v="2"/>
    <x v="20"/>
    <x v="285"/>
    <x v="219"/>
    <x v="973"/>
    <x v="16"/>
    <x v="15"/>
    <x v="2"/>
    <x v="16"/>
    <x v="16"/>
    <x v="104"/>
    <x v="15"/>
  </r>
  <r>
    <x v="5"/>
    <x v="908"/>
    <x v="878"/>
    <x v="153"/>
    <x v="315"/>
    <x v="990"/>
    <x v="2"/>
    <x v="2"/>
    <x v="2"/>
    <x v="49"/>
    <x v="219"/>
    <x v="974"/>
    <x v="65"/>
    <x v="15"/>
    <x v="2"/>
    <x v="65"/>
    <x v="65"/>
    <x v="295"/>
    <x v="93"/>
  </r>
  <r>
    <x v="5"/>
    <x v="909"/>
    <x v="879"/>
    <x v="158"/>
    <x v="387"/>
    <x v="991"/>
    <x v="2"/>
    <x v="1"/>
    <x v="5"/>
    <x v="161"/>
    <x v="220"/>
    <x v="975"/>
    <x v="16"/>
    <x v="8"/>
    <x v="2"/>
    <x v="16"/>
    <x v="16"/>
    <x v="100"/>
    <x v="85"/>
  </r>
  <r>
    <x v="5"/>
    <x v="910"/>
    <x v="442"/>
    <x v="58"/>
    <x v="24"/>
    <x v="992"/>
    <x v="2"/>
    <x v="1"/>
    <x v="5"/>
    <x v="161"/>
    <x v="216"/>
    <x v="976"/>
    <x v="16"/>
    <x v="0"/>
    <x v="2"/>
    <x v="16"/>
    <x v="16"/>
    <x v="95"/>
    <x v="85"/>
  </r>
  <r>
    <x v="5"/>
    <x v="911"/>
    <x v="880"/>
    <x v="377"/>
    <x v="388"/>
    <x v="993"/>
    <x v="2"/>
    <x v="2"/>
    <x v="27"/>
    <x v="253"/>
    <x v="219"/>
    <x v="977"/>
    <x v="16"/>
    <x v="0"/>
    <x v="2"/>
    <x v="16"/>
    <x v="16"/>
    <x v="95"/>
    <x v="86"/>
  </r>
  <r>
    <x v="5"/>
    <x v="912"/>
    <x v="881"/>
    <x v="214"/>
    <x v="235"/>
    <x v="994"/>
    <x v="2"/>
    <x v="1"/>
    <x v="1"/>
    <x v="12"/>
    <x v="221"/>
    <x v="978"/>
    <x v="14"/>
    <x v="2"/>
    <x v="2"/>
    <x v="14"/>
    <x v="14"/>
    <x v="42"/>
    <x v="15"/>
  </r>
  <r>
    <x v="5"/>
    <x v="913"/>
    <x v="882"/>
    <x v="378"/>
    <x v="389"/>
    <x v="995"/>
    <x v="2"/>
    <x v="2"/>
    <x v="20"/>
    <x v="260"/>
    <x v="221"/>
    <x v="979"/>
    <x v="66"/>
    <x v="27"/>
    <x v="2"/>
    <x v="66"/>
    <x v="66"/>
    <x v="263"/>
    <x v="94"/>
  </r>
  <r>
    <x v="5"/>
    <x v="914"/>
    <x v="883"/>
    <x v="379"/>
    <x v="154"/>
    <x v="996"/>
    <x v="2"/>
    <x v="1"/>
    <x v="14"/>
    <x v="234"/>
    <x v="216"/>
    <x v="980"/>
    <x v="16"/>
    <x v="12"/>
    <x v="2"/>
    <x v="16"/>
    <x v="16"/>
    <x v="103"/>
    <x v="15"/>
  </r>
  <r>
    <x v="5"/>
    <x v="915"/>
    <x v="884"/>
    <x v="147"/>
    <x v="386"/>
    <x v="997"/>
    <x v="2"/>
    <x v="2"/>
    <x v="25"/>
    <x v="191"/>
    <x v="222"/>
    <x v="981"/>
    <x v="31"/>
    <x v="10"/>
    <x v="2"/>
    <x v="31"/>
    <x v="31"/>
    <x v="114"/>
    <x v="90"/>
  </r>
  <r>
    <x v="5"/>
    <x v="916"/>
    <x v="885"/>
    <x v="147"/>
    <x v="386"/>
    <x v="998"/>
    <x v="2"/>
    <x v="2"/>
    <x v="25"/>
    <x v="191"/>
    <x v="216"/>
    <x v="982"/>
    <x v="31"/>
    <x v="10"/>
    <x v="2"/>
    <x v="31"/>
    <x v="31"/>
    <x v="114"/>
    <x v="90"/>
  </r>
  <r>
    <x v="5"/>
    <x v="917"/>
    <x v="886"/>
    <x v="254"/>
    <x v="43"/>
    <x v="999"/>
    <x v="2"/>
    <x v="2"/>
    <x v="32"/>
    <x v="48"/>
    <x v="221"/>
    <x v="983"/>
    <x v="10"/>
    <x v="4"/>
    <x v="2"/>
    <x v="10"/>
    <x v="10"/>
    <x v="78"/>
    <x v="84"/>
  </r>
  <r>
    <x v="5"/>
    <x v="918"/>
    <x v="715"/>
    <x v="333"/>
    <x v="260"/>
    <x v="1000"/>
    <x v="2"/>
    <x v="2"/>
    <x v="2"/>
    <x v="30"/>
    <x v="223"/>
    <x v="984"/>
    <x v="3"/>
    <x v="5"/>
    <x v="2"/>
    <x v="3"/>
    <x v="3"/>
    <x v="25"/>
    <x v="15"/>
  </r>
  <r>
    <x v="5"/>
    <x v="919"/>
    <x v="887"/>
    <x v="231"/>
    <x v="260"/>
    <x v="1001"/>
    <x v="2"/>
    <x v="2"/>
    <x v="27"/>
    <x v="180"/>
    <x v="220"/>
    <x v="985"/>
    <x v="73"/>
    <x v="12"/>
    <x v="2"/>
    <x v="73"/>
    <x v="73"/>
    <x v="296"/>
    <x v="41"/>
  </r>
  <r>
    <x v="5"/>
    <x v="920"/>
    <x v="888"/>
    <x v="258"/>
    <x v="386"/>
    <x v="1002"/>
    <x v="2"/>
    <x v="2"/>
    <x v="2"/>
    <x v="59"/>
    <x v="216"/>
    <x v="986"/>
    <x v="13"/>
    <x v="9"/>
    <x v="2"/>
    <x v="13"/>
    <x v="13"/>
    <x v="33"/>
    <x v="91"/>
  </r>
  <r>
    <x v="5"/>
    <x v="921"/>
    <x v="889"/>
    <x v="380"/>
    <x v="378"/>
    <x v="1003"/>
    <x v="2"/>
    <x v="2"/>
    <x v="2"/>
    <x v="229"/>
    <x v="220"/>
    <x v="987"/>
    <x v="56"/>
    <x v="32"/>
    <x v="2"/>
    <x v="56"/>
    <x v="56"/>
    <x v="217"/>
    <x v="15"/>
  </r>
  <r>
    <x v="5"/>
    <x v="922"/>
    <x v="890"/>
    <x v="381"/>
    <x v="390"/>
    <x v="1004"/>
    <x v="2"/>
    <x v="2"/>
    <x v="2"/>
    <x v="66"/>
    <x v="220"/>
    <x v="988"/>
    <x v="18"/>
    <x v="1"/>
    <x v="2"/>
    <x v="18"/>
    <x v="18"/>
    <x v="297"/>
    <x v="88"/>
  </r>
  <r>
    <x v="5"/>
    <x v="923"/>
    <x v="891"/>
    <x v="343"/>
    <x v="391"/>
    <x v="1005"/>
    <x v="2"/>
    <x v="1"/>
    <x v="7"/>
    <x v="286"/>
    <x v="216"/>
    <x v="989"/>
    <x v="10"/>
    <x v="4"/>
    <x v="2"/>
    <x v="10"/>
    <x v="10"/>
    <x v="78"/>
    <x v="84"/>
  </r>
  <r>
    <x v="5"/>
    <x v="924"/>
    <x v="892"/>
    <x v="119"/>
    <x v="292"/>
    <x v="1006"/>
    <x v="2"/>
    <x v="1"/>
    <x v="2"/>
    <x v="66"/>
    <x v="224"/>
    <x v="990"/>
    <x v="16"/>
    <x v="1"/>
    <x v="2"/>
    <x v="16"/>
    <x v="16"/>
    <x v="96"/>
    <x v="84"/>
  </r>
  <r>
    <x v="5"/>
    <x v="925"/>
    <x v="893"/>
    <x v="382"/>
    <x v="392"/>
    <x v="1007"/>
    <x v="2"/>
    <x v="1"/>
    <x v="3"/>
    <x v="287"/>
    <x v="225"/>
    <x v="991"/>
    <x v="27"/>
    <x v="19"/>
    <x v="2"/>
    <x v="27"/>
    <x v="27"/>
    <x v="87"/>
    <x v="88"/>
  </r>
  <r>
    <x v="5"/>
    <x v="926"/>
    <x v="894"/>
    <x v="258"/>
    <x v="338"/>
    <x v="1008"/>
    <x v="2"/>
    <x v="1"/>
    <x v="2"/>
    <x v="59"/>
    <x v="226"/>
    <x v="992"/>
    <x v="23"/>
    <x v="10"/>
    <x v="2"/>
    <x v="23"/>
    <x v="23"/>
    <x v="81"/>
    <x v="91"/>
  </r>
  <r>
    <x v="5"/>
    <x v="927"/>
    <x v="895"/>
    <x v="73"/>
    <x v="40"/>
    <x v="1009"/>
    <x v="2"/>
    <x v="1"/>
    <x v="5"/>
    <x v="196"/>
    <x v="217"/>
    <x v="993"/>
    <x v="3"/>
    <x v="0"/>
    <x v="2"/>
    <x v="3"/>
    <x v="3"/>
    <x v="298"/>
    <x v="1"/>
  </r>
  <r>
    <x v="5"/>
    <x v="928"/>
    <x v="896"/>
    <x v="69"/>
    <x v="116"/>
    <x v="1010"/>
    <x v="2"/>
    <x v="1"/>
    <x v="2"/>
    <x v="2"/>
    <x v="222"/>
    <x v="813"/>
    <x v="14"/>
    <x v="2"/>
    <x v="2"/>
    <x v="14"/>
    <x v="14"/>
    <x v="42"/>
    <x v="15"/>
  </r>
  <r>
    <x v="5"/>
    <x v="929"/>
    <x v="897"/>
    <x v="383"/>
    <x v="393"/>
    <x v="102"/>
    <x v="2"/>
    <x v="2"/>
    <x v="24"/>
    <x v="288"/>
    <x v="227"/>
    <x v="994"/>
    <x v="10"/>
    <x v="3"/>
    <x v="35"/>
    <x v="10"/>
    <x v="10"/>
    <x v="299"/>
    <x v="84"/>
  </r>
  <r>
    <x v="5"/>
    <x v="930"/>
    <x v="898"/>
    <x v="276"/>
    <x v="394"/>
    <x v="1011"/>
    <x v="2"/>
    <x v="2"/>
    <x v="2"/>
    <x v="229"/>
    <x v="222"/>
    <x v="995"/>
    <x v="14"/>
    <x v="10"/>
    <x v="2"/>
    <x v="14"/>
    <x v="14"/>
    <x v="44"/>
    <x v="15"/>
  </r>
  <r>
    <x v="5"/>
    <x v="931"/>
    <x v="899"/>
    <x v="369"/>
    <x v="272"/>
    <x v="1012"/>
    <x v="2"/>
    <x v="2"/>
    <x v="3"/>
    <x v="91"/>
    <x v="220"/>
    <x v="996"/>
    <x v="44"/>
    <x v="0"/>
    <x v="2"/>
    <x v="44"/>
    <x v="44"/>
    <x v="290"/>
    <x v="88"/>
  </r>
  <r>
    <x v="5"/>
    <x v="932"/>
    <x v="900"/>
    <x v="73"/>
    <x v="395"/>
    <x v="1013"/>
    <x v="2"/>
    <x v="1"/>
    <x v="12"/>
    <x v="40"/>
    <x v="224"/>
    <x v="997"/>
    <x v="3"/>
    <x v="5"/>
    <x v="2"/>
    <x v="3"/>
    <x v="3"/>
    <x v="25"/>
    <x v="83"/>
  </r>
  <r>
    <x v="5"/>
    <x v="933"/>
    <x v="901"/>
    <x v="352"/>
    <x v="396"/>
    <x v="1014"/>
    <x v="2"/>
    <x v="2"/>
    <x v="32"/>
    <x v="83"/>
    <x v="224"/>
    <x v="998"/>
    <x v="16"/>
    <x v="10"/>
    <x v="2"/>
    <x v="16"/>
    <x v="16"/>
    <x v="89"/>
    <x v="85"/>
  </r>
  <r>
    <x v="5"/>
    <x v="934"/>
    <x v="902"/>
    <x v="61"/>
    <x v="160"/>
    <x v="1015"/>
    <x v="2"/>
    <x v="2"/>
    <x v="5"/>
    <x v="161"/>
    <x v="217"/>
    <x v="999"/>
    <x v="16"/>
    <x v="8"/>
    <x v="2"/>
    <x v="16"/>
    <x v="16"/>
    <x v="100"/>
    <x v="85"/>
  </r>
  <r>
    <x v="5"/>
    <x v="935"/>
    <x v="903"/>
    <x v="61"/>
    <x v="160"/>
    <x v="1016"/>
    <x v="2"/>
    <x v="2"/>
    <x v="5"/>
    <x v="161"/>
    <x v="217"/>
    <x v="1000"/>
    <x v="16"/>
    <x v="8"/>
    <x v="2"/>
    <x v="16"/>
    <x v="16"/>
    <x v="100"/>
    <x v="85"/>
  </r>
  <r>
    <x v="5"/>
    <x v="936"/>
    <x v="904"/>
    <x v="328"/>
    <x v="249"/>
    <x v="1017"/>
    <x v="2"/>
    <x v="2"/>
    <x v="2"/>
    <x v="139"/>
    <x v="217"/>
    <x v="1001"/>
    <x v="16"/>
    <x v="4"/>
    <x v="2"/>
    <x v="16"/>
    <x v="16"/>
    <x v="101"/>
    <x v="85"/>
  </r>
  <r>
    <x v="5"/>
    <x v="937"/>
    <x v="905"/>
    <x v="55"/>
    <x v="17"/>
    <x v="1018"/>
    <x v="3"/>
    <x v="3"/>
    <x v="14"/>
    <x v="25"/>
    <x v="228"/>
    <x v="1002"/>
    <x v="74"/>
    <x v="12"/>
    <x v="119"/>
    <x v="74"/>
    <x v="74"/>
    <x v="300"/>
    <x v="95"/>
  </r>
  <r>
    <x v="5"/>
    <x v="938"/>
    <x v="906"/>
    <x v="47"/>
    <x v="76"/>
    <x v="1019"/>
    <x v="2"/>
    <x v="0"/>
    <x v="28"/>
    <x v="113"/>
    <x v="223"/>
    <x v="1003"/>
    <x v="10"/>
    <x v="8"/>
    <x v="2"/>
    <x v="10"/>
    <x v="10"/>
    <x v="74"/>
    <x v="84"/>
  </r>
  <r>
    <x v="5"/>
    <x v="939"/>
    <x v="906"/>
    <x v="47"/>
    <x v="76"/>
    <x v="1019"/>
    <x v="2"/>
    <x v="0"/>
    <x v="28"/>
    <x v="113"/>
    <x v="223"/>
    <x v="1004"/>
    <x v="54"/>
    <x v="8"/>
    <x v="2"/>
    <x v="54"/>
    <x v="54"/>
    <x v="301"/>
    <x v="88"/>
  </r>
  <r>
    <x v="5"/>
    <x v="940"/>
    <x v="907"/>
    <x v="94"/>
    <x v="242"/>
    <x v="1020"/>
    <x v="2"/>
    <x v="1"/>
    <x v="19"/>
    <x v="289"/>
    <x v="229"/>
    <x v="1005"/>
    <x v="14"/>
    <x v="39"/>
    <x v="2"/>
    <x v="14"/>
    <x v="14"/>
    <x v="302"/>
    <x v="15"/>
  </r>
  <r>
    <x v="5"/>
    <x v="941"/>
    <x v="908"/>
    <x v="107"/>
    <x v="159"/>
    <x v="782"/>
    <x v="2"/>
    <x v="2"/>
    <x v="5"/>
    <x v="131"/>
    <x v="229"/>
    <x v="1006"/>
    <x v="16"/>
    <x v="8"/>
    <x v="120"/>
    <x v="16"/>
    <x v="16"/>
    <x v="303"/>
    <x v="85"/>
  </r>
  <r>
    <x v="5"/>
    <x v="942"/>
    <x v="909"/>
    <x v="269"/>
    <x v="397"/>
    <x v="1021"/>
    <x v="2"/>
    <x v="2"/>
    <x v="12"/>
    <x v="40"/>
    <x v="227"/>
    <x v="1007"/>
    <x v="10"/>
    <x v="10"/>
    <x v="2"/>
    <x v="10"/>
    <x v="10"/>
    <x v="63"/>
    <x v="84"/>
  </r>
  <r>
    <x v="5"/>
    <x v="943"/>
    <x v="759"/>
    <x v="344"/>
    <x v="363"/>
    <x v="1022"/>
    <x v="2"/>
    <x v="2"/>
    <x v="2"/>
    <x v="30"/>
    <x v="229"/>
    <x v="1008"/>
    <x v="3"/>
    <x v="5"/>
    <x v="121"/>
    <x v="3"/>
    <x v="3"/>
    <x v="304"/>
    <x v="1"/>
  </r>
  <r>
    <x v="5"/>
    <x v="944"/>
    <x v="910"/>
    <x v="384"/>
    <x v="191"/>
    <x v="1023"/>
    <x v="3"/>
    <x v="1"/>
    <x v="14"/>
    <x v="261"/>
    <x v="223"/>
    <x v="1009"/>
    <x v="16"/>
    <x v="0"/>
    <x v="61"/>
    <x v="16"/>
    <x v="16"/>
    <x v="305"/>
    <x v="4"/>
  </r>
  <r>
    <x v="5"/>
    <x v="945"/>
    <x v="911"/>
    <x v="378"/>
    <x v="370"/>
    <x v="1024"/>
    <x v="2"/>
    <x v="2"/>
    <x v="3"/>
    <x v="186"/>
    <x v="223"/>
    <x v="1010"/>
    <x v="16"/>
    <x v="3"/>
    <x v="2"/>
    <x v="16"/>
    <x v="16"/>
    <x v="88"/>
    <x v="2"/>
  </r>
  <r>
    <x v="5"/>
    <x v="946"/>
    <x v="674"/>
    <x v="111"/>
    <x v="341"/>
    <x v="1025"/>
    <x v="1"/>
    <x v="1"/>
    <x v="19"/>
    <x v="194"/>
    <x v="228"/>
    <x v="1011"/>
    <x v="13"/>
    <x v="3"/>
    <x v="122"/>
    <x v="13"/>
    <x v="13"/>
    <x v="306"/>
    <x v="89"/>
  </r>
  <r>
    <x v="5"/>
    <x v="947"/>
    <x v="901"/>
    <x v="352"/>
    <x v="396"/>
    <x v="1026"/>
    <x v="2"/>
    <x v="2"/>
    <x v="32"/>
    <x v="83"/>
    <x v="227"/>
    <x v="1012"/>
    <x v="16"/>
    <x v="10"/>
    <x v="2"/>
    <x v="16"/>
    <x v="16"/>
    <x v="89"/>
    <x v="85"/>
  </r>
  <r>
    <x v="5"/>
    <x v="948"/>
    <x v="912"/>
    <x v="69"/>
    <x v="326"/>
    <x v="1027"/>
    <x v="2"/>
    <x v="1"/>
    <x v="17"/>
    <x v="165"/>
    <x v="116"/>
    <x v="1013"/>
    <x v="16"/>
    <x v="0"/>
    <x v="2"/>
    <x v="16"/>
    <x v="16"/>
    <x v="95"/>
    <x v="85"/>
  </r>
  <r>
    <x v="5"/>
    <x v="949"/>
    <x v="913"/>
    <x v="265"/>
    <x v="275"/>
    <x v="1028"/>
    <x v="2"/>
    <x v="2"/>
    <x v="13"/>
    <x v="121"/>
    <x v="227"/>
    <x v="780"/>
    <x v="16"/>
    <x v="4"/>
    <x v="2"/>
    <x v="16"/>
    <x v="16"/>
    <x v="101"/>
    <x v="84"/>
  </r>
  <r>
    <x v="5"/>
    <x v="950"/>
    <x v="914"/>
    <x v="180"/>
    <x v="20"/>
    <x v="1029"/>
    <x v="2"/>
    <x v="1"/>
    <x v="27"/>
    <x v="253"/>
    <x v="228"/>
    <x v="1014"/>
    <x v="16"/>
    <x v="12"/>
    <x v="2"/>
    <x v="16"/>
    <x v="16"/>
    <x v="103"/>
    <x v="93"/>
  </r>
  <r>
    <x v="5"/>
    <x v="951"/>
    <x v="915"/>
    <x v="238"/>
    <x v="261"/>
    <x v="1030"/>
    <x v="1"/>
    <x v="1"/>
    <x v="1"/>
    <x v="199"/>
    <x v="229"/>
    <x v="1015"/>
    <x v="14"/>
    <x v="2"/>
    <x v="2"/>
    <x v="14"/>
    <x v="14"/>
    <x v="42"/>
    <x v="96"/>
  </r>
  <r>
    <x v="5"/>
    <x v="952"/>
    <x v="916"/>
    <x v="310"/>
    <x v="261"/>
    <x v="1031"/>
    <x v="1"/>
    <x v="1"/>
    <x v="1"/>
    <x v="199"/>
    <x v="229"/>
    <x v="1016"/>
    <x v="20"/>
    <x v="2"/>
    <x v="2"/>
    <x v="20"/>
    <x v="20"/>
    <x v="56"/>
    <x v="90"/>
  </r>
  <r>
    <x v="5"/>
    <x v="953"/>
    <x v="917"/>
    <x v="261"/>
    <x v="261"/>
    <x v="1032"/>
    <x v="1"/>
    <x v="1"/>
    <x v="1"/>
    <x v="199"/>
    <x v="229"/>
    <x v="1017"/>
    <x v="20"/>
    <x v="2"/>
    <x v="2"/>
    <x v="20"/>
    <x v="20"/>
    <x v="56"/>
    <x v="90"/>
  </r>
  <r>
    <x v="5"/>
    <x v="954"/>
    <x v="918"/>
    <x v="309"/>
    <x v="88"/>
    <x v="1033"/>
    <x v="3"/>
    <x v="4"/>
    <x v="10"/>
    <x v="77"/>
    <x v="230"/>
    <x v="1018"/>
    <x v="16"/>
    <x v="0"/>
    <x v="2"/>
    <x v="16"/>
    <x v="16"/>
    <x v="95"/>
    <x v="85"/>
  </r>
  <r>
    <x v="5"/>
    <x v="955"/>
    <x v="919"/>
    <x v="224"/>
    <x v="398"/>
    <x v="1034"/>
    <x v="2"/>
    <x v="2"/>
    <x v="2"/>
    <x v="66"/>
    <x v="229"/>
    <x v="1019"/>
    <x v="45"/>
    <x v="1"/>
    <x v="2"/>
    <x v="45"/>
    <x v="45"/>
    <x v="307"/>
    <x v="93"/>
  </r>
  <r>
    <x v="5"/>
    <x v="956"/>
    <x v="920"/>
    <x v="329"/>
    <x v="289"/>
    <x v="1035"/>
    <x v="2"/>
    <x v="2"/>
    <x v="2"/>
    <x v="7"/>
    <x v="217"/>
    <x v="1020"/>
    <x v="23"/>
    <x v="10"/>
    <x v="2"/>
    <x v="23"/>
    <x v="23"/>
    <x v="81"/>
    <x v="91"/>
  </r>
  <r>
    <x v="5"/>
    <x v="957"/>
    <x v="921"/>
    <x v="190"/>
    <x v="274"/>
    <x v="1036"/>
    <x v="2"/>
    <x v="2"/>
    <x v="3"/>
    <x v="91"/>
    <x v="226"/>
    <x v="1021"/>
    <x v="16"/>
    <x v="0"/>
    <x v="2"/>
    <x v="16"/>
    <x v="16"/>
    <x v="95"/>
    <x v="88"/>
  </r>
  <r>
    <x v="5"/>
    <x v="958"/>
    <x v="686"/>
    <x v="170"/>
    <x v="345"/>
    <x v="1037"/>
    <x v="2"/>
    <x v="2"/>
    <x v="5"/>
    <x v="196"/>
    <x v="229"/>
    <x v="1022"/>
    <x v="8"/>
    <x v="0"/>
    <x v="2"/>
    <x v="8"/>
    <x v="8"/>
    <x v="308"/>
    <x v="1"/>
  </r>
  <r>
    <x v="5"/>
    <x v="959"/>
    <x v="922"/>
    <x v="187"/>
    <x v="88"/>
    <x v="1038"/>
    <x v="2"/>
    <x v="1"/>
    <x v="1"/>
    <x v="290"/>
    <x v="231"/>
    <x v="1023"/>
    <x v="3"/>
    <x v="3"/>
    <x v="2"/>
    <x v="3"/>
    <x v="3"/>
    <x v="24"/>
    <x v="85"/>
  </r>
  <r>
    <x v="5"/>
    <x v="960"/>
    <x v="923"/>
    <x v="115"/>
    <x v="323"/>
    <x v="1039"/>
    <x v="2"/>
    <x v="0"/>
    <x v="12"/>
    <x v="40"/>
    <x v="226"/>
    <x v="848"/>
    <x v="3"/>
    <x v="5"/>
    <x v="2"/>
    <x v="3"/>
    <x v="3"/>
    <x v="25"/>
    <x v="83"/>
  </r>
  <r>
    <x v="5"/>
    <x v="961"/>
    <x v="924"/>
    <x v="172"/>
    <x v="154"/>
    <x v="1040"/>
    <x v="2"/>
    <x v="0"/>
    <x v="12"/>
    <x v="40"/>
    <x v="217"/>
    <x v="875"/>
    <x v="10"/>
    <x v="4"/>
    <x v="2"/>
    <x v="10"/>
    <x v="10"/>
    <x v="78"/>
    <x v="84"/>
  </r>
  <r>
    <x v="5"/>
    <x v="962"/>
    <x v="684"/>
    <x v="328"/>
    <x v="212"/>
    <x v="1041"/>
    <x v="2"/>
    <x v="2"/>
    <x v="2"/>
    <x v="139"/>
    <x v="230"/>
    <x v="1024"/>
    <x v="16"/>
    <x v="10"/>
    <x v="2"/>
    <x v="16"/>
    <x v="16"/>
    <x v="89"/>
    <x v="15"/>
  </r>
  <r>
    <x v="5"/>
    <x v="963"/>
    <x v="925"/>
    <x v="109"/>
    <x v="166"/>
    <x v="1042"/>
    <x v="2"/>
    <x v="1"/>
    <x v="2"/>
    <x v="213"/>
    <x v="230"/>
    <x v="1025"/>
    <x v="16"/>
    <x v="2"/>
    <x v="2"/>
    <x v="16"/>
    <x v="16"/>
    <x v="86"/>
    <x v="15"/>
  </r>
  <r>
    <x v="5"/>
    <x v="964"/>
    <x v="926"/>
    <x v="220"/>
    <x v="233"/>
    <x v="1043"/>
    <x v="2"/>
    <x v="2"/>
    <x v="2"/>
    <x v="30"/>
    <x v="176"/>
    <x v="1026"/>
    <x v="47"/>
    <x v="1"/>
    <x v="2"/>
    <x v="47"/>
    <x v="47"/>
    <x v="181"/>
    <x v="83"/>
  </r>
  <r>
    <x v="5"/>
    <x v="965"/>
    <x v="927"/>
    <x v="385"/>
    <x v="315"/>
    <x v="1044"/>
    <x v="2"/>
    <x v="0"/>
    <x v="19"/>
    <x v="53"/>
    <x v="226"/>
    <x v="574"/>
    <x v="53"/>
    <x v="2"/>
    <x v="2"/>
    <x v="53"/>
    <x v="53"/>
    <x v="309"/>
    <x v="90"/>
  </r>
  <r>
    <x v="5"/>
    <x v="966"/>
    <x v="928"/>
    <x v="67"/>
    <x v="142"/>
    <x v="1045"/>
    <x v="2"/>
    <x v="1"/>
    <x v="24"/>
    <x v="232"/>
    <x v="232"/>
    <x v="1027"/>
    <x v="14"/>
    <x v="2"/>
    <x v="2"/>
    <x v="14"/>
    <x v="14"/>
    <x v="42"/>
    <x v="15"/>
  </r>
  <r>
    <x v="5"/>
    <x v="967"/>
    <x v="929"/>
    <x v="254"/>
    <x v="175"/>
    <x v="1046"/>
    <x v="2"/>
    <x v="2"/>
    <x v="2"/>
    <x v="192"/>
    <x v="230"/>
    <x v="1028"/>
    <x v="16"/>
    <x v="15"/>
    <x v="2"/>
    <x v="16"/>
    <x v="16"/>
    <x v="104"/>
    <x v="85"/>
  </r>
  <r>
    <x v="5"/>
    <x v="968"/>
    <x v="930"/>
    <x v="253"/>
    <x v="127"/>
    <x v="1047"/>
    <x v="2"/>
    <x v="2"/>
    <x v="2"/>
    <x v="30"/>
    <x v="112"/>
    <x v="1029"/>
    <x v="3"/>
    <x v="5"/>
    <x v="2"/>
    <x v="3"/>
    <x v="3"/>
    <x v="25"/>
    <x v="1"/>
  </r>
  <r>
    <x v="5"/>
    <x v="969"/>
    <x v="715"/>
    <x v="333"/>
    <x v="260"/>
    <x v="1048"/>
    <x v="2"/>
    <x v="2"/>
    <x v="2"/>
    <x v="30"/>
    <x v="178"/>
    <x v="1030"/>
    <x v="14"/>
    <x v="10"/>
    <x v="2"/>
    <x v="14"/>
    <x v="14"/>
    <x v="44"/>
    <x v="15"/>
  </r>
  <r>
    <x v="5"/>
    <x v="970"/>
    <x v="931"/>
    <x v="20"/>
    <x v="242"/>
    <x v="1049"/>
    <x v="0"/>
    <x v="0"/>
    <x v="9"/>
    <x v="31"/>
    <x v="182"/>
    <x v="1031"/>
    <x v="3"/>
    <x v="3"/>
    <x v="2"/>
    <x v="3"/>
    <x v="3"/>
    <x v="24"/>
    <x v="83"/>
  </r>
  <r>
    <x v="5"/>
    <x v="971"/>
    <x v="932"/>
    <x v="386"/>
    <x v="75"/>
    <x v="1050"/>
    <x v="2"/>
    <x v="1"/>
    <x v="1"/>
    <x v="291"/>
    <x v="226"/>
    <x v="1032"/>
    <x v="16"/>
    <x v="22"/>
    <x v="2"/>
    <x v="16"/>
    <x v="16"/>
    <x v="97"/>
    <x v="84"/>
  </r>
  <r>
    <x v="5"/>
    <x v="972"/>
    <x v="933"/>
    <x v="387"/>
    <x v="266"/>
    <x v="1051"/>
    <x v="2"/>
    <x v="1"/>
    <x v="2"/>
    <x v="243"/>
    <x v="226"/>
    <x v="1033"/>
    <x v="13"/>
    <x v="5"/>
    <x v="2"/>
    <x v="13"/>
    <x v="13"/>
    <x v="310"/>
    <x v="1"/>
  </r>
  <r>
    <x v="5"/>
    <x v="973"/>
    <x v="934"/>
    <x v="388"/>
    <x v="105"/>
    <x v="1052"/>
    <x v="2"/>
    <x v="2"/>
    <x v="25"/>
    <x v="265"/>
    <x v="226"/>
    <x v="1034"/>
    <x v="35"/>
    <x v="15"/>
    <x v="2"/>
    <x v="35"/>
    <x v="35"/>
    <x v="119"/>
    <x v="95"/>
  </r>
  <r>
    <x v="5"/>
    <x v="974"/>
    <x v="935"/>
    <x v="58"/>
    <x v="399"/>
    <x v="1053"/>
    <x v="2"/>
    <x v="0"/>
    <x v="5"/>
    <x v="5"/>
    <x v="230"/>
    <x v="1035"/>
    <x v="14"/>
    <x v="2"/>
    <x v="2"/>
    <x v="14"/>
    <x v="14"/>
    <x v="42"/>
    <x v="15"/>
  </r>
  <r>
    <x v="5"/>
    <x v="975"/>
    <x v="936"/>
    <x v="297"/>
    <x v="43"/>
    <x v="1054"/>
    <x v="2"/>
    <x v="2"/>
    <x v="2"/>
    <x v="30"/>
    <x v="176"/>
    <x v="1036"/>
    <x v="3"/>
    <x v="5"/>
    <x v="2"/>
    <x v="3"/>
    <x v="3"/>
    <x v="25"/>
    <x v="2"/>
  </r>
  <r>
    <x v="5"/>
    <x v="976"/>
    <x v="937"/>
    <x v="128"/>
    <x v="400"/>
    <x v="1055"/>
    <x v="2"/>
    <x v="2"/>
    <x v="12"/>
    <x v="257"/>
    <x v="230"/>
    <x v="1037"/>
    <x v="16"/>
    <x v="1"/>
    <x v="2"/>
    <x v="16"/>
    <x v="16"/>
    <x v="96"/>
    <x v="15"/>
  </r>
  <r>
    <x v="5"/>
    <x v="977"/>
    <x v="938"/>
    <x v="351"/>
    <x v="75"/>
    <x v="1056"/>
    <x v="0"/>
    <x v="0"/>
    <x v="20"/>
    <x v="292"/>
    <x v="230"/>
    <x v="1038"/>
    <x v="30"/>
    <x v="4"/>
    <x v="2"/>
    <x v="30"/>
    <x v="30"/>
    <x v="311"/>
    <x v="92"/>
  </r>
  <r>
    <x v="5"/>
    <x v="978"/>
    <x v="939"/>
    <x v="85"/>
    <x v="22"/>
    <x v="1057"/>
    <x v="2"/>
    <x v="2"/>
    <x v="0"/>
    <x v="151"/>
    <x v="230"/>
    <x v="1039"/>
    <x v="16"/>
    <x v="12"/>
    <x v="2"/>
    <x v="16"/>
    <x v="16"/>
    <x v="103"/>
    <x v="84"/>
  </r>
  <r>
    <x v="5"/>
    <x v="979"/>
    <x v="940"/>
    <x v="207"/>
    <x v="168"/>
    <x v="1058"/>
    <x v="2"/>
    <x v="2"/>
    <x v="13"/>
    <x v="184"/>
    <x v="175"/>
    <x v="1040"/>
    <x v="16"/>
    <x v="10"/>
    <x v="2"/>
    <x v="16"/>
    <x v="16"/>
    <x v="89"/>
    <x v="15"/>
  </r>
  <r>
    <x v="5"/>
    <x v="980"/>
    <x v="941"/>
    <x v="389"/>
    <x v="374"/>
    <x v="1059"/>
    <x v="2"/>
    <x v="2"/>
    <x v="2"/>
    <x v="30"/>
    <x v="226"/>
    <x v="1041"/>
    <x v="14"/>
    <x v="10"/>
    <x v="2"/>
    <x v="14"/>
    <x v="14"/>
    <x v="44"/>
    <x v="15"/>
  </r>
  <r>
    <x v="5"/>
    <x v="981"/>
    <x v="942"/>
    <x v="347"/>
    <x v="180"/>
    <x v="1060"/>
    <x v="2"/>
    <x v="2"/>
    <x v="2"/>
    <x v="139"/>
    <x v="233"/>
    <x v="1042"/>
    <x v="10"/>
    <x v="4"/>
    <x v="2"/>
    <x v="10"/>
    <x v="10"/>
    <x v="78"/>
    <x v="84"/>
  </r>
  <r>
    <x v="5"/>
    <x v="982"/>
    <x v="943"/>
    <x v="159"/>
    <x v="220"/>
    <x v="1061"/>
    <x v="2"/>
    <x v="1"/>
    <x v="33"/>
    <x v="293"/>
    <x v="234"/>
    <x v="1043"/>
    <x v="3"/>
    <x v="3"/>
    <x v="2"/>
    <x v="3"/>
    <x v="3"/>
    <x v="24"/>
    <x v="2"/>
  </r>
  <r>
    <x v="5"/>
    <x v="983"/>
    <x v="944"/>
    <x v="390"/>
    <x v="312"/>
    <x v="1062"/>
    <x v="2"/>
    <x v="3"/>
    <x v="5"/>
    <x v="35"/>
    <x v="234"/>
    <x v="1044"/>
    <x v="35"/>
    <x v="12"/>
    <x v="2"/>
    <x v="35"/>
    <x v="35"/>
    <x v="177"/>
    <x v="95"/>
  </r>
  <r>
    <x v="5"/>
    <x v="984"/>
    <x v="945"/>
    <x v="339"/>
    <x v="372"/>
    <x v="1063"/>
    <x v="2"/>
    <x v="1"/>
    <x v="14"/>
    <x v="25"/>
    <x v="232"/>
    <x v="1045"/>
    <x v="10"/>
    <x v="8"/>
    <x v="51"/>
    <x v="10"/>
    <x v="10"/>
    <x v="312"/>
    <x v="84"/>
  </r>
  <r>
    <x v="5"/>
    <x v="985"/>
    <x v="946"/>
    <x v="196"/>
    <x v="326"/>
    <x v="1064"/>
    <x v="2"/>
    <x v="0"/>
    <x v="12"/>
    <x v="40"/>
    <x v="232"/>
    <x v="848"/>
    <x v="3"/>
    <x v="5"/>
    <x v="2"/>
    <x v="3"/>
    <x v="3"/>
    <x v="25"/>
    <x v="1"/>
  </r>
  <r>
    <x v="5"/>
    <x v="986"/>
    <x v="947"/>
    <x v="162"/>
    <x v="253"/>
    <x v="1065"/>
    <x v="1"/>
    <x v="1"/>
    <x v="27"/>
    <x v="283"/>
    <x v="232"/>
    <x v="1046"/>
    <x v="16"/>
    <x v="12"/>
    <x v="123"/>
    <x v="16"/>
    <x v="16"/>
    <x v="313"/>
    <x v="85"/>
  </r>
  <r>
    <x v="5"/>
    <x v="987"/>
    <x v="948"/>
    <x v="329"/>
    <x v="304"/>
    <x v="1066"/>
    <x v="2"/>
    <x v="2"/>
    <x v="32"/>
    <x v="47"/>
    <x v="231"/>
    <x v="1047"/>
    <x v="3"/>
    <x v="5"/>
    <x v="2"/>
    <x v="3"/>
    <x v="3"/>
    <x v="25"/>
    <x v="15"/>
  </r>
  <r>
    <x v="5"/>
    <x v="988"/>
    <x v="949"/>
    <x v="251"/>
    <x v="401"/>
    <x v="1067"/>
    <x v="1"/>
    <x v="1"/>
    <x v="19"/>
    <x v="53"/>
    <x v="173"/>
    <x v="577"/>
    <x v="14"/>
    <x v="10"/>
    <x v="2"/>
    <x v="14"/>
    <x v="14"/>
    <x v="44"/>
    <x v="15"/>
  </r>
  <r>
    <x v="5"/>
    <x v="989"/>
    <x v="950"/>
    <x v="285"/>
    <x v="306"/>
    <x v="1068"/>
    <x v="2"/>
    <x v="0"/>
    <x v="19"/>
    <x v="53"/>
    <x v="233"/>
    <x v="574"/>
    <x v="53"/>
    <x v="10"/>
    <x v="2"/>
    <x v="53"/>
    <x v="53"/>
    <x v="194"/>
    <x v="90"/>
  </r>
  <r>
    <x v="5"/>
    <x v="990"/>
    <x v="49"/>
    <x v="45"/>
    <x v="45"/>
    <x v="1069"/>
    <x v="2"/>
    <x v="2"/>
    <x v="2"/>
    <x v="30"/>
    <x v="232"/>
    <x v="1048"/>
    <x v="3"/>
    <x v="5"/>
    <x v="2"/>
    <x v="3"/>
    <x v="3"/>
    <x v="25"/>
    <x v="1"/>
  </r>
  <r>
    <x v="5"/>
    <x v="991"/>
    <x v="951"/>
    <x v="391"/>
    <x v="206"/>
    <x v="1070"/>
    <x v="2"/>
    <x v="2"/>
    <x v="2"/>
    <x v="18"/>
    <x v="232"/>
    <x v="722"/>
    <x v="8"/>
    <x v="5"/>
    <x v="2"/>
    <x v="8"/>
    <x v="8"/>
    <x v="28"/>
    <x v="83"/>
  </r>
  <r>
    <x v="5"/>
    <x v="992"/>
    <x v="790"/>
    <x v="219"/>
    <x v="247"/>
    <x v="1071"/>
    <x v="2"/>
    <x v="2"/>
    <x v="12"/>
    <x v="227"/>
    <x v="233"/>
    <x v="575"/>
    <x v="8"/>
    <x v="5"/>
    <x v="2"/>
    <x v="8"/>
    <x v="8"/>
    <x v="28"/>
    <x v="1"/>
  </r>
  <r>
    <x v="5"/>
    <x v="993"/>
    <x v="952"/>
    <x v="195"/>
    <x v="215"/>
    <x v="1072"/>
    <x v="1"/>
    <x v="1"/>
    <x v="32"/>
    <x v="172"/>
    <x v="179"/>
    <x v="1049"/>
    <x v="3"/>
    <x v="5"/>
    <x v="9"/>
    <x v="3"/>
    <x v="3"/>
    <x v="19"/>
    <x v="83"/>
  </r>
  <r>
    <x v="5"/>
    <x v="994"/>
    <x v="953"/>
    <x v="288"/>
    <x v="311"/>
    <x v="1073"/>
    <x v="2"/>
    <x v="2"/>
    <x v="8"/>
    <x v="97"/>
    <x v="177"/>
    <x v="1050"/>
    <x v="16"/>
    <x v="15"/>
    <x v="103"/>
    <x v="16"/>
    <x v="16"/>
    <x v="314"/>
    <x v="85"/>
  </r>
  <r>
    <x v="5"/>
    <x v="995"/>
    <x v="954"/>
    <x v="140"/>
    <x v="394"/>
    <x v="1074"/>
    <x v="2"/>
    <x v="2"/>
    <x v="2"/>
    <x v="49"/>
    <x v="179"/>
    <x v="1051"/>
    <x v="8"/>
    <x v="5"/>
    <x v="2"/>
    <x v="8"/>
    <x v="8"/>
    <x v="28"/>
    <x v="83"/>
  </r>
  <r>
    <x v="5"/>
    <x v="996"/>
    <x v="955"/>
    <x v="150"/>
    <x v="275"/>
    <x v="1075"/>
    <x v="2"/>
    <x v="2"/>
    <x v="8"/>
    <x v="97"/>
    <x v="178"/>
    <x v="1052"/>
    <x v="16"/>
    <x v="15"/>
    <x v="124"/>
    <x v="16"/>
    <x v="16"/>
    <x v="315"/>
    <x v="85"/>
  </r>
  <r>
    <x v="5"/>
    <x v="997"/>
    <x v="792"/>
    <x v="195"/>
    <x v="215"/>
    <x v="1076"/>
    <x v="1"/>
    <x v="1"/>
    <x v="32"/>
    <x v="172"/>
    <x v="188"/>
    <x v="1053"/>
    <x v="3"/>
    <x v="5"/>
    <x v="9"/>
    <x v="3"/>
    <x v="3"/>
    <x v="19"/>
    <x v="89"/>
  </r>
  <r>
    <x v="5"/>
    <x v="998"/>
    <x v="738"/>
    <x v="3"/>
    <x v="226"/>
    <x v="817"/>
    <x v="2"/>
    <x v="0"/>
    <x v="13"/>
    <x v="163"/>
    <x v="189"/>
    <x v="1054"/>
    <x v="14"/>
    <x v="15"/>
    <x v="2"/>
    <x v="14"/>
    <x v="14"/>
    <x v="316"/>
    <x v="15"/>
  </r>
  <r>
    <x v="5"/>
    <x v="999"/>
    <x v="956"/>
    <x v="328"/>
    <x v="181"/>
    <x v="1077"/>
    <x v="2"/>
    <x v="2"/>
    <x v="2"/>
    <x v="49"/>
    <x v="186"/>
    <x v="1055"/>
    <x v="64"/>
    <x v="5"/>
    <x v="2"/>
    <x v="64"/>
    <x v="64"/>
    <x v="254"/>
    <x v="2"/>
  </r>
  <r>
    <x v="5"/>
    <x v="1000"/>
    <x v="720"/>
    <x v="334"/>
    <x v="85"/>
    <x v="1078"/>
    <x v="3"/>
    <x v="4"/>
    <x v="32"/>
    <x v="181"/>
    <x v="183"/>
    <x v="1056"/>
    <x v="16"/>
    <x v="4"/>
    <x v="47"/>
    <x v="16"/>
    <x v="16"/>
    <x v="317"/>
    <x v="85"/>
  </r>
  <r>
    <x v="5"/>
    <x v="1001"/>
    <x v="957"/>
    <x v="240"/>
    <x v="402"/>
    <x v="1079"/>
    <x v="2"/>
    <x v="2"/>
    <x v="2"/>
    <x v="279"/>
    <x v="156"/>
    <x v="1057"/>
    <x v="64"/>
    <x v="5"/>
    <x v="2"/>
    <x v="64"/>
    <x v="64"/>
    <x v="254"/>
    <x v="83"/>
  </r>
  <r>
    <x v="6"/>
    <x v="1002"/>
    <x v="442"/>
    <x v="58"/>
    <x v="24"/>
    <x v="1080"/>
    <x v="2"/>
    <x v="1"/>
    <x v="5"/>
    <x v="161"/>
    <x v="235"/>
    <x v="1058"/>
    <x v="16"/>
    <x v="8"/>
    <x v="2"/>
    <x v="16"/>
    <x v="16"/>
    <x v="100"/>
    <x v="85"/>
  </r>
  <r>
    <x v="6"/>
    <x v="1003"/>
    <x v="684"/>
    <x v="328"/>
    <x v="212"/>
    <x v="1081"/>
    <x v="2"/>
    <x v="2"/>
    <x v="2"/>
    <x v="139"/>
    <x v="235"/>
    <x v="1059"/>
    <x v="3"/>
    <x v="5"/>
    <x v="2"/>
    <x v="3"/>
    <x v="3"/>
    <x v="25"/>
    <x v="83"/>
  </r>
  <r>
    <x v="6"/>
    <x v="1004"/>
    <x v="958"/>
    <x v="33"/>
    <x v="403"/>
    <x v="1082"/>
    <x v="2"/>
    <x v="1"/>
    <x v="9"/>
    <x v="14"/>
    <x v="235"/>
    <x v="1060"/>
    <x v="3"/>
    <x v="3"/>
    <x v="2"/>
    <x v="3"/>
    <x v="3"/>
    <x v="24"/>
    <x v="83"/>
  </r>
  <r>
    <x v="6"/>
    <x v="1005"/>
    <x v="959"/>
    <x v="193"/>
    <x v="387"/>
    <x v="1083"/>
    <x v="2"/>
    <x v="1"/>
    <x v="29"/>
    <x v="294"/>
    <x v="236"/>
    <x v="1061"/>
    <x v="27"/>
    <x v="19"/>
    <x v="2"/>
    <x v="27"/>
    <x v="27"/>
    <x v="87"/>
    <x v="88"/>
  </r>
  <r>
    <x v="6"/>
    <x v="1006"/>
    <x v="960"/>
    <x v="87"/>
    <x v="285"/>
    <x v="1084"/>
    <x v="2"/>
    <x v="1"/>
    <x v="5"/>
    <x v="131"/>
    <x v="237"/>
    <x v="1062"/>
    <x v="14"/>
    <x v="2"/>
    <x v="2"/>
    <x v="14"/>
    <x v="14"/>
    <x v="42"/>
    <x v="15"/>
  </r>
  <r>
    <x v="6"/>
    <x v="1007"/>
    <x v="961"/>
    <x v="8"/>
    <x v="45"/>
    <x v="1085"/>
    <x v="2"/>
    <x v="1"/>
    <x v="5"/>
    <x v="71"/>
    <x v="236"/>
    <x v="1063"/>
    <x v="16"/>
    <x v="2"/>
    <x v="2"/>
    <x v="16"/>
    <x v="16"/>
    <x v="86"/>
    <x v="91"/>
  </r>
  <r>
    <x v="6"/>
    <x v="1008"/>
    <x v="962"/>
    <x v="392"/>
    <x v="24"/>
    <x v="1086"/>
    <x v="2"/>
    <x v="2"/>
    <x v="2"/>
    <x v="243"/>
    <x v="238"/>
    <x v="1064"/>
    <x v="10"/>
    <x v="10"/>
    <x v="2"/>
    <x v="10"/>
    <x v="10"/>
    <x v="63"/>
    <x v="84"/>
  </r>
  <r>
    <x v="6"/>
    <x v="1009"/>
    <x v="963"/>
    <x v="393"/>
    <x v="404"/>
    <x v="1087"/>
    <x v="2"/>
    <x v="2"/>
    <x v="2"/>
    <x v="2"/>
    <x v="238"/>
    <x v="1065"/>
    <x v="20"/>
    <x v="2"/>
    <x v="2"/>
    <x v="20"/>
    <x v="20"/>
    <x v="56"/>
    <x v="90"/>
  </r>
  <r>
    <x v="6"/>
    <x v="1010"/>
    <x v="964"/>
    <x v="394"/>
    <x v="374"/>
    <x v="1088"/>
    <x v="2"/>
    <x v="2"/>
    <x v="2"/>
    <x v="2"/>
    <x v="237"/>
    <x v="813"/>
    <x v="14"/>
    <x v="2"/>
    <x v="2"/>
    <x v="14"/>
    <x v="14"/>
    <x v="42"/>
    <x v="15"/>
  </r>
  <r>
    <x v="6"/>
    <x v="1011"/>
    <x v="965"/>
    <x v="73"/>
    <x v="52"/>
    <x v="1089"/>
    <x v="2"/>
    <x v="1"/>
    <x v="12"/>
    <x v="141"/>
    <x v="239"/>
    <x v="1066"/>
    <x v="14"/>
    <x v="10"/>
    <x v="2"/>
    <x v="14"/>
    <x v="14"/>
    <x v="44"/>
    <x v="15"/>
  </r>
  <r>
    <x v="6"/>
    <x v="1012"/>
    <x v="966"/>
    <x v="107"/>
    <x v="169"/>
    <x v="1090"/>
    <x v="2"/>
    <x v="1"/>
    <x v="1"/>
    <x v="290"/>
    <x v="240"/>
    <x v="1067"/>
    <x v="3"/>
    <x v="3"/>
    <x v="2"/>
    <x v="3"/>
    <x v="3"/>
    <x v="24"/>
    <x v="83"/>
  </r>
  <r>
    <x v="6"/>
    <x v="1013"/>
    <x v="967"/>
    <x v="232"/>
    <x v="176"/>
    <x v="1091"/>
    <x v="2"/>
    <x v="1"/>
    <x v="3"/>
    <x v="167"/>
    <x v="241"/>
    <x v="1068"/>
    <x v="16"/>
    <x v="2"/>
    <x v="2"/>
    <x v="16"/>
    <x v="16"/>
    <x v="86"/>
    <x v="90"/>
  </r>
  <r>
    <x v="6"/>
    <x v="1014"/>
    <x v="968"/>
    <x v="229"/>
    <x v="14"/>
    <x v="1092"/>
    <x v="2"/>
    <x v="2"/>
    <x v="2"/>
    <x v="295"/>
    <x v="239"/>
    <x v="1069"/>
    <x v="8"/>
    <x v="5"/>
    <x v="2"/>
    <x v="8"/>
    <x v="8"/>
    <x v="28"/>
    <x v="83"/>
  </r>
  <r>
    <x v="6"/>
    <x v="1015"/>
    <x v="969"/>
    <x v="229"/>
    <x v="224"/>
    <x v="1093"/>
    <x v="2"/>
    <x v="2"/>
    <x v="2"/>
    <x v="222"/>
    <x v="237"/>
    <x v="1070"/>
    <x v="47"/>
    <x v="1"/>
    <x v="2"/>
    <x v="47"/>
    <x v="47"/>
    <x v="181"/>
    <x v="83"/>
  </r>
  <r>
    <x v="6"/>
    <x v="1016"/>
    <x v="970"/>
    <x v="395"/>
    <x v="352"/>
    <x v="1094"/>
    <x v="0"/>
    <x v="0"/>
    <x v="1"/>
    <x v="296"/>
    <x v="239"/>
    <x v="1071"/>
    <x v="14"/>
    <x v="2"/>
    <x v="2"/>
    <x v="14"/>
    <x v="14"/>
    <x v="42"/>
    <x v="15"/>
  </r>
  <r>
    <x v="6"/>
    <x v="1017"/>
    <x v="971"/>
    <x v="63"/>
    <x v="405"/>
    <x v="1095"/>
    <x v="2"/>
    <x v="2"/>
    <x v="19"/>
    <x v="46"/>
    <x v="242"/>
    <x v="1072"/>
    <x v="3"/>
    <x v="3"/>
    <x v="2"/>
    <x v="3"/>
    <x v="3"/>
    <x v="24"/>
    <x v="83"/>
  </r>
  <r>
    <x v="6"/>
    <x v="1018"/>
    <x v="972"/>
    <x v="396"/>
    <x v="365"/>
    <x v="1096"/>
    <x v="2"/>
    <x v="2"/>
    <x v="2"/>
    <x v="49"/>
    <x v="239"/>
    <x v="1073"/>
    <x v="26"/>
    <x v="15"/>
    <x v="2"/>
    <x v="26"/>
    <x v="26"/>
    <x v="85"/>
    <x v="95"/>
  </r>
  <r>
    <x v="6"/>
    <x v="1019"/>
    <x v="593"/>
    <x v="112"/>
    <x v="321"/>
    <x v="1097"/>
    <x v="2"/>
    <x v="1"/>
    <x v="5"/>
    <x v="131"/>
    <x v="243"/>
    <x v="1074"/>
    <x v="3"/>
    <x v="3"/>
    <x v="2"/>
    <x v="3"/>
    <x v="3"/>
    <x v="24"/>
    <x v="89"/>
  </r>
  <r>
    <x v="6"/>
    <x v="1020"/>
    <x v="973"/>
    <x v="310"/>
    <x v="374"/>
    <x v="1098"/>
    <x v="2"/>
    <x v="1"/>
    <x v="2"/>
    <x v="30"/>
    <x v="240"/>
    <x v="1075"/>
    <x v="10"/>
    <x v="10"/>
    <x v="2"/>
    <x v="10"/>
    <x v="10"/>
    <x v="63"/>
    <x v="15"/>
  </r>
  <r>
    <x v="6"/>
    <x v="1021"/>
    <x v="974"/>
    <x v="372"/>
    <x v="250"/>
    <x v="1099"/>
    <x v="2"/>
    <x v="2"/>
    <x v="2"/>
    <x v="30"/>
    <x v="243"/>
    <x v="1076"/>
    <x v="3"/>
    <x v="5"/>
    <x v="2"/>
    <x v="3"/>
    <x v="3"/>
    <x v="25"/>
    <x v="83"/>
  </r>
  <r>
    <x v="6"/>
    <x v="1022"/>
    <x v="975"/>
    <x v="397"/>
    <x v="406"/>
    <x v="1100"/>
    <x v="2"/>
    <x v="1"/>
    <x v="24"/>
    <x v="297"/>
    <x v="244"/>
    <x v="1077"/>
    <x v="23"/>
    <x v="2"/>
    <x v="2"/>
    <x v="23"/>
    <x v="23"/>
    <x v="76"/>
    <x v="91"/>
  </r>
  <r>
    <x v="6"/>
    <x v="1023"/>
    <x v="976"/>
    <x v="322"/>
    <x v="158"/>
    <x v="1101"/>
    <x v="2"/>
    <x v="2"/>
    <x v="32"/>
    <x v="47"/>
    <x v="242"/>
    <x v="1078"/>
    <x v="10"/>
    <x v="15"/>
    <x v="2"/>
    <x v="10"/>
    <x v="10"/>
    <x v="80"/>
    <x v="84"/>
  </r>
  <r>
    <x v="6"/>
    <x v="1024"/>
    <x v="977"/>
    <x v="245"/>
    <x v="175"/>
    <x v="1102"/>
    <x v="1"/>
    <x v="2"/>
    <x v="32"/>
    <x v="280"/>
    <x v="245"/>
    <x v="1079"/>
    <x v="16"/>
    <x v="4"/>
    <x v="125"/>
    <x v="16"/>
    <x v="16"/>
    <x v="318"/>
    <x v="85"/>
  </r>
  <r>
    <x v="6"/>
    <x v="1025"/>
    <x v="978"/>
    <x v="239"/>
    <x v="336"/>
    <x v="1103"/>
    <x v="2"/>
    <x v="2"/>
    <x v="7"/>
    <x v="155"/>
    <x v="242"/>
    <x v="1080"/>
    <x v="66"/>
    <x v="27"/>
    <x v="2"/>
    <x v="66"/>
    <x v="66"/>
    <x v="263"/>
    <x v="97"/>
  </r>
  <r>
    <x v="6"/>
    <x v="1026"/>
    <x v="979"/>
    <x v="229"/>
    <x v="407"/>
    <x v="1104"/>
    <x v="2"/>
    <x v="2"/>
    <x v="2"/>
    <x v="229"/>
    <x v="246"/>
    <x v="1081"/>
    <x v="14"/>
    <x v="10"/>
    <x v="2"/>
    <x v="14"/>
    <x v="14"/>
    <x v="44"/>
    <x v="15"/>
  </r>
  <r>
    <x v="6"/>
    <x v="1027"/>
    <x v="980"/>
    <x v="102"/>
    <x v="135"/>
    <x v="1105"/>
    <x v="0"/>
    <x v="0"/>
    <x v="13"/>
    <x v="138"/>
    <x v="245"/>
    <x v="1082"/>
    <x v="3"/>
    <x v="5"/>
    <x v="2"/>
    <x v="3"/>
    <x v="3"/>
    <x v="25"/>
    <x v="83"/>
  </r>
  <r>
    <x v="6"/>
    <x v="1028"/>
    <x v="981"/>
    <x v="297"/>
    <x v="408"/>
    <x v="1106"/>
    <x v="2"/>
    <x v="2"/>
    <x v="2"/>
    <x v="295"/>
    <x v="241"/>
    <x v="1083"/>
    <x v="10"/>
    <x v="4"/>
    <x v="2"/>
    <x v="10"/>
    <x v="10"/>
    <x v="78"/>
    <x v="84"/>
  </r>
  <r>
    <x v="6"/>
    <x v="1029"/>
    <x v="982"/>
    <x v="124"/>
    <x v="134"/>
    <x v="1107"/>
    <x v="2"/>
    <x v="2"/>
    <x v="12"/>
    <x v="114"/>
    <x v="245"/>
    <x v="1084"/>
    <x v="8"/>
    <x v="5"/>
    <x v="2"/>
    <x v="8"/>
    <x v="8"/>
    <x v="28"/>
    <x v="83"/>
  </r>
  <r>
    <x v="6"/>
    <x v="1030"/>
    <x v="983"/>
    <x v="159"/>
    <x v="370"/>
    <x v="1108"/>
    <x v="2"/>
    <x v="1"/>
    <x v="2"/>
    <x v="229"/>
    <x v="241"/>
    <x v="1085"/>
    <x v="26"/>
    <x v="15"/>
    <x v="2"/>
    <x v="26"/>
    <x v="26"/>
    <x v="85"/>
    <x v="95"/>
  </r>
  <r>
    <x v="6"/>
    <x v="1031"/>
    <x v="984"/>
    <x v="338"/>
    <x v="320"/>
    <x v="1109"/>
    <x v="2"/>
    <x v="2"/>
    <x v="2"/>
    <x v="298"/>
    <x v="241"/>
    <x v="1086"/>
    <x v="75"/>
    <x v="40"/>
    <x v="2"/>
    <x v="75"/>
    <x v="75"/>
    <x v="319"/>
    <x v="88"/>
  </r>
  <r>
    <x v="6"/>
    <x v="1032"/>
    <x v="904"/>
    <x v="328"/>
    <x v="249"/>
    <x v="1110"/>
    <x v="2"/>
    <x v="2"/>
    <x v="2"/>
    <x v="139"/>
    <x v="247"/>
    <x v="1087"/>
    <x v="3"/>
    <x v="5"/>
    <x v="2"/>
    <x v="3"/>
    <x v="3"/>
    <x v="25"/>
    <x v="83"/>
  </r>
  <r>
    <x v="6"/>
    <x v="1033"/>
    <x v="985"/>
    <x v="340"/>
    <x v="391"/>
    <x v="1111"/>
    <x v="2"/>
    <x v="1"/>
    <x v="3"/>
    <x v="127"/>
    <x v="240"/>
    <x v="1088"/>
    <x v="39"/>
    <x v="2"/>
    <x v="2"/>
    <x v="39"/>
    <x v="39"/>
    <x v="320"/>
    <x v="91"/>
  </r>
  <r>
    <x v="6"/>
    <x v="1034"/>
    <x v="986"/>
    <x v="355"/>
    <x v="365"/>
    <x v="1112"/>
    <x v="2"/>
    <x v="1"/>
    <x v="13"/>
    <x v="184"/>
    <x v="248"/>
    <x v="1089"/>
    <x v="16"/>
    <x v="15"/>
    <x v="2"/>
    <x v="16"/>
    <x v="16"/>
    <x v="104"/>
    <x v="2"/>
  </r>
  <r>
    <x v="6"/>
    <x v="1035"/>
    <x v="987"/>
    <x v="179"/>
    <x v="248"/>
    <x v="1113"/>
    <x v="2"/>
    <x v="0"/>
    <x v="12"/>
    <x v="40"/>
    <x v="247"/>
    <x v="1090"/>
    <x v="3"/>
    <x v="5"/>
    <x v="2"/>
    <x v="3"/>
    <x v="3"/>
    <x v="25"/>
    <x v="98"/>
  </r>
  <r>
    <x v="6"/>
    <x v="1036"/>
    <x v="988"/>
    <x v="131"/>
    <x v="260"/>
    <x v="1114"/>
    <x v="2"/>
    <x v="2"/>
    <x v="13"/>
    <x v="184"/>
    <x v="240"/>
    <x v="1091"/>
    <x v="16"/>
    <x v="10"/>
    <x v="2"/>
    <x v="16"/>
    <x v="16"/>
    <x v="89"/>
    <x v="84"/>
  </r>
  <r>
    <x v="6"/>
    <x v="1037"/>
    <x v="989"/>
    <x v="347"/>
    <x v="249"/>
    <x v="1115"/>
    <x v="2"/>
    <x v="2"/>
    <x v="5"/>
    <x v="299"/>
    <x v="243"/>
    <x v="1092"/>
    <x v="16"/>
    <x v="10"/>
    <x v="2"/>
    <x v="16"/>
    <x v="16"/>
    <x v="89"/>
    <x v="85"/>
  </r>
  <r>
    <x v="6"/>
    <x v="1038"/>
    <x v="990"/>
    <x v="125"/>
    <x v="38"/>
    <x v="1116"/>
    <x v="2"/>
    <x v="1"/>
    <x v="2"/>
    <x v="300"/>
    <x v="249"/>
    <x v="1093"/>
    <x v="26"/>
    <x v="15"/>
    <x v="2"/>
    <x v="26"/>
    <x v="26"/>
    <x v="85"/>
    <x v="95"/>
  </r>
  <r>
    <x v="6"/>
    <x v="1039"/>
    <x v="991"/>
    <x v="304"/>
    <x v="409"/>
    <x v="1117"/>
    <x v="2"/>
    <x v="1"/>
    <x v="18"/>
    <x v="110"/>
    <x v="245"/>
    <x v="302"/>
    <x v="14"/>
    <x v="2"/>
    <x v="2"/>
    <x v="14"/>
    <x v="14"/>
    <x v="42"/>
    <x v="15"/>
  </r>
  <r>
    <x v="6"/>
    <x v="1040"/>
    <x v="684"/>
    <x v="328"/>
    <x v="212"/>
    <x v="662"/>
    <x v="2"/>
    <x v="2"/>
    <x v="2"/>
    <x v="139"/>
    <x v="245"/>
    <x v="1094"/>
    <x v="10"/>
    <x v="15"/>
    <x v="2"/>
    <x v="10"/>
    <x v="10"/>
    <x v="80"/>
    <x v="84"/>
  </r>
  <r>
    <x v="6"/>
    <x v="1041"/>
    <x v="992"/>
    <x v="204"/>
    <x v="410"/>
    <x v="1118"/>
    <x v="2"/>
    <x v="2"/>
    <x v="8"/>
    <x v="144"/>
    <x v="247"/>
    <x v="1095"/>
    <x v="44"/>
    <x v="35"/>
    <x v="2"/>
    <x v="44"/>
    <x v="44"/>
    <x v="251"/>
    <x v="88"/>
  </r>
  <r>
    <x v="6"/>
    <x v="1042"/>
    <x v="564"/>
    <x v="298"/>
    <x v="229"/>
    <x v="1119"/>
    <x v="2"/>
    <x v="1"/>
    <x v="27"/>
    <x v="129"/>
    <x v="250"/>
    <x v="1096"/>
    <x v="16"/>
    <x v="8"/>
    <x v="2"/>
    <x v="16"/>
    <x v="16"/>
    <x v="100"/>
    <x v="84"/>
  </r>
  <r>
    <x v="6"/>
    <x v="1043"/>
    <x v="993"/>
    <x v="242"/>
    <x v="365"/>
    <x v="1120"/>
    <x v="2"/>
    <x v="2"/>
    <x v="28"/>
    <x v="228"/>
    <x v="244"/>
    <x v="1097"/>
    <x v="8"/>
    <x v="3"/>
    <x v="2"/>
    <x v="8"/>
    <x v="8"/>
    <x v="27"/>
    <x v="83"/>
  </r>
  <r>
    <x v="6"/>
    <x v="1044"/>
    <x v="994"/>
    <x v="398"/>
    <x v="411"/>
    <x v="1121"/>
    <x v="2"/>
    <x v="2"/>
    <x v="32"/>
    <x v="181"/>
    <x v="251"/>
    <x v="1098"/>
    <x v="10"/>
    <x v="4"/>
    <x v="2"/>
    <x v="10"/>
    <x v="10"/>
    <x v="78"/>
    <x v="84"/>
  </r>
  <r>
    <x v="6"/>
    <x v="1045"/>
    <x v="995"/>
    <x v="399"/>
    <x v="235"/>
    <x v="1122"/>
    <x v="2"/>
    <x v="2"/>
    <x v="11"/>
    <x v="301"/>
    <x v="252"/>
    <x v="1099"/>
    <x v="3"/>
    <x v="3"/>
    <x v="2"/>
    <x v="3"/>
    <x v="3"/>
    <x v="24"/>
    <x v="83"/>
  </r>
  <r>
    <x v="6"/>
    <x v="1046"/>
    <x v="904"/>
    <x v="328"/>
    <x v="249"/>
    <x v="1123"/>
    <x v="2"/>
    <x v="2"/>
    <x v="2"/>
    <x v="139"/>
    <x v="253"/>
    <x v="1100"/>
    <x v="10"/>
    <x v="10"/>
    <x v="2"/>
    <x v="10"/>
    <x v="10"/>
    <x v="63"/>
    <x v="84"/>
  </r>
  <r>
    <x v="6"/>
    <x v="1047"/>
    <x v="996"/>
    <x v="38"/>
    <x v="135"/>
    <x v="1124"/>
    <x v="2"/>
    <x v="1"/>
    <x v="28"/>
    <x v="113"/>
    <x v="249"/>
    <x v="1101"/>
    <x v="16"/>
    <x v="8"/>
    <x v="2"/>
    <x v="16"/>
    <x v="16"/>
    <x v="100"/>
    <x v="85"/>
  </r>
  <r>
    <x v="6"/>
    <x v="1048"/>
    <x v="997"/>
    <x v="128"/>
    <x v="283"/>
    <x v="1125"/>
    <x v="2"/>
    <x v="1"/>
    <x v="30"/>
    <x v="276"/>
    <x v="251"/>
    <x v="1102"/>
    <x v="2"/>
    <x v="0"/>
    <x v="2"/>
    <x v="2"/>
    <x v="2"/>
    <x v="3"/>
    <x v="88"/>
  </r>
  <r>
    <x v="6"/>
    <x v="1049"/>
    <x v="998"/>
    <x v="358"/>
    <x v="412"/>
    <x v="1126"/>
    <x v="2"/>
    <x v="1"/>
    <x v="12"/>
    <x v="114"/>
    <x v="251"/>
    <x v="1103"/>
    <x v="3"/>
    <x v="5"/>
    <x v="2"/>
    <x v="3"/>
    <x v="3"/>
    <x v="25"/>
    <x v="83"/>
  </r>
  <r>
    <x v="6"/>
    <x v="1050"/>
    <x v="999"/>
    <x v="113"/>
    <x v="39"/>
    <x v="1127"/>
    <x v="2"/>
    <x v="2"/>
    <x v="28"/>
    <x v="228"/>
    <x v="254"/>
    <x v="1104"/>
    <x v="8"/>
    <x v="3"/>
    <x v="2"/>
    <x v="8"/>
    <x v="8"/>
    <x v="27"/>
    <x v="83"/>
  </r>
  <r>
    <x v="6"/>
    <x v="1051"/>
    <x v="1000"/>
    <x v="400"/>
    <x v="413"/>
    <x v="1128"/>
    <x v="2"/>
    <x v="2"/>
    <x v="2"/>
    <x v="66"/>
    <x v="250"/>
    <x v="1105"/>
    <x v="10"/>
    <x v="10"/>
    <x v="2"/>
    <x v="10"/>
    <x v="10"/>
    <x v="63"/>
    <x v="84"/>
  </r>
  <r>
    <x v="6"/>
    <x v="1052"/>
    <x v="1001"/>
    <x v="44"/>
    <x v="274"/>
    <x v="1129"/>
    <x v="2"/>
    <x v="2"/>
    <x v="5"/>
    <x v="197"/>
    <x v="255"/>
    <x v="1106"/>
    <x v="10"/>
    <x v="8"/>
    <x v="2"/>
    <x v="10"/>
    <x v="10"/>
    <x v="74"/>
    <x v="84"/>
  </r>
  <r>
    <x v="6"/>
    <x v="1053"/>
    <x v="1002"/>
    <x v="401"/>
    <x v="414"/>
    <x v="1130"/>
    <x v="2"/>
    <x v="2"/>
    <x v="7"/>
    <x v="302"/>
    <x v="240"/>
    <x v="1107"/>
    <x v="23"/>
    <x v="10"/>
    <x v="2"/>
    <x v="23"/>
    <x v="23"/>
    <x v="81"/>
    <x v="91"/>
  </r>
  <r>
    <x v="6"/>
    <x v="1054"/>
    <x v="1003"/>
    <x v="234"/>
    <x v="43"/>
    <x v="1131"/>
    <x v="2"/>
    <x v="1"/>
    <x v="5"/>
    <x v="303"/>
    <x v="249"/>
    <x v="1108"/>
    <x v="3"/>
    <x v="3"/>
    <x v="2"/>
    <x v="3"/>
    <x v="3"/>
    <x v="24"/>
    <x v="83"/>
  </r>
  <r>
    <x v="6"/>
    <x v="1055"/>
    <x v="1004"/>
    <x v="402"/>
    <x v="415"/>
    <x v="1132"/>
    <x v="2"/>
    <x v="2"/>
    <x v="11"/>
    <x v="32"/>
    <x v="256"/>
    <x v="1109"/>
    <x v="47"/>
    <x v="0"/>
    <x v="2"/>
    <x v="47"/>
    <x v="47"/>
    <x v="321"/>
    <x v="83"/>
  </r>
  <r>
    <x v="6"/>
    <x v="1056"/>
    <x v="1005"/>
    <x v="403"/>
    <x v="88"/>
    <x v="1133"/>
    <x v="2"/>
    <x v="2"/>
    <x v="2"/>
    <x v="49"/>
    <x v="248"/>
    <x v="1110"/>
    <x v="64"/>
    <x v="5"/>
    <x v="2"/>
    <x v="64"/>
    <x v="64"/>
    <x v="254"/>
    <x v="83"/>
  </r>
  <r>
    <x v="6"/>
    <x v="1057"/>
    <x v="917"/>
    <x v="261"/>
    <x v="261"/>
    <x v="1134"/>
    <x v="1"/>
    <x v="1"/>
    <x v="1"/>
    <x v="199"/>
    <x v="247"/>
    <x v="631"/>
    <x v="23"/>
    <x v="2"/>
    <x v="2"/>
    <x v="23"/>
    <x v="23"/>
    <x v="76"/>
    <x v="91"/>
  </r>
  <r>
    <x v="6"/>
    <x v="1058"/>
    <x v="794"/>
    <x v="109"/>
    <x v="365"/>
    <x v="1135"/>
    <x v="2"/>
    <x v="1"/>
    <x v="13"/>
    <x v="270"/>
    <x v="256"/>
    <x v="1111"/>
    <x v="3"/>
    <x v="5"/>
    <x v="2"/>
    <x v="3"/>
    <x v="3"/>
    <x v="25"/>
    <x v="83"/>
  </r>
  <r>
    <x v="6"/>
    <x v="1059"/>
    <x v="1006"/>
    <x v="305"/>
    <x v="213"/>
    <x v="1136"/>
    <x v="2"/>
    <x v="1"/>
    <x v="26"/>
    <x v="304"/>
    <x v="247"/>
    <x v="1112"/>
    <x v="3"/>
    <x v="3"/>
    <x v="2"/>
    <x v="3"/>
    <x v="3"/>
    <x v="24"/>
    <x v="83"/>
  </r>
  <r>
    <x v="6"/>
    <x v="1060"/>
    <x v="1007"/>
    <x v="83"/>
    <x v="128"/>
    <x v="1137"/>
    <x v="2"/>
    <x v="0"/>
    <x v="7"/>
    <x v="236"/>
    <x v="257"/>
    <x v="1113"/>
    <x v="26"/>
    <x v="15"/>
    <x v="2"/>
    <x v="26"/>
    <x v="26"/>
    <x v="85"/>
    <x v="95"/>
  </r>
  <r>
    <x v="6"/>
    <x v="1061"/>
    <x v="1008"/>
    <x v="404"/>
    <x v="416"/>
    <x v="1138"/>
    <x v="2"/>
    <x v="2"/>
    <x v="13"/>
    <x v="121"/>
    <x v="252"/>
    <x v="558"/>
    <x v="16"/>
    <x v="4"/>
    <x v="2"/>
    <x v="16"/>
    <x v="16"/>
    <x v="101"/>
    <x v="84"/>
  </r>
  <r>
    <x v="6"/>
    <x v="1062"/>
    <x v="1009"/>
    <x v="304"/>
    <x v="17"/>
    <x v="1139"/>
    <x v="2"/>
    <x v="1"/>
    <x v="15"/>
    <x v="305"/>
    <x v="247"/>
    <x v="1114"/>
    <x v="10"/>
    <x v="4"/>
    <x v="2"/>
    <x v="10"/>
    <x v="10"/>
    <x v="78"/>
    <x v="84"/>
  </r>
  <r>
    <x v="6"/>
    <x v="1063"/>
    <x v="1010"/>
    <x v="405"/>
    <x v="417"/>
    <x v="1140"/>
    <x v="2"/>
    <x v="2"/>
    <x v="2"/>
    <x v="190"/>
    <x v="257"/>
    <x v="1115"/>
    <x v="23"/>
    <x v="2"/>
    <x v="2"/>
    <x v="23"/>
    <x v="23"/>
    <x v="76"/>
    <x v="91"/>
  </r>
  <r>
    <x v="6"/>
    <x v="1064"/>
    <x v="1011"/>
    <x v="144"/>
    <x v="216"/>
    <x v="1141"/>
    <x v="0"/>
    <x v="2"/>
    <x v="2"/>
    <x v="147"/>
    <x v="254"/>
    <x v="1116"/>
    <x v="16"/>
    <x v="4"/>
    <x v="2"/>
    <x v="16"/>
    <x v="16"/>
    <x v="101"/>
    <x v="84"/>
  </r>
  <r>
    <x v="6"/>
    <x v="1065"/>
    <x v="1012"/>
    <x v="388"/>
    <x v="297"/>
    <x v="1142"/>
    <x v="2"/>
    <x v="2"/>
    <x v="25"/>
    <x v="265"/>
    <x v="257"/>
    <x v="1117"/>
    <x v="8"/>
    <x v="1"/>
    <x v="2"/>
    <x v="8"/>
    <x v="8"/>
    <x v="30"/>
    <x v="2"/>
  </r>
  <r>
    <x v="6"/>
    <x v="1066"/>
    <x v="1013"/>
    <x v="191"/>
    <x v="304"/>
    <x v="1143"/>
    <x v="2"/>
    <x v="2"/>
    <x v="13"/>
    <x v="215"/>
    <x v="253"/>
    <x v="1118"/>
    <x v="76"/>
    <x v="27"/>
    <x v="2"/>
    <x v="76"/>
    <x v="76"/>
    <x v="322"/>
    <x v="99"/>
  </r>
  <r>
    <x v="6"/>
    <x v="1067"/>
    <x v="1014"/>
    <x v="239"/>
    <x v="26"/>
    <x v="1144"/>
    <x v="2"/>
    <x v="2"/>
    <x v="2"/>
    <x v="2"/>
    <x v="252"/>
    <x v="1119"/>
    <x v="14"/>
    <x v="2"/>
    <x v="2"/>
    <x v="14"/>
    <x v="14"/>
    <x v="42"/>
    <x v="15"/>
  </r>
  <r>
    <x v="6"/>
    <x v="1068"/>
    <x v="1015"/>
    <x v="251"/>
    <x v="67"/>
    <x v="1145"/>
    <x v="2"/>
    <x v="0"/>
    <x v="12"/>
    <x v="40"/>
    <x v="257"/>
    <x v="1120"/>
    <x v="3"/>
    <x v="5"/>
    <x v="2"/>
    <x v="3"/>
    <x v="3"/>
    <x v="25"/>
    <x v="83"/>
  </r>
  <r>
    <x v="6"/>
    <x v="1069"/>
    <x v="1016"/>
    <x v="406"/>
    <x v="163"/>
    <x v="1146"/>
    <x v="2"/>
    <x v="2"/>
    <x v="13"/>
    <x v="306"/>
    <x v="257"/>
    <x v="1121"/>
    <x v="16"/>
    <x v="4"/>
    <x v="2"/>
    <x v="16"/>
    <x v="16"/>
    <x v="101"/>
    <x v="85"/>
  </r>
  <r>
    <x v="6"/>
    <x v="1070"/>
    <x v="1017"/>
    <x v="191"/>
    <x v="418"/>
    <x v="1147"/>
    <x v="0"/>
    <x v="0"/>
    <x v="20"/>
    <x v="198"/>
    <x v="227"/>
    <x v="1122"/>
    <x v="16"/>
    <x v="15"/>
    <x v="2"/>
    <x v="16"/>
    <x v="16"/>
    <x v="104"/>
    <x v="85"/>
  </r>
  <r>
    <x v="6"/>
    <x v="1071"/>
    <x v="329"/>
    <x v="202"/>
    <x v="212"/>
    <x v="1148"/>
    <x v="2"/>
    <x v="2"/>
    <x v="17"/>
    <x v="154"/>
    <x v="258"/>
    <x v="1123"/>
    <x v="61"/>
    <x v="2"/>
    <x v="2"/>
    <x v="61"/>
    <x v="61"/>
    <x v="323"/>
    <x v="91"/>
  </r>
  <r>
    <x v="6"/>
    <x v="1072"/>
    <x v="1018"/>
    <x v="333"/>
    <x v="261"/>
    <x v="1149"/>
    <x v="2"/>
    <x v="2"/>
    <x v="2"/>
    <x v="307"/>
    <x v="257"/>
    <x v="1124"/>
    <x v="64"/>
    <x v="5"/>
    <x v="2"/>
    <x v="64"/>
    <x v="64"/>
    <x v="254"/>
    <x v="83"/>
  </r>
  <r>
    <x v="6"/>
    <x v="1073"/>
    <x v="1019"/>
    <x v="407"/>
    <x v="359"/>
    <x v="1150"/>
    <x v="3"/>
    <x v="2"/>
    <x v="13"/>
    <x v="266"/>
    <x v="259"/>
    <x v="1125"/>
    <x v="16"/>
    <x v="15"/>
    <x v="126"/>
    <x v="16"/>
    <x v="16"/>
    <x v="324"/>
    <x v="100"/>
  </r>
  <r>
    <x v="6"/>
    <x v="1074"/>
    <x v="1020"/>
    <x v="157"/>
    <x v="297"/>
    <x v="1151"/>
    <x v="2"/>
    <x v="2"/>
    <x v="13"/>
    <x v="122"/>
    <x v="254"/>
    <x v="1126"/>
    <x v="10"/>
    <x v="4"/>
    <x v="2"/>
    <x v="10"/>
    <x v="10"/>
    <x v="78"/>
    <x v="84"/>
  </r>
  <r>
    <x v="6"/>
    <x v="1075"/>
    <x v="1021"/>
    <x v="241"/>
    <x v="309"/>
    <x v="1152"/>
    <x v="2"/>
    <x v="2"/>
    <x v="25"/>
    <x v="107"/>
    <x v="254"/>
    <x v="1127"/>
    <x v="14"/>
    <x v="10"/>
    <x v="2"/>
    <x v="14"/>
    <x v="14"/>
    <x v="44"/>
    <x v="84"/>
  </r>
  <r>
    <x v="6"/>
    <x v="1076"/>
    <x v="1022"/>
    <x v="40"/>
    <x v="67"/>
    <x v="1153"/>
    <x v="2"/>
    <x v="2"/>
    <x v="5"/>
    <x v="137"/>
    <x v="253"/>
    <x v="516"/>
    <x v="16"/>
    <x v="15"/>
    <x v="2"/>
    <x v="16"/>
    <x v="16"/>
    <x v="104"/>
    <x v="84"/>
  </r>
  <r>
    <x v="6"/>
    <x v="1077"/>
    <x v="1023"/>
    <x v="408"/>
    <x v="374"/>
    <x v="1154"/>
    <x v="2"/>
    <x v="2"/>
    <x v="25"/>
    <x v="107"/>
    <x v="259"/>
    <x v="1128"/>
    <x v="20"/>
    <x v="9"/>
    <x v="2"/>
    <x v="20"/>
    <x v="20"/>
    <x v="265"/>
    <x v="90"/>
  </r>
  <r>
    <x v="6"/>
    <x v="1078"/>
    <x v="1024"/>
    <x v="204"/>
    <x v="329"/>
    <x v="1155"/>
    <x v="2"/>
    <x v="2"/>
    <x v="12"/>
    <x v="157"/>
    <x v="254"/>
    <x v="1129"/>
    <x v="14"/>
    <x v="10"/>
    <x v="2"/>
    <x v="14"/>
    <x v="14"/>
    <x v="44"/>
    <x v="15"/>
  </r>
  <r>
    <x v="6"/>
    <x v="1079"/>
    <x v="1025"/>
    <x v="111"/>
    <x v="118"/>
    <x v="1156"/>
    <x v="0"/>
    <x v="0"/>
    <x v="3"/>
    <x v="170"/>
    <x v="254"/>
    <x v="1130"/>
    <x v="16"/>
    <x v="3"/>
    <x v="2"/>
    <x v="16"/>
    <x v="16"/>
    <x v="88"/>
    <x v="2"/>
  </r>
  <r>
    <x v="6"/>
    <x v="1080"/>
    <x v="1026"/>
    <x v="336"/>
    <x v="120"/>
    <x v="1157"/>
    <x v="2"/>
    <x v="2"/>
    <x v="5"/>
    <x v="247"/>
    <x v="243"/>
    <x v="1131"/>
    <x v="16"/>
    <x v="2"/>
    <x v="8"/>
    <x v="16"/>
    <x v="16"/>
    <x v="264"/>
    <x v="85"/>
  </r>
  <r>
    <x v="6"/>
    <x v="1081"/>
    <x v="1027"/>
    <x v="316"/>
    <x v="109"/>
    <x v="1158"/>
    <x v="2"/>
    <x v="2"/>
    <x v="2"/>
    <x v="45"/>
    <x v="253"/>
    <x v="1132"/>
    <x v="3"/>
    <x v="5"/>
    <x v="2"/>
    <x v="3"/>
    <x v="3"/>
    <x v="25"/>
    <x v="83"/>
  </r>
  <r>
    <x v="6"/>
    <x v="1082"/>
    <x v="1028"/>
    <x v="12"/>
    <x v="314"/>
    <x v="1159"/>
    <x v="1"/>
    <x v="1"/>
    <x v="28"/>
    <x v="146"/>
    <x v="240"/>
    <x v="1133"/>
    <x v="16"/>
    <x v="2"/>
    <x v="127"/>
    <x v="16"/>
    <x v="16"/>
    <x v="325"/>
    <x v="85"/>
  </r>
  <r>
    <x v="6"/>
    <x v="1083"/>
    <x v="416"/>
    <x v="245"/>
    <x v="175"/>
    <x v="1160"/>
    <x v="1"/>
    <x v="2"/>
    <x v="32"/>
    <x v="280"/>
    <x v="260"/>
    <x v="1134"/>
    <x v="16"/>
    <x v="4"/>
    <x v="128"/>
    <x v="16"/>
    <x v="16"/>
    <x v="326"/>
    <x v="85"/>
  </r>
  <r>
    <x v="6"/>
    <x v="1084"/>
    <x v="1029"/>
    <x v="94"/>
    <x v="320"/>
    <x v="1161"/>
    <x v="1"/>
    <x v="1"/>
    <x v="19"/>
    <x v="308"/>
    <x v="240"/>
    <x v="1135"/>
    <x v="48"/>
    <x v="2"/>
    <x v="2"/>
    <x v="48"/>
    <x v="48"/>
    <x v="202"/>
    <x v="90"/>
  </r>
  <r>
    <x v="6"/>
    <x v="1085"/>
    <x v="1030"/>
    <x v="315"/>
    <x v="142"/>
    <x v="1162"/>
    <x v="2"/>
    <x v="1"/>
    <x v="25"/>
    <x v="309"/>
    <x v="253"/>
    <x v="1136"/>
    <x v="77"/>
    <x v="10"/>
    <x v="2"/>
    <x v="77"/>
    <x v="77"/>
    <x v="327"/>
    <x v="15"/>
  </r>
  <r>
    <x v="6"/>
    <x v="1086"/>
    <x v="1031"/>
    <x v="166"/>
    <x v="419"/>
    <x v="1163"/>
    <x v="2"/>
    <x v="2"/>
    <x v="25"/>
    <x v="309"/>
    <x v="253"/>
    <x v="1137"/>
    <x v="31"/>
    <x v="9"/>
    <x v="2"/>
    <x v="31"/>
    <x v="31"/>
    <x v="293"/>
    <x v="90"/>
  </r>
  <r>
    <x v="6"/>
    <x v="1087"/>
    <x v="1032"/>
    <x v="409"/>
    <x v="420"/>
    <x v="1164"/>
    <x v="2"/>
    <x v="2"/>
    <x v="25"/>
    <x v="309"/>
    <x v="240"/>
    <x v="1138"/>
    <x v="23"/>
    <x v="10"/>
    <x v="2"/>
    <x v="23"/>
    <x v="23"/>
    <x v="81"/>
    <x v="91"/>
  </r>
  <r>
    <x v="6"/>
    <x v="1088"/>
    <x v="1033"/>
    <x v="410"/>
    <x v="421"/>
    <x v="1165"/>
    <x v="2"/>
    <x v="2"/>
    <x v="5"/>
    <x v="86"/>
    <x v="258"/>
    <x v="1139"/>
    <x v="10"/>
    <x v="8"/>
    <x v="2"/>
    <x v="10"/>
    <x v="10"/>
    <x v="74"/>
    <x v="84"/>
  </r>
  <r>
    <x v="6"/>
    <x v="1089"/>
    <x v="1034"/>
    <x v="92"/>
    <x v="4"/>
    <x v="1166"/>
    <x v="2"/>
    <x v="2"/>
    <x v="29"/>
    <x v="310"/>
    <x v="253"/>
    <x v="1140"/>
    <x v="31"/>
    <x v="30"/>
    <x v="2"/>
    <x v="31"/>
    <x v="31"/>
    <x v="328"/>
    <x v="90"/>
  </r>
  <r>
    <x v="6"/>
    <x v="1090"/>
    <x v="1035"/>
    <x v="238"/>
    <x v="389"/>
    <x v="1167"/>
    <x v="2"/>
    <x v="2"/>
    <x v="2"/>
    <x v="192"/>
    <x v="253"/>
    <x v="1141"/>
    <x v="14"/>
    <x v="10"/>
    <x v="2"/>
    <x v="14"/>
    <x v="14"/>
    <x v="44"/>
    <x v="15"/>
  </r>
  <r>
    <x v="6"/>
    <x v="1091"/>
    <x v="1036"/>
    <x v="66"/>
    <x v="17"/>
    <x v="1168"/>
    <x v="2"/>
    <x v="1"/>
    <x v="23"/>
    <x v="133"/>
    <x v="116"/>
    <x v="1142"/>
    <x v="16"/>
    <x v="2"/>
    <x v="2"/>
    <x v="16"/>
    <x v="16"/>
    <x v="86"/>
    <x v="15"/>
  </r>
  <r>
    <x v="6"/>
    <x v="1092"/>
    <x v="1037"/>
    <x v="382"/>
    <x v="336"/>
    <x v="1169"/>
    <x v="2"/>
    <x v="1"/>
    <x v="13"/>
    <x v="311"/>
    <x v="260"/>
    <x v="1143"/>
    <x v="23"/>
    <x v="10"/>
    <x v="2"/>
    <x v="23"/>
    <x v="23"/>
    <x v="81"/>
    <x v="91"/>
  </r>
  <r>
    <x v="6"/>
    <x v="1093"/>
    <x v="1038"/>
    <x v="411"/>
    <x v="422"/>
    <x v="1170"/>
    <x v="2"/>
    <x v="2"/>
    <x v="3"/>
    <x v="186"/>
    <x v="240"/>
    <x v="1144"/>
    <x v="10"/>
    <x v="8"/>
    <x v="2"/>
    <x v="10"/>
    <x v="10"/>
    <x v="74"/>
    <x v="84"/>
  </r>
  <r>
    <x v="6"/>
    <x v="1094"/>
    <x v="1039"/>
    <x v="148"/>
    <x v="333"/>
    <x v="1171"/>
    <x v="2"/>
    <x v="2"/>
    <x v="7"/>
    <x v="155"/>
    <x v="256"/>
    <x v="1145"/>
    <x v="3"/>
    <x v="5"/>
    <x v="2"/>
    <x v="3"/>
    <x v="3"/>
    <x v="25"/>
    <x v="83"/>
  </r>
  <r>
    <x v="6"/>
    <x v="1095"/>
    <x v="1029"/>
    <x v="94"/>
    <x v="320"/>
    <x v="1172"/>
    <x v="1"/>
    <x v="1"/>
    <x v="19"/>
    <x v="308"/>
    <x v="240"/>
    <x v="1146"/>
    <x v="14"/>
    <x v="2"/>
    <x v="2"/>
    <x v="14"/>
    <x v="14"/>
    <x v="42"/>
    <x v="15"/>
  </r>
  <r>
    <x v="6"/>
    <x v="1096"/>
    <x v="1040"/>
    <x v="347"/>
    <x v="91"/>
    <x v="1173"/>
    <x v="2"/>
    <x v="2"/>
    <x v="2"/>
    <x v="30"/>
    <x v="223"/>
    <x v="1147"/>
    <x v="56"/>
    <x v="10"/>
    <x v="2"/>
    <x v="56"/>
    <x v="56"/>
    <x v="255"/>
    <x v="15"/>
  </r>
  <r>
    <x v="6"/>
    <x v="1097"/>
    <x v="80"/>
    <x v="65"/>
    <x v="14"/>
    <x v="1174"/>
    <x v="2"/>
    <x v="2"/>
    <x v="2"/>
    <x v="30"/>
    <x v="231"/>
    <x v="1148"/>
    <x v="10"/>
    <x v="10"/>
    <x v="2"/>
    <x v="10"/>
    <x v="10"/>
    <x v="63"/>
    <x v="84"/>
  </r>
  <r>
    <x v="6"/>
    <x v="1098"/>
    <x v="503"/>
    <x v="236"/>
    <x v="252"/>
    <x v="1175"/>
    <x v="1"/>
    <x v="1"/>
    <x v="2"/>
    <x v="222"/>
    <x v="261"/>
    <x v="1149"/>
    <x v="78"/>
    <x v="1"/>
    <x v="2"/>
    <x v="78"/>
    <x v="78"/>
    <x v="329"/>
    <x v="85"/>
  </r>
  <r>
    <x v="6"/>
    <x v="1099"/>
    <x v="1041"/>
    <x v="270"/>
    <x v="14"/>
    <x v="1176"/>
    <x v="2"/>
    <x v="2"/>
    <x v="2"/>
    <x v="243"/>
    <x v="261"/>
    <x v="1150"/>
    <x v="26"/>
    <x v="15"/>
    <x v="2"/>
    <x v="26"/>
    <x v="26"/>
    <x v="85"/>
    <x v="95"/>
  </r>
  <r>
    <x v="6"/>
    <x v="1100"/>
    <x v="638"/>
    <x v="316"/>
    <x v="157"/>
    <x v="1177"/>
    <x v="2"/>
    <x v="2"/>
    <x v="2"/>
    <x v="30"/>
    <x v="260"/>
    <x v="1151"/>
    <x v="3"/>
    <x v="5"/>
    <x v="2"/>
    <x v="3"/>
    <x v="3"/>
    <x v="25"/>
    <x v="83"/>
  </r>
  <r>
    <x v="6"/>
    <x v="1101"/>
    <x v="1042"/>
    <x v="396"/>
    <x v="289"/>
    <x v="1178"/>
    <x v="2"/>
    <x v="2"/>
    <x v="2"/>
    <x v="30"/>
    <x v="261"/>
    <x v="1152"/>
    <x v="14"/>
    <x v="10"/>
    <x v="2"/>
    <x v="14"/>
    <x v="14"/>
    <x v="44"/>
    <x v="15"/>
  </r>
  <r>
    <x v="6"/>
    <x v="1102"/>
    <x v="1043"/>
    <x v="229"/>
    <x v="267"/>
    <x v="1179"/>
    <x v="2"/>
    <x v="2"/>
    <x v="22"/>
    <x v="169"/>
    <x v="243"/>
    <x v="1153"/>
    <x v="16"/>
    <x v="10"/>
    <x v="2"/>
    <x v="16"/>
    <x v="16"/>
    <x v="89"/>
    <x v="85"/>
  </r>
  <r>
    <x v="6"/>
    <x v="1103"/>
    <x v="1044"/>
    <x v="412"/>
    <x v="154"/>
    <x v="1180"/>
    <x v="2"/>
    <x v="2"/>
    <x v="7"/>
    <x v="155"/>
    <x v="243"/>
    <x v="1154"/>
    <x v="16"/>
    <x v="41"/>
    <x v="2"/>
    <x v="16"/>
    <x v="16"/>
    <x v="330"/>
    <x v="101"/>
  </r>
  <r>
    <x v="6"/>
    <x v="1104"/>
    <x v="1045"/>
    <x v="88"/>
    <x v="11"/>
    <x v="1181"/>
    <x v="2"/>
    <x v="1"/>
    <x v="5"/>
    <x v="35"/>
    <x v="243"/>
    <x v="1155"/>
    <x v="3"/>
    <x v="3"/>
    <x v="2"/>
    <x v="3"/>
    <x v="3"/>
    <x v="24"/>
    <x v="83"/>
  </r>
  <r>
    <x v="6"/>
    <x v="1105"/>
    <x v="1046"/>
    <x v="262"/>
    <x v="346"/>
    <x v="1182"/>
    <x v="2"/>
    <x v="2"/>
    <x v="2"/>
    <x v="66"/>
    <x v="256"/>
    <x v="1156"/>
    <x v="23"/>
    <x v="10"/>
    <x v="2"/>
    <x v="23"/>
    <x v="23"/>
    <x v="81"/>
    <x v="91"/>
  </r>
  <r>
    <x v="6"/>
    <x v="1106"/>
    <x v="1023"/>
    <x v="408"/>
    <x v="374"/>
    <x v="1183"/>
    <x v="2"/>
    <x v="2"/>
    <x v="25"/>
    <x v="107"/>
    <x v="205"/>
    <x v="1157"/>
    <x v="10"/>
    <x v="4"/>
    <x v="2"/>
    <x v="10"/>
    <x v="10"/>
    <x v="78"/>
    <x v="84"/>
  </r>
  <r>
    <x v="6"/>
    <x v="1107"/>
    <x v="1047"/>
    <x v="413"/>
    <x v="423"/>
    <x v="1184"/>
    <x v="2"/>
    <x v="1"/>
    <x v="7"/>
    <x v="155"/>
    <x v="243"/>
    <x v="1158"/>
    <x v="3"/>
    <x v="5"/>
    <x v="2"/>
    <x v="3"/>
    <x v="3"/>
    <x v="25"/>
    <x v="83"/>
  </r>
  <r>
    <x v="6"/>
    <x v="1108"/>
    <x v="1048"/>
    <x v="414"/>
    <x v="424"/>
    <x v="1185"/>
    <x v="2"/>
    <x v="2"/>
    <x v="7"/>
    <x v="155"/>
    <x v="243"/>
    <x v="1159"/>
    <x v="10"/>
    <x v="15"/>
    <x v="2"/>
    <x v="10"/>
    <x v="10"/>
    <x v="80"/>
    <x v="84"/>
  </r>
  <r>
    <x v="6"/>
    <x v="1109"/>
    <x v="1049"/>
    <x v="124"/>
    <x v="305"/>
    <x v="1186"/>
    <x v="2"/>
    <x v="2"/>
    <x v="12"/>
    <x v="114"/>
    <x v="260"/>
    <x v="1160"/>
    <x v="8"/>
    <x v="5"/>
    <x v="2"/>
    <x v="8"/>
    <x v="8"/>
    <x v="28"/>
    <x v="2"/>
  </r>
  <r>
    <x v="6"/>
    <x v="1110"/>
    <x v="1050"/>
    <x v="300"/>
    <x v="425"/>
    <x v="1187"/>
    <x v="2"/>
    <x v="1"/>
    <x v="19"/>
    <x v="43"/>
    <x v="260"/>
    <x v="55"/>
    <x v="3"/>
    <x v="3"/>
    <x v="2"/>
    <x v="3"/>
    <x v="3"/>
    <x v="24"/>
    <x v="83"/>
  </r>
  <r>
    <x v="6"/>
    <x v="1111"/>
    <x v="1051"/>
    <x v="22"/>
    <x v="426"/>
    <x v="1188"/>
    <x v="3"/>
    <x v="2"/>
    <x v="3"/>
    <x v="91"/>
    <x v="258"/>
    <x v="1161"/>
    <x v="8"/>
    <x v="3"/>
    <x v="2"/>
    <x v="8"/>
    <x v="8"/>
    <x v="27"/>
    <x v="83"/>
  </r>
  <r>
    <x v="6"/>
    <x v="1112"/>
    <x v="870"/>
    <x v="159"/>
    <x v="339"/>
    <x v="1189"/>
    <x v="2"/>
    <x v="1"/>
    <x v="18"/>
    <x v="73"/>
    <x v="259"/>
    <x v="966"/>
    <x v="10"/>
    <x v="8"/>
    <x v="2"/>
    <x v="10"/>
    <x v="10"/>
    <x v="74"/>
    <x v="84"/>
  </r>
  <r>
    <x v="6"/>
    <x v="1113"/>
    <x v="1052"/>
    <x v="116"/>
    <x v="14"/>
    <x v="1190"/>
    <x v="2"/>
    <x v="1"/>
    <x v="20"/>
    <x v="312"/>
    <x v="259"/>
    <x v="1162"/>
    <x v="10"/>
    <x v="4"/>
    <x v="2"/>
    <x v="10"/>
    <x v="10"/>
    <x v="78"/>
    <x v="84"/>
  </r>
  <r>
    <x v="6"/>
    <x v="1114"/>
    <x v="644"/>
    <x v="3"/>
    <x v="152"/>
    <x v="1191"/>
    <x v="2"/>
    <x v="1"/>
    <x v="18"/>
    <x v="110"/>
    <x v="259"/>
    <x v="1163"/>
    <x v="10"/>
    <x v="8"/>
    <x v="2"/>
    <x v="10"/>
    <x v="10"/>
    <x v="74"/>
    <x v="84"/>
  </r>
  <r>
    <x v="6"/>
    <x v="1115"/>
    <x v="1053"/>
    <x v="306"/>
    <x v="333"/>
    <x v="1192"/>
    <x v="2"/>
    <x v="2"/>
    <x v="2"/>
    <x v="313"/>
    <x v="262"/>
    <x v="1164"/>
    <x v="45"/>
    <x v="1"/>
    <x v="2"/>
    <x v="45"/>
    <x v="45"/>
    <x v="307"/>
    <x v="93"/>
  </r>
  <r>
    <x v="6"/>
    <x v="1116"/>
    <x v="1054"/>
    <x v="71"/>
    <x v="101"/>
    <x v="1193"/>
    <x v="2"/>
    <x v="2"/>
    <x v="25"/>
    <x v="81"/>
    <x v="258"/>
    <x v="1165"/>
    <x v="16"/>
    <x v="1"/>
    <x v="2"/>
    <x v="16"/>
    <x v="16"/>
    <x v="96"/>
    <x v="2"/>
  </r>
  <r>
    <x v="6"/>
    <x v="1117"/>
    <x v="1047"/>
    <x v="415"/>
    <x v="427"/>
    <x v="1194"/>
    <x v="2"/>
    <x v="1"/>
    <x v="7"/>
    <x v="155"/>
    <x v="258"/>
    <x v="1166"/>
    <x v="10"/>
    <x v="15"/>
    <x v="2"/>
    <x v="10"/>
    <x v="10"/>
    <x v="80"/>
    <x v="84"/>
  </r>
  <r>
    <x v="6"/>
    <x v="1118"/>
    <x v="1055"/>
    <x v="147"/>
    <x v="385"/>
    <x v="1195"/>
    <x v="0"/>
    <x v="0"/>
    <x v="3"/>
    <x v="170"/>
    <x v="258"/>
    <x v="1167"/>
    <x v="79"/>
    <x v="0"/>
    <x v="2"/>
    <x v="79"/>
    <x v="79"/>
    <x v="331"/>
    <x v="102"/>
  </r>
  <r>
    <x v="6"/>
    <x v="1119"/>
    <x v="705"/>
    <x v="238"/>
    <x v="171"/>
    <x v="1196"/>
    <x v="2"/>
    <x v="2"/>
    <x v="2"/>
    <x v="2"/>
    <x v="256"/>
    <x v="1168"/>
    <x v="14"/>
    <x v="2"/>
    <x v="2"/>
    <x v="14"/>
    <x v="14"/>
    <x v="42"/>
    <x v="15"/>
  </r>
  <r>
    <x v="6"/>
    <x v="1120"/>
    <x v="1056"/>
    <x v="402"/>
    <x v="27"/>
    <x v="1197"/>
    <x v="2"/>
    <x v="2"/>
    <x v="7"/>
    <x v="314"/>
    <x v="256"/>
    <x v="1169"/>
    <x v="16"/>
    <x v="1"/>
    <x v="2"/>
    <x v="16"/>
    <x v="16"/>
    <x v="96"/>
    <x v="84"/>
  </r>
  <r>
    <x v="6"/>
    <x v="1121"/>
    <x v="1057"/>
    <x v="416"/>
    <x v="428"/>
    <x v="1198"/>
    <x v="2"/>
    <x v="2"/>
    <x v="25"/>
    <x v="107"/>
    <x v="256"/>
    <x v="1170"/>
    <x v="26"/>
    <x v="15"/>
    <x v="2"/>
    <x v="26"/>
    <x v="26"/>
    <x v="85"/>
    <x v="95"/>
  </r>
  <r>
    <x v="6"/>
    <x v="1122"/>
    <x v="263"/>
    <x v="162"/>
    <x v="198"/>
    <x v="1199"/>
    <x v="2"/>
    <x v="1"/>
    <x v="18"/>
    <x v="73"/>
    <x v="256"/>
    <x v="1171"/>
    <x v="10"/>
    <x v="8"/>
    <x v="2"/>
    <x v="10"/>
    <x v="10"/>
    <x v="74"/>
    <x v="84"/>
  </r>
  <r>
    <x v="6"/>
    <x v="1123"/>
    <x v="1058"/>
    <x v="387"/>
    <x v="429"/>
    <x v="1200"/>
    <x v="2"/>
    <x v="2"/>
    <x v="2"/>
    <x v="2"/>
    <x v="262"/>
    <x v="1172"/>
    <x v="14"/>
    <x v="2"/>
    <x v="2"/>
    <x v="14"/>
    <x v="14"/>
    <x v="42"/>
    <x v="15"/>
  </r>
  <r>
    <x v="6"/>
    <x v="1124"/>
    <x v="1059"/>
    <x v="170"/>
    <x v="316"/>
    <x v="1201"/>
    <x v="2"/>
    <x v="2"/>
    <x v="2"/>
    <x v="213"/>
    <x v="204"/>
    <x v="1173"/>
    <x v="14"/>
    <x v="2"/>
    <x v="2"/>
    <x v="14"/>
    <x v="14"/>
    <x v="42"/>
    <x v="15"/>
  </r>
  <r>
    <x v="6"/>
    <x v="1125"/>
    <x v="1060"/>
    <x v="240"/>
    <x v="327"/>
    <x v="1202"/>
    <x v="2"/>
    <x v="2"/>
    <x v="2"/>
    <x v="279"/>
    <x v="255"/>
    <x v="1174"/>
    <x v="64"/>
    <x v="5"/>
    <x v="2"/>
    <x v="64"/>
    <x v="64"/>
    <x v="254"/>
    <x v="2"/>
  </r>
  <r>
    <x v="6"/>
    <x v="1126"/>
    <x v="1061"/>
    <x v="417"/>
    <x v="388"/>
    <x v="1203"/>
    <x v="1"/>
    <x v="1"/>
    <x v="20"/>
    <x v="315"/>
    <x v="208"/>
    <x v="1175"/>
    <x v="55"/>
    <x v="4"/>
    <x v="2"/>
    <x v="55"/>
    <x v="55"/>
    <x v="332"/>
    <x v="84"/>
  </r>
  <r>
    <x v="6"/>
    <x v="1127"/>
    <x v="1062"/>
    <x v="302"/>
    <x v="17"/>
    <x v="1204"/>
    <x v="2"/>
    <x v="1"/>
    <x v="19"/>
    <x v="43"/>
    <x v="255"/>
    <x v="1176"/>
    <x v="3"/>
    <x v="3"/>
    <x v="2"/>
    <x v="3"/>
    <x v="3"/>
    <x v="24"/>
    <x v="83"/>
  </r>
  <r>
    <x v="6"/>
    <x v="1128"/>
    <x v="1063"/>
    <x v="102"/>
    <x v="361"/>
    <x v="1205"/>
    <x v="3"/>
    <x v="4"/>
    <x v="8"/>
    <x v="316"/>
    <x v="216"/>
    <x v="1177"/>
    <x v="14"/>
    <x v="10"/>
    <x v="129"/>
    <x v="14"/>
    <x v="14"/>
    <x v="333"/>
    <x v="15"/>
  </r>
  <r>
    <x v="6"/>
    <x v="1129"/>
    <x v="1064"/>
    <x v="4"/>
    <x v="178"/>
    <x v="1206"/>
    <x v="2"/>
    <x v="1"/>
    <x v="18"/>
    <x v="237"/>
    <x v="204"/>
    <x v="1178"/>
    <x v="16"/>
    <x v="8"/>
    <x v="2"/>
    <x v="16"/>
    <x v="16"/>
    <x v="100"/>
    <x v="84"/>
  </r>
  <r>
    <x v="6"/>
    <x v="1130"/>
    <x v="1065"/>
    <x v="124"/>
    <x v="167"/>
    <x v="1207"/>
    <x v="2"/>
    <x v="2"/>
    <x v="13"/>
    <x v="266"/>
    <x v="210"/>
    <x v="1179"/>
    <x v="16"/>
    <x v="4"/>
    <x v="2"/>
    <x v="16"/>
    <x v="16"/>
    <x v="101"/>
    <x v="85"/>
  </r>
  <r>
    <x v="6"/>
    <x v="1131"/>
    <x v="763"/>
    <x v="347"/>
    <x v="107"/>
    <x v="1208"/>
    <x v="2"/>
    <x v="2"/>
    <x v="2"/>
    <x v="7"/>
    <x v="234"/>
    <x v="1180"/>
    <x v="8"/>
    <x v="5"/>
    <x v="2"/>
    <x v="8"/>
    <x v="8"/>
    <x v="28"/>
    <x v="83"/>
  </r>
  <r>
    <x v="6"/>
    <x v="1132"/>
    <x v="1066"/>
    <x v="234"/>
    <x v="261"/>
    <x v="1209"/>
    <x v="2"/>
    <x v="1"/>
    <x v="12"/>
    <x v="50"/>
    <x v="229"/>
    <x v="1181"/>
    <x v="3"/>
    <x v="5"/>
    <x v="2"/>
    <x v="3"/>
    <x v="3"/>
    <x v="25"/>
    <x v="90"/>
  </r>
  <r>
    <x v="6"/>
    <x v="1133"/>
    <x v="1067"/>
    <x v="52"/>
    <x v="306"/>
    <x v="1210"/>
    <x v="2"/>
    <x v="2"/>
    <x v="2"/>
    <x v="317"/>
    <x v="179"/>
    <x v="1182"/>
    <x v="8"/>
    <x v="5"/>
    <x v="2"/>
    <x v="8"/>
    <x v="8"/>
    <x v="28"/>
    <x v="83"/>
  </r>
  <r>
    <x v="6"/>
    <x v="1134"/>
    <x v="952"/>
    <x v="195"/>
    <x v="215"/>
    <x v="1211"/>
    <x v="1"/>
    <x v="1"/>
    <x v="32"/>
    <x v="172"/>
    <x v="102"/>
    <x v="1183"/>
    <x v="3"/>
    <x v="5"/>
    <x v="2"/>
    <x v="3"/>
    <x v="3"/>
    <x v="25"/>
    <x v="83"/>
  </r>
</pivotCacheRecords>
</file>

<file path=xl/pivotCache/pivotCacheRecords2.xml><?xml version="1.0" encoding="utf-8"?>
<pivotCacheRecords xmlns="http://schemas.openxmlformats.org/spreadsheetml/2006/main" xmlns:r="http://schemas.openxmlformats.org/officeDocument/2006/relationships" count="1070">
  <r>
    <x v="0"/>
    <x v="0"/>
    <x v="0"/>
    <x v="0"/>
    <x v="0"/>
    <x v="0"/>
    <x v="0"/>
    <x v="0"/>
    <x v="0"/>
    <x v="0"/>
    <x v="0"/>
    <x v="0"/>
    <x v="0"/>
    <x v="0"/>
    <x v="0"/>
    <x v="0"/>
    <x v="0"/>
    <x v="0"/>
    <x v="0"/>
    <x v="0"/>
    <x v="0"/>
    <x v="0"/>
  </r>
  <r>
    <x v="0"/>
    <x v="0"/>
    <x v="1"/>
    <x v="1"/>
    <x v="1"/>
    <x v="1"/>
    <x v="1"/>
    <x v="1"/>
    <x v="0"/>
    <x v="1"/>
    <x v="1"/>
    <x v="0"/>
    <x v="0"/>
    <x v="1"/>
    <x v="1"/>
    <x v="1"/>
    <x v="0"/>
    <x v="1"/>
    <x v="1"/>
    <x v="0"/>
    <x v="1"/>
    <x v="1"/>
  </r>
  <r>
    <x v="0"/>
    <x v="0"/>
    <x v="2"/>
    <x v="2"/>
    <x v="2"/>
    <x v="2"/>
    <x v="2"/>
    <x v="2"/>
    <x v="0"/>
    <x v="1"/>
    <x v="2"/>
    <x v="0"/>
    <x v="0"/>
    <x v="2"/>
    <x v="0"/>
    <x v="0"/>
    <x v="0"/>
    <x v="0"/>
    <x v="0"/>
    <x v="0"/>
    <x v="0"/>
    <x v="0"/>
  </r>
  <r>
    <x v="0"/>
    <x v="0"/>
    <x v="3"/>
    <x v="3"/>
    <x v="3"/>
    <x v="3"/>
    <x v="3"/>
    <x v="3"/>
    <x v="0"/>
    <x v="1"/>
    <x v="3"/>
    <x v="1"/>
    <x v="0"/>
    <x v="3"/>
    <x v="2"/>
    <x v="2"/>
    <x v="0"/>
    <x v="2"/>
    <x v="2"/>
    <x v="0"/>
    <x v="2"/>
    <x v="1"/>
  </r>
  <r>
    <x v="0"/>
    <x v="0"/>
    <x v="4"/>
    <x v="4"/>
    <x v="4"/>
    <x v="4"/>
    <x v="4"/>
    <x v="4"/>
    <x v="0"/>
    <x v="1"/>
    <x v="4"/>
    <x v="2"/>
    <x v="1"/>
    <x v="4"/>
    <x v="0"/>
    <x v="0"/>
    <x v="0"/>
    <x v="0"/>
    <x v="0"/>
    <x v="0"/>
    <x v="0"/>
    <x v="0"/>
  </r>
  <r>
    <x v="0"/>
    <x v="0"/>
    <x v="5"/>
    <x v="5"/>
    <x v="5"/>
    <x v="5"/>
    <x v="5"/>
    <x v="5"/>
    <x v="0"/>
    <x v="1"/>
    <x v="5"/>
    <x v="3"/>
    <x v="1"/>
    <x v="5"/>
    <x v="2"/>
    <x v="1"/>
    <x v="0"/>
    <x v="2"/>
    <x v="2"/>
    <x v="0"/>
    <x v="3"/>
    <x v="1"/>
  </r>
  <r>
    <x v="0"/>
    <x v="0"/>
    <x v="6"/>
    <x v="6"/>
    <x v="6"/>
    <x v="6"/>
    <x v="2"/>
    <x v="6"/>
    <x v="0"/>
    <x v="1"/>
    <x v="0"/>
    <x v="4"/>
    <x v="2"/>
    <x v="6"/>
    <x v="2"/>
    <x v="2"/>
    <x v="0"/>
    <x v="2"/>
    <x v="2"/>
    <x v="0"/>
    <x v="2"/>
    <x v="1"/>
  </r>
  <r>
    <x v="0"/>
    <x v="0"/>
    <x v="7"/>
    <x v="7"/>
    <x v="7"/>
    <x v="7"/>
    <x v="6"/>
    <x v="7"/>
    <x v="0"/>
    <x v="1"/>
    <x v="6"/>
    <x v="4"/>
    <x v="2"/>
    <x v="7"/>
    <x v="2"/>
    <x v="2"/>
    <x v="0"/>
    <x v="2"/>
    <x v="2"/>
    <x v="0"/>
    <x v="2"/>
    <x v="1"/>
  </r>
  <r>
    <x v="0"/>
    <x v="0"/>
    <x v="8"/>
    <x v="8"/>
    <x v="8"/>
    <x v="8"/>
    <x v="7"/>
    <x v="8"/>
    <x v="0"/>
    <x v="1"/>
    <x v="7"/>
    <x v="5"/>
    <x v="2"/>
    <x v="8"/>
    <x v="3"/>
    <x v="1"/>
    <x v="0"/>
    <x v="3"/>
    <x v="3"/>
    <x v="0"/>
    <x v="4"/>
    <x v="2"/>
  </r>
  <r>
    <x v="0"/>
    <x v="0"/>
    <x v="9"/>
    <x v="9"/>
    <x v="9"/>
    <x v="9"/>
    <x v="7"/>
    <x v="9"/>
    <x v="0"/>
    <x v="2"/>
    <x v="8"/>
    <x v="3"/>
    <x v="2"/>
    <x v="9"/>
    <x v="0"/>
    <x v="3"/>
    <x v="0"/>
    <x v="0"/>
    <x v="0"/>
    <x v="0"/>
    <x v="5"/>
    <x v="0"/>
  </r>
  <r>
    <x v="0"/>
    <x v="0"/>
    <x v="10"/>
    <x v="10"/>
    <x v="10"/>
    <x v="10"/>
    <x v="8"/>
    <x v="10"/>
    <x v="0"/>
    <x v="1"/>
    <x v="9"/>
    <x v="4"/>
    <x v="2"/>
    <x v="10"/>
    <x v="3"/>
    <x v="2"/>
    <x v="0"/>
    <x v="3"/>
    <x v="3"/>
    <x v="0"/>
    <x v="6"/>
    <x v="3"/>
  </r>
  <r>
    <x v="0"/>
    <x v="0"/>
    <x v="11"/>
    <x v="11"/>
    <x v="11"/>
    <x v="11"/>
    <x v="9"/>
    <x v="11"/>
    <x v="0"/>
    <x v="1"/>
    <x v="10"/>
    <x v="6"/>
    <x v="3"/>
    <x v="11"/>
    <x v="3"/>
    <x v="4"/>
    <x v="0"/>
    <x v="3"/>
    <x v="3"/>
    <x v="0"/>
    <x v="7"/>
    <x v="4"/>
  </r>
  <r>
    <x v="0"/>
    <x v="0"/>
    <x v="12"/>
    <x v="12"/>
    <x v="12"/>
    <x v="12"/>
    <x v="10"/>
    <x v="12"/>
    <x v="0"/>
    <x v="1"/>
    <x v="11"/>
    <x v="7"/>
    <x v="4"/>
    <x v="12"/>
    <x v="3"/>
    <x v="5"/>
    <x v="1"/>
    <x v="3"/>
    <x v="3"/>
    <x v="0"/>
    <x v="8"/>
    <x v="3"/>
  </r>
  <r>
    <x v="0"/>
    <x v="0"/>
    <x v="13"/>
    <x v="12"/>
    <x v="12"/>
    <x v="12"/>
    <x v="10"/>
    <x v="12"/>
    <x v="0"/>
    <x v="1"/>
    <x v="11"/>
    <x v="7"/>
    <x v="4"/>
    <x v="13"/>
    <x v="2"/>
    <x v="3"/>
    <x v="0"/>
    <x v="2"/>
    <x v="2"/>
    <x v="0"/>
    <x v="9"/>
    <x v="1"/>
  </r>
  <r>
    <x v="0"/>
    <x v="0"/>
    <x v="14"/>
    <x v="13"/>
    <x v="13"/>
    <x v="13"/>
    <x v="11"/>
    <x v="13"/>
    <x v="0"/>
    <x v="1"/>
    <x v="12"/>
    <x v="8"/>
    <x v="4"/>
    <x v="14"/>
    <x v="4"/>
    <x v="6"/>
    <x v="0"/>
    <x v="4"/>
    <x v="4"/>
    <x v="0"/>
    <x v="10"/>
    <x v="5"/>
  </r>
  <r>
    <x v="0"/>
    <x v="0"/>
    <x v="15"/>
    <x v="14"/>
    <x v="14"/>
    <x v="14"/>
    <x v="12"/>
    <x v="14"/>
    <x v="0"/>
    <x v="1"/>
    <x v="6"/>
    <x v="9"/>
    <x v="4"/>
    <x v="15"/>
    <x v="2"/>
    <x v="7"/>
    <x v="0"/>
    <x v="2"/>
    <x v="2"/>
    <x v="0"/>
    <x v="11"/>
    <x v="1"/>
  </r>
  <r>
    <x v="0"/>
    <x v="0"/>
    <x v="16"/>
    <x v="15"/>
    <x v="15"/>
    <x v="15"/>
    <x v="13"/>
    <x v="15"/>
    <x v="0"/>
    <x v="2"/>
    <x v="13"/>
    <x v="10"/>
    <x v="5"/>
    <x v="16"/>
    <x v="5"/>
    <x v="8"/>
    <x v="0"/>
    <x v="5"/>
    <x v="5"/>
    <x v="0"/>
    <x v="12"/>
    <x v="6"/>
  </r>
  <r>
    <x v="0"/>
    <x v="0"/>
    <x v="17"/>
    <x v="16"/>
    <x v="16"/>
    <x v="16"/>
    <x v="14"/>
    <x v="16"/>
    <x v="0"/>
    <x v="1"/>
    <x v="14"/>
    <x v="11"/>
    <x v="6"/>
    <x v="17"/>
    <x v="6"/>
    <x v="9"/>
    <x v="0"/>
    <x v="6"/>
    <x v="6"/>
    <x v="0"/>
    <x v="13"/>
    <x v="4"/>
  </r>
  <r>
    <x v="0"/>
    <x v="0"/>
    <x v="18"/>
    <x v="17"/>
    <x v="17"/>
    <x v="17"/>
    <x v="15"/>
    <x v="17"/>
    <x v="0"/>
    <x v="1"/>
    <x v="15"/>
    <x v="3"/>
    <x v="6"/>
    <x v="18"/>
    <x v="7"/>
    <x v="0"/>
    <x v="0"/>
    <x v="7"/>
    <x v="7"/>
    <x v="0"/>
    <x v="14"/>
    <x v="7"/>
  </r>
  <r>
    <x v="0"/>
    <x v="0"/>
    <x v="19"/>
    <x v="18"/>
    <x v="18"/>
    <x v="18"/>
    <x v="16"/>
    <x v="18"/>
    <x v="0"/>
    <x v="1"/>
    <x v="16"/>
    <x v="2"/>
    <x v="6"/>
    <x v="19"/>
    <x v="0"/>
    <x v="0"/>
    <x v="0"/>
    <x v="0"/>
    <x v="0"/>
    <x v="0"/>
    <x v="0"/>
    <x v="0"/>
  </r>
  <r>
    <x v="0"/>
    <x v="0"/>
    <x v="20"/>
    <x v="19"/>
    <x v="19"/>
    <x v="19"/>
    <x v="17"/>
    <x v="19"/>
    <x v="0"/>
    <x v="1"/>
    <x v="16"/>
    <x v="2"/>
    <x v="6"/>
    <x v="20"/>
    <x v="8"/>
    <x v="10"/>
    <x v="0"/>
    <x v="8"/>
    <x v="8"/>
    <x v="0"/>
    <x v="15"/>
    <x v="6"/>
  </r>
  <r>
    <x v="0"/>
    <x v="0"/>
    <x v="21"/>
    <x v="20"/>
    <x v="20"/>
    <x v="20"/>
    <x v="18"/>
    <x v="20"/>
    <x v="1"/>
    <x v="2"/>
    <x v="17"/>
    <x v="10"/>
    <x v="6"/>
    <x v="21"/>
    <x v="4"/>
    <x v="11"/>
    <x v="2"/>
    <x v="4"/>
    <x v="4"/>
    <x v="0"/>
    <x v="16"/>
    <x v="8"/>
  </r>
  <r>
    <x v="0"/>
    <x v="0"/>
    <x v="22"/>
    <x v="21"/>
    <x v="21"/>
    <x v="16"/>
    <x v="19"/>
    <x v="21"/>
    <x v="0"/>
    <x v="0"/>
    <x v="18"/>
    <x v="12"/>
    <x v="7"/>
    <x v="22"/>
    <x v="9"/>
    <x v="12"/>
    <x v="0"/>
    <x v="9"/>
    <x v="9"/>
    <x v="0"/>
    <x v="17"/>
    <x v="4"/>
  </r>
  <r>
    <x v="0"/>
    <x v="0"/>
    <x v="23"/>
    <x v="22"/>
    <x v="22"/>
    <x v="21"/>
    <x v="20"/>
    <x v="22"/>
    <x v="0"/>
    <x v="1"/>
    <x v="15"/>
    <x v="8"/>
    <x v="7"/>
    <x v="23"/>
    <x v="7"/>
    <x v="0"/>
    <x v="0"/>
    <x v="7"/>
    <x v="7"/>
    <x v="0"/>
    <x v="14"/>
    <x v="7"/>
  </r>
  <r>
    <x v="0"/>
    <x v="0"/>
    <x v="24"/>
    <x v="23"/>
    <x v="23"/>
    <x v="22"/>
    <x v="21"/>
    <x v="23"/>
    <x v="0"/>
    <x v="1"/>
    <x v="19"/>
    <x v="13"/>
    <x v="7"/>
    <x v="24"/>
    <x v="2"/>
    <x v="7"/>
    <x v="0"/>
    <x v="2"/>
    <x v="2"/>
    <x v="0"/>
    <x v="11"/>
    <x v="1"/>
  </r>
  <r>
    <x v="0"/>
    <x v="0"/>
    <x v="25"/>
    <x v="24"/>
    <x v="24"/>
    <x v="23"/>
    <x v="22"/>
    <x v="24"/>
    <x v="0"/>
    <x v="1"/>
    <x v="19"/>
    <x v="13"/>
    <x v="7"/>
    <x v="25"/>
    <x v="0"/>
    <x v="0"/>
    <x v="0"/>
    <x v="0"/>
    <x v="0"/>
    <x v="0"/>
    <x v="0"/>
    <x v="0"/>
  </r>
  <r>
    <x v="0"/>
    <x v="0"/>
    <x v="26"/>
    <x v="25"/>
    <x v="25"/>
    <x v="24"/>
    <x v="23"/>
    <x v="25"/>
    <x v="0"/>
    <x v="1"/>
    <x v="20"/>
    <x v="14"/>
    <x v="7"/>
    <x v="26"/>
    <x v="10"/>
    <x v="3"/>
    <x v="0"/>
    <x v="10"/>
    <x v="10"/>
    <x v="0"/>
    <x v="18"/>
    <x v="5"/>
  </r>
  <r>
    <x v="0"/>
    <x v="0"/>
    <x v="27"/>
    <x v="26"/>
    <x v="26"/>
    <x v="25"/>
    <x v="24"/>
    <x v="26"/>
    <x v="1"/>
    <x v="2"/>
    <x v="17"/>
    <x v="2"/>
    <x v="7"/>
    <x v="21"/>
    <x v="4"/>
    <x v="11"/>
    <x v="2"/>
    <x v="4"/>
    <x v="4"/>
    <x v="0"/>
    <x v="16"/>
    <x v="9"/>
  </r>
  <r>
    <x v="0"/>
    <x v="0"/>
    <x v="28"/>
    <x v="27"/>
    <x v="27"/>
    <x v="26"/>
    <x v="25"/>
    <x v="27"/>
    <x v="0"/>
    <x v="2"/>
    <x v="21"/>
    <x v="2"/>
    <x v="7"/>
    <x v="27"/>
    <x v="11"/>
    <x v="13"/>
    <x v="0"/>
    <x v="11"/>
    <x v="11"/>
    <x v="0"/>
    <x v="19"/>
    <x v="10"/>
  </r>
  <r>
    <x v="0"/>
    <x v="0"/>
    <x v="29"/>
    <x v="28"/>
    <x v="28"/>
    <x v="27"/>
    <x v="26"/>
    <x v="28"/>
    <x v="0"/>
    <x v="3"/>
    <x v="22"/>
    <x v="13"/>
    <x v="7"/>
    <x v="28"/>
    <x v="10"/>
    <x v="3"/>
    <x v="0"/>
    <x v="10"/>
    <x v="10"/>
    <x v="0"/>
    <x v="18"/>
    <x v="5"/>
  </r>
  <r>
    <x v="0"/>
    <x v="0"/>
    <x v="30"/>
    <x v="29"/>
    <x v="29"/>
    <x v="28"/>
    <x v="27"/>
    <x v="29"/>
    <x v="2"/>
    <x v="3"/>
    <x v="9"/>
    <x v="2"/>
    <x v="7"/>
    <x v="29"/>
    <x v="3"/>
    <x v="10"/>
    <x v="0"/>
    <x v="3"/>
    <x v="3"/>
    <x v="0"/>
    <x v="20"/>
    <x v="3"/>
  </r>
  <r>
    <x v="0"/>
    <x v="0"/>
    <x v="31"/>
    <x v="30"/>
    <x v="30"/>
    <x v="29"/>
    <x v="28"/>
    <x v="30"/>
    <x v="0"/>
    <x v="2"/>
    <x v="23"/>
    <x v="13"/>
    <x v="8"/>
    <x v="30"/>
    <x v="3"/>
    <x v="5"/>
    <x v="3"/>
    <x v="3"/>
    <x v="3"/>
    <x v="0"/>
    <x v="21"/>
    <x v="3"/>
  </r>
  <r>
    <x v="0"/>
    <x v="0"/>
    <x v="32"/>
    <x v="31"/>
    <x v="31"/>
    <x v="30"/>
    <x v="29"/>
    <x v="31"/>
    <x v="0"/>
    <x v="2"/>
    <x v="24"/>
    <x v="2"/>
    <x v="8"/>
    <x v="31"/>
    <x v="4"/>
    <x v="14"/>
    <x v="0"/>
    <x v="4"/>
    <x v="4"/>
    <x v="0"/>
    <x v="22"/>
    <x v="11"/>
  </r>
  <r>
    <x v="0"/>
    <x v="0"/>
    <x v="33"/>
    <x v="32"/>
    <x v="32"/>
    <x v="31"/>
    <x v="30"/>
    <x v="32"/>
    <x v="0"/>
    <x v="2"/>
    <x v="25"/>
    <x v="15"/>
    <x v="9"/>
    <x v="32"/>
    <x v="3"/>
    <x v="15"/>
    <x v="0"/>
    <x v="3"/>
    <x v="3"/>
    <x v="0"/>
    <x v="23"/>
    <x v="3"/>
  </r>
  <r>
    <x v="0"/>
    <x v="0"/>
    <x v="34"/>
    <x v="33"/>
    <x v="33"/>
    <x v="32"/>
    <x v="31"/>
    <x v="33"/>
    <x v="0"/>
    <x v="1"/>
    <x v="26"/>
    <x v="14"/>
    <x v="9"/>
    <x v="33"/>
    <x v="3"/>
    <x v="0"/>
    <x v="0"/>
    <x v="3"/>
    <x v="3"/>
    <x v="0"/>
    <x v="24"/>
    <x v="7"/>
  </r>
  <r>
    <x v="0"/>
    <x v="0"/>
    <x v="35"/>
    <x v="34"/>
    <x v="34"/>
    <x v="24"/>
    <x v="25"/>
    <x v="34"/>
    <x v="0"/>
    <x v="1"/>
    <x v="27"/>
    <x v="13"/>
    <x v="9"/>
    <x v="34"/>
    <x v="12"/>
    <x v="16"/>
    <x v="0"/>
    <x v="12"/>
    <x v="12"/>
    <x v="0"/>
    <x v="25"/>
    <x v="12"/>
  </r>
  <r>
    <x v="0"/>
    <x v="0"/>
    <x v="36"/>
    <x v="35"/>
    <x v="35"/>
    <x v="33"/>
    <x v="32"/>
    <x v="35"/>
    <x v="0"/>
    <x v="2"/>
    <x v="21"/>
    <x v="16"/>
    <x v="9"/>
    <x v="35"/>
    <x v="4"/>
    <x v="11"/>
    <x v="0"/>
    <x v="4"/>
    <x v="4"/>
    <x v="0"/>
    <x v="26"/>
    <x v="8"/>
  </r>
  <r>
    <x v="0"/>
    <x v="0"/>
    <x v="37"/>
    <x v="36"/>
    <x v="36"/>
    <x v="24"/>
    <x v="33"/>
    <x v="36"/>
    <x v="0"/>
    <x v="1"/>
    <x v="24"/>
    <x v="14"/>
    <x v="9"/>
    <x v="36"/>
    <x v="13"/>
    <x v="7"/>
    <x v="0"/>
    <x v="13"/>
    <x v="13"/>
    <x v="0"/>
    <x v="27"/>
    <x v="13"/>
  </r>
  <r>
    <x v="0"/>
    <x v="0"/>
    <x v="38"/>
    <x v="37"/>
    <x v="37"/>
    <x v="34"/>
    <x v="34"/>
    <x v="37"/>
    <x v="0"/>
    <x v="1"/>
    <x v="28"/>
    <x v="14"/>
    <x v="9"/>
    <x v="37"/>
    <x v="14"/>
    <x v="1"/>
    <x v="0"/>
    <x v="14"/>
    <x v="14"/>
    <x v="0"/>
    <x v="28"/>
    <x v="9"/>
  </r>
  <r>
    <x v="0"/>
    <x v="0"/>
    <x v="39"/>
    <x v="38"/>
    <x v="38"/>
    <x v="35"/>
    <x v="35"/>
    <x v="38"/>
    <x v="1"/>
    <x v="2"/>
    <x v="17"/>
    <x v="14"/>
    <x v="9"/>
    <x v="21"/>
    <x v="4"/>
    <x v="11"/>
    <x v="0"/>
    <x v="4"/>
    <x v="4"/>
    <x v="0"/>
    <x v="26"/>
    <x v="8"/>
  </r>
  <r>
    <x v="0"/>
    <x v="0"/>
    <x v="40"/>
    <x v="39"/>
    <x v="39"/>
    <x v="36"/>
    <x v="11"/>
    <x v="39"/>
    <x v="0"/>
    <x v="2"/>
    <x v="29"/>
    <x v="14"/>
    <x v="9"/>
    <x v="38"/>
    <x v="7"/>
    <x v="3"/>
    <x v="0"/>
    <x v="7"/>
    <x v="7"/>
    <x v="0"/>
    <x v="29"/>
    <x v="7"/>
  </r>
  <r>
    <x v="0"/>
    <x v="0"/>
    <x v="41"/>
    <x v="40"/>
    <x v="40"/>
    <x v="37"/>
    <x v="36"/>
    <x v="40"/>
    <x v="0"/>
    <x v="2"/>
    <x v="20"/>
    <x v="14"/>
    <x v="9"/>
    <x v="39"/>
    <x v="15"/>
    <x v="3"/>
    <x v="0"/>
    <x v="15"/>
    <x v="15"/>
    <x v="0"/>
    <x v="30"/>
    <x v="7"/>
  </r>
  <r>
    <x v="0"/>
    <x v="0"/>
    <x v="42"/>
    <x v="41"/>
    <x v="41"/>
    <x v="38"/>
    <x v="37"/>
    <x v="41"/>
    <x v="0"/>
    <x v="2"/>
    <x v="24"/>
    <x v="14"/>
    <x v="9"/>
    <x v="40"/>
    <x v="16"/>
    <x v="7"/>
    <x v="0"/>
    <x v="16"/>
    <x v="16"/>
    <x v="0"/>
    <x v="31"/>
    <x v="13"/>
  </r>
  <r>
    <x v="0"/>
    <x v="0"/>
    <x v="43"/>
    <x v="42"/>
    <x v="42"/>
    <x v="15"/>
    <x v="38"/>
    <x v="42"/>
    <x v="0"/>
    <x v="2"/>
    <x v="30"/>
    <x v="7"/>
    <x v="10"/>
    <x v="41"/>
    <x v="4"/>
    <x v="1"/>
    <x v="0"/>
    <x v="4"/>
    <x v="4"/>
    <x v="0"/>
    <x v="32"/>
    <x v="8"/>
  </r>
  <r>
    <x v="0"/>
    <x v="0"/>
    <x v="44"/>
    <x v="43"/>
    <x v="43"/>
    <x v="6"/>
    <x v="39"/>
    <x v="43"/>
    <x v="0"/>
    <x v="1"/>
    <x v="31"/>
    <x v="16"/>
    <x v="10"/>
    <x v="42"/>
    <x v="17"/>
    <x v="0"/>
    <x v="0"/>
    <x v="17"/>
    <x v="17"/>
    <x v="0"/>
    <x v="33"/>
    <x v="7"/>
  </r>
  <r>
    <x v="0"/>
    <x v="0"/>
    <x v="45"/>
    <x v="44"/>
    <x v="44"/>
    <x v="39"/>
    <x v="40"/>
    <x v="44"/>
    <x v="0"/>
    <x v="1"/>
    <x v="32"/>
    <x v="11"/>
    <x v="10"/>
    <x v="43"/>
    <x v="17"/>
    <x v="0"/>
    <x v="0"/>
    <x v="17"/>
    <x v="17"/>
    <x v="0"/>
    <x v="33"/>
    <x v="7"/>
  </r>
  <r>
    <x v="0"/>
    <x v="0"/>
    <x v="46"/>
    <x v="45"/>
    <x v="45"/>
    <x v="40"/>
    <x v="41"/>
    <x v="45"/>
    <x v="0"/>
    <x v="1"/>
    <x v="33"/>
    <x v="11"/>
    <x v="10"/>
    <x v="44"/>
    <x v="9"/>
    <x v="12"/>
    <x v="0"/>
    <x v="9"/>
    <x v="9"/>
    <x v="0"/>
    <x v="17"/>
    <x v="4"/>
  </r>
  <r>
    <x v="0"/>
    <x v="0"/>
    <x v="47"/>
    <x v="46"/>
    <x v="46"/>
    <x v="6"/>
    <x v="42"/>
    <x v="46"/>
    <x v="0"/>
    <x v="1"/>
    <x v="20"/>
    <x v="17"/>
    <x v="11"/>
    <x v="45"/>
    <x v="7"/>
    <x v="3"/>
    <x v="0"/>
    <x v="7"/>
    <x v="7"/>
    <x v="0"/>
    <x v="29"/>
    <x v="14"/>
  </r>
  <r>
    <x v="0"/>
    <x v="0"/>
    <x v="48"/>
    <x v="47"/>
    <x v="47"/>
    <x v="41"/>
    <x v="43"/>
    <x v="47"/>
    <x v="0"/>
    <x v="1"/>
    <x v="3"/>
    <x v="18"/>
    <x v="12"/>
    <x v="46"/>
    <x v="18"/>
    <x v="9"/>
    <x v="0"/>
    <x v="18"/>
    <x v="18"/>
    <x v="0"/>
    <x v="34"/>
    <x v="1"/>
  </r>
  <r>
    <x v="0"/>
    <x v="0"/>
    <x v="49"/>
    <x v="48"/>
    <x v="48"/>
    <x v="42"/>
    <x v="44"/>
    <x v="48"/>
    <x v="0"/>
    <x v="1"/>
    <x v="34"/>
    <x v="18"/>
    <x v="12"/>
    <x v="47"/>
    <x v="14"/>
    <x v="1"/>
    <x v="0"/>
    <x v="14"/>
    <x v="14"/>
    <x v="0"/>
    <x v="28"/>
    <x v="8"/>
  </r>
  <r>
    <x v="0"/>
    <x v="0"/>
    <x v="50"/>
    <x v="49"/>
    <x v="49"/>
    <x v="43"/>
    <x v="17"/>
    <x v="49"/>
    <x v="0"/>
    <x v="1"/>
    <x v="18"/>
    <x v="19"/>
    <x v="12"/>
    <x v="48"/>
    <x v="4"/>
    <x v="1"/>
    <x v="0"/>
    <x v="4"/>
    <x v="4"/>
    <x v="0"/>
    <x v="32"/>
    <x v="7"/>
  </r>
  <r>
    <x v="0"/>
    <x v="0"/>
    <x v="51"/>
    <x v="50"/>
    <x v="50"/>
    <x v="44"/>
    <x v="45"/>
    <x v="50"/>
    <x v="0"/>
    <x v="1"/>
    <x v="35"/>
    <x v="7"/>
    <x v="12"/>
    <x v="49"/>
    <x v="2"/>
    <x v="2"/>
    <x v="0"/>
    <x v="2"/>
    <x v="2"/>
    <x v="0"/>
    <x v="2"/>
    <x v="1"/>
  </r>
  <r>
    <x v="0"/>
    <x v="0"/>
    <x v="52"/>
    <x v="51"/>
    <x v="51"/>
    <x v="45"/>
    <x v="46"/>
    <x v="51"/>
    <x v="0"/>
    <x v="1"/>
    <x v="20"/>
    <x v="7"/>
    <x v="12"/>
    <x v="50"/>
    <x v="7"/>
    <x v="3"/>
    <x v="0"/>
    <x v="7"/>
    <x v="7"/>
    <x v="0"/>
    <x v="29"/>
    <x v="7"/>
  </r>
  <r>
    <x v="0"/>
    <x v="0"/>
    <x v="53"/>
    <x v="52"/>
    <x v="52"/>
    <x v="41"/>
    <x v="47"/>
    <x v="52"/>
    <x v="0"/>
    <x v="1"/>
    <x v="19"/>
    <x v="20"/>
    <x v="12"/>
    <x v="51"/>
    <x v="2"/>
    <x v="7"/>
    <x v="0"/>
    <x v="2"/>
    <x v="2"/>
    <x v="0"/>
    <x v="11"/>
    <x v="1"/>
  </r>
  <r>
    <x v="0"/>
    <x v="0"/>
    <x v="54"/>
    <x v="53"/>
    <x v="53"/>
    <x v="46"/>
    <x v="48"/>
    <x v="53"/>
    <x v="0"/>
    <x v="2"/>
    <x v="36"/>
    <x v="7"/>
    <x v="13"/>
    <x v="52"/>
    <x v="10"/>
    <x v="0"/>
    <x v="0"/>
    <x v="10"/>
    <x v="10"/>
    <x v="0"/>
    <x v="35"/>
    <x v="5"/>
  </r>
  <r>
    <x v="0"/>
    <x v="0"/>
    <x v="55"/>
    <x v="54"/>
    <x v="54"/>
    <x v="47"/>
    <x v="49"/>
    <x v="54"/>
    <x v="0"/>
    <x v="1"/>
    <x v="37"/>
    <x v="7"/>
    <x v="13"/>
    <x v="53"/>
    <x v="14"/>
    <x v="1"/>
    <x v="0"/>
    <x v="14"/>
    <x v="14"/>
    <x v="0"/>
    <x v="28"/>
    <x v="11"/>
  </r>
  <r>
    <x v="0"/>
    <x v="0"/>
    <x v="56"/>
    <x v="55"/>
    <x v="55"/>
    <x v="48"/>
    <x v="50"/>
    <x v="55"/>
    <x v="0"/>
    <x v="1"/>
    <x v="20"/>
    <x v="21"/>
    <x v="13"/>
    <x v="54"/>
    <x v="4"/>
    <x v="11"/>
    <x v="0"/>
    <x v="4"/>
    <x v="4"/>
    <x v="0"/>
    <x v="26"/>
    <x v="15"/>
  </r>
  <r>
    <x v="0"/>
    <x v="0"/>
    <x v="57"/>
    <x v="56"/>
    <x v="56"/>
    <x v="49"/>
    <x v="51"/>
    <x v="56"/>
    <x v="0"/>
    <x v="1"/>
    <x v="38"/>
    <x v="22"/>
    <x v="13"/>
    <x v="55"/>
    <x v="2"/>
    <x v="2"/>
    <x v="0"/>
    <x v="2"/>
    <x v="2"/>
    <x v="0"/>
    <x v="2"/>
    <x v="1"/>
  </r>
  <r>
    <x v="0"/>
    <x v="0"/>
    <x v="58"/>
    <x v="57"/>
    <x v="57"/>
    <x v="50"/>
    <x v="52"/>
    <x v="57"/>
    <x v="0"/>
    <x v="2"/>
    <x v="39"/>
    <x v="20"/>
    <x v="13"/>
    <x v="56"/>
    <x v="3"/>
    <x v="13"/>
    <x v="0"/>
    <x v="3"/>
    <x v="3"/>
    <x v="0"/>
    <x v="36"/>
    <x v="3"/>
  </r>
  <r>
    <x v="0"/>
    <x v="0"/>
    <x v="59"/>
    <x v="58"/>
    <x v="58"/>
    <x v="51"/>
    <x v="53"/>
    <x v="58"/>
    <x v="0"/>
    <x v="1"/>
    <x v="40"/>
    <x v="23"/>
    <x v="13"/>
    <x v="57"/>
    <x v="2"/>
    <x v="7"/>
    <x v="0"/>
    <x v="2"/>
    <x v="2"/>
    <x v="0"/>
    <x v="11"/>
    <x v="1"/>
  </r>
  <r>
    <x v="0"/>
    <x v="0"/>
    <x v="60"/>
    <x v="59"/>
    <x v="59"/>
    <x v="52"/>
    <x v="54"/>
    <x v="59"/>
    <x v="0"/>
    <x v="2"/>
    <x v="30"/>
    <x v="24"/>
    <x v="14"/>
    <x v="58"/>
    <x v="4"/>
    <x v="1"/>
    <x v="0"/>
    <x v="4"/>
    <x v="4"/>
    <x v="0"/>
    <x v="32"/>
    <x v="15"/>
  </r>
  <r>
    <x v="0"/>
    <x v="0"/>
    <x v="61"/>
    <x v="60"/>
    <x v="60"/>
    <x v="53"/>
    <x v="55"/>
    <x v="60"/>
    <x v="0"/>
    <x v="1"/>
    <x v="41"/>
    <x v="22"/>
    <x v="15"/>
    <x v="59"/>
    <x v="3"/>
    <x v="10"/>
    <x v="0"/>
    <x v="3"/>
    <x v="3"/>
    <x v="0"/>
    <x v="20"/>
    <x v="3"/>
  </r>
  <r>
    <x v="0"/>
    <x v="0"/>
    <x v="62"/>
    <x v="61"/>
    <x v="61"/>
    <x v="54"/>
    <x v="56"/>
    <x v="61"/>
    <x v="0"/>
    <x v="1"/>
    <x v="42"/>
    <x v="24"/>
    <x v="15"/>
    <x v="60"/>
    <x v="8"/>
    <x v="17"/>
    <x v="0"/>
    <x v="8"/>
    <x v="8"/>
    <x v="0"/>
    <x v="37"/>
    <x v="16"/>
  </r>
  <r>
    <x v="0"/>
    <x v="0"/>
    <x v="63"/>
    <x v="62"/>
    <x v="62"/>
    <x v="55"/>
    <x v="11"/>
    <x v="62"/>
    <x v="0"/>
    <x v="1"/>
    <x v="12"/>
    <x v="24"/>
    <x v="15"/>
    <x v="61"/>
    <x v="14"/>
    <x v="11"/>
    <x v="0"/>
    <x v="14"/>
    <x v="14"/>
    <x v="0"/>
    <x v="38"/>
    <x v="8"/>
  </r>
  <r>
    <x v="0"/>
    <x v="0"/>
    <x v="64"/>
    <x v="63"/>
    <x v="63"/>
    <x v="14"/>
    <x v="57"/>
    <x v="63"/>
    <x v="0"/>
    <x v="1"/>
    <x v="6"/>
    <x v="24"/>
    <x v="15"/>
    <x v="62"/>
    <x v="1"/>
    <x v="1"/>
    <x v="0"/>
    <x v="1"/>
    <x v="1"/>
    <x v="0"/>
    <x v="1"/>
    <x v="8"/>
  </r>
  <r>
    <x v="0"/>
    <x v="0"/>
    <x v="65"/>
    <x v="64"/>
    <x v="64"/>
    <x v="56"/>
    <x v="58"/>
    <x v="64"/>
    <x v="0"/>
    <x v="2"/>
    <x v="43"/>
    <x v="22"/>
    <x v="15"/>
    <x v="63"/>
    <x v="7"/>
    <x v="0"/>
    <x v="0"/>
    <x v="7"/>
    <x v="7"/>
    <x v="0"/>
    <x v="14"/>
    <x v="7"/>
  </r>
  <r>
    <x v="0"/>
    <x v="0"/>
    <x v="66"/>
    <x v="65"/>
    <x v="65"/>
    <x v="57"/>
    <x v="59"/>
    <x v="65"/>
    <x v="0"/>
    <x v="2"/>
    <x v="44"/>
    <x v="25"/>
    <x v="15"/>
    <x v="64"/>
    <x v="3"/>
    <x v="0"/>
    <x v="0"/>
    <x v="3"/>
    <x v="3"/>
    <x v="0"/>
    <x v="24"/>
    <x v="0"/>
  </r>
  <r>
    <x v="0"/>
    <x v="0"/>
    <x v="67"/>
    <x v="66"/>
    <x v="66"/>
    <x v="58"/>
    <x v="60"/>
    <x v="66"/>
    <x v="0"/>
    <x v="1"/>
    <x v="32"/>
    <x v="26"/>
    <x v="15"/>
    <x v="65"/>
    <x v="19"/>
    <x v="0"/>
    <x v="0"/>
    <x v="19"/>
    <x v="19"/>
    <x v="0"/>
    <x v="39"/>
    <x v="0"/>
  </r>
  <r>
    <x v="0"/>
    <x v="0"/>
    <x v="68"/>
    <x v="67"/>
    <x v="67"/>
    <x v="59"/>
    <x v="61"/>
    <x v="67"/>
    <x v="0"/>
    <x v="1"/>
    <x v="3"/>
    <x v="24"/>
    <x v="15"/>
    <x v="66"/>
    <x v="20"/>
    <x v="10"/>
    <x v="0"/>
    <x v="20"/>
    <x v="20"/>
    <x v="0"/>
    <x v="40"/>
    <x v="6"/>
  </r>
  <r>
    <x v="0"/>
    <x v="0"/>
    <x v="69"/>
    <x v="68"/>
    <x v="68"/>
    <x v="60"/>
    <x v="62"/>
    <x v="68"/>
    <x v="0"/>
    <x v="2"/>
    <x v="18"/>
    <x v="24"/>
    <x v="15"/>
    <x v="67"/>
    <x v="4"/>
    <x v="1"/>
    <x v="0"/>
    <x v="4"/>
    <x v="4"/>
    <x v="0"/>
    <x v="32"/>
    <x v="7"/>
  </r>
  <r>
    <x v="0"/>
    <x v="0"/>
    <x v="70"/>
    <x v="69"/>
    <x v="69"/>
    <x v="61"/>
    <x v="63"/>
    <x v="69"/>
    <x v="0"/>
    <x v="2"/>
    <x v="38"/>
    <x v="27"/>
    <x v="16"/>
    <x v="68"/>
    <x v="2"/>
    <x v="2"/>
    <x v="0"/>
    <x v="2"/>
    <x v="2"/>
    <x v="0"/>
    <x v="2"/>
    <x v="1"/>
  </r>
  <r>
    <x v="0"/>
    <x v="0"/>
    <x v="71"/>
    <x v="70"/>
    <x v="70"/>
    <x v="62"/>
    <x v="1"/>
    <x v="70"/>
    <x v="0"/>
    <x v="1"/>
    <x v="13"/>
    <x v="24"/>
    <x v="16"/>
    <x v="69"/>
    <x v="3"/>
    <x v="0"/>
    <x v="0"/>
    <x v="3"/>
    <x v="3"/>
    <x v="0"/>
    <x v="24"/>
    <x v="3"/>
  </r>
  <r>
    <x v="0"/>
    <x v="0"/>
    <x v="72"/>
    <x v="71"/>
    <x v="71"/>
    <x v="63"/>
    <x v="64"/>
    <x v="71"/>
    <x v="1"/>
    <x v="2"/>
    <x v="45"/>
    <x v="24"/>
    <x v="16"/>
    <x v="70"/>
    <x v="4"/>
    <x v="1"/>
    <x v="4"/>
    <x v="4"/>
    <x v="4"/>
    <x v="0"/>
    <x v="41"/>
    <x v="9"/>
  </r>
  <r>
    <x v="0"/>
    <x v="0"/>
    <x v="73"/>
    <x v="72"/>
    <x v="72"/>
    <x v="23"/>
    <x v="65"/>
    <x v="72"/>
    <x v="0"/>
    <x v="2"/>
    <x v="46"/>
    <x v="24"/>
    <x v="16"/>
    <x v="71"/>
    <x v="2"/>
    <x v="2"/>
    <x v="0"/>
    <x v="2"/>
    <x v="2"/>
    <x v="0"/>
    <x v="2"/>
    <x v="1"/>
  </r>
  <r>
    <x v="0"/>
    <x v="0"/>
    <x v="74"/>
    <x v="73"/>
    <x v="73"/>
    <x v="64"/>
    <x v="66"/>
    <x v="73"/>
    <x v="0"/>
    <x v="1"/>
    <x v="30"/>
    <x v="27"/>
    <x v="17"/>
    <x v="72"/>
    <x v="2"/>
    <x v="0"/>
    <x v="0"/>
    <x v="2"/>
    <x v="2"/>
    <x v="0"/>
    <x v="42"/>
    <x v="1"/>
  </r>
  <r>
    <x v="0"/>
    <x v="0"/>
    <x v="75"/>
    <x v="74"/>
    <x v="74"/>
    <x v="65"/>
    <x v="67"/>
    <x v="74"/>
    <x v="0"/>
    <x v="3"/>
    <x v="47"/>
    <x v="28"/>
    <x v="17"/>
    <x v="73"/>
    <x v="7"/>
    <x v="3"/>
    <x v="5"/>
    <x v="7"/>
    <x v="7"/>
    <x v="0"/>
    <x v="43"/>
    <x v="7"/>
  </r>
  <r>
    <x v="0"/>
    <x v="0"/>
    <x v="76"/>
    <x v="75"/>
    <x v="75"/>
    <x v="66"/>
    <x v="60"/>
    <x v="75"/>
    <x v="0"/>
    <x v="1"/>
    <x v="48"/>
    <x v="27"/>
    <x v="17"/>
    <x v="74"/>
    <x v="2"/>
    <x v="5"/>
    <x v="0"/>
    <x v="2"/>
    <x v="2"/>
    <x v="0"/>
    <x v="44"/>
    <x v="1"/>
  </r>
  <r>
    <x v="0"/>
    <x v="0"/>
    <x v="77"/>
    <x v="76"/>
    <x v="76"/>
    <x v="67"/>
    <x v="49"/>
    <x v="76"/>
    <x v="0"/>
    <x v="1"/>
    <x v="49"/>
    <x v="27"/>
    <x v="17"/>
    <x v="75"/>
    <x v="2"/>
    <x v="2"/>
    <x v="0"/>
    <x v="2"/>
    <x v="2"/>
    <x v="0"/>
    <x v="2"/>
    <x v="1"/>
  </r>
  <r>
    <x v="0"/>
    <x v="0"/>
    <x v="78"/>
    <x v="77"/>
    <x v="77"/>
    <x v="68"/>
    <x v="68"/>
    <x v="77"/>
    <x v="0"/>
    <x v="2"/>
    <x v="40"/>
    <x v="17"/>
    <x v="17"/>
    <x v="76"/>
    <x v="2"/>
    <x v="2"/>
    <x v="0"/>
    <x v="2"/>
    <x v="2"/>
    <x v="0"/>
    <x v="2"/>
    <x v="1"/>
  </r>
  <r>
    <x v="0"/>
    <x v="0"/>
    <x v="79"/>
    <x v="78"/>
    <x v="78"/>
    <x v="69"/>
    <x v="69"/>
    <x v="78"/>
    <x v="3"/>
    <x v="1"/>
    <x v="50"/>
    <x v="20"/>
    <x v="18"/>
    <x v="77"/>
    <x v="3"/>
    <x v="18"/>
    <x v="6"/>
    <x v="3"/>
    <x v="3"/>
    <x v="0"/>
    <x v="45"/>
    <x v="4"/>
  </r>
  <r>
    <x v="0"/>
    <x v="0"/>
    <x v="80"/>
    <x v="79"/>
    <x v="79"/>
    <x v="70"/>
    <x v="70"/>
    <x v="79"/>
    <x v="0"/>
    <x v="2"/>
    <x v="51"/>
    <x v="29"/>
    <x v="18"/>
    <x v="78"/>
    <x v="7"/>
    <x v="0"/>
    <x v="0"/>
    <x v="7"/>
    <x v="7"/>
    <x v="0"/>
    <x v="14"/>
    <x v="7"/>
  </r>
  <r>
    <x v="0"/>
    <x v="0"/>
    <x v="81"/>
    <x v="80"/>
    <x v="80"/>
    <x v="71"/>
    <x v="43"/>
    <x v="80"/>
    <x v="0"/>
    <x v="1"/>
    <x v="11"/>
    <x v="26"/>
    <x v="19"/>
    <x v="79"/>
    <x v="3"/>
    <x v="5"/>
    <x v="7"/>
    <x v="3"/>
    <x v="3"/>
    <x v="0"/>
    <x v="46"/>
    <x v="7"/>
  </r>
  <r>
    <x v="0"/>
    <x v="0"/>
    <x v="82"/>
    <x v="81"/>
    <x v="81"/>
    <x v="26"/>
    <x v="23"/>
    <x v="81"/>
    <x v="1"/>
    <x v="1"/>
    <x v="21"/>
    <x v="30"/>
    <x v="19"/>
    <x v="80"/>
    <x v="4"/>
    <x v="11"/>
    <x v="8"/>
    <x v="4"/>
    <x v="4"/>
    <x v="0"/>
    <x v="47"/>
    <x v="8"/>
  </r>
  <r>
    <x v="0"/>
    <x v="0"/>
    <x v="83"/>
    <x v="82"/>
    <x v="82"/>
    <x v="10"/>
    <x v="71"/>
    <x v="82"/>
    <x v="0"/>
    <x v="1"/>
    <x v="52"/>
    <x v="31"/>
    <x v="20"/>
    <x v="81"/>
    <x v="0"/>
    <x v="0"/>
    <x v="0"/>
    <x v="0"/>
    <x v="0"/>
    <x v="0"/>
    <x v="0"/>
    <x v="0"/>
  </r>
  <r>
    <x v="0"/>
    <x v="0"/>
    <x v="84"/>
    <x v="83"/>
    <x v="83"/>
    <x v="72"/>
    <x v="72"/>
    <x v="83"/>
    <x v="0"/>
    <x v="1"/>
    <x v="53"/>
    <x v="26"/>
    <x v="20"/>
    <x v="82"/>
    <x v="21"/>
    <x v="7"/>
    <x v="0"/>
    <x v="21"/>
    <x v="21"/>
    <x v="0"/>
    <x v="48"/>
    <x v="13"/>
  </r>
  <r>
    <x v="0"/>
    <x v="1"/>
    <x v="85"/>
    <x v="84"/>
    <x v="84"/>
    <x v="73"/>
    <x v="73"/>
    <x v="84"/>
    <x v="0"/>
    <x v="1"/>
    <x v="54"/>
    <x v="29"/>
    <x v="21"/>
    <x v="83"/>
    <x v="14"/>
    <x v="11"/>
    <x v="0"/>
    <x v="14"/>
    <x v="14"/>
    <x v="0"/>
    <x v="38"/>
    <x v="17"/>
  </r>
  <r>
    <x v="0"/>
    <x v="1"/>
    <x v="86"/>
    <x v="85"/>
    <x v="85"/>
    <x v="74"/>
    <x v="74"/>
    <x v="85"/>
    <x v="0"/>
    <x v="1"/>
    <x v="18"/>
    <x v="32"/>
    <x v="22"/>
    <x v="84"/>
    <x v="4"/>
    <x v="1"/>
    <x v="0"/>
    <x v="4"/>
    <x v="4"/>
    <x v="0"/>
    <x v="32"/>
    <x v="17"/>
  </r>
  <r>
    <x v="0"/>
    <x v="1"/>
    <x v="87"/>
    <x v="86"/>
    <x v="86"/>
    <x v="75"/>
    <x v="75"/>
    <x v="86"/>
    <x v="0"/>
    <x v="1"/>
    <x v="1"/>
    <x v="33"/>
    <x v="23"/>
    <x v="85"/>
    <x v="1"/>
    <x v="1"/>
    <x v="0"/>
    <x v="1"/>
    <x v="1"/>
    <x v="0"/>
    <x v="1"/>
    <x v="17"/>
  </r>
  <r>
    <x v="0"/>
    <x v="1"/>
    <x v="88"/>
    <x v="87"/>
    <x v="87"/>
    <x v="76"/>
    <x v="76"/>
    <x v="87"/>
    <x v="0"/>
    <x v="1"/>
    <x v="55"/>
    <x v="34"/>
    <x v="24"/>
    <x v="86"/>
    <x v="0"/>
    <x v="3"/>
    <x v="0"/>
    <x v="0"/>
    <x v="0"/>
    <x v="0"/>
    <x v="5"/>
    <x v="18"/>
  </r>
  <r>
    <x v="0"/>
    <x v="1"/>
    <x v="89"/>
    <x v="88"/>
    <x v="88"/>
    <x v="77"/>
    <x v="77"/>
    <x v="88"/>
    <x v="0"/>
    <x v="2"/>
    <x v="56"/>
    <x v="35"/>
    <x v="25"/>
    <x v="87"/>
    <x v="0"/>
    <x v="0"/>
    <x v="0"/>
    <x v="0"/>
    <x v="0"/>
    <x v="0"/>
    <x v="0"/>
    <x v="18"/>
  </r>
  <r>
    <x v="0"/>
    <x v="1"/>
    <x v="90"/>
    <x v="89"/>
    <x v="89"/>
    <x v="67"/>
    <x v="78"/>
    <x v="89"/>
    <x v="0"/>
    <x v="2"/>
    <x v="37"/>
    <x v="36"/>
    <x v="26"/>
    <x v="88"/>
    <x v="4"/>
    <x v="1"/>
    <x v="0"/>
    <x v="4"/>
    <x v="4"/>
    <x v="0"/>
    <x v="32"/>
    <x v="17"/>
  </r>
  <r>
    <x v="0"/>
    <x v="1"/>
    <x v="91"/>
    <x v="90"/>
    <x v="90"/>
    <x v="78"/>
    <x v="71"/>
    <x v="90"/>
    <x v="0"/>
    <x v="1"/>
    <x v="18"/>
    <x v="37"/>
    <x v="27"/>
    <x v="89"/>
    <x v="4"/>
    <x v="1"/>
    <x v="0"/>
    <x v="4"/>
    <x v="4"/>
    <x v="0"/>
    <x v="32"/>
    <x v="7"/>
  </r>
  <r>
    <x v="0"/>
    <x v="1"/>
    <x v="92"/>
    <x v="91"/>
    <x v="91"/>
    <x v="79"/>
    <x v="79"/>
    <x v="91"/>
    <x v="1"/>
    <x v="2"/>
    <x v="57"/>
    <x v="38"/>
    <x v="28"/>
    <x v="90"/>
    <x v="3"/>
    <x v="13"/>
    <x v="0"/>
    <x v="3"/>
    <x v="3"/>
    <x v="0"/>
    <x v="36"/>
    <x v="19"/>
  </r>
  <r>
    <x v="0"/>
    <x v="1"/>
    <x v="93"/>
    <x v="92"/>
    <x v="92"/>
    <x v="80"/>
    <x v="80"/>
    <x v="92"/>
    <x v="0"/>
    <x v="1"/>
    <x v="58"/>
    <x v="39"/>
    <x v="29"/>
    <x v="91"/>
    <x v="14"/>
    <x v="1"/>
    <x v="0"/>
    <x v="14"/>
    <x v="14"/>
    <x v="0"/>
    <x v="28"/>
    <x v="17"/>
  </r>
  <r>
    <x v="1"/>
    <x v="0"/>
    <x v="94"/>
    <x v="93"/>
    <x v="93"/>
    <x v="43"/>
    <x v="81"/>
    <x v="93"/>
    <x v="0"/>
    <x v="2"/>
    <x v="59"/>
    <x v="40"/>
    <x v="30"/>
    <x v="92"/>
    <x v="22"/>
    <x v="19"/>
    <x v="0"/>
    <x v="22"/>
    <x v="22"/>
    <x v="0"/>
    <x v="49"/>
    <x v="12"/>
  </r>
  <r>
    <x v="1"/>
    <x v="0"/>
    <x v="95"/>
    <x v="94"/>
    <x v="94"/>
    <x v="81"/>
    <x v="82"/>
    <x v="94"/>
    <x v="0"/>
    <x v="3"/>
    <x v="60"/>
    <x v="41"/>
    <x v="30"/>
    <x v="93"/>
    <x v="3"/>
    <x v="10"/>
    <x v="0"/>
    <x v="3"/>
    <x v="3"/>
    <x v="0"/>
    <x v="20"/>
    <x v="3"/>
  </r>
  <r>
    <x v="1"/>
    <x v="0"/>
    <x v="96"/>
    <x v="95"/>
    <x v="95"/>
    <x v="82"/>
    <x v="83"/>
    <x v="95"/>
    <x v="0"/>
    <x v="2"/>
    <x v="61"/>
    <x v="42"/>
    <x v="30"/>
    <x v="94"/>
    <x v="19"/>
    <x v="3"/>
    <x v="0"/>
    <x v="19"/>
    <x v="19"/>
    <x v="0"/>
    <x v="50"/>
    <x v="0"/>
  </r>
  <r>
    <x v="1"/>
    <x v="0"/>
    <x v="97"/>
    <x v="96"/>
    <x v="96"/>
    <x v="83"/>
    <x v="84"/>
    <x v="96"/>
    <x v="2"/>
    <x v="3"/>
    <x v="62"/>
    <x v="43"/>
    <x v="30"/>
    <x v="95"/>
    <x v="23"/>
    <x v="3"/>
    <x v="0"/>
    <x v="23"/>
    <x v="23"/>
    <x v="0"/>
    <x v="51"/>
    <x v="7"/>
  </r>
  <r>
    <x v="1"/>
    <x v="0"/>
    <x v="98"/>
    <x v="97"/>
    <x v="97"/>
    <x v="84"/>
    <x v="75"/>
    <x v="97"/>
    <x v="0"/>
    <x v="1"/>
    <x v="63"/>
    <x v="44"/>
    <x v="30"/>
    <x v="96"/>
    <x v="8"/>
    <x v="10"/>
    <x v="0"/>
    <x v="8"/>
    <x v="8"/>
    <x v="0"/>
    <x v="15"/>
    <x v="6"/>
  </r>
  <r>
    <x v="1"/>
    <x v="0"/>
    <x v="99"/>
    <x v="98"/>
    <x v="98"/>
    <x v="85"/>
    <x v="85"/>
    <x v="98"/>
    <x v="0"/>
    <x v="2"/>
    <x v="64"/>
    <x v="41"/>
    <x v="30"/>
    <x v="97"/>
    <x v="10"/>
    <x v="3"/>
    <x v="0"/>
    <x v="10"/>
    <x v="10"/>
    <x v="0"/>
    <x v="18"/>
    <x v="5"/>
  </r>
  <r>
    <x v="1"/>
    <x v="0"/>
    <x v="100"/>
    <x v="99"/>
    <x v="99"/>
    <x v="81"/>
    <x v="86"/>
    <x v="99"/>
    <x v="2"/>
    <x v="3"/>
    <x v="29"/>
    <x v="44"/>
    <x v="30"/>
    <x v="98"/>
    <x v="7"/>
    <x v="3"/>
    <x v="0"/>
    <x v="7"/>
    <x v="7"/>
    <x v="0"/>
    <x v="29"/>
    <x v="7"/>
  </r>
  <r>
    <x v="1"/>
    <x v="0"/>
    <x v="101"/>
    <x v="100"/>
    <x v="100"/>
    <x v="86"/>
    <x v="87"/>
    <x v="100"/>
    <x v="2"/>
    <x v="1"/>
    <x v="65"/>
    <x v="45"/>
    <x v="30"/>
    <x v="99"/>
    <x v="14"/>
    <x v="3"/>
    <x v="0"/>
    <x v="14"/>
    <x v="14"/>
    <x v="0"/>
    <x v="52"/>
    <x v="8"/>
  </r>
  <r>
    <x v="1"/>
    <x v="0"/>
    <x v="102"/>
    <x v="101"/>
    <x v="101"/>
    <x v="87"/>
    <x v="88"/>
    <x v="101"/>
    <x v="0"/>
    <x v="1"/>
    <x v="20"/>
    <x v="45"/>
    <x v="30"/>
    <x v="100"/>
    <x v="2"/>
    <x v="3"/>
    <x v="0"/>
    <x v="2"/>
    <x v="2"/>
    <x v="0"/>
    <x v="9"/>
    <x v="1"/>
  </r>
  <r>
    <x v="1"/>
    <x v="0"/>
    <x v="103"/>
    <x v="102"/>
    <x v="102"/>
    <x v="88"/>
    <x v="89"/>
    <x v="102"/>
    <x v="0"/>
    <x v="2"/>
    <x v="66"/>
    <x v="42"/>
    <x v="30"/>
    <x v="101"/>
    <x v="2"/>
    <x v="2"/>
    <x v="0"/>
    <x v="2"/>
    <x v="2"/>
    <x v="0"/>
    <x v="2"/>
    <x v="1"/>
  </r>
  <r>
    <x v="1"/>
    <x v="0"/>
    <x v="104"/>
    <x v="103"/>
    <x v="103"/>
    <x v="87"/>
    <x v="81"/>
    <x v="103"/>
    <x v="0"/>
    <x v="1"/>
    <x v="19"/>
    <x v="46"/>
    <x v="31"/>
    <x v="102"/>
    <x v="24"/>
    <x v="12"/>
    <x v="0"/>
    <x v="24"/>
    <x v="24"/>
    <x v="0"/>
    <x v="53"/>
    <x v="4"/>
  </r>
  <r>
    <x v="1"/>
    <x v="0"/>
    <x v="105"/>
    <x v="104"/>
    <x v="104"/>
    <x v="89"/>
    <x v="61"/>
    <x v="104"/>
    <x v="0"/>
    <x v="3"/>
    <x v="30"/>
    <x v="47"/>
    <x v="31"/>
    <x v="103"/>
    <x v="25"/>
    <x v="0"/>
    <x v="0"/>
    <x v="25"/>
    <x v="25"/>
    <x v="0"/>
    <x v="54"/>
    <x v="7"/>
  </r>
  <r>
    <x v="1"/>
    <x v="0"/>
    <x v="106"/>
    <x v="105"/>
    <x v="105"/>
    <x v="90"/>
    <x v="90"/>
    <x v="105"/>
    <x v="0"/>
    <x v="2"/>
    <x v="30"/>
    <x v="48"/>
    <x v="31"/>
    <x v="104"/>
    <x v="2"/>
    <x v="2"/>
    <x v="0"/>
    <x v="2"/>
    <x v="2"/>
    <x v="0"/>
    <x v="2"/>
    <x v="1"/>
  </r>
  <r>
    <x v="1"/>
    <x v="0"/>
    <x v="107"/>
    <x v="106"/>
    <x v="106"/>
    <x v="91"/>
    <x v="91"/>
    <x v="106"/>
    <x v="0"/>
    <x v="3"/>
    <x v="30"/>
    <x v="45"/>
    <x v="31"/>
    <x v="105"/>
    <x v="2"/>
    <x v="2"/>
    <x v="0"/>
    <x v="2"/>
    <x v="2"/>
    <x v="0"/>
    <x v="2"/>
    <x v="1"/>
  </r>
  <r>
    <x v="1"/>
    <x v="0"/>
    <x v="108"/>
    <x v="107"/>
    <x v="107"/>
    <x v="92"/>
    <x v="92"/>
    <x v="107"/>
    <x v="0"/>
    <x v="1"/>
    <x v="67"/>
    <x v="45"/>
    <x v="31"/>
    <x v="106"/>
    <x v="3"/>
    <x v="5"/>
    <x v="0"/>
    <x v="3"/>
    <x v="3"/>
    <x v="0"/>
    <x v="55"/>
    <x v="7"/>
  </r>
  <r>
    <x v="1"/>
    <x v="0"/>
    <x v="109"/>
    <x v="108"/>
    <x v="108"/>
    <x v="93"/>
    <x v="93"/>
    <x v="108"/>
    <x v="0"/>
    <x v="1"/>
    <x v="68"/>
    <x v="49"/>
    <x v="31"/>
    <x v="107"/>
    <x v="23"/>
    <x v="0"/>
    <x v="0"/>
    <x v="23"/>
    <x v="23"/>
    <x v="0"/>
    <x v="56"/>
    <x v="7"/>
  </r>
  <r>
    <x v="1"/>
    <x v="0"/>
    <x v="110"/>
    <x v="109"/>
    <x v="109"/>
    <x v="0"/>
    <x v="94"/>
    <x v="109"/>
    <x v="0"/>
    <x v="1"/>
    <x v="69"/>
    <x v="42"/>
    <x v="31"/>
    <x v="108"/>
    <x v="3"/>
    <x v="2"/>
    <x v="0"/>
    <x v="3"/>
    <x v="3"/>
    <x v="0"/>
    <x v="6"/>
    <x v="3"/>
  </r>
  <r>
    <x v="1"/>
    <x v="0"/>
    <x v="111"/>
    <x v="110"/>
    <x v="110"/>
    <x v="94"/>
    <x v="95"/>
    <x v="110"/>
    <x v="0"/>
    <x v="1"/>
    <x v="6"/>
    <x v="42"/>
    <x v="31"/>
    <x v="109"/>
    <x v="7"/>
    <x v="0"/>
    <x v="0"/>
    <x v="7"/>
    <x v="7"/>
    <x v="0"/>
    <x v="14"/>
    <x v="7"/>
  </r>
  <r>
    <x v="1"/>
    <x v="0"/>
    <x v="112"/>
    <x v="111"/>
    <x v="111"/>
    <x v="95"/>
    <x v="96"/>
    <x v="111"/>
    <x v="0"/>
    <x v="1"/>
    <x v="11"/>
    <x v="47"/>
    <x v="32"/>
    <x v="13"/>
    <x v="2"/>
    <x v="5"/>
    <x v="0"/>
    <x v="2"/>
    <x v="2"/>
    <x v="0"/>
    <x v="44"/>
    <x v="1"/>
  </r>
  <r>
    <x v="1"/>
    <x v="0"/>
    <x v="113"/>
    <x v="112"/>
    <x v="112"/>
    <x v="96"/>
    <x v="6"/>
    <x v="112"/>
    <x v="0"/>
    <x v="1"/>
    <x v="18"/>
    <x v="42"/>
    <x v="32"/>
    <x v="110"/>
    <x v="8"/>
    <x v="7"/>
    <x v="0"/>
    <x v="8"/>
    <x v="8"/>
    <x v="0"/>
    <x v="57"/>
    <x v="6"/>
  </r>
  <r>
    <x v="1"/>
    <x v="0"/>
    <x v="114"/>
    <x v="113"/>
    <x v="113"/>
    <x v="22"/>
    <x v="60"/>
    <x v="113"/>
    <x v="0"/>
    <x v="1"/>
    <x v="70"/>
    <x v="42"/>
    <x v="32"/>
    <x v="111"/>
    <x v="7"/>
    <x v="0"/>
    <x v="0"/>
    <x v="7"/>
    <x v="7"/>
    <x v="0"/>
    <x v="14"/>
    <x v="7"/>
  </r>
  <r>
    <x v="1"/>
    <x v="0"/>
    <x v="115"/>
    <x v="114"/>
    <x v="114"/>
    <x v="97"/>
    <x v="6"/>
    <x v="114"/>
    <x v="0"/>
    <x v="3"/>
    <x v="71"/>
    <x v="42"/>
    <x v="32"/>
    <x v="112"/>
    <x v="4"/>
    <x v="11"/>
    <x v="0"/>
    <x v="4"/>
    <x v="4"/>
    <x v="0"/>
    <x v="26"/>
    <x v="8"/>
  </r>
  <r>
    <x v="1"/>
    <x v="0"/>
    <x v="116"/>
    <x v="115"/>
    <x v="115"/>
    <x v="98"/>
    <x v="97"/>
    <x v="115"/>
    <x v="0"/>
    <x v="2"/>
    <x v="5"/>
    <x v="48"/>
    <x v="32"/>
    <x v="113"/>
    <x v="25"/>
    <x v="20"/>
    <x v="0"/>
    <x v="25"/>
    <x v="25"/>
    <x v="0"/>
    <x v="58"/>
    <x v="7"/>
  </r>
  <r>
    <x v="1"/>
    <x v="0"/>
    <x v="117"/>
    <x v="116"/>
    <x v="116"/>
    <x v="99"/>
    <x v="58"/>
    <x v="116"/>
    <x v="0"/>
    <x v="2"/>
    <x v="72"/>
    <x v="42"/>
    <x v="32"/>
    <x v="114"/>
    <x v="2"/>
    <x v="5"/>
    <x v="0"/>
    <x v="2"/>
    <x v="2"/>
    <x v="0"/>
    <x v="44"/>
    <x v="1"/>
  </r>
  <r>
    <x v="1"/>
    <x v="0"/>
    <x v="118"/>
    <x v="117"/>
    <x v="117"/>
    <x v="100"/>
    <x v="98"/>
    <x v="117"/>
    <x v="0"/>
    <x v="1"/>
    <x v="9"/>
    <x v="44"/>
    <x v="32"/>
    <x v="115"/>
    <x v="2"/>
    <x v="2"/>
    <x v="0"/>
    <x v="2"/>
    <x v="2"/>
    <x v="0"/>
    <x v="2"/>
    <x v="1"/>
  </r>
  <r>
    <x v="1"/>
    <x v="0"/>
    <x v="119"/>
    <x v="118"/>
    <x v="118"/>
    <x v="101"/>
    <x v="99"/>
    <x v="118"/>
    <x v="0"/>
    <x v="2"/>
    <x v="73"/>
    <x v="48"/>
    <x v="32"/>
    <x v="116"/>
    <x v="2"/>
    <x v="5"/>
    <x v="0"/>
    <x v="2"/>
    <x v="2"/>
    <x v="0"/>
    <x v="44"/>
    <x v="1"/>
  </r>
  <r>
    <x v="1"/>
    <x v="0"/>
    <x v="120"/>
    <x v="119"/>
    <x v="119"/>
    <x v="102"/>
    <x v="100"/>
    <x v="119"/>
    <x v="0"/>
    <x v="1"/>
    <x v="74"/>
    <x v="44"/>
    <x v="32"/>
    <x v="117"/>
    <x v="2"/>
    <x v="2"/>
    <x v="0"/>
    <x v="2"/>
    <x v="2"/>
    <x v="0"/>
    <x v="2"/>
    <x v="1"/>
  </r>
  <r>
    <x v="1"/>
    <x v="0"/>
    <x v="121"/>
    <x v="120"/>
    <x v="120"/>
    <x v="70"/>
    <x v="101"/>
    <x v="120"/>
    <x v="0"/>
    <x v="2"/>
    <x v="75"/>
    <x v="50"/>
    <x v="33"/>
    <x v="118"/>
    <x v="4"/>
    <x v="1"/>
    <x v="0"/>
    <x v="4"/>
    <x v="4"/>
    <x v="0"/>
    <x v="32"/>
    <x v="15"/>
  </r>
  <r>
    <x v="1"/>
    <x v="0"/>
    <x v="122"/>
    <x v="51"/>
    <x v="51"/>
    <x v="45"/>
    <x v="46"/>
    <x v="121"/>
    <x v="0"/>
    <x v="1"/>
    <x v="20"/>
    <x v="48"/>
    <x v="33"/>
    <x v="119"/>
    <x v="4"/>
    <x v="3"/>
    <x v="0"/>
    <x v="4"/>
    <x v="4"/>
    <x v="0"/>
    <x v="59"/>
    <x v="8"/>
  </r>
  <r>
    <x v="1"/>
    <x v="0"/>
    <x v="123"/>
    <x v="121"/>
    <x v="121"/>
    <x v="103"/>
    <x v="102"/>
    <x v="122"/>
    <x v="0"/>
    <x v="1"/>
    <x v="18"/>
    <x v="40"/>
    <x v="33"/>
    <x v="120"/>
    <x v="0"/>
    <x v="0"/>
    <x v="0"/>
    <x v="0"/>
    <x v="0"/>
    <x v="0"/>
    <x v="0"/>
    <x v="0"/>
  </r>
  <r>
    <x v="1"/>
    <x v="0"/>
    <x v="124"/>
    <x v="122"/>
    <x v="122"/>
    <x v="104"/>
    <x v="103"/>
    <x v="123"/>
    <x v="0"/>
    <x v="1"/>
    <x v="76"/>
    <x v="47"/>
    <x v="33"/>
    <x v="121"/>
    <x v="26"/>
    <x v="14"/>
    <x v="0"/>
    <x v="26"/>
    <x v="26"/>
    <x v="0"/>
    <x v="60"/>
    <x v="8"/>
  </r>
  <r>
    <x v="1"/>
    <x v="0"/>
    <x v="125"/>
    <x v="123"/>
    <x v="123"/>
    <x v="105"/>
    <x v="91"/>
    <x v="124"/>
    <x v="0"/>
    <x v="1"/>
    <x v="77"/>
    <x v="47"/>
    <x v="34"/>
    <x v="122"/>
    <x v="7"/>
    <x v="3"/>
    <x v="0"/>
    <x v="7"/>
    <x v="7"/>
    <x v="0"/>
    <x v="29"/>
    <x v="7"/>
  </r>
  <r>
    <x v="1"/>
    <x v="0"/>
    <x v="126"/>
    <x v="124"/>
    <x v="124"/>
    <x v="106"/>
    <x v="104"/>
    <x v="125"/>
    <x v="0"/>
    <x v="1"/>
    <x v="78"/>
    <x v="47"/>
    <x v="34"/>
    <x v="123"/>
    <x v="3"/>
    <x v="5"/>
    <x v="0"/>
    <x v="3"/>
    <x v="3"/>
    <x v="0"/>
    <x v="55"/>
    <x v="7"/>
  </r>
  <r>
    <x v="1"/>
    <x v="0"/>
    <x v="127"/>
    <x v="125"/>
    <x v="125"/>
    <x v="53"/>
    <x v="105"/>
    <x v="126"/>
    <x v="0"/>
    <x v="1"/>
    <x v="79"/>
    <x v="48"/>
    <x v="34"/>
    <x v="124"/>
    <x v="2"/>
    <x v="2"/>
    <x v="0"/>
    <x v="2"/>
    <x v="2"/>
    <x v="0"/>
    <x v="2"/>
    <x v="1"/>
  </r>
  <r>
    <x v="1"/>
    <x v="0"/>
    <x v="128"/>
    <x v="126"/>
    <x v="126"/>
    <x v="61"/>
    <x v="106"/>
    <x v="127"/>
    <x v="0"/>
    <x v="1"/>
    <x v="80"/>
    <x v="50"/>
    <x v="34"/>
    <x v="125"/>
    <x v="7"/>
    <x v="0"/>
    <x v="0"/>
    <x v="7"/>
    <x v="7"/>
    <x v="0"/>
    <x v="14"/>
    <x v="7"/>
  </r>
  <r>
    <x v="1"/>
    <x v="0"/>
    <x v="129"/>
    <x v="127"/>
    <x v="127"/>
    <x v="4"/>
    <x v="91"/>
    <x v="128"/>
    <x v="0"/>
    <x v="1"/>
    <x v="81"/>
    <x v="47"/>
    <x v="34"/>
    <x v="126"/>
    <x v="0"/>
    <x v="0"/>
    <x v="0"/>
    <x v="0"/>
    <x v="0"/>
    <x v="0"/>
    <x v="0"/>
    <x v="0"/>
  </r>
  <r>
    <x v="1"/>
    <x v="0"/>
    <x v="130"/>
    <x v="128"/>
    <x v="128"/>
    <x v="107"/>
    <x v="107"/>
    <x v="129"/>
    <x v="0"/>
    <x v="1"/>
    <x v="18"/>
    <x v="51"/>
    <x v="34"/>
    <x v="127"/>
    <x v="2"/>
    <x v="2"/>
    <x v="0"/>
    <x v="2"/>
    <x v="2"/>
    <x v="0"/>
    <x v="2"/>
    <x v="1"/>
  </r>
  <r>
    <x v="1"/>
    <x v="0"/>
    <x v="131"/>
    <x v="129"/>
    <x v="129"/>
    <x v="108"/>
    <x v="108"/>
    <x v="130"/>
    <x v="1"/>
    <x v="2"/>
    <x v="82"/>
    <x v="4"/>
    <x v="35"/>
    <x v="128"/>
    <x v="0"/>
    <x v="0"/>
    <x v="9"/>
    <x v="0"/>
    <x v="0"/>
    <x v="0"/>
    <x v="61"/>
    <x v="0"/>
  </r>
  <r>
    <x v="1"/>
    <x v="0"/>
    <x v="132"/>
    <x v="130"/>
    <x v="130"/>
    <x v="77"/>
    <x v="109"/>
    <x v="131"/>
    <x v="0"/>
    <x v="1"/>
    <x v="78"/>
    <x v="40"/>
    <x v="35"/>
    <x v="129"/>
    <x v="3"/>
    <x v="5"/>
    <x v="0"/>
    <x v="3"/>
    <x v="3"/>
    <x v="0"/>
    <x v="55"/>
    <x v="7"/>
  </r>
  <r>
    <x v="1"/>
    <x v="0"/>
    <x v="133"/>
    <x v="131"/>
    <x v="131"/>
    <x v="109"/>
    <x v="110"/>
    <x v="132"/>
    <x v="0"/>
    <x v="2"/>
    <x v="18"/>
    <x v="47"/>
    <x v="35"/>
    <x v="130"/>
    <x v="2"/>
    <x v="2"/>
    <x v="0"/>
    <x v="2"/>
    <x v="2"/>
    <x v="0"/>
    <x v="2"/>
    <x v="1"/>
  </r>
  <r>
    <x v="1"/>
    <x v="0"/>
    <x v="134"/>
    <x v="132"/>
    <x v="132"/>
    <x v="43"/>
    <x v="65"/>
    <x v="133"/>
    <x v="0"/>
    <x v="1"/>
    <x v="83"/>
    <x v="40"/>
    <x v="35"/>
    <x v="131"/>
    <x v="2"/>
    <x v="2"/>
    <x v="0"/>
    <x v="2"/>
    <x v="2"/>
    <x v="0"/>
    <x v="2"/>
    <x v="3"/>
  </r>
  <r>
    <x v="1"/>
    <x v="0"/>
    <x v="135"/>
    <x v="133"/>
    <x v="133"/>
    <x v="110"/>
    <x v="111"/>
    <x v="134"/>
    <x v="0"/>
    <x v="1"/>
    <x v="84"/>
    <x v="52"/>
    <x v="35"/>
    <x v="132"/>
    <x v="27"/>
    <x v="1"/>
    <x v="0"/>
    <x v="27"/>
    <x v="27"/>
    <x v="0"/>
    <x v="62"/>
    <x v="8"/>
  </r>
  <r>
    <x v="1"/>
    <x v="0"/>
    <x v="136"/>
    <x v="134"/>
    <x v="134"/>
    <x v="111"/>
    <x v="67"/>
    <x v="135"/>
    <x v="0"/>
    <x v="1"/>
    <x v="40"/>
    <x v="50"/>
    <x v="35"/>
    <x v="133"/>
    <x v="2"/>
    <x v="2"/>
    <x v="0"/>
    <x v="2"/>
    <x v="2"/>
    <x v="0"/>
    <x v="2"/>
    <x v="1"/>
  </r>
  <r>
    <x v="1"/>
    <x v="0"/>
    <x v="137"/>
    <x v="135"/>
    <x v="135"/>
    <x v="43"/>
    <x v="112"/>
    <x v="136"/>
    <x v="0"/>
    <x v="1"/>
    <x v="11"/>
    <x v="43"/>
    <x v="36"/>
    <x v="134"/>
    <x v="3"/>
    <x v="3"/>
    <x v="10"/>
    <x v="3"/>
    <x v="3"/>
    <x v="0"/>
    <x v="63"/>
    <x v="3"/>
  </r>
  <r>
    <x v="1"/>
    <x v="0"/>
    <x v="138"/>
    <x v="136"/>
    <x v="136"/>
    <x v="112"/>
    <x v="113"/>
    <x v="137"/>
    <x v="0"/>
    <x v="2"/>
    <x v="70"/>
    <x v="53"/>
    <x v="36"/>
    <x v="111"/>
    <x v="7"/>
    <x v="0"/>
    <x v="0"/>
    <x v="7"/>
    <x v="7"/>
    <x v="0"/>
    <x v="14"/>
    <x v="7"/>
  </r>
  <r>
    <x v="1"/>
    <x v="0"/>
    <x v="139"/>
    <x v="137"/>
    <x v="137"/>
    <x v="21"/>
    <x v="102"/>
    <x v="138"/>
    <x v="1"/>
    <x v="2"/>
    <x v="85"/>
    <x v="50"/>
    <x v="36"/>
    <x v="135"/>
    <x v="0"/>
    <x v="3"/>
    <x v="0"/>
    <x v="0"/>
    <x v="0"/>
    <x v="0"/>
    <x v="5"/>
    <x v="0"/>
  </r>
  <r>
    <x v="1"/>
    <x v="0"/>
    <x v="140"/>
    <x v="138"/>
    <x v="138"/>
    <x v="2"/>
    <x v="102"/>
    <x v="139"/>
    <x v="1"/>
    <x v="2"/>
    <x v="85"/>
    <x v="50"/>
    <x v="36"/>
    <x v="136"/>
    <x v="2"/>
    <x v="5"/>
    <x v="0"/>
    <x v="2"/>
    <x v="2"/>
    <x v="0"/>
    <x v="44"/>
    <x v="1"/>
  </r>
  <r>
    <x v="1"/>
    <x v="0"/>
    <x v="141"/>
    <x v="139"/>
    <x v="139"/>
    <x v="113"/>
    <x v="114"/>
    <x v="140"/>
    <x v="0"/>
    <x v="1"/>
    <x v="86"/>
    <x v="50"/>
    <x v="36"/>
    <x v="137"/>
    <x v="3"/>
    <x v="13"/>
    <x v="0"/>
    <x v="3"/>
    <x v="3"/>
    <x v="0"/>
    <x v="36"/>
    <x v="0"/>
  </r>
  <r>
    <x v="1"/>
    <x v="0"/>
    <x v="142"/>
    <x v="140"/>
    <x v="140"/>
    <x v="114"/>
    <x v="115"/>
    <x v="141"/>
    <x v="0"/>
    <x v="2"/>
    <x v="87"/>
    <x v="50"/>
    <x v="36"/>
    <x v="138"/>
    <x v="7"/>
    <x v="0"/>
    <x v="0"/>
    <x v="7"/>
    <x v="7"/>
    <x v="0"/>
    <x v="14"/>
    <x v="7"/>
  </r>
  <r>
    <x v="1"/>
    <x v="0"/>
    <x v="143"/>
    <x v="141"/>
    <x v="141"/>
    <x v="115"/>
    <x v="116"/>
    <x v="142"/>
    <x v="0"/>
    <x v="2"/>
    <x v="88"/>
    <x v="54"/>
    <x v="36"/>
    <x v="139"/>
    <x v="4"/>
    <x v="11"/>
    <x v="0"/>
    <x v="4"/>
    <x v="4"/>
    <x v="0"/>
    <x v="26"/>
    <x v="8"/>
  </r>
  <r>
    <x v="1"/>
    <x v="0"/>
    <x v="144"/>
    <x v="142"/>
    <x v="142"/>
    <x v="116"/>
    <x v="117"/>
    <x v="143"/>
    <x v="0"/>
    <x v="1"/>
    <x v="33"/>
    <x v="40"/>
    <x v="36"/>
    <x v="140"/>
    <x v="2"/>
    <x v="2"/>
    <x v="0"/>
    <x v="2"/>
    <x v="2"/>
    <x v="0"/>
    <x v="2"/>
    <x v="1"/>
  </r>
  <r>
    <x v="1"/>
    <x v="0"/>
    <x v="145"/>
    <x v="143"/>
    <x v="143"/>
    <x v="64"/>
    <x v="118"/>
    <x v="144"/>
    <x v="0"/>
    <x v="1"/>
    <x v="3"/>
    <x v="50"/>
    <x v="36"/>
    <x v="141"/>
    <x v="2"/>
    <x v="2"/>
    <x v="0"/>
    <x v="2"/>
    <x v="2"/>
    <x v="0"/>
    <x v="2"/>
    <x v="1"/>
  </r>
  <r>
    <x v="1"/>
    <x v="0"/>
    <x v="146"/>
    <x v="17"/>
    <x v="17"/>
    <x v="17"/>
    <x v="15"/>
    <x v="145"/>
    <x v="0"/>
    <x v="1"/>
    <x v="15"/>
    <x v="55"/>
    <x v="37"/>
    <x v="142"/>
    <x v="27"/>
    <x v="1"/>
    <x v="0"/>
    <x v="27"/>
    <x v="27"/>
    <x v="0"/>
    <x v="62"/>
    <x v="15"/>
  </r>
  <r>
    <x v="1"/>
    <x v="0"/>
    <x v="147"/>
    <x v="144"/>
    <x v="144"/>
    <x v="47"/>
    <x v="119"/>
    <x v="146"/>
    <x v="0"/>
    <x v="1"/>
    <x v="37"/>
    <x v="50"/>
    <x v="37"/>
    <x v="143"/>
    <x v="14"/>
    <x v="1"/>
    <x v="0"/>
    <x v="14"/>
    <x v="14"/>
    <x v="0"/>
    <x v="28"/>
    <x v="8"/>
  </r>
  <r>
    <x v="1"/>
    <x v="0"/>
    <x v="148"/>
    <x v="145"/>
    <x v="145"/>
    <x v="117"/>
    <x v="62"/>
    <x v="147"/>
    <x v="0"/>
    <x v="1"/>
    <x v="16"/>
    <x v="53"/>
    <x v="37"/>
    <x v="144"/>
    <x v="28"/>
    <x v="1"/>
    <x v="0"/>
    <x v="28"/>
    <x v="28"/>
    <x v="0"/>
    <x v="64"/>
    <x v="8"/>
  </r>
  <r>
    <x v="1"/>
    <x v="0"/>
    <x v="149"/>
    <x v="146"/>
    <x v="146"/>
    <x v="23"/>
    <x v="120"/>
    <x v="148"/>
    <x v="0"/>
    <x v="2"/>
    <x v="1"/>
    <x v="52"/>
    <x v="37"/>
    <x v="145"/>
    <x v="4"/>
    <x v="1"/>
    <x v="0"/>
    <x v="4"/>
    <x v="4"/>
    <x v="0"/>
    <x v="32"/>
    <x v="8"/>
  </r>
  <r>
    <x v="1"/>
    <x v="0"/>
    <x v="150"/>
    <x v="147"/>
    <x v="147"/>
    <x v="118"/>
    <x v="121"/>
    <x v="149"/>
    <x v="3"/>
    <x v="4"/>
    <x v="89"/>
    <x v="56"/>
    <x v="37"/>
    <x v="146"/>
    <x v="3"/>
    <x v="6"/>
    <x v="11"/>
    <x v="3"/>
    <x v="3"/>
    <x v="0"/>
    <x v="65"/>
    <x v="8"/>
  </r>
  <r>
    <x v="1"/>
    <x v="0"/>
    <x v="151"/>
    <x v="51"/>
    <x v="51"/>
    <x v="45"/>
    <x v="46"/>
    <x v="150"/>
    <x v="0"/>
    <x v="1"/>
    <x v="20"/>
    <x v="52"/>
    <x v="37"/>
    <x v="45"/>
    <x v="7"/>
    <x v="3"/>
    <x v="0"/>
    <x v="7"/>
    <x v="7"/>
    <x v="0"/>
    <x v="29"/>
    <x v="7"/>
  </r>
  <r>
    <x v="1"/>
    <x v="0"/>
    <x v="152"/>
    <x v="148"/>
    <x v="148"/>
    <x v="52"/>
    <x v="91"/>
    <x v="151"/>
    <x v="0"/>
    <x v="3"/>
    <x v="37"/>
    <x v="53"/>
    <x v="37"/>
    <x v="147"/>
    <x v="4"/>
    <x v="1"/>
    <x v="0"/>
    <x v="4"/>
    <x v="4"/>
    <x v="0"/>
    <x v="32"/>
    <x v="8"/>
  </r>
  <r>
    <x v="1"/>
    <x v="0"/>
    <x v="153"/>
    <x v="149"/>
    <x v="149"/>
    <x v="119"/>
    <x v="24"/>
    <x v="152"/>
    <x v="0"/>
    <x v="1"/>
    <x v="90"/>
    <x v="43"/>
    <x v="37"/>
    <x v="148"/>
    <x v="2"/>
    <x v="2"/>
    <x v="0"/>
    <x v="2"/>
    <x v="2"/>
    <x v="0"/>
    <x v="2"/>
    <x v="3"/>
  </r>
  <r>
    <x v="1"/>
    <x v="0"/>
    <x v="154"/>
    <x v="150"/>
    <x v="150"/>
    <x v="116"/>
    <x v="62"/>
    <x v="153"/>
    <x v="0"/>
    <x v="1"/>
    <x v="18"/>
    <x v="9"/>
    <x v="38"/>
    <x v="149"/>
    <x v="4"/>
    <x v="1"/>
    <x v="0"/>
    <x v="4"/>
    <x v="4"/>
    <x v="0"/>
    <x v="32"/>
    <x v="8"/>
  </r>
  <r>
    <x v="1"/>
    <x v="0"/>
    <x v="155"/>
    <x v="151"/>
    <x v="151"/>
    <x v="120"/>
    <x v="122"/>
    <x v="154"/>
    <x v="0"/>
    <x v="1"/>
    <x v="91"/>
    <x v="55"/>
    <x v="38"/>
    <x v="150"/>
    <x v="14"/>
    <x v="1"/>
    <x v="12"/>
    <x v="14"/>
    <x v="14"/>
    <x v="0"/>
    <x v="66"/>
    <x v="8"/>
  </r>
  <r>
    <x v="1"/>
    <x v="0"/>
    <x v="156"/>
    <x v="152"/>
    <x v="152"/>
    <x v="121"/>
    <x v="32"/>
    <x v="155"/>
    <x v="2"/>
    <x v="1"/>
    <x v="83"/>
    <x v="55"/>
    <x v="38"/>
    <x v="151"/>
    <x v="29"/>
    <x v="14"/>
    <x v="0"/>
    <x v="29"/>
    <x v="29"/>
    <x v="0"/>
    <x v="67"/>
    <x v="5"/>
  </r>
  <r>
    <x v="1"/>
    <x v="0"/>
    <x v="157"/>
    <x v="153"/>
    <x v="153"/>
    <x v="106"/>
    <x v="107"/>
    <x v="156"/>
    <x v="0"/>
    <x v="1"/>
    <x v="58"/>
    <x v="53"/>
    <x v="38"/>
    <x v="152"/>
    <x v="2"/>
    <x v="2"/>
    <x v="0"/>
    <x v="2"/>
    <x v="2"/>
    <x v="0"/>
    <x v="2"/>
    <x v="1"/>
  </r>
  <r>
    <x v="1"/>
    <x v="0"/>
    <x v="158"/>
    <x v="154"/>
    <x v="154"/>
    <x v="9"/>
    <x v="123"/>
    <x v="157"/>
    <x v="0"/>
    <x v="1"/>
    <x v="83"/>
    <x v="43"/>
    <x v="38"/>
    <x v="153"/>
    <x v="2"/>
    <x v="2"/>
    <x v="0"/>
    <x v="2"/>
    <x v="2"/>
    <x v="0"/>
    <x v="2"/>
    <x v="1"/>
  </r>
  <r>
    <x v="1"/>
    <x v="0"/>
    <x v="159"/>
    <x v="155"/>
    <x v="155"/>
    <x v="90"/>
    <x v="124"/>
    <x v="158"/>
    <x v="0"/>
    <x v="1"/>
    <x v="92"/>
    <x v="53"/>
    <x v="38"/>
    <x v="154"/>
    <x v="4"/>
    <x v="11"/>
    <x v="0"/>
    <x v="4"/>
    <x v="4"/>
    <x v="0"/>
    <x v="26"/>
    <x v="8"/>
  </r>
  <r>
    <x v="1"/>
    <x v="0"/>
    <x v="160"/>
    <x v="156"/>
    <x v="156"/>
    <x v="122"/>
    <x v="125"/>
    <x v="159"/>
    <x v="1"/>
    <x v="1"/>
    <x v="93"/>
    <x v="55"/>
    <x v="38"/>
    <x v="155"/>
    <x v="3"/>
    <x v="11"/>
    <x v="13"/>
    <x v="3"/>
    <x v="3"/>
    <x v="0"/>
    <x v="68"/>
    <x v="3"/>
  </r>
  <r>
    <x v="1"/>
    <x v="0"/>
    <x v="161"/>
    <x v="50"/>
    <x v="50"/>
    <x v="44"/>
    <x v="45"/>
    <x v="160"/>
    <x v="0"/>
    <x v="1"/>
    <x v="35"/>
    <x v="55"/>
    <x v="38"/>
    <x v="156"/>
    <x v="30"/>
    <x v="7"/>
    <x v="0"/>
    <x v="30"/>
    <x v="30"/>
    <x v="0"/>
    <x v="69"/>
    <x v="13"/>
  </r>
  <r>
    <x v="1"/>
    <x v="0"/>
    <x v="162"/>
    <x v="157"/>
    <x v="157"/>
    <x v="24"/>
    <x v="126"/>
    <x v="161"/>
    <x v="0"/>
    <x v="1"/>
    <x v="94"/>
    <x v="43"/>
    <x v="38"/>
    <x v="157"/>
    <x v="3"/>
    <x v="10"/>
    <x v="0"/>
    <x v="3"/>
    <x v="3"/>
    <x v="0"/>
    <x v="20"/>
    <x v="8"/>
  </r>
  <r>
    <x v="1"/>
    <x v="0"/>
    <x v="163"/>
    <x v="158"/>
    <x v="158"/>
    <x v="123"/>
    <x v="127"/>
    <x v="162"/>
    <x v="0"/>
    <x v="1"/>
    <x v="95"/>
    <x v="56"/>
    <x v="38"/>
    <x v="158"/>
    <x v="2"/>
    <x v="5"/>
    <x v="0"/>
    <x v="2"/>
    <x v="2"/>
    <x v="0"/>
    <x v="44"/>
    <x v="1"/>
  </r>
  <r>
    <x v="1"/>
    <x v="0"/>
    <x v="164"/>
    <x v="159"/>
    <x v="159"/>
    <x v="110"/>
    <x v="47"/>
    <x v="163"/>
    <x v="0"/>
    <x v="1"/>
    <x v="18"/>
    <x v="55"/>
    <x v="38"/>
    <x v="159"/>
    <x v="8"/>
    <x v="10"/>
    <x v="0"/>
    <x v="8"/>
    <x v="8"/>
    <x v="0"/>
    <x v="15"/>
    <x v="6"/>
  </r>
  <r>
    <x v="1"/>
    <x v="0"/>
    <x v="165"/>
    <x v="160"/>
    <x v="160"/>
    <x v="17"/>
    <x v="112"/>
    <x v="164"/>
    <x v="0"/>
    <x v="1"/>
    <x v="96"/>
    <x v="43"/>
    <x v="38"/>
    <x v="160"/>
    <x v="3"/>
    <x v="7"/>
    <x v="0"/>
    <x v="3"/>
    <x v="3"/>
    <x v="0"/>
    <x v="70"/>
    <x v="7"/>
  </r>
  <r>
    <x v="1"/>
    <x v="0"/>
    <x v="166"/>
    <x v="161"/>
    <x v="161"/>
    <x v="124"/>
    <x v="128"/>
    <x v="165"/>
    <x v="0"/>
    <x v="1"/>
    <x v="11"/>
    <x v="56"/>
    <x v="39"/>
    <x v="161"/>
    <x v="26"/>
    <x v="11"/>
    <x v="0"/>
    <x v="26"/>
    <x v="26"/>
    <x v="0"/>
    <x v="71"/>
    <x v="8"/>
  </r>
  <r>
    <x v="1"/>
    <x v="0"/>
    <x v="167"/>
    <x v="162"/>
    <x v="162"/>
    <x v="125"/>
    <x v="129"/>
    <x v="166"/>
    <x v="0"/>
    <x v="1"/>
    <x v="14"/>
    <x v="57"/>
    <x v="39"/>
    <x v="162"/>
    <x v="3"/>
    <x v="2"/>
    <x v="0"/>
    <x v="3"/>
    <x v="3"/>
    <x v="0"/>
    <x v="6"/>
    <x v="7"/>
  </r>
  <r>
    <x v="1"/>
    <x v="0"/>
    <x v="168"/>
    <x v="163"/>
    <x v="163"/>
    <x v="47"/>
    <x v="119"/>
    <x v="167"/>
    <x v="0"/>
    <x v="1"/>
    <x v="37"/>
    <x v="55"/>
    <x v="39"/>
    <x v="163"/>
    <x v="14"/>
    <x v="1"/>
    <x v="0"/>
    <x v="14"/>
    <x v="14"/>
    <x v="0"/>
    <x v="28"/>
    <x v="8"/>
  </r>
  <r>
    <x v="1"/>
    <x v="0"/>
    <x v="169"/>
    <x v="164"/>
    <x v="164"/>
    <x v="64"/>
    <x v="20"/>
    <x v="168"/>
    <x v="0"/>
    <x v="1"/>
    <x v="26"/>
    <x v="43"/>
    <x v="39"/>
    <x v="164"/>
    <x v="7"/>
    <x v="0"/>
    <x v="0"/>
    <x v="7"/>
    <x v="7"/>
    <x v="0"/>
    <x v="14"/>
    <x v="7"/>
  </r>
  <r>
    <x v="1"/>
    <x v="0"/>
    <x v="170"/>
    <x v="165"/>
    <x v="165"/>
    <x v="15"/>
    <x v="97"/>
    <x v="169"/>
    <x v="0"/>
    <x v="2"/>
    <x v="75"/>
    <x v="51"/>
    <x v="39"/>
    <x v="165"/>
    <x v="7"/>
    <x v="0"/>
    <x v="0"/>
    <x v="7"/>
    <x v="7"/>
    <x v="0"/>
    <x v="14"/>
    <x v="7"/>
  </r>
  <r>
    <x v="1"/>
    <x v="0"/>
    <x v="171"/>
    <x v="166"/>
    <x v="166"/>
    <x v="126"/>
    <x v="130"/>
    <x v="170"/>
    <x v="0"/>
    <x v="2"/>
    <x v="97"/>
    <x v="57"/>
    <x v="39"/>
    <x v="166"/>
    <x v="4"/>
    <x v="1"/>
    <x v="0"/>
    <x v="4"/>
    <x v="4"/>
    <x v="0"/>
    <x v="32"/>
    <x v="8"/>
  </r>
  <r>
    <x v="1"/>
    <x v="0"/>
    <x v="172"/>
    <x v="167"/>
    <x v="167"/>
    <x v="127"/>
    <x v="49"/>
    <x v="171"/>
    <x v="2"/>
    <x v="1"/>
    <x v="98"/>
    <x v="55"/>
    <x v="39"/>
    <x v="167"/>
    <x v="7"/>
    <x v="3"/>
    <x v="0"/>
    <x v="7"/>
    <x v="7"/>
    <x v="0"/>
    <x v="29"/>
    <x v="7"/>
  </r>
  <r>
    <x v="1"/>
    <x v="0"/>
    <x v="173"/>
    <x v="168"/>
    <x v="168"/>
    <x v="67"/>
    <x v="60"/>
    <x v="172"/>
    <x v="0"/>
    <x v="1"/>
    <x v="99"/>
    <x v="43"/>
    <x v="39"/>
    <x v="168"/>
    <x v="2"/>
    <x v="2"/>
    <x v="0"/>
    <x v="2"/>
    <x v="2"/>
    <x v="0"/>
    <x v="2"/>
    <x v="1"/>
  </r>
  <r>
    <x v="1"/>
    <x v="0"/>
    <x v="174"/>
    <x v="169"/>
    <x v="169"/>
    <x v="128"/>
    <x v="131"/>
    <x v="173"/>
    <x v="0"/>
    <x v="1"/>
    <x v="38"/>
    <x v="52"/>
    <x v="39"/>
    <x v="169"/>
    <x v="23"/>
    <x v="0"/>
    <x v="0"/>
    <x v="23"/>
    <x v="23"/>
    <x v="0"/>
    <x v="56"/>
    <x v="7"/>
  </r>
  <r>
    <x v="1"/>
    <x v="0"/>
    <x v="175"/>
    <x v="170"/>
    <x v="170"/>
    <x v="129"/>
    <x v="132"/>
    <x v="174"/>
    <x v="1"/>
    <x v="2"/>
    <x v="100"/>
    <x v="55"/>
    <x v="39"/>
    <x v="170"/>
    <x v="3"/>
    <x v="10"/>
    <x v="14"/>
    <x v="3"/>
    <x v="3"/>
    <x v="0"/>
    <x v="72"/>
    <x v="7"/>
  </r>
  <r>
    <x v="1"/>
    <x v="0"/>
    <x v="176"/>
    <x v="171"/>
    <x v="171"/>
    <x v="27"/>
    <x v="133"/>
    <x v="175"/>
    <x v="0"/>
    <x v="1"/>
    <x v="101"/>
    <x v="52"/>
    <x v="39"/>
    <x v="171"/>
    <x v="3"/>
    <x v="13"/>
    <x v="15"/>
    <x v="3"/>
    <x v="3"/>
    <x v="0"/>
    <x v="73"/>
    <x v="3"/>
  </r>
  <r>
    <x v="1"/>
    <x v="0"/>
    <x v="177"/>
    <x v="172"/>
    <x v="172"/>
    <x v="130"/>
    <x v="117"/>
    <x v="176"/>
    <x v="0"/>
    <x v="1"/>
    <x v="102"/>
    <x v="43"/>
    <x v="39"/>
    <x v="172"/>
    <x v="2"/>
    <x v="5"/>
    <x v="16"/>
    <x v="2"/>
    <x v="2"/>
    <x v="0"/>
    <x v="74"/>
    <x v="1"/>
  </r>
  <r>
    <x v="1"/>
    <x v="0"/>
    <x v="178"/>
    <x v="173"/>
    <x v="173"/>
    <x v="131"/>
    <x v="125"/>
    <x v="177"/>
    <x v="0"/>
    <x v="1"/>
    <x v="103"/>
    <x v="43"/>
    <x v="40"/>
    <x v="173"/>
    <x v="7"/>
    <x v="0"/>
    <x v="0"/>
    <x v="7"/>
    <x v="7"/>
    <x v="0"/>
    <x v="14"/>
    <x v="7"/>
  </r>
  <r>
    <x v="1"/>
    <x v="0"/>
    <x v="179"/>
    <x v="174"/>
    <x v="174"/>
    <x v="132"/>
    <x v="73"/>
    <x v="178"/>
    <x v="0"/>
    <x v="3"/>
    <x v="104"/>
    <x v="43"/>
    <x v="40"/>
    <x v="174"/>
    <x v="2"/>
    <x v="2"/>
    <x v="0"/>
    <x v="2"/>
    <x v="2"/>
    <x v="0"/>
    <x v="2"/>
    <x v="1"/>
  </r>
  <r>
    <x v="1"/>
    <x v="0"/>
    <x v="180"/>
    <x v="45"/>
    <x v="45"/>
    <x v="40"/>
    <x v="41"/>
    <x v="179"/>
    <x v="0"/>
    <x v="1"/>
    <x v="33"/>
    <x v="43"/>
    <x v="40"/>
    <x v="175"/>
    <x v="2"/>
    <x v="2"/>
    <x v="0"/>
    <x v="2"/>
    <x v="2"/>
    <x v="0"/>
    <x v="2"/>
    <x v="1"/>
  </r>
  <r>
    <x v="1"/>
    <x v="0"/>
    <x v="181"/>
    <x v="175"/>
    <x v="175"/>
    <x v="10"/>
    <x v="102"/>
    <x v="180"/>
    <x v="2"/>
    <x v="3"/>
    <x v="105"/>
    <x v="56"/>
    <x v="40"/>
    <x v="176"/>
    <x v="31"/>
    <x v="21"/>
    <x v="0"/>
    <x v="31"/>
    <x v="31"/>
    <x v="0"/>
    <x v="75"/>
    <x v="12"/>
  </r>
  <r>
    <x v="1"/>
    <x v="0"/>
    <x v="182"/>
    <x v="176"/>
    <x v="176"/>
    <x v="133"/>
    <x v="80"/>
    <x v="181"/>
    <x v="0"/>
    <x v="1"/>
    <x v="106"/>
    <x v="46"/>
    <x v="40"/>
    <x v="177"/>
    <x v="7"/>
    <x v="0"/>
    <x v="0"/>
    <x v="7"/>
    <x v="7"/>
    <x v="0"/>
    <x v="14"/>
    <x v="7"/>
  </r>
  <r>
    <x v="1"/>
    <x v="0"/>
    <x v="183"/>
    <x v="177"/>
    <x v="177"/>
    <x v="112"/>
    <x v="134"/>
    <x v="182"/>
    <x v="0"/>
    <x v="3"/>
    <x v="37"/>
    <x v="46"/>
    <x v="41"/>
    <x v="178"/>
    <x v="4"/>
    <x v="1"/>
    <x v="0"/>
    <x v="4"/>
    <x v="4"/>
    <x v="0"/>
    <x v="32"/>
    <x v="8"/>
  </r>
  <r>
    <x v="1"/>
    <x v="0"/>
    <x v="184"/>
    <x v="178"/>
    <x v="178"/>
    <x v="6"/>
    <x v="27"/>
    <x v="183"/>
    <x v="0"/>
    <x v="1"/>
    <x v="0"/>
    <x v="46"/>
    <x v="41"/>
    <x v="179"/>
    <x v="2"/>
    <x v="2"/>
    <x v="0"/>
    <x v="2"/>
    <x v="2"/>
    <x v="0"/>
    <x v="2"/>
    <x v="1"/>
  </r>
  <r>
    <x v="1"/>
    <x v="0"/>
    <x v="185"/>
    <x v="179"/>
    <x v="179"/>
    <x v="64"/>
    <x v="118"/>
    <x v="184"/>
    <x v="0"/>
    <x v="1"/>
    <x v="3"/>
    <x v="52"/>
    <x v="41"/>
    <x v="180"/>
    <x v="30"/>
    <x v="7"/>
    <x v="0"/>
    <x v="30"/>
    <x v="30"/>
    <x v="0"/>
    <x v="69"/>
    <x v="13"/>
  </r>
  <r>
    <x v="1"/>
    <x v="0"/>
    <x v="186"/>
    <x v="180"/>
    <x v="180"/>
    <x v="134"/>
    <x v="135"/>
    <x v="185"/>
    <x v="0"/>
    <x v="0"/>
    <x v="3"/>
    <x v="52"/>
    <x v="41"/>
    <x v="181"/>
    <x v="10"/>
    <x v="0"/>
    <x v="0"/>
    <x v="10"/>
    <x v="10"/>
    <x v="0"/>
    <x v="35"/>
    <x v="5"/>
  </r>
  <r>
    <x v="1"/>
    <x v="0"/>
    <x v="187"/>
    <x v="181"/>
    <x v="181"/>
    <x v="104"/>
    <x v="136"/>
    <x v="186"/>
    <x v="0"/>
    <x v="1"/>
    <x v="40"/>
    <x v="52"/>
    <x v="41"/>
    <x v="182"/>
    <x v="7"/>
    <x v="0"/>
    <x v="0"/>
    <x v="7"/>
    <x v="7"/>
    <x v="0"/>
    <x v="14"/>
    <x v="7"/>
  </r>
  <r>
    <x v="1"/>
    <x v="0"/>
    <x v="188"/>
    <x v="182"/>
    <x v="182"/>
    <x v="135"/>
    <x v="137"/>
    <x v="187"/>
    <x v="0"/>
    <x v="3"/>
    <x v="107"/>
    <x v="46"/>
    <x v="41"/>
    <x v="183"/>
    <x v="4"/>
    <x v="1"/>
    <x v="0"/>
    <x v="4"/>
    <x v="4"/>
    <x v="0"/>
    <x v="32"/>
    <x v="8"/>
  </r>
  <r>
    <x v="1"/>
    <x v="0"/>
    <x v="189"/>
    <x v="183"/>
    <x v="183"/>
    <x v="136"/>
    <x v="138"/>
    <x v="188"/>
    <x v="0"/>
    <x v="2"/>
    <x v="108"/>
    <x v="52"/>
    <x v="41"/>
    <x v="184"/>
    <x v="3"/>
    <x v="5"/>
    <x v="0"/>
    <x v="3"/>
    <x v="3"/>
    <x v="0"/>
    <x v="55"/>
    <x v="3"/>
  </r>
  <r>
    <x v="1"/>
    <x v="0"/>
    <x v="190"/>
    <x v="184"/>
    <x v="184"/>
    <x v="130"/>
    <x v="139"/>
    <x v="189"/>
    <x v="0"/>
    <x v="1"/>
    <x v="109"/>
    <x v="46"/>
    <x v="41"/>
    <x v="185"/>
    <x v="3"/>
    <x v="6"/>
    <x v="0"/>
    <x v="3"/>
    <x v="3"/>
    <x v="0"/>
    <x v="76"/>
    <x v="3"/>
  </r>
  <r>
    <x v="1"/>
    <x v="0"/>
    <x v="191"/>
    <x v="185"/>
    <x v="185"/>
    <x v="2"/>
    <x v="103"/>
    <x v="190"/>
    <x v="0"/>
    <x v="1"/>
    <x v="6"/>
    <x v="52"/>
    <x v="41"/>
    <x v="186"/>
    <x v="2"/>
    <x v="2"/>
    <x v="0"/>
    <x v="2"/>
    <x v="2"/>
    <x v="0"/>
    <x v="2"/>
    <x v="1"/>
  </r>
  <r>
    <x v="1"/>
    <x v="0"/>
    <x v="192"/>
    <x v="186"/>
    <x v="186"/>
    <x v="137"/>
    <x v="140"/>
    <x v="191"/>
    <x v="0"/>
    <x v="1"/>
    <x v="7"/>
    <x v="56"/>
    <x v="41"/>
    <x v="187"/>
    <x v="32"/>
    <x v="10"/>
    <x v="0"/>
    <x v="32"/>
    <x v="32"/>
    <x v="0"/>
    <x v="77"/>
    <x v="20"/>
  </r>
  <r>
    <x v="1"/>
    <x v="0"/>
    <x v="193"/>
    <x v="187"/>
    <x v="187"/>
    <x v="8"/>
    <x v="141"/>
    <x v="192"/>
    <x v="0"/>
    <x v="0"/>
    <x v="69"/>
    <x v="58"/>
    <x v="41"/>
    <x v="188"/>
    <x v="3"/>
    <x v="0"/>
    <x v="0"/>
    <x v="3"/>
    <x v="3"/>
    <x v="0"/>
    <x v="24"/>
    <x v="21"/>
  </r>
  <r>
    <x v="1"/>
    <x v="0"/>
    <x v="194"/>
    <x v="188"/>
    <x v="188"/>
    <x v="138"/>
    <x v="98"/>
    <x v="193"/>
    <x v="0"/>
    <x v="1"/>
    <x v="110"/>
    <x v="58"/>
    <x v="41"/>
    <x v="189"/>
    <x v="3"/>
    <x v="5"/>
    <x v="0"/>
    <x v="3"/>
    <x v="3"/>
    <x v="0"/>
    <x v="55"/>
    <x v="7"/>
  </r>
  <r>
    <x v="1"/>
    <x v="0"/>
    <x v="195"/>
    <x v="189"/>
    <x v="189"/>
    <x v="112"/>
    <x v="142"/>
    <x v="194"/>
    <x v="0"/>
    <x v="1"/>
    <x v="111"/>
    <x v="59"/>
    <x v="41"/>
    <x v="190"/>
    <x v="2"/>
    <x v="2"/>
    <x v="0"/>
    <x v="2"/>
    <x v="2"/>
    <x v="0"/>
    <x v="2"/>
    <x v="1"/>
  </r>
  <r>
    <x v="1"/>
    <x v="0"/>
    <x v="196"/>
    <x v="190"/>
    <x v="190"/>
    <x v="139"/>
    <x v="143"/>
    <x v="195"/>
    <x v="0"/>
    <x v="1"/>
    <x v="112"/>
    <x v="56"/>
    <x v="42"/>
    <x v="191"/>
    <x v="2"/>
    <x v="2"/>
    <x v="0"/>
    <x v="2"/>
    <x v="2"/>
    <x v="0"/>
    <x v="2"/>
    <x v="1"/>
  </r>
  <r>
    <x v="1"/>
    <x v="0"/>
    <x v="197"/>
    <x v="191"/>
    <x v="191"/>
    <x v="140"/>
    <x v="144"/>
    <x v="196"/>
    <x v="0"/>
    <x v="1"/>
    <x v="113"/>
    <x v="52"/>
    <x v="42"/>
    <x v="192"/>
    <x v="14"/>
    <x v="1"/>
    <x v="0"/>
    <x v="14"/>
    <x v="14"/>
    <x v="0"/>
    <x v="28"/>
    <x v="8"/>
  </r>
  <r>
    <x v="1"/>
    <x v="0"/>
    <x v="198"/>
    <x v="192"/>
    <x v="192"/>
    <x v="24"/>
    <x v="46"/>
    <x v="197"/>
    <x v="0"/>
    <x v="1"/>
    <x v="2"/>
    <x v="56"/>
    <x v="42"/>
    <x v="193"/>
    <x v="0"/>
    <x v="0"/>
    <x v="0"/>
    <x v="0"/>
    <x v="0"/>
    <x v="0"/>
    <x v="0"/>
    <x v="0"/>
  </r>
  <r>
    <x v="1"/>
    <x v="0"/>
    <x v="199"/>
    <x v="193"/>
    <x v="193"/>
    <x v="141"/>
    <x v="111"/>
    <x v="198"/>
    <x v="0"/>
    <x v="1"/>
    <x v="13"/>
    <x v="52"/>
    <x v="42"/>
    <x v="194"/>
    <x v="7"/>
    <x v="0"/>
    <x v="0"/>
    <x v="7"/>
    <x v="7"/>
    <x v="0"/>
    <x v="14"/>
    <x v="7"/>
  </r>
  <r>
    <x v="1"/>
    <x v="0"/>
    <x v="200"/>
    <x v="194"/>
    <x v="194"/>
    <x v="114"/>
    <x v="67"/>
    <x v="199"/>
    <x v="0"/>
    <x v="3"/>
    <x v="114"/>
    <x v="56"/>
    <x v="42"/>
    <x v="195"/>
    <x v="4"/>
    <x v="1"/>
    <x v="0"/>
    <x v="4"/>
    <x v="4"/>
    <x v="0"/>
    <x v="32"/>
    <x v="15"/>
  </r>
  <r>
    <x v="1"/>
    <x v="0"/>
    <x v="201"/>
    <x v="195"/>
    <x v="195"/>
    <x v="17"/>
    <x v="120"/>
    <x v="200"/>
    <x v="0"/>
    <x v="1"/>
    <x v="6"/>
    <x v="56"/>
    <x v="42"/>
    <x v="196"/>
    <x v="13"/>
    <x v="7"/>
    <x v="0"/>
    <x v="13"/>
    <x v="13"/>
    <x v="0"/>
    <x v="27"/>
    <x v="13"/>
  </r>
  <r>
    <x v="1"/>
    <x v="0"/>
    <x v="202"/>
    <x v="196"/>
    <x v="196"/>
    <x v="74"/>
    <x v="62"/>
    <x v="201"/>
    <x v="0"/>
    <x v="1"/>
    <x v="16"/>
    <x v="56"/>
    <x v="42"/>
    <x v="197"/>
    <x v="30"/>
    <x v="7"/>
    <x v="0"/>
    <x v="30"/>
    <x v="30"/>
    <x v="0"/>
    <x v="69"/>
    <x v="13"/>
  </r>
  <r>
    <x v="1"/>
    <x v="0"/>
    <x v="203"/>
    <x v="197"/>
    <x v="197"/>
    <x v="142"/>
    <x v="119"/>
    <x v="202"/>
    <x v="0"/>
    <x v="1"/>
    <x v="11"/>
    <x v="60"/>
    <x v="43"/>
    <x v="134"/>
    <x v="3"/>
    <x v="5"/>
    <x v="17"/>
    <x v="3"/>
    <x v="3"/>
    <x v="0"/>
    <x v="78"/>
    <x v="3"/>
  </r>
  <r>
    <x v="1"/>
    <x v="0"/>
    <x v="204"/>
    <x v="198"/>
    <x v="198"/>
    <x v="143"/>
    <x v="145"/>
    <x v="203"/>
    <x v="0"/>
    <x v="1"/>
    <x v="11"/>
    <x v="61"/>
    <x v="43"/>
    <x v="198"/>
    <x v="3"/>
    <x v="6"/>
    <x v="0"/>
    <x v="3"/>
    <x v="3"/>
    <x v="0"/>
    <x v="76"/>
    <x v="3"/>
  </r>
  <r>
    <x v="1"/>
    <x v="0"/>
    <x v="205"/>
    <x v="199"/>
    <x v="199"/>
    <x v="144"/>
    <x v="146"/>
    <x v="204"/>
    <x v="0"/>
    <x v="0"/>
    <x v="115"/>
    <x v="56"/>
    <x v="43"/>
    <x v="199"/>
    <x v="3"/>
    <x v="0"/>
    <x v="0"/>
    <x v="3"/>
    <x v="3"/>
    <x v="0"/>
    <x v="24"/>
    <x v="21"/>
  </r>
  <r>
    <x v="1"/>
    <x v="0"/>
    <x v="206"/>
    <x v="200"/>
    <x v="200"/>
    <x v="109"/>
    <x v="147"/>
    <x v="205"/>
    <x v="0"/>
    <x v="1"/>
    <x v="116"/>
    <x v="62"/>
    <x v="43"/>
    <x v="200"/>
    <x v="2"/>
    <x v="2"/>
    <x v="0"/>
    <x v="2"/>
    <x v="2"/>
    <x v="0"/>
    <x v="2"/>
    <x v="1"/>
  </r>
  <r>
    <x v="1"/>
    <x v="0"/>
    <x v="207"/>
    <x v="201"/>
    <x v="201"/>
    <x v="145"/>
    <x v="74"/>
    <x v="206"/>
    <x v="0"/>
    <x v="1"/>
    <x v="34"/>
    <x v="62"/>
    <x v="43"/>
    <x v="201"/>
    <x v="14"/>
    <x v="1"/>
    <x v="0"/>
    <x v="14"/>
    <x v="14"/>
    <x v="0"/>
    <x v="28"/>
    <x v="8"/>
  </r>
  <r>
    <x v="1"/>
    <x v="0"/>
    <x v="208"/>
    <x v="202"/>
    <x v="202"/>
    <x v="87"/>
    <x v="148"/>
    <x v="207"/>
    <x v="0"/>
    <x v="1"/>
    <x v="24"/>
    <x v="57"/>
    <x v="43"/>
    <x v="202"/>
    <x v="33"/>
    <x v="0"/>
    <x v="0"/>
    <x v="33"/>
    <x v="33"/>
    <x v="0"/>
    <x v="79"/>
    <x v="8"/>
  </r>
  <r>
    <x v="1"/>
    <x v="0"/>
    <x v="209"/>
    <x v="203"/>
    <x v="203"/>
    <x v="146"/>
    <x v="149"/>
    <x v="208"/>
    <x v="0"/>
    <x v="2"/>
    <x v="117"/>
    <x v="51"/>
    <x v="44"/>
    <x v="203"/>
    <x v="4"/>
    <x v="11"/>
    <x v="0"/>
    <x v="4"/>
    <x v="4"/>
    <x v="0"/>
    <x v="26"/>
    <x v="8"/>
  </r>
  <r>
    <x v="1"/>
    <x v="0"/>
    <x v="210"/>
    <x v="204"/>
    <x v="204"/>
    <x v="147"/>
    <x v="150"/>
    <x v="209"/>
    <x v="0"/>
    <x v="1"/>
    <x v="117"/>
    <x v="63"/>
    <x v="44"/>
    <x v="204"/>
    <x v="7"/>
    <x v="3"/>
    <x v="0"/>
    <x v="7"/>
    <x v="7"/>
    <x v="0"/>
    <x v="29"/>
    <x v="7"/>
  </r>
  <r>
    <x v="1"/>
    <x v="0"/>
    <x v="211"/>
    <x v="205"/>
    <x v="205"/>
    <x v="148"/>
    <x v="151"/>
    <x v="210"/>
    <x v="0"/>
    <x v="2"/>
    <x v="117"/>
    <x v="58"/>
    <x v="44"/>
    <x v="205"/>
    <x v="4"/>
    <x v="11"/>
    <x v="0"/>
    <x v="4"/>
    <x v="4"/>
    <x v="0"/>
    <x v="26"/>
    <x v="5"/>
  </r>
  <r>
    <x v="1"/>
    <x v="0"/>
    <x v="212"/>
    <x v="206"/>
    <x v="206"/>
    <x v="78"/>
    <x v="152"/>
    <x v="211"/>
    <x v="0"/>
    <x v="1"/>
    <x v="35"/>
    <x v="62"/>
    <x v="44"/>
    <x v="206"/>
    <x v="0"/>
    <x v="0"/>
    <x v="0"/>
    <x v="0"/>
    <x v="0"/>
    <x v="0"/>
    <x v="0"/>
    <x v="0"/>
  </r>
  <r>
    <x v="1"/>
    <x v="0"/>
    <x v="213"/>
    <x v="207"/>
    <x v="207"/>
    <x v="111"/>
    <x v="112"/>
    <x v="212"/>
    <x v="0"/>
    <x v="1"/>
    <x v="118"/>
    <x v="57"/>
    <x v="44"/>
    <x v="207"/>
    <x v="0"/>
    <x v="0"/>
    <x v="0"/>
    <x v="0"/>
    <x v="0"/>
    <x v="0"/>
    <x v="0"/>
    <x v="0"/>
  </r>
  <r>
    <x v="1"/>
    <x v="0"/>
    <x v="214"/>
    <x v="208"/>
    <x v="208"/>
    <x v="149"/>
    <x v="153"/>
    <x v="213"/>
    <x v="0"/>
    <x v="3"/>
    <x v="35"/>
    <x v="57"/>
    <x v="44"/>
    <x v="208"/>
    <x v="13"/>
    <x v="7"/>
    <x v="0"/>
    <x v="13"/>
    <x v="13"/>
    <x v="0"/>
    <x v="27"/>
    <x v="13"/>
  </r>
  <r>
    <x v="1"/>
    <x v="0"/>
    <x v="215"/>
    <x v="209"/>
    <x v="209"/>
    <x v="24"/>
    <x v="33"/>
    <x v="214"/>
    <x v="0"/>
    <x v="1"/>
    <x v="24"/>
    <x v="57"/>
    <x v="44"/>
    <x v="209"/>
    <x v="13"/>
    <x v="7"/>
    <x v="0"/>
    <x v="13"/>
    <x v="13"/>
    <x v="0"/>
    <x v="27"/>
    <x v="13"/>
  </r>
  <r>
    <x v="1"/>
    <x v="0"/>
    <x v="216"/>
    <x v="210"/>
    <x v="210"/>
    <x v="27"/>
    <x v="31"/>
    <x v="215"/>
    <x v="0"/>
    <x v="1"/>
    <x v="119"/>
    <x v="60"/>
    <x v="44"/>
    <x v="210"/>
    <x v="34"/>
    <x v="5"/>
    <x v="0"/>
    <x v="34"/>
    <x v="34"/>
    <x v="0"/>
    <x v="80"/>
    <x v="1"/>
  </r>
  <r>
    <x v="1"/>
    <x v="0"/>
    <x v="217"/>
    <x v="211"/>
    <x v="211"/>
    <x v="13"/>
    <x v="11"/>
    <x v="216"/>
    <x v="0"/>
    <x v="1"/>
    <x v="12"/>
    <x v="51"/>
    <x v="45"/>
    <x v="211"/>
    <x v="4"/>
    <x v="11"/>
    <x v="0"/>
    <x v="4"/>
    <x v="4"/>
    <x v="0"/>
    <x v="26"/>
    <x v="8"/>
  </r>
  <r>
    <x v="1"/>
    <x v="0"/>
    <x v="218"/>
    <x v="212"/>
    <x v="212"/>
    <x v="67"/>
    <x v="87"/>
    <x v="217"/>
    <x v="0"/>
    <x v="2"/>
    <x v="30"/>
    <x v="60"/>
    <x v="45"/>
    <x v="41"/>
    <x v="4"/>
    <x v="1"/>
    <x v="0"/>
    <x v="4"/>
    <x v="4"/>
    <x v="0"/>
    <x v="32"/>
    <x v="8"/>
  </r>
  <r>
    <x v="1"/>
    <x v="0"/>
    <x v="219"/>
    <x v="213"/>
    <x v="213"/>
    <x v="99"/>
    <x v="61"/>
    <x v="218"/>
    <x v="0"/>
    <x v="2"/>
    <x v="37"/>
    <x v="63"/>
    <x v="45"/>
    <x v="212"/>
    <x v="4"/>
    <x v="1"/>
    <x v="0"/>
    <x v="4"/>
    <x v="4"/>
    <x v="0"/>
    <x v="32"/>
    <x v="8"/>
  </r>
  <r>
    <x v="1"/>
    <x v="0"/>
    <x v="220"/>
    <x v="214"/>
    <x v="214"/>
    <x v="150"/>
    <x v="154"/>
    <x v="219"/>
    <x v="0"/>
    <x v="1"/>
    <x v="2"/>
    <x v="58"/>
    <x v="45"/>
    <x v="213"/>
    <x v="27"/>
    <x v="1"/>
    <x v="0"/>
    <x v="27"/>
    <x v="27"/>
    <x v="0"/>
    <x v="62"/>
    <x v="8"/>
  </r>
  <r>
    <x v="1"/>
    <x v="0"/>
    <x v="221"/>
    <x v="215"/>
    <x v="215"/>
    <x v="151"/>
    <x v="125"/>
    <x v="220"/>
    <x v="0"/>
    <x v="2"/>
    <x v="111"/>
    <x v="51"/>
    <x v="45"/>
    <x v="214"/>
    <x v="2"/>
    <x v="2"/>
    <x v="0"/>
    <x v="2"/>
    <x v="2"/>
    <x v="0"/>
    <x v="2"/>
    <x v="1"/>
  </r>
  <r>
    <x v="1"/>
    <x v="0"/>
    <x v="222"/>
    <x v="216"/>
    <x v="216"/>
    <x v="152"/>
    <x v="155"/>
    <x v="221"/>
    <x v="0"/>
    <x v="1"/>
    <x v="120"/>
    <x v="58"/>
    <x v="45"/>
    <x v="215"/>
    <x v="3"/>
    <x v="5"/>
    <x v="0"/>
    <x v="3"/>
    <x v="3"/>
    <x v="0"/>
    <x v="55"/>
    <x v="3"/>
  </r>
  <r>
    <x v="1"/>
    <x v="0"/>
    <x v="223"/>
    <x v="217"/>
    <x v="217"/>
    <x v="153"/>
    <x v="156"/>
    <x v="222"/>
    <x v="0"/>
    <x v="1"/>
    <x v="121"/>
    <x v="63"/>
    <x v="45"/>
    <x v="216"/>
    <x v="2"/>
    <x v="2"/>
    <x v="0"/>
    <x v="2"/>
    <x v="2"/>
    <x v="0"/>
    <x v="2"/>
    <x v="1"/>
  </r>
  <r>
    <x v="1"/>
    <x v="0"/>
    <x v="224"/>
    <x v="217"/>
    <x v="217"/>
    <x v="153"/>
    <x v="156"/>
    <x v="222"/>
    <x v="0"/>
    <x v="1"/>
    <x v="121"/>
    <x v="63"/>
    <x v="45"/>
    <x v="217"/>
    <x v="2"/>
    <x v="2"/>
    <x v="0"/>
    <x v="2"/>
    <x v="2"/>
    <x v="0"/>
    <x v="2"/>
    <x v="1"/>
  </r>
  <r>
    <x v="1"/>
    <x v="0"/>
    <x v="225"/>
    <x v="218"/>
    <x v="218"/>
    <x v="154"/>
    <x v="157"/>
    <x v="223"/>
    <x v="0"/>
    <x v="2"/>
    <x v="122"/>
    <x v="64"/>
    <x v="45"/>
    <x v="218"/>
    <x v="23"/>
    <x v="3"/>
    <x v="0"/>
    <x v="23"/>
    <x v="23"/>
    <x v="0"/>
    <x v="51"/>
    <x v="7"/>
  </r>
  <r>
    <x v="1"/>
    <x v="0"/>
    <x v="226"/>
    <x v="219"/>
    <x v="219"/>
    <x v="155"/>
    <x v="61"/>
    <x v="224"/>
    <x v="0"/>
    <x v="2"/>
    <x v="123"/>
    <x v="58"/>
    <x v="45"/>
    <x v="219"/>
    <x v="2"/>
    <x v="2"/>
    <x v="0"/>
    <x v="2"/>
    <x v="2"/>
    <x v="0"/>
    <x v="2"/>
    <x v="1"/>
  </r>
  <r>
    <x v="1"/>
    <x v="0"/>
    <x v="227"/>
    <x v="220"/>
    <x v="220"/>
    <x v="60"/>
    <x v="50"/>
    <x v="225"/>
    <x v="0"/>
    <x v="1"/>
    <x v="80"/>
    <x v="65"/>
    <x v="45"/>
    <x v="220"/>
    <x v="2"/>
    <x v="2"/>
    <x v="0"/>
    <x v="2"/>
    <x v="2"/>
    <x v="0"/>
    <x v="2"/>
    <x v="1"/>
  </r>
  <r>
    <x v="1"/>
    <x v="0"/>
    <x v="228"/>
    <x v="221"/>
    <x v="221"/>
    <x v="55"/>
    <x v="53"/>
    <x v="226"/>
    <x v="0"/>
    <x v="2"/>
    <x v="44"/>
    <x v="58"/>
    <x v="45"/>
    <x v="221"/>
    <x v="2"/>
    <x v="2"/>
    <x v="0"/>
    <x v="2"/>
    <x v="2"/>
    <x v="0"/>
    <x v="2"/>
    <x v="1"/>
  </r>
  <r>
    <x v="1"/>
    <x v="0"/>
    <x v="229"/>
    <x v="222"/>
    <x v="222"/>
    <x v="156"/>
    <x v="158"/>
    <x v="227"/>
    <x v="0"/>
    <x v="2"/>
    <x v="124"/>
    <x v="61"/>
    <x v="46"/>
    <x v="222"/>
    <x v="4"/>
    <x v="1"/>
    <x v="0"/>
    <x v="4"/>
    <x v="4"/>
    <x v="0"/>
    <x v="32"/>
    <x v="8"/>
  </r>
  <r>
    <x v="1"/>
    <x v="0"/>
    <x v="230"/>
    <x v="223"/>
    <x v="223"/>
    <x v="67"/>
    <x v="159"/>
    <x v="228"/>
    <x v="0"/>
    <x v="2"/>
    <x v="70"/>
    <x v="58"/>
    <x v="46"/>
    <x v="223"/>
    <x v="10"/>
    <x v="0"/>
    <x v="0"/>
    <x v="10"/>
    <x v="10"/>
    <x v="0"/>
    <x v="35"/>
    <x v="5"/>
  </r>
  <r>
    <x v="1"/>
    <x v="0"/>
    <x v="231"/>
    <x v="224"/>
    <x v="224"/>
    <x v="157"/>
    <x v="160"/>
    <x v="229"/>
    <x v="0"/>
    <x v="1"/>
    <x v="125"/>
    <x v="64"/>
    <x v="46"/>
    <x v="224"/>
    <x v="7"/>
    <x v="0"/>
    <x v="0"/>
    <x v="7"/>
    <x v="7"/>
    <x v="0"/>
    <x v="14"/>
    <x v="7"/>
  </r>
  <r>
    <x v="1"/>
    <x v="0"/>
    <x v="232"/>
    <x v="225"/>
    <x v="225"/>
    <x v="158"/>
    <x v="161"/>
    <x v="230"/>
    <x v="0"/>
    <x v="1"/>
    <x v="63"/>
    <x v="61"/>
    <x v="46"/>
    <x v="225"/>
    <x v="8"/>
    <x v="10"/>
    <x v="0"/>
    <x v="8"/>
    <x v="8"/>
    <x v="0"/>
    <x v="15"/>
    <x v="4"/>
  </r>
  <r>
    <x v="1"/>
    <x v="0"/>
    <x v="233"/>
    <x v="226"/>
    <x v="226"/>
    <x v="60"/>
    <x v="85"/>
    <x v="231"/>
    <x v="0"/>
    <x v="2"/>
    <x v="126"/>
    <x v="58"/>
    <x v="46"/>
    <x v="226"/>
    <x v="2"/>
    <x v="2"/>
    <x v="0"/>
    <x v="2"/>
    <x v="2"/>
    <x v="0"/>
    <x v="2"/>
    <x v="1"/>
  </r>
  <r>
    <x v="1"/>
    <x v="0"/>
    <x v="234"/>
    <x v="227"/>
    <x v="227"/>
    <x v="159"/>
    <x v="16"/>
    <x v="232"/>
    <x v="2"/>
    <x v="1"/>
    <x v="7"/>
    <x v="63"/>
    <x v="46"/>
    <x v="227"/>
    <x v="1"/>
    <x v="0"/>
    <x v="0"/>
    <x v="1"/>
    <x v="1"/>
    <x v="0"/>
    <x v="81"/>
    <x v="11"/>
  </r>
  <r>
    <x v="1"/>
    <x v="0"/>
    <x v="235"/>
    <x v="228"/>
    <x v="228"/>
    <x v="7"/>
    <x v="128"/>
    <x v="233"/>
    <x v="0"/>
    <x v="1"/>
    <x v="2"/>
    <x v="63"/>
    <x v="46"/>
    <x v="228"/>
    <x v="27"/>
    <x v="1"/>
    <x v="0"/>
    <x v="27"/>
    <x v="27"/>
    <x v="0"/>
    <x v="62"/>
    <x v="11"/>
  </r>
  <r>
    <x v="1"/>
    <x v="0"/>
    <x v="236"/>
    <x v="229"/>
    <x v="229"/>
    <x v="113"/>
    <x v="162"/>
    <x v="234"/>
    <x v="0"/>
    <x v="1"/>
    <x v="6"/>
    <x v="60"/>
    <x v="46"/>
    <x v="229"/>
    <x v="27"/>
    <x v="1"/>
    <x v="0"/>
    <x v="27"/>
    <x v="27"/>
    <x v="0"/>
    <x v="62"/>
    <x v="8"/>
  </r>
  <r>
    <x v="1"/>
    <x v="0"/>
    <x v="237"/>
    <x v="161"/>
    <x v="161"/>
    <x v="124"/>
    <x v="128"/>
    <x v="235"/>
    <x v="0"/>
    <x v="1"/>
    <x v="11"/>
    <x v="60"/>
    <x v="47"/>
    <x v="230"/>
    <x v="2"/>
    <x v="5"/>
    <x v="0"/>
    <x v="2"/>
    <x v="2"/>
    <x v="0"/>
    <x v="44"/>
    <x v="1"/>
  </r>
  <r>
    <x v="1"/>
    <x v="0"/>
    <x v="238"/>
    <x v="230"/>
    <x v="230"/>
    <x v="160"/>
    <x v="163"/>
    <x v="236"/>
    <x v="0"/>
    <x v="1"/>
    <x v="127"/>
    <x v="59"/>
    <x v="47"/>
    <x v="231"/>
    <x v="14"/>
    <x v="11"/>
    <x v="0"/>
    <x v="14"/>
    <x v="14"/>
    <x v="0"/>
    <x v="38"/>
    <x v="15"/>
  </r>
  <r>
    <x v="1"/>
    <x v="0"/>
    <x v="239"/>
    <x v="231"/>
    <x v="231"/>
    <x v="32"/>
    <x v="117"/>
    <x v="237"/>
    <x v="0"/>
    <x v="1"/>
    <x v="128"/>
    <x v="64"/>
    <x v="47"/>
    <x v="232"/>
    <x v="7"/>
    <x v="3"/>
    <x v="0"/>
    <x v="7"/>
    <x v="7"/>
    <x v="0"/>
    <x v="29"/>
    <x v="7"/>
  </r>
  <r>
    <x v="1"/>
    <x v="0"/>
    <x v="240"/>
    <x v="232"/>
    <x v="232"/>
    <x v="90"/>
    <x v="164"/>
    <x v="238"/>
    <x v="0"/>
    <x v="1"/>
    <x v="129"/>
    <x v="65"/>
    <x v="47"/>
    <x v="233"/>
    <x v="35"/>
    <x v="13"/>
    <x v="0"/>
    <x v="35"/>
    <x v="35"/>
    <x v="0"/>
    <x v="82"/>
    <x v="0"/>
  </r>
  <r>
    <x v="1"/>
    <x v="0"/>
    <x v="241"/>
    <x v="233"/>
    <x v="233"/>
    <x v="161"/>
    <x v="165"/>
    <x v="239"/>
    <x v="0"/>
    <x v="1"/>
    <x v="120"/>
    <x v="64"/>
    <x v="47"/>
    <x v="234"/>
    <x v="3"/>
    <x v="13"/>
    <x v="0"/>
    <x v="3"/>
    <x v="3"/>
    <x v="0"/>
    <x v="36"/>
    <x v="8"/>
  </r>
  <r>
    <x v="1"/>
    <x v="0"/>
    <x v="242"/>
    <x v="181"/>
    <x v="181"/>
    <x v="104"/>
    <x v="136"/>
    <x v="240"/>
    <x v="0"/>
    <x v="1"/>
    <x v="40"/>
    <x v="64"/>
    <x v="47"/>
    <x v="235"/>
    <x v="2"/>
    <x v="2"/>
    <x v="0"/>
    <x v="2"/>
    <x v="2"/>
    <x v="0"/>
    <x v="2"/>
    <x v="1"/>
  </r>
  <r>
    <x v="1"/>
    <x v="0"/>
    <x v="243"/>
    <x v="234"/>
    <x v="234"/>
    <x v="17"/>
    <x v="123"/>
    <x v="241"/>
    <x v="0"/>
    <x v="2"/>
    <x v="130"/>
    <x v="64"/>
    <x v="47"/>
    <x v="236"/>
    <x v="3"/>
    <x v="3"/>
    <x v="0"/>
    <x v="3"/>
    <x v="3"/>
    <x v="0"/>
    <x v="83"/>
    <x v="3"/>
  </r>
  <r>
    <x v="1"/>
    <x v="0"/>
    <x v="244"/>
    <x v="235"/>
    <x v="235"/>
    <x v="137"/>
    <x v="166"/>
    <x v="242"/>
    <x v="0"/>
    <x v="1"/>
    <x v="26"/>
    <x v="64"/>
    <x v="48"/>
    <x v="237"/>
    <x v="2"/>
    <x v="2"/>
    <x v="0"/>
    <x v="2"/>
    <x v="2"/>
    <x v="0"/>
    <x v="2"/>
    <x v="1"/>
  </r>
  <r>
    <x v="1"/>
    <x v="0"/>
    <x v="245"/>
    <x v="236"/>
    <x v="236"/>
    <x v="113"/>
    <x v="120"/>
    <x v="243"/>
    <x v="0"/>
    <x v="2"/>
    <x v="15"/>
    <x v="66"/>
    <x v="48"/>
    <x v="238"/>
    <x v="7"/>
    <x v="0"/>
    <x v="0"/>
    <x v="7"/>
    <x v="7"/>
    <x v="0"/>
    <x v="14"/>
    <x v="7"/>
  </r>
  <r>
    <x v="1"/>
    <x v="0"/>
    <x v="246"/>
    <x v="237"/>
    <x v="237"/>
    <x v="101"/>
    <x v="16"/>
    <x v="244"/>
    <x v="0"/>
    <x v="1"/>
    <x v="99"/>
    <x v="65"/>
    <x v="48"/>
    <x v="239"/>
    <x v="7"/>
    <x v="0"/>
    <x v="0"/>
    <x v="7"/>
    <x v="7"/>
    <x v="0"/>
    <x v="14"/>
    <x v="7"/>
  </r>
  <r>
    <x v="1"/>
    <x v="0"/>
    <x v="247"/>
    <x v="238"/>
    <x v="238"/>
    <x v="162"/>
    <x v="15"/>
    <x v="245"/>
    <x v="0"/>
    <x v="1"/>
    <x v="131"/>
    <x v="65"/>
    <x v="48"/>
    <x v="240"/>
    <x v="3"/>
    <x v="10"/>
    <x v="0"/>
    <x v="3"/>
    <x v="3"/>
    <x v="0"/>
    <x v="20"/>
    <x v="22"/>
  </r>
  <r>
    <x v="1"/>
    <x v="0"/>
    <x v="248"/>
    <x v="239"/>
    <x v="239"/>
    <x v="163"/>
    <x v="165"/>
    <x v="246"/>
    <x v="0"/>
    <x v="1"/>
    <x v="72"/>
    <x v="65"/>
    <x v="48"/>
    <x v="241"/>
    <x v="10"/>
    <x v="3"/>
    <x v="0"/>
    <x v="10"/>
    <x v="10"/>
    <x v="0"/>
    <x v="18"/>
    <x v="5"/>
  </r>
  <r>
    <x v="1"/>
    <x v="0"/>
    <x v="249"/>
    <x v="240"/>
    <x v="240"/>
    <x v="164"/>
    <x v="167"/>
    <x v="247"/>
    <x v="0"/>
    <x v="2"/>
    <x v="132"/>
    <x v="65"/>
    <x v="48"/>
    <x v="242"/>
    <x v="3"/>
    <x v="2"/>
    <x v="0"/>
    <x v="3"/>
    <x v="3"/>
    <x v="0"/>
    <x v="6"/>
    <x v="3"/>
  </r>
  <r>
    <x v="1"/>
    <x v="0"/>
    <x v="250"/>
    <x v="241"/>
    <x v="241"/>
    <x v="54"/>
    <x v="163"/>
    <x v="248"/>
    <x v="0"/>
    <x v="1"/>
    <x v="133"/>
    <x v="61"/>
    <x v="48"/>
    <x v="243"/>
    <x v="2"/>
    <x v="5"/>
    <x v="0"/>
    <x v="2"/>
    <x v="2"/>
    <x v="0"/>
    <x v="44"/>
    <x v="1"/>
  </r>
  <r>
    <x v="1"/>
    <x v="0"/>
    <x v="251"/>
    <x v="242"/>
    <x v="242"/>
    <x v="165"/>
    <x v="5"/>
    <x v="249"/>
    <x v="0"/>
    <x v="1"/>
    <x v="134"/>
    <x v="65"/>
    <x v="49"/>
    <x v="244"/>
    <x v="2"/>
    <x v="5"/>
    <x v="0"/>
    <x v="2"/>
    <x v="2"/>
    <x v="0"/>
    <x v="44"/>
    <x v="1"/>
  </r>
  <r>
    <x v="1"/>
    <x v="0"/>
    <x v="252"/>
    <x v="243"/>
    <x v="243"/>
    <x v="116"/>
    <x v="168"/>
    <x v="250"/>
    <x v="0"/>
    <x v="1"/>
    <x v="4"/>
    <x v="60"/>
    <x v="49"/>
    <x v="245"/>
    <x v="7"/>
    <x v="0"/>
    <x v="0"/>
    <x v="7"/>
    <x v="7"/>
    <x v="0"/>
    <x v="14"/>
    <x v="7"/>
  </r>
  <r>
    <x v="1"/>
    <x v="0"/>
    <x v="253"/>
    <x v="244"/>
    <x v="244"/>
    <x v="166"/>
    <x v="169"/>
    <x v="251"/>
    <x v="0"/>
    <x v="3"/>
    <x v="30"/>
    <x v="54"/>
    <x v="50"/>
    <x v="246"/>
    <x v="2"/>
    <x v="2"/>
    <x v="0"/>
    <x v="2"/>
    <x v="2"/>
    <x v="0"/>
    <x v="2"/>
    <x v="1"/>
  </r>
  <r>
    <x v="1"/>
    <x v="0"/>
    <x v="254"/>
    <x v="245"/>
    <x v="245"/>
    <x v="167"/>
    <x v="51"/>
    <x v="252"/>
    <x v="0"/>
    <x v="1"/>
    <x v="135"/>
    <x v="51"/>
    <x v="50"/>
    <x v="247"/>
    <x v="3"/>
    <x v="0"/>
    <x v="0"/>
    <x v="3"/>
    <x v="3"/>
    <x v="0"/>
    <x v="24"/>
    <x v="3"/>
  </r>
  <r>
    <x v="1"/>
    <x v="0"/>
    <x v="255"/>
    <x v="246"/>
    <x v="246"/>
    <x v="78"/>
    <x v="170"/>
    <x v="253"/>
    <x v="0"/>
    <x v="1"/>
    <x v="18"/>
    <x v="2"/>
    <x v="50"/>
    <x v="248"/>
    <x v="36"/>
    <x v="1"/>
    <x v="0"/>
    <x v="36"/>
    <x v="36"/>
    <x v="0"/>
    <x v="84"/>
    <x v="8"/>
  </r>
  <r>
    <x v="1"/>
    <x v="0"/>
    <x v="256"/>
    <x v="247"/>
    <x v="247"/>
    <x v="168"/>
    <x v="131"/>
    <x v="254"/>
    <x v="0"/>
    <x v="1"/>
    <x v="18"/>
    <x v="22"/>
    <x v="50"/>
    <x v="249"/>
    <x v="4"/>
    <x v="1"/>
    <x v="0"/>
    <x v="4"/>
    <x v="4"/>
    <x v="0"/>
    <x v="32"/>
    <x v="8"/>
  </r>
  <r>
    <x v="1"/>
    <x v="0"/>
    <x v="257"/>
    <x v="248"/>
    <x v="248"/>
    <x v="169"/>
    <x v="171"/>
    <x v="255"/>
    <x v="0"/>
    <x v="1"/>
    <x v="18"/>
    <x v="26"/>
    <x v="50"/>
    <x v="250"/>
    <x v="4"/>
    <x v="1"/>
    <x v="0"/>
    <x v="4"/>
    <x v="4"/>
    <x v="0"/>
    <x v="32"/>
    <x v="8"/>
  </r>
  <r>
    <x v="1"/>
    <x v="0"/>
    <x v="258"/>
    <x v="249"/>
    <x v="249"/>
    <x v="13"/>
    <x v="172"/>
    <x v="256"/>
    <x v="0"/>
    <x v="1"/>
    <x v="136"/>
    <x v="60"/>
    <x v="50"/>
    <x v="251"/>
    <x v="14"/>
    <x v="11"/>
    <x v="0"/>
    <x v="14"/>
    <x v="14"/>
    <x v="0"/>
    <x v="38"/>
    <x v="8"/>
  </r>
  <r>
    <x v="1"/>
    <x v="0"/>
    <x v="259"/>
    <x v="250"/>
    <x v="250"/>
    <x v="170"/>
    <x v="114"/>
    <x v="257"/>
    <x v="1"/>
    <x v="2"/>
    <x v="137"/>
    <x v="61"/>
    <x v="50"/>
    <x v="252"/>
    <x v="3"/>
    <x v="2"/>
    <x v="18"/>
    <x v="3"/>
    <x v="3"/>
    <x v="0"/>
    <x v="85"/>
    <x v="3"/>
  </r>
  <r>
    <x v="1"/>
    <x v="0"/>
    <x v="260"/>
    <x v="251"/>
    <x v="251"/>
    <x v="171"/>
    <x v="173"/>
    <x v="258"/>
    <x v="0"/>
    <x v="2"/>
    <x v="138"/>
    <x v="51"/>
    <x v="50"/>
    <x v="253"/>
    <x v="3"/>
    <x v="7"/>
    <x v="0"/>
    <x v="3"/>
    <x v="3"/>
    <x v="0"/>
    <x v="70"/>
    <x v="20"/>
  </r>
  <r>
    <x v="1"/>
    <x v="0"/>
    <x v="261"/>
    <x v="252"/>
    <x v="252"/>
    <x v="124"/>
    <x v="174"/>
    <x v="259"/>
    <x v="0"/>
    <x v="1"/>
    <x v="131"/>
    <x v="60"/>
    <x v="50"/>
    <x v="254"/>
    <x v="3"/>
    <x v="10"/>
    <x v="0"/>
    <x v="3"/>
    <x v="3"/>
    <x v="0"/>
    <x v="20"/>
    <x v="3"/>
  </r>
  <r>
    <x v="1"/>
    <x v="0"/>
    <x v="262"/>
    <x v="253"/>
    <x v="253"/>
    <x v="172"/>
    <x v="175"/>
    <x v="260"/>
    <x v="0"/>
    <x v="3"/>
    <x v="73"/>
    <x v="66"/>
    <x v="50"/>
    <x v="255"/>
    <x v="4"/>
    <x v="11"/>
    <x v="0"/>
    <x v="4"/>
    <x v="4"/>
    <x v="0"/>
    <x v="26"/>
    <x v="8"/>
  </r>
  <r>
    <x v="1"/>
    <x v="0"/>
    <x v="263"/>
    <x v="254"/>
    <x v="254"/>
    <x v="173"/>
    <x v="143"/>
    <x v="261"/>
    <x v="0"/>
    <x v="3"/>
    <x v="30"/>
    <x v="51"/>
    <x v="51"/>
    <x v="256"/>
    <x v="2"/>
    <x v="2"/>
    <x v="0"/>
    <x v="2"/>
    <x v="2"/>
    <x v="0"/>
    <x v="2"/>
    <x v="1"/>
  </r>
  <r>
    <x v="1"/>
    <x v="0"/>
    <x v="264"/>
    <x v="255"/>
    <x v="255"/>
    <x v="66"/>
    <x v="176"/>
    <x v="262"/>
    <x v="0"/>
    <x v="3"/>
    <x v="30"/>
    <x v="59"/>
    <x v="51"/>
    <x v="257"/>
    <x v="0"/>
    <x v="0"/>
    <x v="0"/>
    <x v="0"/>
    <x v="0"/>
    <x v="0"/>
    <x v="0"/>
    <x v="0"/>
  </r>
  <r>
    <x v="1"/>
    <x v="0"/>
    <x v="265"/>
    <x v="256"/>
    <x v="256"/>
    <x v="106"/>
    <x v="41"/>
    <x v="263"/>
    <x v="0"/>
    <x v="1"/>
    <x v="13"/>
    <x v="60"/>
    <x v="51"/>
    <x v="258"/>
    <x v="7"/>
    <x v="0"/>
    <x v="0"/>
    <x v="7"/>
    <x v="7"/>
    <x v="0"/>
    <x v="14"/>
    <x v="7"/>
  </r>
  <r>
    <x v="1"/>
    <x v="0"/>
    <x v="266"/>
    <x v="257"/>
    <x v="257"/>
    <x v="174"/>
    <x v="177"/>
    <x v="264"/>
    <x v="0"/>
    <x v="1"/>
    <x v="139"/>
    <x v="60"/>
    <x v="51"/>
    <x v="259"/>
    <x v="2"/>
    <x v="0"/>
    <x v="0"/>
    <x v="2"/>
    <x v="2"/>
    <x v="0"/>
    <x v="42"/>
    <x v="1"/>
  </r>
  <r>
    <x v="1"/>
    <x v="0"/>
    <x v="267"/>
    <x v="258"/>
    <x v="258"/>
    <x v="13"/>
    <x v="178"/>
    <x v="265"/>
    <x v="0"/>
    <x v="1"/>
    <x v="140"/>
    <x v="60"/>
    <x v="51"/>
    <x v="260"/>
    <x v="3"/>
    <x v="3"/>
    <x v="0"/>
    <x v="3"/>
    <x v="3"/>
    <x v="0"/>
    <x v="83"/>
    <x v="7"/>
  </r>
  <r>
    <x v="1"/>
    <x v="0"/>
    <x v="268"/>
    <x v="259"/>
    <x v="259"/>
    <x v="175"/>
    <x v="179"/>
    <x v="266"/>
    <x v="0"/>
    <x v="1"/>
    <x v="26"/>
    <x v="54"/>
    <x v="51"/>
    <x v="261"/>
    <x v="7"/>
    <x v="0"/>
    <x v="0"/>
    <x v="7"/>
    <x v="7"/>
    <x v="0"/>
    <x v="14"/>
    <x v="7"/>
  </r>
  <r>
    <x v="1"/>
    <x v="0"/>
    <x v="269"/>
    <x v="64"/>
    <x v="64"/>
    <x v="56"/>
    <x v="58"/>
    <x v="267"/>
    <x v="0"/>
    <x v="2"/>
    <x v="43"/>
    <x v="0"/>
    <x v="51"/>
    <x v="262"/>
    <x v="2"/>
    <x v="2"/>
    <x v="0"/>
    <x v="2"/>
    <x v="2"/>
    <x v="0"/>
    <x v="2"/>
    <x v="1"/>
  </r>
  <r>
    <x v="1"/>
    <x v="0"/>
    <x v="270"/>
    <x v="260"/>
    <x v="260"/>
    <x v="176"/>
    <x v="180"/>
    <x v="268"/>
    <x v="0"/>
    <x v="1"/>
    <x v="141"/>
    <x v="54"/>
    <x v="51"/>
    <x v="263"/>
    <x v="7"/>
    <x v="3"/>
    <x v="0"/>
    <x v="7"/>
    <x v="7"/>
    <x v="0"/>
    <x v="29"/>
    <x v="7"/>
  </r>
  <r>
    <x v="1"/>
    <x v="0"/>
    <x v="271"/>
    <x v="261"/>
    <x v="261"/>
    <x v="153"/>
    <x v="15"/>
    <x v="269"/>
    <x v="0"/>
    <x v="1"/>
    <x v="142"/>
    <x v="54"/>
    <x v="51"/>
    <x v="264"/>
    <x v="2"/>
    <x v="2"/>
    <x v="0"/>
    <x v="2"/>
    <x v="2"/>
    <x v="0"/>
    <x v="2"/>
    <x v="1"/>
  </r>
  <r>
    <x v="1"/>
    <x v="0"/>
    <x v="272"/>
    <x v="262"/>
    <x v="262"/>
    <x v="177"/>
    <x v="181"/>
    <x v="270"/>
    <x v="0"/>
    <x v="1"/>
    <x v="3"/>
    <x v="54"/>
    <x v="51"/>
    <x v="265"/>
    <x v="30"/>
    <x v="7"/>
    <x v="0"/>
    <x v="30"/>
    <x v="30"/>
    <x v="0"/>
    <x v="69"/>
    <x v="13"/>
  </r>
  <r>
    <x v="1"/>
    <x v="0"/>
    <x v="273"/>
    <x v="263"/>
    <x v="263"/>
    <x v="178"/>
    <x v="182"/>
    <x v="271"/>
    <x v="0"/>
    <x v="1"/>
    <x v="14"/>
    <x v="0"/>
    <x v="52"/>
    <x v="266"/>
    <x v="3"/>
    <x v="2"/>
    <x v="19"/>
    <x v="3"/>
    <x v="3"/>
    <x v="0"/>
    <x v="86"/>
    <x v="3"/>
  </r>
  <r>
    <x v="1"/>
    <x v="0"/>
    <x v="274"/>
    <x v="264"/>
    <x v="264"/>
    <x v="67"/>
    <x v="183"/>
    <x v="272"/>
    <x v="0"/>
    <x v="2"/>
    <x v="124"/>
    <x v="54"/>
    <x v="52"/>
    <x v="267"/>
    <x v="4"/>
    <x v="1"/>
    <x v="0"/>
    <x v="4"/>
    <x v="4"/>
    <x v="0"/>
    <x v="32"/>
    <x v="8"/>
  </r>
  <r>
    <x v="1"/>
    <x v="0"/>
    <x v="275"/>
    <x v="265"/>
    <x v="265"/>
    <x v="160"/>
    <x v="156"/>
    <x v="273"/>
    <x v="0"/>
    <x v="1"/>
    <x v="116"/>
    <x v="54"/>
    <x v="52"/>
    <x v="268"/>
    <x v="2"/>
    <x v="0"/>
    <x v="0"/>
    <x v="2"/>
    <x v="2"/>
    <x v="0"/>
    <x v="42"/>
    <x v="1"/>
  </r>
  <r>
    <x v="1"/>
    <x v="0"/>
    <x v="276"/>
    <x v="266"/>
    <x v="266"/>
    <x v="179"/>
    <x v="61"/>
    <x v="274"/>
    <x v="0"/>
    <x v="2"/>
    <x v="143"/>
    <x v="67"/>
    <x v="52"/>
    <x v="269"/>
    <x v="3"/>
    <x v="13"/>
    <x v="0"/>
    <x v="3"/>
    <x v="3"/>
    <x v="0"/>
    <x v="36"/>
    <x v="8"/>
  </r>
  <r>
    <x v="1"/>
    <x v="0"/>
    <x v="277"/>
    <x v="267"/>
    <x v="267"/>
    <x v="180"/>
    <x v="158"/>
    <x v="275"/>
    <x v="0"/>
    <x v="3"/>
    <x v="144"/>
    <x v="51"/>
    <x v="52"/>
    <x v="270"/>
    <x v="4"/>
    <x v="1"/>
    <x v="0"/>
    <x v="4"/>
    <x v="4"/>
    <x v="0"/>
    <x v="32"/>
    <x v="8"/>
  </r>
  <r>
    <x v="1"/>
    <x v="0"/>
    <x v="278"/>
    <x v="268"/>
    <x v="268"/>
    <x v="139"/>
    <x v="176"/>
    <x v="276"/>
    <x v="0"/>
    <x v="1"/>
    <x v="145"/>
    <x v="59"/>
    <x v="52"/>
    <x v="271"/>
    <x v="9"/>
    <x v="22"/>
    <x v="0"/>
    <x v="9"/>
    <x v="9"/>
    <x v="0"/>
    <x v="87"/>
    <x v="4"/>
  </r>
  <r>
    <x v="1"/>
    <x v="0"/>
    <x v="279"/>
    <x v="269"/>
    <x v="269"/>
    <x v="181"/>
    <x v="184"/>
    <x v="277"/>
    <x v="0"/>
    <x v="2"/>
    <x v="146"/>
    <x v="66"/>
    <x v="52"/>
    <x v="272"/>
    <x v="3"/>
    <x v="2"/>
    <x v="0"/>
    <x v="3"/>
    <x v="3"/>
    <x v="0"/>
    <x v="6"/>
    <x v="3"/>
  </r>
  <r>
    <x v="1"/>
    <x v="0"/>
    <x v="280"/>
    <x v="270"/>
    <x v="270"/>
    <x v="182"/>
    <x v="40"/>
    <x v="278"/>
    <x v="0"/>
    <x v="1"/>
    <x v="96"/>
    <x v="59"/>
    <x v="53"/>
    <x v="273"/>
    <x v="3"/>
    <x v="7"/>
    <x v="0"/>
    <x v="3"/>
    <x v="3"/>
    <x v="0"/>
    <x v="70"/>
    <x v="3"/>
  </r>
  <r>
    <x v="1"/>
    <x v="0"/>
    <x v="281"/>
    <x v="271"/>
    <x v="271"/>
    <x v="183"/>
    <x v="185"/>
    <x v="279"/>
    <x v="0"/>
    <x v="2"/>
    <x v="72"/>
    <x v="59"/>
    <x v="53"/>
    <x v="274"/>
    <x v="2"/>
    <x v="5"/>
    <x v="0"/>
    <x v="2"/>
    <x v="2"/>
    <x v="0"/>
    <x v="44"/>
    <x v="1"/>
  </r>
  <r>
    <x v="1"/>
    <x v="0"/>
    <x v="282"/>
    <x v="272"/>
    <x v="272"/>
    <x v="184"/>
    <x v="181"/>
    <x v="280"/>
    <x v="0"/>
    <x v="3"/>
    <x v="66"/>
    <x v="59"/>
    <x v="53"/>
    <x v="275"/>
    <x v="2"/>
    <x v="2"/>
    <x v="0"/>
    <x v="2"/>
    <x v="2"/>
    <x v="0"/>
    <x v="2"/>
    <x v="1"/>
  </r>
  <r>
    <x v="1"/>
    <x v="0"/>
    <x v="283"/>
    <x v="273"/>
    <x v="273"/>
    <x v="185"/>
    <x v="177"/>
    <x v="281"/>
    <x v="0"/>
    <x v="0"/>
    <x v="147"/>
    <x v="59"/>
    <x v="53"/>
    <x v="276"/>
    <x v="10"/>
    <x v="3"/>
    <x v="0"/>
    <x v="10"/>
    <x v="10"/>
    <x v="0"/>
    <x v="18"/>
    <x v="5"/>
  </r>
  <r>
    <x v="1"/>
    <x v="0"/>
    <x v="284"/>
    <x v="29"/>
    <x v="29"/>
    <x v="186"/>
    <x v="27"/>
    <x v="282"/>
    <x v="2"/>
    <x v="3"/>
    <x v="9"/>
    <x v="51"/>
    <x v="53"/>
    <x v="277"/>
    <x v="3"/>
    <x v="2"/>
    <x v="0"/>
    <x v="3"/>
    <x v="3"/>
    <x v="0"/>
    <x v="6"/>
    <x v="3"/>
  </r>
  <r>
    <x v="1"/>
    <x v="0"/>
    <x v="285"/>
    <x v="69"/>
    <x v="69"/>
    <x v="61"/>
    <x v="63"/>
    <x v="283"/>
    <x v="0"/>
    <x v="2"/>
    <x v="38"/>
    <x v="51"/>
    <x v="53"/>
    <x v="278"/>
    <x v="23"/>
    <x v="0"/>
    <x v="0"/>
    <x v="23"/>
    <x v="23"/>
    <x v="0"/>
    <x v="56"/>
    <x v="7"/>
  </r>
  <r>
    <x v="1"/>
    <x v="0"/>
    <x v="286"/>
    <x v="274"/>
    <x v="274"/>
    <x v="19"/>
    <x v="182"/>
    <x v="284"/>
    <x v="0"/>
    <x v="1"/>
    <x v="132"/>
    <x v="68"/>
    <x v="54"/>
    <x v="279"/>
    <x v="2"/>
    <x v="2"/>
    <x v="0"/>
    <x v="2"/>
    <x v="2"/>
    <x v="0"/>
    <x v="2"/>
    <x v="1"/>
  </r>
  <r>
    <x v="1"/>
    <x v="0"/>
    <x v="287"/>
    <x v="275"/>
    <x v="275"/>
    <x v="160"/>
    <x v="107"/>
    <x v="285"/>
    <x v="0"/>
    <x v="1"/>
    <x v="126"/>
    <x v="68"/>
    <x v="54"/>
    <x v="280"/>
    <x v="3"/>
    <x v="2"/>
    <x v="0"/>
    <x v="3"/>
    <x v="3"/>
    <x v="0"/>
    <x v="6"/>
    <x v="3"/>
  </r>
  <r>
    <x v="1"/>
    <x v="0"/>
    <x v="288"/>
    <x v="276"/>
    <x v="276"/>
    <x v="187"/>
    <x v="57"/>
    <x v="286"/>
    <x v="0"/>
    <x v="2"/>
    <x v="141"/>
    <x v="66"/>
    <x v="54"/>
    <x v="281"/>
    <x v="3"/>
    <x v="5"/>
    <x v="0"/>
    <x v="3"/>
    <x v="3"/>
    <x v="0"/>
    <x v="55"/>
    <x v="3"/>
  </r>
  <r>
    <x v="1"/>
    <x v="0"/>
    <x v="289"/>
    <x v="277"/>
    <x v="277"/>
    <x v="188"/>
    <x v="81"/>
    <x v="287"/>
    <x v="0"/>
    <x v="0"/>
    <x v="15"/>
    <x v="66"/>
    <x v="55"/>
    <x v="282"/>
    <x v="9"/>
    <x v="12"/>
    <x v="0"/>
    <x v="9"/>
    <x v="9"/>
    <x v="0"/>
    <x v="17"/>
    <x v="4"/>
  </r>
  <r>
    <x v="1"/>
    <x v="0"/>
    <x v="290"/>
    <x v="278"/>
    <x v="278"/>
    <x v="189"/>
    <x v="186"/>
    <x v="288"/>
    <x v="0"/>
    <x v="1"/>
    <x v="148"/>
    <x v="12"/>
    <x v="55"/>
    <x v="283"/>
    <x v="37"/>
    <x v="9"/>
    <x v="0"/>
    <x v="37"/>
    <x v="37"/>
    <x v="0"/>
    <x v="88"/>
    <x v="4"/>
  </r>
  <r>
    <x v="1"/>
    <x v="0"/>
    <x v="291"/>
    <x v="279"/>
    <x v="279"/>
    <x v="124"/>
    <x v="187"/>
    <x v="289"/>
    <x v="0"/>
    <x v="2"/>
    <x v="149"/>
    <x v="68"/>
    <x v="55"/>
    <x v="284"/>
    <x v="7"/>
    <x v="0"/>
    <x v="0"/>
    <x v="7"/>
    <x v="7"/>
    <x v="0"/>
    <x v="14"/>
    <x v="7"/>
  </r>
  <r>
    <x v="1"/>
    <x v="0"/>
    <x v="292"/>
    <x v="280"/>
    <x v="280"/>
    <x v="190"/>
    <x v="135"/>
    <x v="290"/>
    <x v="0"/>
    <x v="0"/>
    <x v="150"/>
    <x v="68"/>
    <x v="55"/>
    <x v="285"/>
    <x v="0"/>
    <x v="0"/>
    <x v="0"/>
    <x v="0"/>
    <x v="0"/>
    <x v="0"/>
    <x v="0"/>
    <x v="0"/>
  </r>
  <r>
    <x v="1"/>
    <x v="0"/>
    <x v="293"/>
    <x v="281"/>
    <x v="281"/>
    <x v="159"/>
    <x v="188"/>
    <x v="291"/>
    <x v="0"/>
    <x v="0"/>
    <x v="1"/>
    <x v="31"/>
    <x v="56"/>
    <x v="286"/>
    <x v="38"/>
    <x v="1"/>
    <x v="0"/>
    <x v="38"/>
    <x v="38"/>
    <x v="0"/>
    <x v="89"/>
    <x v="8"/>
  </r>
  <r>
    <x v="1"/>
    <x v="0"/>
    <x v="294"/>
    <x v="282"/>
    <x v="282"/>
    <x v="191"/>
    <x v="146"/>
    <x v="292"/>
    <x v="0"/>
    <x v="0"/>
    <x v="1"/>
    <x v="7"/>
    <x v="56"/>
    <x v="287"/>
    <x v="39"/>
    <x v="1"/>
    <x v="0"/>
    <x v="39"/>
    <x v="39"/>
    <x v="0"/>
    <x v="90"/>
    <x v="8"/>
  </r>
  <r>
    <x v="1"/>
    <x v="0"/>
    <x v="295"/>
    <x v="283"/>
    <x v="283"/>
    <x v="192"/>
    <x v="189"/>
    <x v="293"/>
    <x v="0"/>
    <x v="1"/>
    <x v="151"/>
    <x v="68"/>
    <x v="56"/>
    <x v="288"/>
    <x v="3"/>
    <x v="5"/>
    <x v="0"/>
    <x v="3"/>
    <x v="3"/>
    <x v="0"/>
    <x v="55"/>
    <x v="3"/>
  </r>
  <r>
    <x v="1"/>
    <x v="0"/>
    <x v="296"/>
    <x v="284"/>
    <x v="284"/>
    <x v="193"/>
    <x v="69"/>
    <x v="294"/>
    <x v="0"/>
    <x v="2"/>
    <x v="132"/>
    <x v="69"/>
    <x v="56"/>
    <x v="289"/>
    <x v="2"/>
    <x v="2"/>
    <x v="0"/>
    <x v="2"/>
    <x v="2"/>
    <x v="0"/>
    <x v="2"/>
    <x v="1"/>
  </r>
  <r>
    <x v="1"/>
    <x v="0"/>
    <x v="297"/>
    <x v="285"/>
    <x v="285"/>
    <x v="24"/>
    <x v="91"/>
    <x v="295"/>
    <x v="0"/>
    <x v="1"/>
    <x v="24"/>
    <x v="69"/>
    <x v="56"/>
    <x v="290"/>
    <x v="13"/>
    <x v="7"/>
    <x v="0"/>
    <x v="13"/>
    <x v="13"/>
    <x v="0"/>
    <x v="27"/>
    <x v="13"/>
  </r>
  <r>
    <x v="1"/>
    <x v="0"/>
    <x v="298"/>
    <x v="286"/>
    <x v="286"/>
    <x v="194"/>
    <x v="109"/>
    <x v="296"/>
    <x v="0"/>
    <x v="1"/>
    <x v="152"/>
    <x v="69"/>
    <x v="56"/>
    <x v="291"/>
    <x v="40"/>
    <x v="1"/>
    <x v="0"/>
    <x v="40"/>
    <x v="40"/>
    <x v="0"/>
    <x v="91"/>
    <x v="15"/>
  </r>
  <r>
    <x v="1"/>
    <x v="0"/>
    <x v="299"/>
    <x v="287"/>
    <x v="287"/>
    <x v="195"/>
    <x v="112"/>
    <x v="297"/>
    <x v="0"/>
    <x v="1"/>
    <x v="132"/>
    <x v="69"/>
    <x v="57"/>
    <x v="292"/>
    <x v="3"/>
    <x v="2"/>
    <x v="0"/>
    <x v="3"/>
    <x v="3"/>
    <x v="0"/>
    <x v="6"/>
    <x v="3"/>
  </r>
  <r>
    <x v="1"/>
    <x v="0"/>
    <x v="300"/>
    <x v="288"/>
    <x v="288"/>
    <x v="196"/>
    <x v="148"/>
    <x v="298"/>
    <x v="0"/>
    <x v="1"/>
    <x v="153"/>
    <x v="69"/>
    <x v="57"/>
    <x v="293"/>
    <x v="41"/>
    <x v="23"/>
    <x v="0"/>
    <x v="41"/>
    <x v="41"/>
    <x v="0"/>
    <x v="92"/>
    <x v="8"/>
  </r>
  <r>
    <x v="1"/>
    <x v="0"/>
    <x v="301"/>
    <x v="289"/>
    <x v="289"/>
    <x v="193"/>
    <x v="190"/>
    <x v="299"/>
    <x v="0"/>
    <x v="1"/>
    <x v="106"/>
    <x v="70"/>
    <x v="0"/>
    <x v="294"/>
    <x v="2"/>
    <x v="24"/>
    <x v="0"/>
    <x v="2"/>
    <x v="2"/>
    <x v="0"/>
    <x v="93"/>
    <x v="1"/>
  </r>
  <r>
    <x v="1"/>
    <x v="0"/>
    <x v="302"/>
    <x v="289"/>
    <x v="289"/>
    <x v="193"/>
    <x v="190"/>
    <x v="299"/>
    <x v="0"/>
    <x v="1"/>
    <x v="106"/>
    <x v="70"/>
    <x v="0"/>
    <x v="295"/>
    <x v="7"/>
    <x v="7"/>
    <x v="0"/>
    <x v="7"/>
    <x v="7"/>
    <x v="0"/>
    <x v="94"/>
    <x v="7"/>
  </r>
  <r>
    <x v="1"/>
    <x v="0"/>
    <x v="303"/>
    <x v="86"/>
    <x v="86"/>
    <x v="75"/>
    <x v="75"/>
    <x v="300"/>
    <x v="0"/>
    <x v="1"/>
    <x v="1"/>
    <x v="1"/>
    <x v="0"/>
    <x v="296"/>
    <x v="1"/>
    <x v="1"/>
    <x v="0"/>
    <x v="1"/>
    <x v="1"/>
    <x v="0"/>
    <x v="1"/>
    <x v="1"/>
  </r>
  <r>
    <x v="1"/>
    <x v="0"/>
    <x v="304"/>
    <x v="290"/>
    <x v="290"/>
    <x v="197"/>
    <x v="191"/>
    <x v="301"/>
    <x v="0"/>
    <x v="2"/>
    <x v="12"/>
    <x v="71"/>
    <x v="4"/>
    <x v="297"/>
    <x v="4"/>
    <x v="11"/>
    <x v="0"/>
    <x v="4"/>
    <x v="4"/>
    <x v="0"/>
    <x v="26"/>
    <x v="11"/>
  </r>
  <r>
    <x v="1"/>
    <x v="0"/>
    <x v="305"/>
    <x v="291"/>
    <x v="291"/>
    <x v="198"/>
    <x v="162"/>
    <x v="302"/>
    <x v="0"/>
    <x v="1"/>
    <x v="154"/>
    <x v="35"/>
    <x v="5"/>
    <x v="298"/>
    <x v="3"/>
    <x v="5"/>
    <x v="20"/>
    <x v="3"/>
    <x v="3"/>
    <x v="0"/>
    <x v="95"/>
    <x v="7"/>
  </r>
  <r>
    <x v="1"/>
    <x v="0"/>
    <x v="306"/>
    <x v="292"/>
    <x v="292"/>
    <x v="175"/>
    <x v="192"/>
    <x v="303"/>
    <x v="0"/>
    <x v="1"/>
    <x v="155"/>
    <x v="10"/>
    <x v="6"/>
    <x v="299"/>
    <x v="14"/>
    <x v="1"/>
    <x v="0"/>
    <x v="14"/>
    <x v="14"/>
    <x v="0"/>
    <x v="28"/>
    <x v="7"/>
  </r>
  <r>
    <x v="1"/>
    <x v="0"/>
    <x v="307"/>
    <x v="67"/>
    <x v="67"/>
    <x v="59"/>
    <x v="61"/>
    <x v="304"/>
    <x v="0"/>
    <x v="1"/>
    <x v="3"/>
    <x v="8"/>
    <x v="58"/>
    <x v="300"/>
    <x v="4"/>
    <x v="1"/>
    <x v="0"/>
    <x v="4"/>
    <x v="4"/>
    <x v="0"/>
    <x v="32"/>
    <x v="1"/>
  </r>
  <r>
    <x v="1"/>
    <x v="0"/>
    <x v="308"/>
    <x v="293"/>
    <x v="293"/>
    <x v="199"/>
    <x v="193"/>
    <x v="305"/>
    <x v="0"/>
    <x v="2"/>
    <x v="1"/>
    <x v="14"/>
    <x v="58"/>
    <x v="301"/>
    <x v="4"/>
    <x v="1"/>
    <x v="0"/>
    <x v="4"/>
    <x v="4"/>
    <x v="0"/>
    <x v="32"/>
    <x v="8"/>
  </r>
  <r>
    <x v="1"/>
    <x v="0"/>
    <x v="309"/>
    <x v="27"/>
    <x v="27"/>
    <x v="26"/>
    <x v="25"/>
    <x v="27"/>
    <x v="0"/>
    <x v="2"/>
    <x v="21"/>
    <x v="2"/>
    <x v="7"/>
    <x v="302"/>
    <x v="42"/>
    <x v="13"/>
    <x v="0"/>
    <x v="42"/>
    <x v="42"/>
    <x v="0"/>
    <x v="96"/>
    <x v="8"/>
  </r>
  <r>
    <x v="1"/>
    <x v="0"/>
    <x v="310"/>
    <x v="294"/>
    <x v="294"/>
    <x v="200"/>
    <x v="115"/>
    <x v="306"/>
    <x v="0"/>
    <x v="3"/>
    <x v="156"/>
    <x v="7"/>
    <x v="13"/>
    <x v="303"/>
    <x v="3"/>
    <x v="21"/>
    <x v="21"/>
    <x v="3"/>
    <x v="3"/>
    <x v="0"/>
    <x v="97"/>
    <x v="3"/>
  </r>
  <r>
    <x v="1"/>
    <x v="0"/>
    <x v="311"/>
    <x v="295"/>
    <x v="295"/>
    <x v="34"/>
    <x v="194"/>
    <x v="307"/>
    <x v="0"/>
    <x v="2"/>
    <x v="20"/>
    <x v="32"/>
    <x v="13"/>
    <x v="304"/>
    <x v="4"/>
    <x v="3"/>
    <x v="0"/>
    <x v="4"/>
    <x v="4"/>
    <x v="0"/>
    <x v="59"/>
    <x v="8"/>
  </r>
  <r>
    <x v="1"/>
    <x v="0"/>
    <x v="312"/>
    <x v="296"/>
    <x v="296"/>
    <x v="70"/>
    <x v="195"/>
    <x v="308"/>
    <x v="0"/>
    <x v="3"/>
    <x v="30"/>
    <x v="24"/>
    <x v="14"/>
    <x v="305"/>
    <x v="2"/>
    <x v="0"/>
    <x v="0"/>
    <x v="2"/>
    <x v="2"/>
    <x v="0"/>
    <x v="42"/>
    <x v="1"/>
  </r>
  <r>
    <x v="1"/>
    <x v="0"/>
    <x v="313"/>
    <x v="297"/>
    <x v="297"/>
    <x v="201"/>
    <x v="168"/>
    <x v="309"/>
    <x v="0"/>
    <x v="0"/>
    <x v="20"/>
    <x v="24"/>
    <x v="14"/>
    <x v="306"/>
    <x v="39"/>
    <x v="3"/>
    <x v="0"/>
    <x v="39"/>
    <x v="39"/>
    <x v="0"/>
    <x v="98"/>
    <x v="21"/>
  </r>
  <r>
    <x v="1"/>
    <x v="0"/>
    <x v="314"/>
    <x v="298"/>
    <x v="298"/>
    <x v="202"/>
    <x v="196"/>
    <x v="310"/>
    <x v="0"/>
    <x v="1"/>
    <x v="84"/>
    <x v="28"/>
    <x v="15"/>
    <x v="307"/>
    <x v="27"/>
    <x v="1"/>
    <x v="0"/>
    <x v="27"/>
    <x v="27"/>
    <x v="0"/>
    <x v="62"/>
    <x v="7"/>
  </r>
  <r>
    <x v="2"/>
    <x v="0"/>
    <x v="315"/>
    <x v="197"/>
    <x v="197"/>
    <x v="142"/>
    <x v="119"/>
    <x v="311"/>
    <x v="0"/>
    <x v="1"/>
    <x v="157"/>
    <x v="72"/>
    <x v="59"/>
    <x v="308"/>
    <x v="7"/>
    <x v="3"/>
    <x v="0"/>
    <x v="7"/>
    <x v="7"/>
    <x v="0"/>
    <x v="29"/>
    <x v="14"/>
  </r>
  <r>
    <x v="2"/>
    <x v="0"/>
    <x v="316"/>
    <x v="299"/>
    <x v="299"/>
    <x v="36"/>
    <x v="107"/>
    <x v="312"/>
    <x v="0"/>
    <x v="1"/>
    <x v="158"/>
    <x v="73"/>
    <x v="59"/>
    <x v="309"/>
    <x v="14"/>
    <x v="1"/>
    <x v="0"/>
    <x v="14"/>
    <x v="14"/>
    <x v="0"/>
    <x v="28"/>
    <x v="8"/>
  </r>
  <r>
    <x v="2"/>
    <x v="0"/>
    <x v="317"/>
    <x v="300"/>
    <x v="300"/>
    <x v="165"/>
    <x v="5"/>
    <x v="313"/>
    <x v="0"/>
    <x v="1"/>
    <x v="134"/>
    <x v="72"/>
    <x v="59"/>
    <x v="310"/>
    <x v="2"/>
    <x v="5"/>
    <x v="0"/>
    <x v="2"/>
    <x v="2"/>
    <x v="0"/>
    <x v="44"/>
    <x v="1"/>
  </r>
  <r>
    <x v="2"/>
    <x v="0"/>
    <x v="318"/>
    <x v="168"/>
    <x v="168"/>
    <x v="67"/>
    <x v="60"/>
    <x v="314"/>
    <x v="0"/>
    <x v="1"/>
    <x v="99"/>
    <x v="74"/>
    <x v="59"/>
    <x v="311"/>
    <x v="29"/>
    <x v="0"/>
    <x v="0"/>
    <x v="29"/>
    <x v="29"/>
    <x v="0"/>
    <x v="99"/>
    <x v="5"/>
  </r>
  <r>
    <x v="2"/>
    <x v="0"/>
    <x v="319"/>
    <x v="301"/>
    <x v="301"/>
    <x v="203"/>
    <x v="197"/>
    <x v="315"/>
    <x v="0"/>
    <x v="2"/>
    <x v="159"/>
    <x v="72"/>
    <x v="59"/>
    <x v="312"/>
    <x v="2"/>
    <x v="5"/>
    <x v="0"/>
    <x v="2"/>
    <x v="2"/>
    <x v="0"/>
    <x v="44"/>
    <x v="1"/>
  </r>
  <r>
    <x v="2"/>
    <x v="0"/>
    <x v="320"/>
    <x v="302"/>
    <x v="302"/>
    <x v="204"/>
    <x v="198"/>
    <x v="316"/>
    <x v="0"/>
    <x v="1"/>
    <x v="160"/>
    <x v="74"/>
    <x v="59"/>
    <x v="313"/>
    <x v="9"/>
    <x v="4"/>
    <x v="0"/>
    <x v="9"/>
    <x v="9"/>
    <x v="0"/>
    <x v="100"/>
    <x v="23"/>
  </r>
  <r>
    <x v="2"/>
    <x v="0"/>
    <x v="321"/>
    <x v="303"/>
    <x v="303"/>
    <x v="163"/>
    <x v="174"/>
    <x v="317"/>
    <x v="0"/>
    <x v="1"/>
    <x v="131"/>
    <x v="74"/>
    <x v="59"/>
    <x v="254"/>
    <x v="3"/>
    <x v="10"/>
    <x v="0"/>
    <x v="3"/>
    <x v="3"/>
    <x v="0"/>
    <x v="20"/>
    <x v="14"/>
  </r>
  <r>
    <x v="2"/>
    <x v="0"/>
    <x v="322"/>
    <x v="304"/>
    <x v="304"/>
    <x v="90"/>
    <x v="199"/>
    <x v="318"/>
    <x v="0"/>
    <x v="1"/>
    <x v="157"/>
    <x v="75"/>
    <x v="59"/>
    <x v="314"/>
    <x v="2"/>
    <x v="5"/>
    <x v="0"/>
    <x v="2"/>
    <x v="2"/>
    <x v="0"/>
    <x v="44"/>
    <x v="1"/>
  </r>
  <r>
    <x v="2"/>
    <x v="0"/>
    <x v="323"/>
    <x v="305"/>
    <x v="305"/>
    <x v="195"/>
    <x v="200"/>
    <x v="319"/>
    <x v="0"/>
    <x v="1"/>
    <x v="85"/>
    <x v="76"/>
    <x v="59"/>
    <x v="315"/>
    <x v="7"/>
    <x v="3"/>
    <x v="0"/>
    <x v="7"/>
    <x v="7"/>
    <x v="0"/>
    <x v="29"/>
    <x v="14"/>
  </r>
  <r>
    <x v="2"/>
    <x v="0"/>
    <x v="324"/>
    <x v="306"/>
    <x v="306"/>
    <x v="205"/>
    <x v="58"/>
    <x v="320"/>
    <x v="0"/>
    <x v="2"/>
    <x v="161"/>
    <x v="77"/>
    <x v="60"/>
    <x v="316"/>
    <x v="2"/>
    <x v="0"/>
    <x v="0"/>
    <x v="2"/>
    <x v="2"/>
    <x v="0"/>
    <x v="42"/>
    <x v="1"/>
  </r>
  <r>
    <x v="2"/>
    <x v="0"/>
    <x v="325"/>
    <x v="307"/>
    <x v="307"/>
    <x v="139"/>
    <x v="201"/>
    <x v="321"/>
    <x v="0"/>
    <x v="1"/>
    <x v="145"/>
    <x v="78"/>
    <x v="60"/>
    <x v="317"/>
    <x v="43"/>
    <x v="13"/>
    <x v="22"/>
    <x v="43"/>
    <x v="43"/>
    <x v="0"/>
    <x v="101"/>
    <x v="24"/>
  </r>
  <r>
    <x v="2"/>
    <x v="0"/>
    <x v="326"/>
    <x v="308"/>
    <x v="308"/>
    <x v="112"/>
    <x v="65"/>
    <x v="322"/>
    <x v="0"/>
    <x v="1"/>
    <x v="162"/>
    <x v="79"/>
    <x v="60"/>
    <x v="318"/>
    <x v="44"/>
    <x v="1"/>
    <x v="0"/>
    <x v="44"/>
    <x v="44"/>
    <x v="0"/>
    <x v="102"/>
    <x v="25"/>
  </r>
  <r>
    <x v="2"/>
    <x v="0"/>
    <x v="327"/>
    <x v="309"/>
    <x v="309"/>
    <x v="206"/>
    <x v="202"/>
    <x v="323"/>
    <x v="0"/>
    <x v="2"/>
    <x v="80"/>
    <x v="80"/>
    <x v="60"/>
    <x v="319"/>
    <x v="10"/>
    <x v="0"/>
    <x v="0"/>
    <x v="10"/>
    <x v="10"/>
    <x v="0"/>
    <x v="35"/>
    <x v="5"/>
  </r>
  <r>
    <x v="2"/>
    <x v="0"/>
    <x v="328"/>
    <x v="310"/>
    <x v="310"/>
    <x v="143"/>
    <x v="203"/>
    <x v="324"/>
    <x v="0"/>
    <x v="1"/>
    <x v="82"/>
    <x v="76"/>
    <x v="60"/>
    <x v="320"/>
    <x v="3"/>
    <x v="2"/>
    <x v="0"/>
    <x v="3"/>
    <x v="3"/>
    <x v="0"/>
    <x v="6"/>
    <x v="14"/>
  </r>
  <r>
    <x v="2"/>
    <x v="0"/>
    <x v="329"/>
    <x v="311"/>
    <x v="311"/>
    <x v="207"/>
    <x v="204"/>
    <x v="325"/>
    <x v="0"/>
    <x v="3"/>
    <x v="163"/>
    <x v="76"/>
    <x v="60"/>
    <x v="321"/>
    <x v="45"/>
    <x v="3"/>
    <x v="0"/>
    <x v="45"/>
    <x v="45"/>
    <x v="0"/>
    <x v="103"/>
    <x v="0"/>
  </r>
  <r>
    <x v="2"/>
    <x v="0"/>
    <x v="330"/>
    <x v="312"/>
    <x v="312"/>
    <x v="208"/>
    <x v="205"/>
    <x v="326"/>
    <x v="0"/>
    <x v="1"/>
    <x v="164"/>
    <x v="75"/>
    <x v="60"/>
    <x v="322"/>
    <x v="6"/>
    <x v="4"/>
    <x v="0"/>
    <x v="6"/>
    <x v="6"/>
    <x v="0"/>
    <x v="104"/>
    <x v="23"/>
  </r>
  <r>
    <x v="2"/>
    <x v="0"/>
    <x v="331"/>
    <x v="313"/>
    <x v="313"/>
    <x v="209"/>
    <x v="206"/>
    <x v="327"/>
    <x v="1"/>
    <x v="2"/>
    <x v="165"/>
    <x v="74"/>
    <x v="60"/>
    <x v="323"/>
    <x v="3"/>
    <x v="6"/>
    <x v="0"/>
    <x v="3"/>
    <x v="3"/>
    <x v="0"/>
    <x v="76"/>
    <x v="3"/>
  </r>
  <r>
    <x v="2"/>
    <x v="0"/>
    <x v="332"/>
    <x v="314"/>
    <x v="314"/>
    <x v="210"/>
    <x v="206"/>
    <x v="328"/>
    <x v="1"/>
    <x v="2"/>
    <x v="165"/>
    <x v="76"/>
    <x v="60"/>
    <x v="324"/>
    <x v="3"/>
    <x v="6"/>
    <x v="23"/>
    <x v="3"/>
    <x v="3"/>
    <x v="0"/>
    <x v="105"/>
    <x v="3"/>
  </r>
  <r>
    <x v="2"/>
    <x v="0"/>
    <x v="333"/>
    <x v="315"/>
    <x v="315"/>
    <x v="211"/>
    <x v="206"/>
    <x v="329"/>
    <x v="1"/>
    <x v="2"/>
    <x v="165"/>
    <x v="76"/>
    <x v="60"/>
    <x v="325"/>
    <x v="3"/>
    <x v="5"/>
    <x v="7"/>
    <x v="3"/>
    <x v="3"/>
    <x v="0"/>
    <x v="46"/>
    <x v="3"/>
  </r>
  <r>
    <x v="2"/>
    <x v="0"/>
    <x v="334"/>
    <x v="316"/>
    <x v="316"/>
    <x v="212"/>
    <x v="107"/>
    <x v="330"/>
    <x v="0"/>
    <x v="2"/>
    <x v="74"/>
    <x v="80"/>
    <x v="60"/>
    <x v="326"/>
    <x v="2"/>
    <x v="2"/>
    <x v="0"/>
    <x v="2"/>
    <x v="2"/>
    <x v="0"/>
    <x v="2"/>
    <x v="1"/>
  </r>
  <r>
    <x v="2"/>
    <x v="0"/>
    <x v="335"/>
    <x v="317"/>
    <x v="317"/>
    <x v="51"/>
    <x v="128"/>
    <x v="331"/>
    <x v="0"/>
    <x v="1"/>
    <x v="40"/>
    <x v="76"/>
    <x v="60"/>
    <x v="327"/>
    <x v="29"/>
    <x v="0"/>
    <x v="0"/>
    <x v="29"/>
    <x v="29"/>
    <x v="0"/>
    <x v="99"/>
    <x v="5"/>
  </r>
  <r>
    <x v="2"/>
    <x v="0"/>
    <x v="336"/>
    <x v="318"/>
    <x v="318"/>
    <x v="90"/>
    <x v="207"/>
    <x v="332"/>
    <x v="0"/>
    <x v="1"/>
    <x v="117"/>
    <x v="81"/>
    <x v="61"/>
    <x v="328"/>
    <x v="23"/>
    <x v="3"/>
    <x v="0"/>
    <x v="23"/>
    <x v="23"/>
    <x v="0"/>
    <x v="51"/>
    <x v="14"/>
  </r>
  <r>
    <x v="2"/>
    <x v="0"/>
    <x v="337"/>
    <x v="319"/>
    <x v="319"/>
    <x v="213"/>
    <x v="208"/>
    <x v="333"/>
    <x v="0"/>
    <x v="1"/>
    <x v="117"/>
    <x v="82"/>
    <x v="61"/>
    <x v="329"/>
    <x v="3"/>
    <x v="5"/>
    <x v="24"/>
    <x v="3"/>
    <x v="3"/>
    <x v="0"/>
    <x v="106"/>
    <x v="3"/>
  </r>
  <r>
    <x v="2"/>
    <x v="0"/>
    <x v="338"/>
    <x v="320"/>
    <x v="320"/>
    <x v="112"/>
    <x v="90"/>
    <x v="334"/>
    <x v="0"/>
    <x v="2"/>
    <x v="117"/>
    <x v="83"/>
    <x v="61"/>
    <x v="330"/>
    <x v="4"/>
    <x v="11"/>
    <x v="0"/>
    <x v="4"/>
    <x v="4"/>
    <x v="0"/>
    <x v="26"/>
    <x v="8"/>
  </r>
  <r>
    <x v="2"/>
    <x v="0"/>
    <x v="339"/>
    <x v="321"/>
    <x v="321"/>
    <x v="214"/>
    <x v="130"/>
    <x v="335"/>
    <x v="0"/>
    <x v="1"/>
    <x v="166"/>
    <x v="77"/>
    <x v="61"/>
    <x v="331"/>
    <x v="4"/>
    <x v="11"/>
    <x v="0"/>
    <x v="4"/>
    <x v="4"/>
    <x v="0"/>
    <x v="26"/>
    <x v="8"/>
  </r>
  <r>
    <x v="2"/>
    <x v="0"/>
    <x v="340"/>
    <x v="322"/>
    <x v="322"/>
    <x v="96"/>
    <x v="85"/>
    <x v="336"/>
    <x v="0"/>
    <x v="1"/>
    <x v="26"/>
    <x v="76"/>
    <x v="61"/>
    <x v="332"/>
    <x v="7"/>
    <x v="0"/>
    <x v="0"/>
    <x v="7"/>
    <x v="7"/>
    <x v="0"/>
    <x v="14"/>
    <x v="14"/>
  </r>
  <r>
    <x v="2"/>
    <x v="0"/>
    <x v="341"/>
    <x v="323"/>
    <x v="323"/>
    <x v="94"/>
    <x v="125"/>
    <x v="337"/>
    <x v="0"/>
    <x v="1"/>
    <x v="1"/>
    <x v="76"/>
    <x v="61"/>
    <x v="333"/>
    <x v="29"/>
    <x v="0"/>
    <x v="0"/>
    <x v="29"/>
    <x v="29"/>
    <x v="0"/>
    <x v="99"/>
    <x v="5"/>
  </r>
  <r>
    <x v="2"/>
    <x v="0"/>
    <x v="342"/>
    <x v="324"/>
    <x v="324"/>
    <x v="215"/>
    <x v="209"/>
    <x v="338"/>
    <x v="0"/>
    <x v="1"/>
    <x v="167"/>
    <x v="77"/>
    <x v="61"/>
    <x v="334"/>
    <x v="6"/>
    <x v="4"/>
    <x v="0"/>
    <x v="6"/>
    <x v="6"/>
    <x v="0"/>
    <x v="104"/>
    <x v="23"/>
  </r>
  <r>
    <x v="2"/>
    <x v="0"/>
    <x v="343"/>
    <x v="325"/>
    <x v="325"/>
    <x v="216"/>
    <x v="128"/>
    <x v="339"/>
    <x v="0"/>
    <x v="2"/>
    <x v="168"/>
    <x v="80"/>
    <x v="61"/>
    <x v="335"/>
    <x v="7"/>
    <x v="0"/>
    <x v="0"/>
    <x v="7"/>
    <x v="7"/>
    <x v="0"/>
    <x v="14"/>
    <x v="14"/>
  </r>
  <r>
    <x v="2"/>
    <x v="0"/>
    <x v="344"/>
    <x v="326"/>
    <x v="326"/>
    <x v="217"/>
    <x v="126"/>
    <x v="340"/>
    <x v="0"/>
    <x v="1"/>
    <x v="18"/>
    <x v="77"/>
    <x v="61"/>
    <x v="336"/>
    <x v="2"/>
    <x v="2"/>
    <x v="0"/>
    <x v="2"/>
    <x v="2"/>
    <x v="0"/>
    <x v="2"/>
    <x v="1"/>
  </r>
  <r>
    <x v="2"/>
    <x v="0"/>
    <x v="345"/>
    <x v="327"/>
    <x v="327"/>
    <x v="134"/>
    <x v="177"/>
    <x v="341"/>
    <x v="0"/>
    <x v="2"/>
    <x v="169"/>
    <x v="84"/>
    <x v="62"/>
    <x v="337"/>
    <x v="0"/>
    <x v="3"/>
    <x v="0"/>
    <x v="0"/>
    <x v="0"/>
    <x v="0"/>
    <x v="5"/>
    <x v="0"/>
  </r>
  <r>
    <x v="2"/>
    <x v="0"/>
    <x v="346"/>
    <x v="328"/>
    <x v="328"/>
    <x v="218"/>
    <x v="182"/>
    <x v="342"/>
    <x v="0"/>
    <x v="1"/>
    <x v="170"/>
    <x v="75"/>
    <x v="62"/>
    <x v="338"/>
    <x v="3"/>
    <x v="7"/>
    <x v="0"/>
    <x v="3"/>
    <x v="3"/>
    <x v="0"/>
    <x v="70"/>
    <x v="26"/>
  </r>
  <r>
    <x v="2"/>
    <x v="0"/>
    <x v="347"/>
    <x v="304"/>
    <x v="304"/>
    <x v="90"/>
    <x v="199"/>
    <x v="343"/>
    <x v="0"/>
    <x v="1"/>
    <x v="157"/>
    <x v="85"/>
    <x v="62"/>
    <x v="339"/>
    <x v="7"/>
    <x v="3"/>
    <x v="0"/>
    <x v="7"/>
    <x v="7"/>
    <x v="0"/>
    <x v="29"/>
    <x v="14"/>
  </r>
  <r>
    <x v="2"/>
    <x v="0"/>
    <x v="348"/>
    <x v="329"/>
    <x v="329"/>
    <x v="219"/>
    <x v="99"/>
    <x v="344"/>
    <x v="0"/>
    <x v="1"/>
    <x v="171"/>
    <x v="80"/>
    <x v="62"/>
    <x v="340"/>
    <x v="0"/>
    <x v="3"/>
    <x v="0"/>
    <x v="0"/>
    <x v="0"/>
    <x v="0"/>
    <x v="5"/>
    <x v="0"/>
  </r>
  <r>
    <x v="2"/>
    <x v="0"/>
    <x v="349"/>
    <x v="330"/>
    <x v="330"/>
    <x v="220"/>
    <x v="210"/>
    <x v="345"/>
    <x v="0"/>
    <x v="5"/>
    <x v="151"/>
    <x v="77"/>
    <x v="62"/>
    <x v="341"/>
    <x v="3"/>
    <x v="3"/>
    <x v="0"/>
    <x v="3"/>
    <x v="3"/>
    <x v="0"/>
    <x v="83"/>
    <x v="0"/>
  </r>
  <r>
    <x v="2"/>
    <x v="0"/>
    <x v="350"/>
    <x v="331"/>
    <x v="331"/>
    <x v="221"/>
    <x v="211"/>
    <x v="346"/>
    <x v="0"/>
    <x v="1"/>
    <x v="10"/>
    <x v="84"/>
    <x v="62"/>
    <x v="342"/>
    <x v="46"/>
    <x v="13"/>
    <x v="0"/>
    <x v="46"/>
    <x v="46"/>
    <x v="0"/>
    <x v="107"/>
    <x v="27"/>
  </r>
  <r>
    <x v="2"/>
    <x v="0"/>
    <x v="351"/>
    <x v="332"/>
    <x v="332"/>
    <x v="222"/>
    <x v="120"/>
    <x v="347"/>
    <x v="0"/>
    <x v="2"/>
    <x v="2"/>
    <x v="80"/>
    <x v="62"/>
    <x v="343"/>
    <x v="27"/>
    <x v="1"/>
    <x v="0"/>
    <x v="27"/>
    <x v="27"/>
    <x v="0"/>
    <x v="62"/>
    <x v="26"/>
  </r>
  <r>
    <x v="2"/>
    <x v="0"/>
    <x v="352"/>
    <x v="164"/>
    <x v="164"/>
    <x v="64"/>
    <x v="126"/>
    <x v="348"/>
    <x v="0"/>
    <x v="1"/>
    <x v="26"/>
    <x v="80"/>
    <x v="62"/>
    <x v="344"/>
    <x v="27"/>
    <x v="1"/>
    <x v="0"/>
    <x v="27"/>
    <x v="27"/>
    <x v="0"/>
    <x v="62"/>
    <x v="8"/>
  </r>
  <r>
    <x v="2"/>
    <x v="0"/>
    <x v="353"/>
    <x v="333"/>
    <x v="333"/>
    <x v="223"/>
    <x v="126"/>
    <x v="349"/>
    <x v="0"/>
    <x v="2"/>
    <x v="92"/>
    <x v="77"/>
    <x v="62"/>
    <x v="345"/>
    <x v="47"/>
    <x v="25"/>
    <x v="0"/>
    <x v="47"/>
    <x v="47"/>
    <x v="0"/>
    <x v="108"/>
    <x v="25"/>
  </r>
  <r>
    <x v="2"/>
    <x v="0"/>
    <x v="354"/>
    <x v="334"/>
    <x v="334"/>
    <x v="224"/>
    <x v="212"/>
    <x v="350"/>
    <x v="0"/>
    <x v="1"/>
    <x v="114"/>
    <x v="77"/>
    <x v="63"/>
    <x v="346"/>
    <x v="24"/>
    <x v="9"/>
    <x v="0"/>
    <x v="24"/>
    <x v="24"/>
    <x v="0"/>
    <x v="109"/>
    <x v="23"/>
  </r>
  <r>
    <x v="2"/>
    <x v="0"/>
    <x v="355"/>
    <x v="335"/>
    <x v="335"/>
    <x v="113"/>
    <x v="102"/>
    <x v="351"/>
    <x v="0"/>
    <x v="1"/>
    <x v="172"/>
    <x v="77"/>
    <x v="63"/>
    <x v="347"/>
    <x v="1"/>
    <x v="1"/>
    <x v="0"/>
    <x v="1"/>
    <x v="1"/>
    <x v="0"/>
    <x v="1"/>
    <x v="8"/>
  </r>
  <r>
    <x v="2"/>
    <x v="0"/>
    <x v="356"/>
    <x v="336"/>
    <x v="336"/>
    <x v="197"/>
    <x v="213"/>
    <x v="352"/>
    <x v="2"/>
    <x v="2"/>
    <x v="78"/>
    <x v="77"/>
    <x v="63"/>
    <x v="348"/>
    <x v="3"/>
    <x v="3"/>
    <x v="25"/>
    <x v="3"/>
    <x v="3"/>
    <x v="0"/>
    <x v="110"/>
    <x v="3"/>
  </r>
  <r>
    <x v="2"/>
    <x v="0"/>
    <x v="357"/>
    <x v="337"/>
    <x v="337"/>
    <x v="225"/>
    <x v="214"/>
    <x v="353"/>
    <x v="0"/>
    <x v="1"/>
    <x v="173"/>
    <x v="77"/>
    <x v="63"/>
    <x v="349"/>
    <x v="2"/>
    <x v="5"/>
    <x v="0"/>
    <x v="2"/>
    <x v="2"/>
    <x v="0"/>
    <x v="44"/>
    <x v="1"/>
  </r>
  <r>
    <x v="2"/>
    <x v="0"/>
    <x v="358"/>
    <x v="338"/>
    <x v="338"/>
    <x v="2"/>
    <x v="215"/>
    <x v="354"/>
    <x v="0"/>
    <x v="2"/>
    <x v="174"/>
    <x v="86"/>
    <x v="63"/>
    <x v="350"/>
    <x v="48"/>
    <x v="3"/>
    <x v="0"/>
    <x v="48"/>
    <x v="48"/>
    <x v="0"/>
    <x v="111"/>
    <x v="28"/>
  </r>
  <r>
    <x v="2"/>
    <x v="0"/>
    <x v="359"/>
    <x v="339"/>
    <x v="339"/>
    <x v="226"/>
    <x v="11"/>
    <x v="355"/>
    <x v="0"/>
    <x v="1"/>
    <x v="12"/>
    <x v="87"/>
    <x v="64"/>
    <x v="351"/>
    <x v="4"/>
    <x v="11"/>
    <x v="0"/>
    <x v="4"/>
    <x v="4"/>
    <x v="0"/>
    <x v="26"/>
    <x v="8"/>
  </r>
  <r>
    <x v="2"/>
    <x v="0"/>
    <x v="360"/>
    <x v="215"/>
    <x v="215"/>
    <x v="151"/>
    <x v="125"/>
    <x v="356"/>
    <x v="0"/>
    <x v="2"/>
    <x v="111"/>
    <x v="87"/>
    <x v="64"/>
    <x v="352"/>
    <x v="10"/>
    <x v="24"/>
    <x v="0"/>
    <x v="10"/>
    <x v="10"/>
    <x v="0"/>
    <x v="112"/>
    <x v="5"/>
  </r>
  <r>
    <x v="2"/>
    <x v="0"/>
    <x v="361"/>
    <x v="215"/>
    <x v="215"/>
    <x v="151"/>
    <x v="125"/>
    <x v="356"/>
    <x v="0"/>
    <x v="2"/>
    <x v="111"/>
    <x v="87"/>
    <x v="64"/>
    <x v="353"/>
    <x v="7"/>
    <x v="0"/>
    <x v="0"/>
    <x v="7"/>
    <x v="7"/>
    <x v="0"/>
    <x v="14"/>
    <x v="14"/>
  </r>
  <r>
    <x v="2"/>
    <x v="0"/>
    <x v="362"/>
    <x v="340"/>
    <x v="340"/>
    <x v="227"/>
    <x v="178"/>
    <x v="357"/>
    <x v="0"/>
    <x v="2"/>
    <x v="9"/>
    <x v="78"/>
    <x v="64"/>
    <x v="354"/>
    <x v="3"/>
    <x v="2"/>
    <x v="0"/>
    <x v="3"/>
    <x v="3"/>
    <x v="0"/>
    <x v="6"/>
    <x v="3"/>
  </r>
  <r>
    <x v="2"/>
    <x v="0"/>
    <x v="363"/>
    <x v="341"/>
    <x v="341"/>
    <x v="228"/>
    <x v="61"/>
    <x v="358"/>
    <x v="0"/>
    <x v="2"/>
    <x v="175"/>
    <x v="78"/>
    <x v="64"/>
    <x v="355"/>
    <x v="42"/>
    <x v="1"/>
    <x v="0"/>
    <x v="42"/>
    <x v="42"/>
    <x v="0"/>
    <x v="113"/>
    <x v="8"/>
  </r>
  <r>
    <x v="2"/>
    <x v="0"/>
    <x v="364"/>
    <x v="342"/>
    <x v="342"/>
    <x v="229"/>
    <x v="216"/>
    <x v="359"/>
    <x v="0"/>
    <x v="1"/>
    <x v="35"/>
    <x v="75"/>
    <x v="64"/>
    <x v="356"/>
    <x v="2"/>
    <x v="2"/>
    <x v="0"/>
    <x v="2"/>
    <x v="2"/>
    <x v="0"/>
    <x v="2"/>
    <x v="1"/>
  </r>
  <r>
    <x v="2"/>
    <x v="0"/>
    <x v="365"/>
    <x v="343"/>
    <x v="343"/>
    <x v="230"/>
    <x v="217"/>
    <x v="360"/>
    <x v="1"/>
    <x v="1"/>
    <x v="176"/>
    <x v="87"/>
    <x v="64"/>
    <x v="357"/>
    <x v="3"/>
    <x v="5"/>
    <x v="26"/>
    <x v="3"/>
    <x v="3"/>
    <x v="0"/>
    <x v="114"/>
    <x v="1"/>
  </r>
  <r>
    <x v="2"/>
    <x v="0"/>
    <x v="366"/>
    <x v="344"/>
    <x v="344"/>
    <x v="231"/>
    <x v="218"/>
    <x v="361"/>
    <x v="0"/>
    <x v="2"/>
    <x v="177"/>
    <x v="87"/>
    <x v="64"/>
    <x v="358"/>
    <x v="7"/>
    <x v="0"/>
    <x v="0"/>
    <x v="7"/>
    <x v="7"/>
    <x v="0"/>
    <x v="14"/>
    <x v="14"/>
  </r>
  <r>
    <x v="2"/>
    <x v="0"/>
    <x v="367"/>
    <x v="344"/>
    <x v="344"/>
    <x v="231"/>
    <x v="218"/>
    <x v="361"/>
    <x v="0"/>
    <x v="2"/>
    <x v="177"/>
    <x v="87"/>
    <x v="64"/>
    <x v="358"/>
    <x v="2"/>
    <x v="2"/>
    <x v="0"/>
    <x v="2"/>
    <x v="2"/>
    <x v="0"/>
    <x v="2"/>
    <x v="1"/>
  </r>
  <r>
    <x v="2"/>
    <x v="0"/>
    <x v="368"/>
    <x v="345"/>
    <x v="345"/>
    <x v="77"/>
    <x v="219"/>
    <x v="362"/>
    <x v="0"/>
    <x v="1"/>
    <x v="38"/>
    <x v="78"/>
    <x v="64"/>
    <x v="359"/>
    <x v="2"/>
    <x v="2"/>
    <x v="0"/>
    <x v="2"/>
    <x v="2"/>
    <x v="0"/>
    <x v="2"/>
    <x v="1"/>
  </r>
  <r>
    <x v="2"/>
    <x v="0"/>
    <x v="369"/>
    <x v="346"/>
    <x v="346"/>
    <x v="198"/>
    <x v="114"/>
    <x v="363"/>
    <x v="0"/>
    <x v="1"/>
    <x v="178"/>
    <x v="84"/>
    <x v="65"/>
    <x v="360"/>
    <x v="43"/>
    <x v="3"/>
    <x v="0"/>
    <x v="43"/>
    <x v="43"/>
    <x v="0"/>
    <x v="115"/>
    <x v="24"/>
  </r>
  <r>
    <x v="2"/>
    <x v="0"/>
    <x v="370"/>
    <x v="347"/>
    <x v="347"/>
    <x v="232"/>
    <x v="220"/>
    <x v="364"/>
    <x v="0"/>
    <x v="0"/>
    <x v="54"/>
    <x v="84"/>
    <x v="65"/>
    <x v="361"/>
    <x v="3"/>
    <x v="6"/>
    <x v="0"/>
    <x v="3"/>
    <x v="3"/>
    <x v="0"/>
    <x v="76"/>
    <x v="6"/>
  </r>
  <r>
    <x v="2"/>
    <x v="0"/>
    <x v="371"/>
    <x v="348"/>
    <x v="348"/>
    <x v="233"/>
    <x v="221"/>
    <x v="365"/>
    <x v="1"/>
    <x v="2"/>
    <x v="179"/>
    <x v="78"/>
    <x v="65"/>
    <x v="362"/>
    <x v="4"/>
    <x v="1"/>
    <x v="0"/>
    <x v="4"/>
    <x v="4"/>
    <x v="0"/>
    <x v="32"/>
    <x v="9"/>
  </r>
  <r>
    <x v="2"/>
    <x v="0"/>
    <x v="372"/>
    <x v="349"/>
    <x v="349"/>
    <x v="94"/>
    <x v="69"/>
    <x v="366"/>
    <x v="0"/>
    <x v="1"/>
    <x v="24"/>
    <x v="87"/>
    <x v="65"/>
    <x v="363"/>
    <x v="2"/>
    <x v="0"/>
    <x v="0"/>
    <x v="2"/>
    <x v="2"/>
    <x v="0"/>
    <x v="42"/>
    <x v="1"/>
  </r>
  <r>
    <x v="2"/>
    <x v="0"/>
    <x v="373"/>
    <x v="317"/>
    <x v="317"/>
    <x v="51"/>
    <x v="128"/>
    <x v="367"/>
    <x v="0"/>
    <x v="1"/>
    <x v="40"/>
    <x v="84"/>
    <x v="65"/>
    <x v="364"/>
    <x v="3"/>
    <x v="2"/>
    <x v="0"/>
    <x v="3"/>
    <x v="3"/>
    <x v="0"/>
    <x v="6"/>
    <x v="3"/>
  </r>
  <r>
    <x v="2"/>
    <x v="0"/>
    <x v="374"/>
    <x v="350"/>
    <x v="350"/>
    <x v="150"/>
    <x v="91"/>
    <x v="368"/>
    <x v="0"/>
    <x v="1"/>
    <x v="15"/>
    <x v="88"/>
    <x v="65"/>
    <x v="365"/>
    <x v="10"/>
    <x v="0"/>
    <x v="0"/>
    <x v="10"/>
    <x v="10"/>
    <x v="0"/>
    <x v="35"/>
    <x v="5"/>
  </r>
  <r>
    <x v="2"/>
    <x v="0"/>
    <x v="375"/>
    <x v="351"/>
    <x v="351"/>
    <x v="90"/>
    <x v="124"/>
    <x v="369"/>
    <x v="0"/>
    <x v="1"/>
    <x v="92"/>
    <x v="87"/>
    <x v="65"/>
    <x v="366"/>
    <x v="4"/>
    <x v="11"/>
    <x v="0"/>
    <x v="4"/>
    <x v="4"/>
    <x v="0"/>
    <x v="26"/>
    <x v="11"/>
  </r>
  <r>
    <x v="2"/>
    <x v="0"/>
    <x v="376"/>
    <x v="352"/>
    <x v="352"/>
    <x v="234"/>
    <x v="182"/>
    <x v="370"/>
    <x v="2"/>
    <x v="1"/>
    <x v="180"/>
    <x v="88"/>
    <x v="65"/>
    <x v="367"/>
    <x v="3"/>
    <x v="7"/>
    <x v="27"/>
    <x v="3"/>
    <x v="3"/>
    <x v="0"/>
    <x v="116"/>
    <x v="1"/>
  </r>
  <r>
    <x v="2"/>
    <x v="0"/>
    <x v="377"/>
    <x v="353"/>
    <x v="353"/>
    <x v="193"/>
    <x v="222"/>
    <x v="371"/>
    <x v="0"/>
    <x v="1"/>
    <x v="161"/>
    <x v="87"/>
    <x v="66"/>
    <x v="368"/>
    <x v="2"/>
    <x v="0"/>
    <x v="0"/>
    <x v="2"/>
    <x v="2"/>
    <x v="0"/>
    <x v="42"/>
    <x v="1"/>
  </r>
  <r>
    <x v="2"/>
    <x v="0"/>
    <x v="378"/>
    <x v="354"/>
    <x v="354"/>
    <x v="235"/>
    <x v="160"/>
    <x v="372"/>
    <x v="0"/>
    <x v="2"/>
    <x v="158"/>
    <x v="89"/>
    <x v="66"/>
    <x v="369"/>
    <x v="40"/>
    <x v="0"/>
    <x v="0"/>
    <x v="40"/>
    <x v="40"/>
    <x v="0"/>
    <x v="117"/>
    <x v="5"/>
  </r>
  <r>
    <x v="2"/>
    <x v="0"/>
    <x v="379"/>
    <x v="355"/>
    <x v="355"/>
    <x v="236"/>
    <x v="223"/>
    <x v="373"/>
    <x v="0"/>
    <x v="2"/>
    <x v="181"/>
    <x v="85"/>
    <x v="66"/>
    <x v="370"/>
    <x v="0"/>
    <x v="3"/>
    <x v="0"/>
    <x v="0"/>
    <x v="0"/>
    <x v="0"/>
    <x v="5"/>
    <x v="0"/>
  </r>
  <r>
    <x v="2"/>
    <x v="0"/>
    <x v="380"/>
    <x v="356"/>
    <x v="356"/>
    <x v="237"/>
    <x v="220"/>
    <x v="374"/>
    <x v="0"/>
    <x v="0"/>
    <x v="4"/>
    <x v="83"/>
    <x v="66"/>
    <x v="371"/>
    <x v="0"/>
    <x v="0"/>
    <x v="0"/>
    <x v="0"/>
    <x v="0"/>
    <x v="0"/>
    <x v="0"/>
    <x v="0"/>
  </r>
  <r>
    <x v="2"/>
    <x v="0"/>
    <x v="381"/>
    <x v="357"/>
    <x v="357"/>
    <x v="90"/>
    <x v="212"/>
    <x v="375"/>
    <x v="0"/>
    <x v="2"/>
    <x v="72"/>
    <x v="87"/>
    <x v="66"/>
    <x v="372"/>
    <x v="49"/>
    <x v="26"/>
    <x v="0"/>
    <x v="49"/>
    <x v="49"/>
    <x v="0"/>
    <x v="118"/>
    <x v="29"/>
  </r>
  <r>
    <x v="2"/>
    <x v="0"/>
    <x v="382"/>
    <x v="358"/>
    <x v="358"/>
    <x v="222"/>
    <x v="114"/>
    <x v="376"/>
    <x v="0"/>
    <x v="1"/>
    <x v="182"/>
    <x v="87"/>
    <x v="66"/>
    <x v="373"/>
    <x v="3"/>
    <x v="7"/>
    <x v="0"/>
    <x v="3"/>
    <x v="3"/>
    <x v="0"/>
    <x v="70"/>
    <x v="3"/>
  </r>
  <r>
    <x v="2"/>
    <x v="0"/>
    <x v="383"/>
    <x v="306"/>
    <x v="306"/>
    <x v="205"/>
    <x v="58"/>
    <x v="377"/>
    <x v="0"/>
    <x v="2"/>
    <x v="161"/>
    <x v="83"/>
    <x v="66"/>
    <x v="374"/>
    <x v="28"/>
    <x v="14"/>
    <x v="0"/>
    <x v="28"/>
    <x v="28"/>
    <x v="0"/>
    <x v="119"/>
    <x v="11"/>
  </r>
  <r>
    <x v="2"/>
    <x v="0"/>
    <x v="384"/>
    <x v="252"/>
    <x v="252"/>
    <x v="124"/>
    <x v="174"/>
    <x v="378"/>
    <x v="0"/>
    <x v="1"/>
    <x v="131"/>
    <x v="79"/>
    <x v="67"/>
    <x v="375"/>
    <x v="3"/>
    <x v="0"/>
    <x v="0"/>
    <x v="3"/>
    <x v="3"/>
    <x v="0"/>
    <x v="24"/>
    <x v="14"/>
  </r>
  <r>
    <x v="2"/>
    <x v="0"/>
    <x v="385"/>
    <x v="359"/>
    <x v="359"/>
    <x v="41"/>
    <x v="34"/>
    <x v="379"/>
    <x v="0"/>
    <x v="1"/>
    <x v="26"/>
    <x v="86"/>
    <x v="67"/>
    <x v="376"/>
    <x v="2"/>
    <x v="2"/>
    <x v="0"/>
    <x v="2"/>
    <x v="2"/>
    <x v="0"/>
    <x v="2"/>
    <x v="1"/>
  </r>
  <r>
    <x v="2"/>
    <x v="0"/>
    <x v="386"/>
    <x v="360"/>
    <x v="360"/>
    <x v="32"/>
    <x v="56"/>
    <x v="380"/>
    <x v="0"/>
    <x v="1"/>
    <x v="1"/>
    <x v="85"/>
    <x v="67"/>
    <x v="377"/>
    <x v="8"/>
    <x v="10"/>
    <x v="0"/>
    <x v="8"/>
    <x v="8"/>
    <x v="0"/>
    <x v="15"/>
    <x v="23"/>
  </r>
  <r>
    <x v="2"/>
    <x v="0"/>
    <x v="387"/>
    <x v="361"/>
    <x v="361"/>
    <x v="238"/>
    <x v="224"/>
    <x v="381"/>
    <x v="0"/>
    <x v="2"/>
    <x v="72"/>
    <x v="85"/>
    <x v="68"/>
    <x v="378"/>
    <x v="4"/>
    <x v="11"/>
    <x v="0"/>
    <x v="4"/>
    <x v="4"/>
    <x v="0"/>
    <x v="26"/>
    <x v="9"/>
  </r>
  <r>
    <x v="2"/>
    <x v="0"/>
    <x v="388"/>
    <x v="362"/>
    <x v="362"/>
    <x v="239"/>
    <x v="124"/>
    <x v="382"/>
    <x v="0"/>
    <x v="2"/>
    <x v="13"/>
    <x v="90"/>
    <x v="68"/>
    <x v="379"/>
    <x v="4"/>
    <x v="1"/>
    <x v="0"/>
    <x v="4"/>
    <x v="4"/>
    <x v="0"/>
    <x v="32"/>
    <x v="26"/>
  </r>
  <r>
    <x v="2"/>
    <x v="0"/>
    <x v="389"/>
    <x v="363"/>
    <x v="363"/>
    <x v="240"/>
    <x v="27"/>
    <x v="383"/>
    <x v="0"/>
    <x v="1"/>
    <x v="1"/>
    <x v="89"/>
    <x v="68"/>
    <x v="380"/>
    <x v="1"/>
    <x v="1"/>
    <x v="0"/>
    <x v="1"/>
    <x v="1"/>
    <x v="0"/>
    <x v="1"/>
    <x v="11"/>
  </r>
  <r>
    <x v="2"/>
    <x v="0"/>
    <x v="390"/>
    <x v="364"/>
    <x v="364"/>
    <x v="241"/>
    <x v="225"/>
    <x v="384"/>
    <x v="0"/>
    <x v="2"/>
    <x v="183"/>
    <x v="82"/>
    <x v="68"/>
    <x v="381"/>
    <x v="3"/>
    <x v="11"/>
    <x v="0"/>
    <x v="3"/>
    <x v="3"/>
    <x v="0"/>
    <x v="120"/>
    <x v="3"/>
  </r>
  <r>
    <x v="2"/>
    <x v="0"/>
    <x v="391"/>
    <x v="365"/>
    <x v="365"/>
    <x v="242"/>
    <x v="226"/>
    <x v="385"/>
    <x v="0"/>
    <x v="1"/>
    <x v="76"/>
    <x v="86"/>
    <x v="68"/>
    <x v="382"/>
    <x v="0"/>
    <x v="0"/>
    <x v="0"/>
    <x v="0"/>
    <x v="0"/>
    <x v="0"/>
    <x v="0"/>
    <x v="0"/>
  </r>
  <r>
    <x v="2"/>
    <x v="0"/>
    <x v="392"/>
    <x v="278"/>
    <x v="278"/>
    <x v="189"/>
    <x v="186"/>
    <x v="386"/>
    <x v="0"/>
    <x v="1"/>
    <x v="148"/>
    <x v="79"/>
    <x v="69"/>
    <x v="383"/>
    <x v="27"/>
    <x v="1"/>
    <x v="0"/>
    <x v="27"/>
    <x v="27"/>
    <x v="0"/>
    <x v="62"/>
    <x v="5"/>
  </r>
  <r>
    <x v="2"/>
    <x v="0"/>
    <x v="393"/>
    <x v="366"/>
    <x v="366"/>
    <x v="243"/>
    <x v="227"/>
    <x v="387"/>
    <x v="0"/>
    <x v="2"/>
    <x v="75"/>
    <x v="81"/>
    <x v="69"/>
    <x v="384"/>
    <x v="2"/>
    <x v="2"/>
    <x v="0"/>
    <x v="2"/>
    <x v="2"/>
    <x v="0"/>
    <x v="2"/>
    <x v="1"/>
  </r>
  <r>
    <x v="2"/>
    <x v="0"/>
    <x v="394"/>
    <x v="367"/>
    <x v="367"/>
    <x v="244"/>
    <x v="228"/>
    <x v="388"/>
    <x v="3"/>
    <x v="1"/>
    <x v="184"/>
    <x v="82"/>
    <x v="69"/>
    <x v="385"/>
    <x v="2"/>
    <x v="10"/>
    <x v="28"/>
    <x v="2"/>
    <x v="2"/>
    <x v="0"/>
    <x v="121"/>
    <x v="1"/>
  </r>
  <r>
    <x v="2"/>
    <x v="0"/>
    <x v="395"/>
    <x v="368"/>
    <x v="368"/>
    <x v="2"/>
    <x v="229"/>
    <x v="389"/>
    <x v="0"/>
    <x v="2"/>
    <x v="44"/>
    <x v="91"/>
    <x v="69"/>
    <x v="386"/>
    <x v="50"/>
    <x v="27"/>
    <x v="0"/>
    <x v="50"/>
    <x v="50"/>
    <x v="0"/>
    <x v="122"/>
    <x v="29"/>
  </r>
  <r>
    <x v="2"/>
    <x v="0"/>
    <x v="396"/>
    <x v="256"/>
    <x v="256"/>
    <x v="106"/>
    <x v="230"/>
    <x v="390"/>
    <x v="0"/>
    <x v="1"/>
    <x v="13"/>
    <x v="86"/>
    <x v="69"/>
    <x v="387"/>
    <x v="2"/>
    <x v="2"/>
    <x v="0"/>
    <x v="2"/>
    <x v="2"/>
    <x v="0"/>
    <x v="2"/>
    <x v="1"/>
  </r>
  <r>
    <x v="2"/>
    <x v="0"/>
    <x v="397"/>
    <x v="369"/>
    <x v="369"/>
    <x v="245"/>
    <x v="135"/>
    <x v="391"/>
    <x v="0"/>
    <x v="0"/>
    <x v="185"/>
    <x v="82"/>
    <x v="69"/>
    <x v="388"/>
    <x v="3"/>
    <x v="7"/>
    <x v="0"/>
    <x v="3"/>
    <x v="3"/>
    <x v="0"/>
    <x v="70"/>
    <x v="2"/>
  </r>
  <r>
    <x v="2"/>
    <x v="0"/>
    <x v="398"/>
    <x v="370"/>
    <x v="370"/>
    <x v="246"/>
    <x v="228"/>
    <x v="392"/>
    <x v="0"/>
    <x v="1"/>
    <x v="46"/>
    <x v="86"/>
    <x v="69"/>
    <x v="389"/>
    <x v="0"/>
    <x v="0"/>
    <x v="0"/>
    <x v="0"/>
    <x v="0"/>
    <x v="0"/>
    <x v="0"/>
    <x v="0"/>
  </r>
  <r>
    <x v="2"/>
    <x v="0"/>
    <x v="399"/>
    <x v="371"/>
    <x v="371"/>
    <x v="176"/>
    <x v="128"/>
    <x v="393"/>
    <x v="0"/>
    <x v="1"/>
    <x v="186"/>
    <x v="82"/>
    <x v="69"/>
    <x v="390"/>
    <x v="14"/>
    <x v="1"/>
    <x v="0"/>
    <x v="14"/>
    <x v="14"/>
    <x v="0"/>
    <x v="28"/>
    <x v="8"/>
  </r>
  <r>
    <x v="2"/>
    <x v="0"/>
    <x v="400"/>
    <x v="96"/>
    <x v="96"/>
    <x v="83"/>
    <x v="84"/>
    <x v="394"/>
    <x v="2"/>
    <x v="3"/>
    <x v="62"/>
    <x v="88"/>
    <x v="69"/>
    <x v="391"/>
    <x v="2"/>
    <x v="5"/>
    <x v="0"/>
    <x v="2"/>
    <x v="2"/>
    <x v="0"/>
    <x v="44"/>
    <x v="1"/>
  </r>
  <r>
    <x v="2"/>
    <x v="0"/>
    <x v="401"/>
    <x v="372"/>
    <x v="372"/>
    <x v="106"/>
    <x v="130"/>
    <x v="395"/>
    <x v="0"/>
    <x v="1"/>
    <x v="106"/>
    <x v="79"/>
    <x v="69"/>
    <x v="392"/>
    <x v="7"/>
    <x v="0"/>
    <x v="0"/>
    <x v="7"/>
    <x v="7"/>
    <x v="0"/>
    <x v="14"/>
    <x v="14"/>
  </r>
  <r>
    <x v="2"/>
    <x v="0"/>
    <x v="402"/>
    <x v="373"/>
    <x v="373"/>
    <x v="247"/>
    <x v="109"/>
    <x v="396"/>
    <x v="0"/>
    <x v="1"/>
    <x v="187"/>
    <x v="82"/>
    <x v="70"/>
    <x v="393"/>
    <x v="3"/>
    <x v="13"/>
    <x v="0"/>
    <x v="3"/>
    <x v="3"/>
    <x v="0"/>
    <x v="36"/>
    <x v="24"/>
  </r>
  <r>
    <x v="2"/>
    <x v="0"/>
    <x v="403"/>
    <x v="374"/>
    <x v="374"/>
    <x v="220"/>
    <x v="231"/>
    <x v="397"/>
    <x v="0"/>
    <x v="5"/>
    <x v="171"/>
    <x v="82"/>
    <x v="70"/>
    <x v="394"/>
    <x v="0"/>
    <x v="3"/>
    <x v="0"/>
    <x v="0"/>
    <x v="0"/>
    <x v="0"/>
    <x v="5"/>
    <x v="0"/>
  </r>
  <r>
    <x v="2"/>
    <x v="0"/>
    <x v="404"/>
    <x v="375"/>
    <x v="375"/>
    <x v="248"/>
    <x v="20"/>
    <x v="398"/>
    <x v="0"/>
    <x v="1"/>
    <x v="7"/>
    <x v="79"/>
    <x v="71"/>
    <x v="395"/>
    <x v="1"/>
    <x v="1"/>
    <x v="0"/>
    <x v="1"/>
    <x v="1"/>
    <x v="0"/>
    <x v="1"/>
    <x v="11"/>
  </r>
  <r>
    <x v="2"/>
    <x v="0"/>
    <x v="405"/>
    <x v="244"/>
    <x v="244"/>
    <x v="166"/>
    <x v="169"/>
    <x v="399"/>
    <x v="0"/>
    <x v="3"/>
    <x v="30"/>
    <x v="92"/>
    <x v="71"/>
    <x v="396"/>
    <x v="4"/>
    <x v="1"/>
    <x v="0"/>
    <x v="4"/>
    <x v="4"/>
    <x v="0"/>
    <x v="32"/>
    <x v="8"/>
  </r>
  <r>
    <x v="2"/>
    <x v="0"/>
    <x v="406"/>
    <x v="376"/>
    <x v="376"/>
    <x v="249"/>
    <x v="113"/>
    <x v="400"/>
    <x v="0"/>
    <x v="1"/>
    <x v="2"/>
    <x v="79"/>
    <x v="71"/>
    <x v="397"/>
    <x v="27"/>
    <x v="1"/>
    <x v="0"/>
    <x v="27"/>
    <x v="27"/>
    <x v="0"/>
    <x v="62"/>
    <x v="8"/>
  </r>
  <r>
    <x v="2"/>
    <x v="0"/>
    <x v="407"/>
    <x v="193"/>
    <x v="193"/>
    <x v="141"/>
    <x v="111"/>
    <x v="401"/>
    <x v="0"/>
    <x v="1"/>
    <x v="13"/>
    <x v="79"/>
    <x v="71"/>
    <x v="398"/>
    <x v="10"/>
    <x v="0"/>
    <x v="0"/>
    <x v="10"/>
    <x v="10"/>
    <x v="0"/>
    <x v="35"/>
    <x v="5"/>
  </r>
  <r>
    <x v="2"/>
    <x v="0"/>
    <x v="408"/>
    <x v="377"/>
    <x v="377"/>
    <x v="250"/>
    <x v="186"/>
    <x v="402"/>
    <x v="0"/>
    <x v="1"/>
    <x v="26"/>
    <x v="88"/>
    <x v="71"/>
    <x v="399"/>
    <x v="10"/>
    <x v="0"/>
    <x v="0"/>
    <x v="10"/>
    <x v="10"/>
    <x v="0"/>
    <x v="35"/>
    <x v="5"/>
  </r>
  <r>
    <x v="2"/>
    <x v="0"/>
    <x v="409"/>
    <x v="378"/>
    <x v="378"/>
    <x v="92"/>
    <x v="79"/>
    <x v="403"/>
    <x v="0"/>
    <x v="0"/>
    <x v="2"/>
    <x v="79"/>
    <x v="71"/>
    <x v="400"/>
    <x v="51"/>
    <x v="2"/>
    <x v="0"/>
    <x v="51"/>
    <x v="51"/>
    <x v="0"/>
    <x v="123"/>
    <x v="21"/>
  </r>
  <r>
    <x v="2"/>
    <x v="0"/>
    <x v="410"/>
    <x v="379"/>
    <x v="379"/>
    <x v="37"/>
    <x v="232"/>
    <x v="404"/>
    <x v="0"/>
    <x v="2"/>
    <x v="20"/>
    <x v="81"/>
    <x v="71"/>
    <x v="401"/>
    <x v="10"/>
    <x v="3"/>
    <x v="0"/>
    <x v="10"/>
    <x v="10"/>
    <x v="0"/>
    <x v="18"/>
    <x v="5"/>
  </r>
  <r>
    <x v="2"/>
    <x v="0"/>
    <x v="411"/>
    <x v="380"/>
    <x v="380"/>
    <x v="251"/>
    <x v="233"/>
    <x v="405"/>
    <x v="0"/>
    <x v="1"/>
    <x v="183"/>
    <x v="81"/>
    <x v="71"/>
    <x v="402"/>
    <x v="4"/>
    <x v="11"/>
    <x v="0"/>
    <x v="4"/>
    <x v="4"/>
    <x v="0"/>
    <x v="26"/>
    <x v="8"/>
  </r>
  <r>
    <x v="2"/>
    <x v="0"/>
    <x v="412"/>
    <x v="381"/>
    <x v="381"/>
    <x v="114"/>
    <x v="91"/>
    <x v="406"/>
    <x v="0"/>
    <x v="1"/>
    <x v="40"/>
    <x v="81"/>
    <x v="71"/>
    <x v="403"/>
    <x v="2"/>
    <x v="2"/>
    <x v="0"/>
    <x v="2"/>
    <x v="2"/>
    <x v="0"/>
    <x v="2"/>
    <x v="1"/>
  </r>
  <r>
    <x v="2"/>
    <x v="0"/>
    <x v="413"/>
    <x v="382"/>
    <x v="382"/>
    <x v="252"/>
    <x v="234"/>
    <x v="407"/>
    <x v="0"/>
    <x v="1"/>
    <x v="131"/>
    <x v="81"/>
    <x v="71"/>
    <x v="404"/>
    <x v="3"/>
    <x v="0"/>
    <x v="0"/>
    <x v="3"/>
    <x v="3"/>
    <x v="0"/>
    <x v="24"/>
    <x v="14"/>
  </r>
  <r>
    <x v="2"/>
    <x v="0"/>
    <x v="414"/>
    <x v="383"/>
    <x v="383"/>
    <x v="103"/>
    <x v="192"/>
    <x v="408"/>
    <x v="1"/>
    <x v="2"/>
    <x v="64"/>
    <x v="93"/>
    <x v="71"/>
    <x v="405"/>
    <x v="3"/>
    <x v="3"/>
    <x v="0"/>
    <x v="3"/>
    <x v="3"/>
    <x v="0"/>
    <x v="83"/>
    <x v="14"/>
  </r>
  <r>
    <x v="2"/>
    <x v="0"/>
    <x v="415"/>
    <x v="384"/>
    <x v="384"/>
    <x v="253"/>
    <x v="135"/>
    <x v="409"/>
    <x v="1"/>
    <x v="1"/>
    <x v="188"/>
    <x v="91"/>
    <x v="72"/>
    <x v="406"/>
    <x v="51"/>
    <x v="5"/>
    <x v="0"/>
    <x v="51"/>
    <x v="51"/>
    <x v="0"/>
    <x v="124"/>
    <x v="21"/>
  </r>
  <r>
    <x v="2"/>
    <x v="0"/>
    <x v="416"/>
    <x v="385"/>
    <x v="385"/>
    <x v="163"/>
    <x v="125"/>
    <x v="410"/>
    <x v="0"/>
    <x v="3"/>
    <x v="189"/>
    <x v="81"/>
    <x v="72"/>
    <x v="407"/>
    <x v="2"/>
    <x v="5"/>
    <x v="0"/>
    <x v="2"/>
    <x v="2"/>
    <x v="0"/>
    <x v="44"/>
    <x v="1"/>
  </r>
  <r>
    <x v="2"/>
    <x v="0"/>
    <x v="417"/>
    <x v="386"/>
    <x v="386"/>
    <x v="254"/>
    <x v="235"/>
    <x v="411"/>
    <x v="0"/>
    <x v="2"/>
    <x v="110"/>
    <x v="94"/>
    <x v="72"/>
    <x v="408"/>
    <x v="17"/>
    <x v="3"/>
    <x v="0"/>
    <x v="17"/>
    <x v="17"/>
    <x v="0"/>
    <x v="125"/>
    <x v="14"/>
  </r>
  <r>
    <x v="2"/>
    <x v="0"/>
    <x v="418"/>
    <x v="387"/>
    <x v="387"/>
    <x v="74"/>
    <x v="125"/>
    <x v="412"/>
    <x v="1"/>
    <x v="2"/>
    <x v="85"/>
    <x v="89"/>
    <x v="72"/>
    <x v="409"/>
    <x v="10"/>
    <x v="3"/>
    <x v="0"/>
    <x v="10"/>
    <x v="10"/>
    <x v="0"/>
    <x v="18"/>
    <x v="5"/>
  </r>
  <r>
    <x v="2"/>
    <x v="0"/>
    <x v="419"/>
    <x v="388"/>
    <x v="388"/>
    <x v="2"/>
    <x v="171"/>
    <x v="413"/>
    <x v="0"/>
    <x v="1"/>
    <x v="190"/>
    <x v="92"/>
    <x v="72"/>
    <x v="410"/>
    <x v="42"/>
    <x v="10"/>
    <x v="0"/>
    <x v="42"/>
    <x v="42"/>
    <x v="0"/>
    <x v="126"/>
    <x v="11"/>
  </r>
  <r>
    <x v="2"/>
    <x v="0"/>
    <x v="420"/>
    <x v="389"/>
    <x v="389"/>
    <x v="255"/>
    <x v="236"/>
    <x v="414"/>
    <x v="1"/>
    <x v="1"/>
    <x v="153"/>
    <x v="91"/>
    <x v="72"/>
    <x v="411"/>
    <x v="52"/>
    <x v="7"/>
    <x v="0"/>
    <x v="52"/>
    <x v="52"/>
    <x v="0"/>
    <x v="127"/>
    <x v="25"/>
  </r>
  <r>
    <x v="2"/>
    <x v="0"/>
    <x v="421"/>
    <x v="390"/>
    <x v="390"/>
    <x v="218"/>
    <x v="186"/>
    <x v="415"/>
    <x v="0"/>
    <x v="0"/>
    <x v="191"/>
    <x v="94"/>
    <x v="73"/>
    <x v="412"/>
    <x v="0"/>
    <x v="0"/>
    <x v="0"/>
    <x v="0"/>
    <x v="0"/>
    <x v="0"/>
    <x v="0"/>
    <x v="0"/>
  </r>
  <r>
    <x v="2"/>
    <x v="0"/>
    <x v="422"/>
    <x v="391"/>
    <x v="391"/>
    <x v="191"/>
    <x v="84"/>
    <x v="416"/>
    <x v="0"/>
    <x v="1"/>
    <x v="192"/>
    <x v="44"/>
    <x v="73"/>
    <x v="413"/>
    <x v="0"/>
    <x v="0"/>
    <x v="0"/>
    <x v="0"/>
    <x v="0"/>
    <x v="0"/>
    <x v="0"/>
    <x v="0"/>
  </r>
  <r>
    <x v="2"/>
    <x v="0"/>
    <x v="423"/>
    <x v="392"/>
    <x v="392"/>
    <x v="256"/>
    <x v="205"/>
    <x v="417"/>
    <x v="2"/>
    <x v="3"/>
    <x v="193"/>
    <x v="91"/>
    <x v="73"/>
    <x v="414"/>
    <x v="7"/>
    <x v="0"/>
    <x v="0"/>
    <x v="7"/>
    <x v="7"/>
    <x v="0"/>
    <x v="14"/>
    <x v="14"/>
  </r>
  <r>
    <x v="2"/>
    <x v="0"/>
    <x v="424"/>
    <x v="253"/>
    <x v="253"/>
    <x v="172"/>
    <x v="175"/>
    <x v="418"/>
    <x v="0"/>
    <x v="3"/>
    <x v="73"/>
    <x v="88"/>
    <x v="73"/>
    <x v="415"/>
    <x v="10"/>
    <x v="3"/>
    <x v="0"/>
    <x v="10"/>
    <x v="10"/>
    <x v="0"/>
    <x v="18"/>
    <x v="5"/>
  </r>
  <r>
    <x v="2"/>
    <x v="0"/>
    <x v="425"/>
    <x v="393"/>
    <x v="393"/>
    <x v="208"/>
    <x v="237"/>
    <x v="419"/>
    <x v="0"/>
    <x v="0"/>
    <x v="0"/>
    <x v="93"/>
    <x v="73"/>
    <x v="416"/>
    <x v="0"/>
    <x v="0"/>
    <x v="0"/>
    <x v="0"/>
    <x v="0"/>
    <x v="0"/>
    <x v="0"/>
    <x v="0"/>
  </r>
  <r>
    <x v="2"/>
    <x v="0"/>
    <x v="426"/>
    <x v="394"/>
    <x v="394"/>
    <x v="106"/>
    <x v="50"/>
    <x v="420"/>
    <x v="0"/>
    <x v="1"/>
    <x v="194"/>
    <x v="94"/>
    <x v="73"/>
    <x v="417"/>
    <x v="4"/>
    <x v="1"/>
    <x v="0"/>
    <x v="4"/>
    <x v="4"/>
    <x v="0"/>
    <x v="32"/>
    <x v="8"/>
  </r>
  <r>
    <x v="2"/>
    <x v="0"/>
    <x v="427"/>
    <x v="395"/>
    <x v="395"/>
    <x v="257"/>
    <x v="162"/>
    <x v="421"/>
    <x v="2"/>
    <x v="1"/>
    <x v="78"/>
    <x v="91"/>
    <x v="73"/>
    <x v="418"/>
    <x v="3"/>
    <x v="5"/>
    <x v="11"/>
    <x v="3"/>
    <x v="3"/>
    <x v="0"/>
    <x v="128"/>
    <x v="1"/>
  </r>
  <r>
    <x v="2"/>
    <x v="0"/>
    <x v="428"/>
    <x v="396"/>
    <x v="396"/>
    <x v="70"/>
    <x v="238"/>
    <x v="422"/>
    <x v="0"/>
    <x v="2"/>
    <x v="75"/>
    <x v="95"/>
    <x v="74"/>
    <x v="419"/>
    <x v="7"/>
    <x v="0"/>
    <x v="0"/>
    <x v="7"/>
    <x v="7"/>
    <x v="0"/>
    <x v="14"/>
    <x v="14"/>
  </r>
  <r>
    <x v="2"/>
    <x v="0"/>
    <x v="429"/>
    <x v="397"/>
    <x v="397"/>
    <x v="22"/>
    <x v="132"/>
    <x v="423"/>
    <x v="0"/>
    <x v="2"/>
    <x v="122"/>
    <x v="92"/>
    <x v="74"/>
    <x v="420"/>
    <x v="3"/>
    <x v="6"/>
    <x v="0"/>
    <x v="3"/>
    <x v="3"/>
    <x v="0"/>
    <x v="76"/>
    <x v="1"/>
  </r>
  <r>
    <x v="2"/>
    <x v="0"/>
    <x v="430"/>
    <x v="398"/>
    <x v="398"/>
    <x v="90"/>
    <x v="239"/>
    <x v="424"/>
    <x v="0"/>
    <x v="2"/>
    <x v="37"/>
    <x v="91"/>
    <x v="74"/>
    <x v="421"/>
    <x v="4"/>
    <x v="1"/>
    <x v="0"/>
    <x v="4"/>
    <x v="4"/>
    <x v="0"/>
    <x v="32"/>
    <x v="8"/>
  </r>
  <r>
    <x v="2"/>
    <x v="0"/>
    <x v="431"/>
    <x v="399"/>
    <x v="399"/>
    <x v="175"/>
    <x v="220"/>
    <x v="425"/>
    <x v="0"/>
    <x v="1"/>
    <x v="53"/>
    <x v="93"/>
    <x v="74"/>
    <x v="422"/>
    <x v="20"/>
    <x v="10"/>
    <x v="0"/>
    <x v="20"/>
    <x v="20"/>
    <x v="0"/>
    <x v="40"/>
    <x v="6"/>
  </r>
  <r>
    <x v="2"/>
    <x v="0"/>
    <x v="432"/>
    <x v="400"/>
    <x v="400"/>
    <x v="13"/>
    <x v="11"/>
    <x v="426"/>
    <x v="0"/>
    <x v="1"/>
    <x v="12"/>
    <x v="93"/>
    <x v="75"/>
    <x v="423"/>
    <x v="4"/>
    <x v="11"/>
    <x v="0"/>
    <x v="4"/>
    <x v="4"/>
    <x v="0"/>
    <x v="26"/>
    <x v="28"/>
  </r>
  <r>
    <x v="2"/>
    <x v="0"/>
    <x v="433"/>
    <x v="401"/>
    <x v="401"/>
    <x v="219"/>
    <x v="112"/>
    <x v="427"/>
    <x v="0"/>
    <x v="1"/>
    <x v="103"/>
    <x v="92"/>
    <x v="75"/>
    <x v="424"/>
    <x v="3"/>
    <x v="0"/>
    <x v="0"/>
    <x v="3"/>
    <x v="3"/>
    <x v="0"/>
    <x v="24"/>
    <x v="3"/>
  </r>
  <r>
    <x v="2"/>
    <x v="0"/>
    <x v="434"/>
    <x v="402"/>
    <x v="402"/>
    <x v="258"/>
    <x v="240"/>
    <x v="428"/>
    <x v="0"/>
    <x v="3"/>
    <x v="144"/>
    <x v="93"/>
    <x v="75"/>
    <x v="425"/>
    <x v="3"/>
    <x v="10"/>
    <x v="0"/>
    <x v="3"/>
    <x v="3"/>
    <x v="0"/>
    <x v="20"/>
    <x v="3"/>
  </r>
  <r>
    <x v="2"/>
    <x v="0"/>
    <x v="435"/>
    <x v="403"/>
    <x v="403"/>
    <x v="259"/>
    <x v="241"/>
    <x v="429"/>
    <x v="3"/>
    <x v="6"/>
    <x v="195"/>
    <x v="93"/>
    <x v="75"/>
    <x v="426"/>
    <x v="3"/>
    <x v="5"/>
    <x v="29"/>
    <x v="3"/>
    <x v="3"/>
    <x v="0"/>
    <x v="129"/>
    <x v="9"/>
  </r>
  <r>
    <x v="2"/>
    <x v="0"/>
    <x v="436"/>
    <x v="404"/>
    <x v="404"/>
    <x v="113"/>
    <x v="242"/>
    <x v="430"/>
    <x v="0"/>
    <x v="1"/>
    <x v="24"/>
    <x v="94"/>
    <x v="75"/>
    <x v="427"/>
    <x v="10"/>
    <x v="0"/>
    <x v="0"/>
    <x v="10"/>
    <x v="10"/>
    <x v="0"/>
    <x v="35"/>
    <x v="5"/>
  </r>
  <r>
    <x v="2"/>
    <x v="0"/>
    <x v="437"/>
    <x v="405"/>
    <x v="405"/>
    <x v="157"/>
    <x v="243"/>
    <x v="431"/>
    <x v="0"/>
    <x v="1"/>
    <x v="196"/>
    <x v="95"/>
    <x v="76"/>
    <x v="428"/>
    <x v="3"/>
    <x v="27"/>
    <x v="0"/>
    <x v="3"/>
    <x v="3"/>
    <x v="0"/>
    <x v="130"/>
    <x v="3"/>
  </r>
  <r>
    <x v="2"/>
    <x v="0"/>
    <x v="438"/>
    <x v="406"/>
    <x v="406"/>
    <x v="90"/>
    <x v="83"/>
    <x v="432"/>
    <x v="0"/>
    <x v="1"/>
    <x v="140"/>
    <x v="95"/>
    <x v="76"/>
    <x v="429"/>
    <x v="3"/>
    <x v="6"/>
    <x v="30"/>
    <x v="3"/>
    <x v="3"/>
    <x v="0"/>
    <x v="131"/>
    <x v="3"/>
  </r>
  <r>
    <x v="2"/>
    <x v="0"/>
    <x v="439"/>
    <x v="407"/>
    <x v="407"/>
    <x v="22"/>
    <x v="46"/>
    <x v="433"/>
    <x v="0"/>
    <x v="2"/>
    <x v="4"/>
    <x v="93"/>
    <x v="76"/>
    <x v="430"/>
    <x v="10"/>
    <x v="0"/>
    <x v="0"/>
    <x v="10"/>
    <x v="10"/>
    <x v="0"/>
    <x v="35"/>
    <x v="5"/>
  </r>
  <r>
    <x v="2"/>
    <x v="0"/>
    <x v="440"/>
    <x v="408"/>
    <x v="408"/>
    <x v="260"/>
    <x v="18"/>
    <x v="434"/>
    <x v="0"/>
    <x v="3"/>
    <x v="183"/>
    <x v="96"/>
    <x v="76"/>
    <x v="431"/>
    <x v="53"/>
    <x v="3"/>
    <x v="0"/>
    <x v="53"/>
    <x v="53"/>
    <x v="0"/>
    <x v="132"/>
    <x v="0"/>
  </r>
  <r>
    <x v="2"/>
    <x v="0"/>
    <x v="441"/>
    <x v="409"/>
    <x v="409"/>
    <x v="250"/>
    <x v="163"/>
    <x v="435"/>
    <x v="0"/>
    <x v="1"/>
    <x v="197"/>
    <x v="97"/>
    <x v="76"/>
    <x v="432"/>
    <x v="3"/>
    <x v="2"/>
    <x v="31"/>
    <x v="3"/>
    <x v="3"/>
    <x v="0"/>
    <x v="133"/>
    <x v="2"/>
  </r>
  <r>
    <x v="2"/>
    <x v="0"/>
    <x v="442"/>
    <x v="410"/>
    <x v="410"/>
    <x v="261"/>
    <x v="244"/>
    <x v="436"/>
    <x v="1"/>
    <x v="2"/>
    <x v="198"/>
    <x v="92"/>
    <x v="77"/>
    <x v="433"/>
    <x v="3"/>
    <x v="11"/>
    <x v="32"/>
    <x v="3"/>
    <x v="3"/>
    <x v="0"/>
    <x v="134"/>
    <x v="3"/>
  </r>
  <r>
    <x v="2"/>
    <x v="0"/>
    <x v="443"/>
    <x v="411"/>
    <x v="411"/>
    <x v="111"/>
    <x v="245"/>
    <x v="437"/>
    <x v="0"/>
    <x v="1"/>
    <x v="5"/>
    <x v="97"/>
    <x v="77"/>
    <x v="434"/>
    <x v="2"/>
    <x v="2"/>
    <x v="0"/>
    <x v="2"/>
    <x v="2"/>
    <x v="0"/>
    <x v="2"/>
    <x v="1"/>
  </r>
  <r>
    <x v="2"/>
    <x v="0"/>
    <x v="444"/>
    <x v="412"/>
    <x v="412"/>
    <x v="89"/>
    <x v="246"/>
    <x v="438"/>
    <x v="0"/>
    <x v="1"/>
    <x v="131"/>
    <x v="92"/>
    <x v="77"/>
    <x v="254"/>
    <x v="3"/>
    <x v="10"/>
    <x v="0"/>
    <x v="3"/>
    <x v="3"/>
    <x v="0"/>
    <x v="20"/>
    <x v="3"/>
  </r>
  <r>
    <x v="2"/>
    <x v="0"/>
    <x v="445"/>
    <x v="413"/>
    <x v="413"/>
    <x v="188"/>
    <x v="46"/>
    <x v="439"/>
    <x v="0"/>
    <x v="1"/>
    <x v="158"/>
    <x v="94"/>
    <x v="77"/>
    <x v="369"/>
    <x v="54"/>
    <x v="0"/>
    <x v="0"/>
    <x v="54"/>
    <x v="54"/>
    <x v="0"/>
    <x v="135"/>
    <x v="30"/>
  </r>
  <r>
    <x v="2"/>
    <x v="0"/>
    <x v="446"/>
    <x v="413"/>
    <x v="413"/>
    <x v="188"/>
    <x v="46"/>
    <x v="439"/>
    <x v="0"/>
    <x v="1"/>
    <x v="158"/>
    <x v="94"/>
    <x v="77"/>
    <x v="435"/>
    <x v="51"/>
    <x v="24"/>
    <x v="0"/>
    <x v="51"/>
    <x v="51"/>
    <x v="0"/>
    <x v="136"/>
    <x v="5"/>
  </r>
  <r>
    <x v="2"/>
    <x v="0"/>
    <x v="447"/>
    <x v="414"/>
    <x v="414"/>
    <x v="21"/>
    <x v="192"/>
    <x v="440"/>
    <x v="0"/>
    <x v="1"/>
    <x v="24"/>
    <x v="95"/>
    <x v="77"/>
    <x v="436"/>
    <x v="1"/>
    <x v="1"/>
    <x v="0"/>
    <x v="1"/>
    <x v="1"/>
    <x v="0"/>
    <x v="1"/>
    <x v="8"/>
  </r>
  <r>
    <x v="2"/>
    <x v="0"/>
    <x v="448"/>
    <x v="415"/>
    <x v="415"/>
    <x v="262"/>
    <x v="247"/>
    <x v="441"/>
    <x v="0"/>
    <x v="3"/>
    <x v="54"/>
    <x v="95"/>
    <x v="77"/>
    <x v="437"/>
    <x v="3"/>
    <x v="6"/>
    <x v="0"/>
    <x v="3"/>
    <x v="3"/>
    <x v="0"/>
    <x v="76"/>
    <x v="3"/>
  </r>
  <r>
    <x v="2"/>
    <x v="0"/>
    <x v="449"/>
    <x v="416"/>
    <x v="416"/>
    <x v="263"/>
    <x v="244"/>
    <x v="442"/>
    <x v="0"/>
    <x v="1"/>
    <x v="40"/>
    <x v="94"/>
    <x v="77"/>
    <x v="438"/>
    <x v="2"/>
    <x v="2"/>
    <x v="0"/>
    <x v="2"/>
    <x v="2"/>
    <x v="0"/>
    <x v="2"/>
    <x v="1"/>
  </r>
  <r>
    <x v="2"/>
    <x v="0"/>
    <x v="450"/>
    <x v="417"/>
    <x v="417"/>
    <x v="47"/>
    <x v="49"/>
    <x v="443"/>
    <x v="0"/>
    <x v="1"/>
    <x v="37"/>
    <x v="94"/>
    <x v="78"/>
    <x v="439"/>
    <x v="14"/>
    <x v="1"/>
    <x v="0"/>
    <x v="14"/>
    <x v="14"/>
    <x v="0"/>
    <x v="28"/>
    <x v="8"/>
  </r>
  <r>
    <x v="2"/>
    <x v="0"/>
    <x v="451"/>
    <x v="418"/>
    <x v="418"/>
    <x v="85"/>
    <x v="171"/>
    <x v="444"/>
    <x v="0"/>
    <x v="1"/>
    <x v="18"/>
    <x v="98"/>
    <x v="78"/>
    <x v="440"/>
    <x v="4"/>
    <x v="1"/>
    <x v="0"/>
    <x v="4"/>
    <x v="4"/>
    <x v="0"/>
    <x v="32"/>
    <x v="24"/>
  </r>
  <r>
    <x v="2"/>
    <x v="0"/>
    <x v="452"/>
    <x v="419"/>
    <x v="419"/>
    <x v="147"/>
    <x v="43"/>
    <x v="445"/>
    <x v="0"/>
    <x v="1"/>
    <x v="199"/>
    <x v="95"/>
    <x v="78"/>
    <x v="441"/>
    <x v="2"/>
    <x v="5"/>
    <x v="33"/>
    <x v="2"/>
    <x v="2"/>
    <x v="0"/>
    <x v="137"/>
    <x v="1"/>
  </r>
  <r>
    <x v="2"/>
    <x v="0"/>
    <x v="453"/>
    <x v="256"/>
    <x v="256"/>
    <x v="106"/>
    <x v="230"/>
    <x v="446"/>
    <x v="0"/>
    <x v="1"/>
    <x v="13"/>
    <x v="94"/>
    <x v="78"/>
    <x v="442"/>
    <x v="32"/>
    <x v="10"/>
    <x v="0"/>
    <x v="32"/>
    <x v="32"/>
    <x v="0"/>
    <x v="77"/>
    <x v="24"/>
  </r>
  <r>
    <x v="2"/>
    <x v="0"/>
    <x v="454"/>
    <x v="420"/>
    <x v="420"/>
    <x v="22"/>
    <x v="248"/>
    <x v="447"/>
    <x v="0"/>
    <x v="1"/>
    <x v="200"/>
    <x v="97"/>
    <x v="78"/>
    <x v="443"/>
    <x v="7"/>
    <x v="3"/>
    <x v="0"/>
    <x v="7"/>
    <x v="7"/>
    <x v="0"/>
    <x v="29"/>
    <x v="14"/>
  </r>
  <r>
    <x v="2"/>
    <x v="0"/>
    <x v="455"/>
    <x v="421"/>
    <x v="421"/>
    <x v="264"/>
    <x v="171"/>
    <x v="448"/>
    <x v="0"/>
    <x v="1"/>
    <x v="201"/>
    <x v="94"/>
    <x v="78"/>
    <x v="444"/>
    <x v="3"/>
    <x v="6"/>
    <x v="0"/>
    <x v="3"/>
    <x v="3"/>
    <x v="0"/>
    <x v="76"/>
    <x v="8"/>
  </r>
  <r>
    <x v="2"/>
    <x v="0"/>
    <x v="456"/>
    <x v="422"/>
    <x v="422"/>
    <x v="80"/>
    <x v="249"/>
    <x v="449"/>
    <x v="0"/>
    <x v="1"/>
    <x v="3"/>
    <x v="95"/>
    <x v="78"/>
    <x v="445"/>
    <x v="2"/>
    <x v="2"/>
    <x v="0"/>
    <x v="2"/>
    <x v="2"/>
    <x v="0"/>
    <x v="2"/>
    <x v="1"/>
  </r>
  <r>
    <x v="2"/>
    <x v="0"/>
    <x v="457"/>
    <x v="423"/>
    <x v="423"/>
    <x v="94"/>
    <x v="250"/>
    <x v="450"/>
    <x v="1"/>
    <x v="1"/>
    <x v="50"/>
    <x v="97"/>
    <x v="78"/>
    <x v="446"/>
    <x v="19"/>
    <x v="0"/>
    <x v="34"/>
    <x v="19"/>
    <x v="19"/>
    <x v="0"/>
    <x v="138"/>
    <x v="0"/>
  </r>
  <r>
    <x v="2"/>
    <x v="0"/>
    <x v="458"/>
    <x v="424"/>
    <x v="424"/>
    <x v="265"/>
    <x v="251"/>
    <x v="451"/>
    <x v="1"/>
    <x v="2"/>
    <x v="202"/>
    <x v="95"/>
    <x v="79"/>
    <x v="447"/>
    <x v="4"/>
    <x v="1"/>
    <x v="0"/>
    <x v="4"/>
    <x v="4"/>
    <x v="0"/>
    <x v="32"/>
    <x v="9"/>
  </r>
  <r>
    <x v="2"/>
    <x v="0"/>
    <x v="459"/>
    <x v="425"/>
    <x v="425"/>
    <x v="266"/>
    <x v="252"/>
    <x v="452"/>
    <x v="0"/>
    <x v="1"/>
    <x v="186"/>
    <x v="97"/>
    <x v="79"/>
    <x v="448"/>
    <x v="14"/>
    <x v="1"/>
    <x v="0"/>
    <x v="14"/>
    <x v="14"/>
    <x v="0"/>
    <x v="28"/>
    <x v="8"/>
  </r>
  <r>
    <x v="2"/>
    <x v="0"/>
    <x v="460"/>
    <x v="426"/>
    <x v="426"/>
    <x v="4"/>
    <x v="138"/>
    <x v="453"/>
    <x v="0"/>
    <x v="2"/>
    <x v="70"/>
    <x v="95"/>
    <x v="79"/>
    <x v="449"/>
    <x v="10"/>
    <x v="0"/>
    <x v="0"/>
    <x v="10"/>
    <x v="10"/>
    <x v="0"/>
    <x v="35"/>
    <x v="5"/>
  </r>
  <r>
    <x v="2"/>
    <x v="0"/>
    <x v="461"/>
    <x v="427"/>
    <x v="427"/>
    <x v="179"/>
    <x v="253"/>
    <x v="454"/>
    <x v="0"/>
    <x v="1"/>
    <x v="107"/>
    <x v="99"/>
    <x v="79"/>
    <x v="450"/>
    <x v="14"/>
    <x v="1"/>
    <x v="0"/>
    <x v="14"/>
    <x v="14"/>
    <x v="0"/>
    <x v="28"/>
    <x v="8"/>
  </r>
  <r>
    <x v="2"/>
    <x v="0"/>
    <x v="462"/>
    <x v="428"/>
    <x v="428"/>
    <x v="267"/>
    <x v="254"/>
    <x v="455"/>
    <x v="0"/>
    <x v="1"/>
    <x v="172"/>
    <x v="95"/>
    <x v="79"/>
    <x v="451"/>
    <x v="3"/>
    <x v="7"/>
    <x v="0"/>
    <x v="3"/>
    <x v="3"/>
    <x v="0"/>
    <x v="70"/>
    <x v="26"/>
  </r>
  <r>
    <x v="2"/>
    <x v="0"/>
    <x v="463"/>
    <x v="429"/>
    <x v="429"/>
    <x v="195"/>
    <x v="15"/>
    <x v="456"/>
    <x v="0"/>
    <x v="1"/>
    <x v="131"/>
    <x v="97"/>
    <x v="79"/>
    <x v="240"/>
    <x v="3"/>
    <x v="10"/>
    <x v="0"/>
    <x v="3"/>
    <x v="3"/>
    <x v="0"/>
    <x v="20"/>
    <x v="3"/>
  </r>
  <r>
    <x v="2"/>
    <x v="0"/>
    <x v="464"/>
    <x v="430"/>
    <x v="430"/>
    <x v="268"/>
    <x v="255"/>
    <x v="457"/>
    <x v="0"/>
    <x v="2"/>
    <x v="203"/>
    <x v="99"/>
    <x v="80"/>
    <x v="452"/>
    <x v="19"/>
    <x v="7"/>
    <x v="0"/>
    <x v="19"/>
    <x v="19"/>
    <x v="0"/>
    <x v="139"/>
    <x v="13"/>
  </r>
  <r>
    <x v="2"/>
    <x v="0"/>
    <x v="465"/>
    <x v="431"/>
    <x v="431"/>
    <x v="84"/>
    <x v="212"/>
    <x v="458"/>
    <x v="0"/>
    <x v="1"/>
    <x v="44"/>
    <x v="98"/>
    <x v="80"/>
    <x v="453"/>
    <x v="43"/>
    <x v="1"/>
    <x v="0"/>
    <x v="43"/>
    <x v="43"/>
    <x v="0"/>
    <x v="140"/>
    <x v="24"/>
  </r>
  <r>
    <x v="2"/>
    <x v="0"/>
    <x v="466"/>
    <x v="168"/>
    <x v="168"/>
    <x v="67"/>
    <x v="60"/>
    <x v="459"/>
    <x v="0"/>
    <x v="1"/>
    <x v="99"/>
    <x v="99"/>
    <x v="80"/>
    <x v="454"/>
    <x v="7"/>
    <x v="0"/>
    <x v="0"/>
    <x v="7"/>
    <x v="7"/>
    <x v="0"/>
    <x v="14"/>
    <x v="14"/>
  </r>
  <r>
    <x v="2"/>
    <x v="0"/>
    <x v="467"/>
    <x v="267"/>
    <x v="267"/>
    <x v="180"/>
    <x v="158"/>
    <x v="460"/>
    <x v="0"/>
    <x v="3"/>
    <x v="144"/>
    <x v="100"/>
    <x v="80"/>
    <x v="455"/>
    <x v="13"/>
    <x v="24"/>
    <x v="0"/>
    <x v="13"/>
    <x v="13"/>
    <x v="0"/>
    <x v="141"/>
    <x v="13"/>
  </r>
  <r>
    <x v="2"/>
    <x v="0"/>
    <x v="468"/>
    <x v="267"/>
    <x v="267"/>
    <x v="180"/>
    <x v="158"/>
    <x v="460"/>
    <x v="0"/>
    <x v="3"/>
    <x v="144"/>
    <x v="100"/>
    <x v="80"/>
    <x v="456"/>
    <x v="4"/>
    <x v="1"/>
    <x v="0"/>
    <x v="4"/>
    <x v="4"/>
    <x v="0"/>
    <x v="32"/>
    <x v="26"/>
  </r>
  <r>
    <x v="2"/>
    <x v="0"/>
    <x v="469"/>
    <x v="307"/>
    <x v="307"/>
    <x v="139"/>
    <x v="201"/>
    <x v="461"/>
    <x v="0"/>
    <x v="1"/>
    <x v="145"/>
    <x v="96"/>
    <x v="80"/>
    <x v="457"/>
    <x v="3"/>
    <x v="3"/>
    <x v="23"/>
    <x v="3"/>
    <x v="3"/>
    <x v="0"/>
    <x v="142"/>
    <x v="0"/>
  </r>
  <r>
    <x v="2"/>
    <x v="0"/>
    <x v="470"/>
    <x v="432"/>
    <x v="432"/>
    <x v="7"/>
    <x v="256"/>
    <x v="462"/>
    <x v="0"/>
    <x v="1"/>
    <x v="194"/>
    <x v="98"/>
    <x v="81"/>
    <x v="458"/>
    <x v="27"/>
    <x v="1"/>
    <x v="0"/>
    <x v="27"/>
    <x v="27"/>
    <x v="0"/>
    <x v="62"/>
    <x v="8"/>
  </r>
  <r>
    <x v="2"/>
    <x v="0"/>
    <x v="471"/>
    <x v="433"/>
    <x v="433"/>
    <x v="246"/>
    <x v="257"/>
    <x v="463"/>
    <x v="0"/>
    <x v="1"/>
    <x v="170"/>
    <x v="62"/>
    <x v="81"/>
    <x v="459"/>
    <x v="2"/>
    <x v="2"/>
    <x v="0"/>
    <x v="2"/>
    <x v="2"/>
    <x v="0"/>
    <x v="2"/>
    <x v="1"/>
  </r>
  <r>
    <x v="2"/>
    <x v="0"/>
    <x v="472"/>
    <x v="434"/>
    <x v="434"/>
    <x v="269"/>
    <x v="24"/>
    <x v="464"/>
    <x v="0"/>
    <x v="2"/>
    <x v="8"/>
    <x v="59"/>
    <x v="81"/>
    <x v="460"/>
    <x v="53"/>
    <x v="3"/>
    <x v="0"/>
    <x v="53"/>
    <x v="53"/>
    <x v="0"/>
    <x v="132"/>
    <x v="0"/>
  </r>
  <r>
    <x v="2"/>
    <x v="0"/>
    <x v="473"/>
    <x v="435"/>
    <x v="435"/>
    <x v="270"/>
    <x v="198"/>
    <x v="465"/>
    <x v="0"/>
    <x v="1"/>
    <x v="204"/>
    <x v="99"/>
    <x v="81"/>
    <x v="461"/>
    <x v="3"/>
    <x v="13"/>
    <x v="0"/>
    <x v="3"/>
    <x v="3"/>
    <x v="0"/>
    <x v="36"/>
    <x v="3"/>
  </r>
  <r>
    <x v="2"/>
    <x v="0"/>
    <x v="474"/>
    <x v="436"/>
    <x v="436"/>
    <x v="271"/>
    <x v="6"/>
    <x v="466"/>
    <x v="0"/>
    <x v="2"/>
    <x v="125"/>
    <x v="98"/>
    <x v="81"/>
    <x v="462"/>
    <x v="4"/>
    <x v="1"/>
    <x v="0"/>
    <x v="4"/>
    <x v="4"/>
    <x v="0"/>
    <x v="32"/>
    <x v="8"/>
  </r>
  <r>
    <x v="2"/>
    <x v="0"/>
    <x v="475"/>
    <x v="437"/>
    <x v="437"/>
    <x v="167"/>
    <x v="68"/>
    <x v="467"/>
    <x v="0"/>
    <x v="2"/>
    <x v="24"/>
    <x v="98"/>
    <x v="81"/>
    <x v="463"/>
    <x v="4"/>
    <x v="14"/>
    <x v="0"/>
    <x v="4"/>
    <x v="4"/>
    <x v="0"/>
    <x v="22"/>
    <x v="8"/>
  </r>
  <r>
    <x v="2"/>
    <x v="0"/>
    <x v="476"/>
    <x v="438"/>
    <x v="438"/>
    <x v="32"/>
    <x v="258"/>
    <x v="468"/>
    <x v="0"/>
    <x v="1"/>
    <x v="194"/>
    <x v="101"/>
    <x v="81"/>
    <x v="464"/>
    <x v="4"/>
    <x v="1"/>
    <x v="0"/>
    <x v="4"/>
    <x v="4"/>
    <x v="0"/>
    <x v="32"/>
    <x v="8"/>
  </r>
  <r>
    <x v="2"/>
    <x v="0"/>
    <x v="477"/>
    <x v="68"/>
    <x v="68"/>
    <x v="60"/>
    <x v="62"/>
    <x v="469"/>
    <x v="0"/>
    <x v="2"/>
    <x v="20"/>
    <x v="96"/>
    <x v="81"/>
    <x v="465"/>
    <x v="7"/>
    <x v="3"/>
    <x v="0"/>
    <x v="7"/>
    <x v="7"/>
    <x v="0"/>
    <x v="29"/>
    <x v="14"/>
  </r>
  <r>
    <x v="2"/>
    <x v="0"/>
    <x v="478"/>
    <x v="439"/>
    <x v="439"/>
    <x v="53"/>
    <x v="171"/>
    <x v="470"/>
    <x v="0"/>
    <x v="1"/>
    <x v="63"/>
    <x v="42"/>
    <x v="81"/>
    <x v="466"/>
    <x v="19"/>
    <x v="0"/>
    <x v="0"/>
    <x v="19"/>
    <x v="19"/>
    <x v="0"/>
    <x v="39"/>
    <x v="0"/>
  </r>
  <r>
    <x v="2"/>
    <x v="0"/>
    <x v="479"/>
    <x v="440"/>
    <x v="440"/>
    <x v="197"/>
    <x v="45"/>
    <x v="471"/>
    <x v="0"/>
    <x v="2"/>
    <x v="205"/>
    <x v="98"/>
    <x v="81"/>
    <x v="467"/>
    <x v="3"/>
    <x v="13"/>
    <x v="35"/>
    <x v="3"/>
    <x v="3"/>
    <x v="0"/>
    <x v="143"/>
    <x v="3"/>
  </r>
  <r>
    <x v="2"/>
    <x v="0"/>
    <x v="480"/>
    <x v="441"/>
    <x v="441"/>
    <x v="272"/>
    <x v="94"/>
    <x v="472"/>
    <x v="0"/>
    <x v="2"/>
    <x v="206"/>
    <x v="45"/>
    <x v="81"/>
    <x v="468"/>
    <x v="9"/>
    <x v="22"/>
    <x v="0"/>
    <x v="9"/>
    <x v="9"/>
    <x v="0"/>
    <x v="87"/>
    <x v="23"/>
  </r>
  <r>
    <x v="2"/>
    <x v="0"/>
    <x v="481"/>
    <x v="442"/>
    <x v="442"/>
    <x v="273"/>
    <x v="3"/>
    <x v="473"/>
    <x v="0"/>
    <x v="1"/>
    <x v="7"/>
    <x v="96"/>
    <x v="82"/>
    <x v="469"/>
    <x v="14"/>
    <x v="1"/>
    <x v="0"/>
    <x v="14"/>
    <x v="14"/>
    <x v="0"/>
    <x v="28"/>
    <x v="11"/>
  </r>
  <r>
    <x v="2"/>
    <x v="0"/>
    <x v="482"/>
    <x v="443"/>
    <x v="443"/>
    <x v="122"/>
    <x v="258"/>
    <x v="474"/>
    <x v="0"/>
    <x v="2"/>
    <x v="102"/>
    <x v="98"/>
    <x v="82"/>
    <x v="470"/>
    <x v="2"/>
    <x v="5"/>
    <x v="0"/>
    <x v="2"/>
    <x v="2"/>
    <x v="0"/>
    <x v="44"/>
    <x v="1"/>
  </r>
  <r>
    <x v="2"/>
    <x v="0"/>
    <x v="483"/>
    <x v="444"/>
    <x v="444"/>
    <x v="274"/>
    <x v="124"/>
    <x v="475"/>
    <x v="0"/>
    <x v="2"/>
    <x v="117"/>
    <x v="41"/>
    <x v="82"/>
    <x v="471"/>
    <x v="4"/>
    <x v="11"/>
    <x v="0"/>
    <x v="4"/>
    <x v="4"/>
    <x v="0"/>
    <x v="26"/>
    <x v="8"/>
  </r>
  <r>
    <x v="2"/>
    <x v="0"/>
    <x v="484"/>
    <x v="445"/>
    <x v="445"/>
    <x v="205"/>
    <x v="67"/>
    <x v="476"/>
    <x v="0"/>
    <x v="1"/>
    <x v="207"/>
    <x v="101"/>
    <x v="82"/>
    <x v="472"/>
    <x v="7"/>
    <x v="0"/>
    <x v="0"/>
    <x v="7"/>
    <x v="7"/>
    <x v="0"/>
    <x v="14"/>
    <x v="14"/>
  </r>
  <r>
    <x v="2"/>
    <x v="0"/>
    <x v="485"/>
    <x v="446"/>
    <x v="446"/>
    <x v="74"/>
    <x v="125"/>
    <x v="477"/>
    <x v="1"/>
    <x v="2"/>
    <x v="85"/>
    <x v="96"/>
    <x v="82"/>
    <x v="473"/>
    <x v="4"/>
    <x v="11"/>
    <x v="0"/>
    <x v="4"/>
    <x v="4"/>
    <x v="0"/>
    <x v="26"/>
    <x v="8"/>
  </r>
  <r>
    <x v="2"/>
    <x v="0"/>
    <x v="486"/>
    <x v="447"/>
    <x v="447"/>
    <x v="268"/>
    <x v="217"/>
    <x v="478"/>
    <x v="0"/>
    <x v="1"/>
    <x v="140"/>
    <x v="98"/>
    <x v="82"/>
    <x v="474"/>
    <x v="3"/>
    <x v="11"/>
    <x v="0"/>
    <x v="3"/>
    <x v="3"/>
    <x v="0"/>
    <x v="120"/>
    <x v="14"/>
  </r>
  <r>
    <x v="2"/>
    <x v="0"/>
    <x v="487"/>
    <x v="448"/>
    <x v="448"/>
    <x v="211"/>
    <x v="137"/>
    <x v="479"/>
    <x v="0"/>
    <x v="1"/>
    <x v="35"/>
    <x v="98"/>
    <x v="82"/>
    <x v="475"/>
    <x v="7"/>
    <x v="0"/>
    <x v="0"/>
    <x v="7"/>
    <x v="7"/>
    <x v="0"/>
    <x v="14"/>
    <x v="14"/>
  </r>
  <r>
    <x v="2"/>
    <x v="0"/>
    <x v="488"/>
    <x v="449"/>
    <x v="449"/>
    <x v="5"/>
    <x v="68"/>
    <x v="480"/>
    <x v="0"/>
    <x v="1"/>
    <x v="103"/>
    <x v="47"/>
    <x v="82"/>
    <x v="476"/>
    <x v="7"/>
    <x v="0"/>
    <x v="0"/>
    <x v="7"/>
    <x v="7"/>
    <x v="0"/>
    <x v="14"/>
    <x v="14"/>
  </r>
  <r>
    <x v="2"/>
    <x v="0"/>
    <x v="489"/>
    <x v="450"/>
    <x v="450"/>
    <x v="169"/>
    <x v="214"/>
    <x v="481"/>
    <x v="0"/>
    <x v="2"/>
    <x v="126"/>
    <x v="98"/>
    <x v="82"/>
    <x v="477"/>
    <x v="10"/>
    <x v="0"/>
    <x v="0"/>
    <x v="10"/>
    <x v="10"/>
    <x v="0"/>
    <x v="35"/>
    <x v="5"/>
  </r>
  <r>
    <x v="2"/>
    <x v="0"/>
    <x v="490"/>
    <x v="395"/>
    <x v="395"/>
    <x v="257"/>
    <x v="162"/>
    <x v="421"/>
    <x v="2"/>
    <x v="1"/>
    <x v="78"/>
    <x v="96"/>
    <x v="82"/>
    <x v="478"/>
    <x v="55"/>
    <x v="5"/>
    <x v="36"/>
    <x v="55"/>
    <x v="55"/>
    <x v="0"/>
    <x v="144"/>
    <x v="1"/>
  </r>
  <r>
    <x v="2"/>
    <x v="0"/>
    <x v="491"/>
    <x v="451"/>
    <x v="451"/>
    <x v="76"/>
    <x v="244"/>
    <x v="482"/>
    <x v="0"/>
    <x v="1"/>
    <x v="3"/>
    <x v="102"/>
    <x v="82"/>
    <x v="479"/>
    <x v="56"/>
    <x v="0"/>
    <x v="0"/>
    <x v="56"/>
    <x v="56"/>
    <x v="0"/>
    <x v="145"/>
    <x v="0"/>
  </r>
  <r>
    <x v="2"/>
    <x v="0"/>
    <x v="492"/>
    <x v="452"/>
    <x v="452"/>
    <x v="142"/>
    <x v="150"/>
    <x v="483"/>
    <x v="0"/>
    <x v="1"/>
    <x v="11"/>
    <x v="103"/>
    <x v="83"/>
    <x v="480"/>
    <x v="26"/>
    <x v="11"/>
    <x v="0"/>
    <x v="26"/>
    <x v="26"/>
    <x v="0"/>
    <x v="71"/>
    <x v="8"/>
  </r>
  <r>
    <x v="2"/>
    <x v="0"/>
    <x v="493"/>
    <x v="193"/>
    <x v="193"/>
    <x v="141"/>
    <x v="111"/>
    <x v="484"/>
    <x v="0"/>
    <x v="1"/>
    <x v="13"/>
    <x v="104"/>
    <x v="83"/>
    <x v="481"/>
    <x v="2"/>
    <x v="2"/>
    <x v="0"/>
    <x v="2"/>
    <x v="2"/>
    <x v="0"/>
    <x v="2"/>
    <x v="1"/>
  </r>
  <r>
    <x v="2"/>
    <x v="0"/>
    <x v="494"/>
    <x v="453"/>
    <x v="453"/>
    <x v="275"/>
    <x v="14"/>
    <x v="485"/>
    <x v="0"/>
    <x v="1"/>
    <x v="106"/>
    <x v="101"/>
    <x v="83"/>
    <x v="482"/>
    <x v="7"/>
    <x v="0"/>
    <x v="0"/>
    <x v="7"/>
    <x v="7"/>
    <x v="0"/>
    <x v="14"/>
    <x v="14"/>
  </r>
  <r>
    <x v="2"/>
    <x v="0"/>
    <x v="495"/>
    <x v="454"/>
    <x v="454"/>
    <x v="245"/>
    <x v="259"/>
    <x v="486"/>
    <x v="0"/>
    <x v="1"/>
    <x v="208"/>
    <x v="104"/>
    <x v="83"/>
    <x v="483"/>
    <x v="3"/>
    <x v="10"/>
    <x v="0"/>
    <x v="3"/>
    <x v="3"/>
    <x v="0"/>
    <x v="20"/>
    <x v="3"/>
  </r>
  <r>
    <x v="2"/>
    <x v="0"/>
    <x v="496"/>
    <x v="455"/>
    <x v="455"/>
    <x v="276"/>
    <x v="83"/>
    <x v="487"/>
    <x v="0"/>
    <x v="1"/>
    <x v="24"/>
    <x v="104"/>
    <x v="83"/>
    <x v="484"/>
    <x v="2"/>
    <x v="2"/>
    <x v="0"/>
    <x v="2"/>
    <x v="2"/>
    <x v="0"/>
    <x v="2"/>
    <x v="1"/>
  </r>
  <r>
    <x v="2"/>
    <x v="0"/>
    <x v="497"/>
    <x v="456"/>
    <x v="456"/>
    <x v="171"/>
    <x v="260"/>
    <x v="488"/>
    <x v="0"/>
    <x v="1"/>
    <x v="3"/>
    <x v="100"/>
    <x v="83"/>
    <x v="485"/>
    <x v="24"/>
    <x v="9"/>
    <x v="0"/>
    <x v="24"/>
    <x v="24"/>
    <x v="0"/>
    <x v="109"/>
    <x v="23"/>
  </r>
  <r>
    <x v="2"/>
    <x v="0"/>
    <x v="498"/>
    <x v="457"/>
    <x v="457"/>
    <x v="160"/>
    <x v="43"/>
    <x v="489"/>
    <x v="0"/>
    <x v="1"/>
    <x v="148"/>
    <x v="104"/>
    <x v="84"/>
    <x v="486"/>
    <x v="27"/>
    <x v="1"/>
    <x v="0"/>
    <x v="27"/>
    <x v="27"/>
    <x v="0"/>
    <x v="62"/>
    <x v="8"/>
  </r>
  <r>
    <x v="2"/>
    <x v="0"/>
    <x v="499"/>
    <x v="458"/>
    <x v="458"/>
    <x v="23"/>
    <x v="261"/>
    <x v="490"/>
    <x v="0"/>
    <x v="2"/>
    <x v="203"/>
    <x v="100"/>
    <x v="84"/>
    <x v="487"/>
    <x v="57"/>
    <x v="1"/>
    <x v="0"/>
    <x v="57"/>
    <x v="57"/>
    <x v="0"/>
    <x v="146"/>
    <x v="8"/>
  </r>
  <r>
    <x v="2"/>
    <x v="0"/>
    <x v="500"/>
    <x v="459"/>
    <x v="459"/>
    <x v="32"/>
    <x v="40"/>
    <x v="491"/>
    <x v="0"/>
    <x v="1"/>
    <x v="24"/>
    <x v="100"/>
    <x v="84"/>
    <x v="488"/>
    <x v="13"/>
    <x v="7"/>
    <x v="0"/>
    <x v="13"/>
    <x v="13"/>
    <x v="0"/>
    <x v="27"/>
    <x v="13"/>
  </r>
  <r>
    <x v="2"/>
    <x v="0"/>
    <x v="501"/>
    <x v="460"/>
    <x v="460"/>
    <x v="277"/>
    <x v="154"/>
    <x v="492"/>
    <x v="0"/>
    <x v="0"/>
    <x v="123"/>
    <x v="42"/>
    <x v="84"/>
    <x v="489"/>
    <x v="39"/>
    <x v="1"/>
    <x v="0"/>
    <x v="39"/>
    <x v="39"/>
    <x v="0"/>
    <x v="90"/>
    <x v="21"/>
  </r>
  <r>
    <x v="2"/>
    <x v="0"/>
    <x v="502"/>
    <x v="461"/>
    <x v="461"/>
    <x v="278"/>
    <x v="100"/>
    <x v="493"/>
    <x v="0"/>
    <x v="1"/>
    <x v="209"/>
    <x v="104"/>
    <x v="84"/>
    <x v="490"/>
    <x v="0"/>
    <x v="0"/>
    <x v="0"/>
    <x v="0"/>
    <x v="0"/>
    <x v="0"/>
    <x v="0"/>
    <x v="0"/>
  </r>
  <r>
    <x v="2"/>
    <x v="0"/>
    <x v="503"/>
    <x v="462"/>
    <x v="462"/>
    <x v="279"/>
    <x v="65"/>
    <x v="494"/>
    <x v="0"/>
    <x v="1"/>
    <x v="210"/>
    <x v="44"/>
    <x v="85"/>
    <x v="491"/>
    <x v="3"/>
    <x v="3"/>
    <x v="0"/>
    <x v="3"/>
    <x v="3"/>
    <x v="0"/>
    <x v="83"/>
    <x v="0"/>
  </r>
  <r>
    <x v="2"/>
    <x v="0"/>
    <x v="504"/>
    <x v="463"/>
    <x v="463"/>
    <x v="143"/>
    <x v="186"/>
    <x v="495"/>
    <x v="2"/>
    <x v="3"/>
    <x v="196"/>
    <x v="100"/>
    <x v="85"/>
    <x v="492"/>
    <x v="2"/>
    <x v="2"/>
    <x v="0"/>
    <x v="2"/>
    <x v="2"/>
    <x v="0"/>
    <x v="2"/>
    <x v="1"/>
  </r>
  <r>
    <x v="2"/>
    <x v="0"/>
    <x v="505"/>
    <x v="452"/>
    <x v="452"/>
    <x v="142"/>
    <x v="150"/>
    <x v="483"/>
    <x v="0"/>
    <x v="1"/>
    <x v="11"/>
    <x v="103"/>
    <x v="85"/>
    <x v="493"/>
    <x v="2"/>
    <x v="5"/>
    <x v="0"/>
    <x v="2"/>
    <x v="2"/>
    <x v="0"/>
    <x v="44"/>
    <x v="1"/>
  </r>
  <r>
    <x v="2"/>
    <x v="0"/>
    <x v="506"/>
    <x v="464"/>
    <x v="464"/>
    <x v="280"/>
    <x v="144"/>
    <x v="496"/>
    <x v="0"/>
    <x v="2"/>
    <x v="200"/>
    <x v="102"/>
    <x v="85"/>
    <x v="494"/>
    <x v="0"/>
    <x v="3"/>
    <x v="0"/>
    <x v="0"/>
    <x v="0"/>
    <x v="0"/>
    <x v="5"/>
    <x v="0"/>
  </r>
  <r>
    <x v="2"/>
    <x v="0"/>
    <x v="507"/>
    <x v="244"/>
    <x v="244"/>
    <x v="166"/>
    <x v="169"/>
    <x v="497"/>
    <x v="0"/>
    <x v="3"/>
    <x v="30"/>
    <x v="104"/>
    <x v="86"/>
    <x v="495"/>
    <x v="7"/>
    <x v="0"/>
    <x v="0"/>
    <x v="7"/>
    <x v="7"/>
    <x v="0"/>
    <x v="14"/>
    <x v="14"/>
  </r>
  <r>
    <x v="2"/>
    <x v="0"/>
    <x v="508"/>
    <x v="465"/>
    <x v="465"/>
    <x v="32"/>
    <x v="100"/>
    <x v="498"/>
    <x v="0"/>
    <x v="1"/>
    <x v="83"/>
    <x v="104"/>
    <x v="86"/>
    <x v="496"/>
    <x v="29"/>
    <x v="0"/>
    <x v="0"/>
    <x v="29"/>
    <x v="29"/>
    <x v="0"/>
    <x v="99"/>
    <x v="5"/>
  </r>
  <r>
    <x v="2"/>
    <x v="0"/>
    <x v="509"/>
    <x v="466"/>
    <x v="466"/>
    <x v="21"/>
    <x v="126"/>
    <x v="499"/>
    <x v="0"/>
    <x v="1"/>
    <x v="94"/>
    <x v="104"/>
    <x v="86"/>
    <x v="157"/>
    <x v="3"/>
    <x v="10"/>
    <x v="0"/>
    <x v="3"/>
    <x v="3"/>
    <x v="0"/>
    <x v="20"/>
    <x v="3"/>
  </r>
  <r>
    <x v="2"/>
    <x v="0"/>
    <x v="510"/>
    <x v="467"/>
    <x v="467"/>
    <x v="121"/>
    <x v="260"/>
    <x v="500"/>
    <x v="0"/>
    <x v="0"/>
    <x v="15"/>
    <x v="104"/>
    <x v="86"/>
    <x v="497"/>
    <x v="3"/>
    <x v="10"/>
    <x v="0"/>
    <x v="3"/>
    <x v="3"/>
    <x v="0"/>
    <x v="20"/>
    <x v="0"/>
  </r>
  <r>
    <x v="2"/>
    <x v="0"/>
    <x v="511"/>
    <x v="123"/>
    <x v="123"/>
    <x v="105"/>
    <x v="91"/>
    <x v="501"/>
    <x v="0"/>
    <x v="1"/>
    <x v="77"/>
    <x v="103"/>
    <x v="86"/>
    <x v="498"/>
    <x v="2"/>
    <x v="5"/>
    <x v="0"/>
    <x v="2"/>
    <x v="2"/>
    <x v="0"/>
    <x v="44"/>
    <x v="1"/>
  </r>
  <r>
    <x v="2"/>
    <x v="0"/>
    <x v="512"/>
    <x v="468"/>
    <x v="468"/>
    <x v="281"/>
    <x v="262"/>
    <x v="502"/>
    <x v="0"/>
    <x v="1"/>
    <x v="211"/>
    <x v="103"/>
    <x v="86"/>
    <x v="499"/>
    <x v="3"/>
    <x v="5"/>
    <x v="0"/>
    <x v="3"/>
    <x v="3"/>
    <x v="0"/>
    <x v="55"/>
    <x v="14"/>
  </r>
  <r>
    <x v="2"/>
    <x v="0"/>
    <x v="513"/>
    <x v="469"/>
    <x v="469"/>
    <x v="55"/>
    <x v="263"/>
    <x v="503"/>
    <x v="0"/>
    <x v="1"/>
    <x v="122"/>
    <x v="103"/>
    <x v="86"/>
    <x v="500"/>
    <x v="58"/>
    <x v="3"/>
    <x v="0"/>
    <x v="58"/>
    <x v="58"/>
    <x v="0"/>
    <x v="147"/>
    <x v="5"/>
  </r>
  <r>
    <x v="2"/>
    <x v="0"/>
    <x v="514"/>
    <x v="470"/>
    <x v="470"/>
    <x v="32"/>
    <x v="4"/>
    <x v="504"/>
    <x v="0"/>
    <x v="1"/>
    <x v="6"/>
    <x v="103"/>
    <x v="86"/>
    <x v="501"/>
    <x v="3"/>
    <x v="2"/>
    <x v="0"/>
    <x v="3"/>
    <x v="3"/>
    <x v="0"/>
    <x v="6"/>
    <x v="3"/>
  </r>
  <r>
    <x v="2"/>
    <x v="0"/>
    <x v="515"/>
    <x v="471"/>
    <x v="471"/>
    <x v="74"/>
    <x v="125"/>
    <x v="505"/>
    <x v="1"/>
    <x v="2"/>
    <x v="85"/>
    <x v="102"/>
    <x v="86"/>
    <x v="502"/>
    <x v="51"/>
    <x v="24"/>
    <x v="0"/>
    <x v="51"/>
    <x v="51"/>
    <x v="0"/>
    <x v="136"/>
    <x v="30"/>
  </r>
  <r>
    <x v="2"/>
    <x v="0"/>
    <x v="516"/>
    <x v="139"/>
    <x v="139"/>
    <x v="113"/>
    <x v="114"/>
    <x v="506"/>
    <x v="0"/>
    <x v="1"/>
    <x v="86"/>
    <x v="102"/>
    <x v="87"/>
    <x v="503"/>
    <x v="0"/>
    <x v="3"/>
    <x v="0"/>
    <x v="0"/>
    <x v="0"/>
    <x v="0"/>
    <x v="5"/>
    <x v="0"/>
  </r>
  <r>
    <x v="2"/>
    <x v="0"/>
    <x v="517"/>
    <x v="472"/>
    <x v="472"/>
    <x v="282"/>
    <x v="189"/>
    <x v="507"/>
    <x v="0"/>
    <x v="2"/>
    <x v="20"/>
    <x v="41"/>
    <x v="87"/>
    <x v="401"/>
    <x v="10"/>
    <x v="3"/>
    <x v="0"/>
    <x v="10"/>
    <x v="10"/>
    <x v="0"/>
    <x v="18"/>
    <x v="31"/>
  </r>
  <r>
    <x v="2"/>
    <x v="0"/>
    <x v="518"/>
    <x v="473"/>
    <x v="473"/>
    <x v="283"/>
    <x v="251"/>
    <x v="508"/>
    <x v="1"/>
    <x v="2"/>
    <x v="202"/>
    <x v="102"/>
    <x v="87"/>
    <x v="504"/>
    <x v="4"/>
    <x v="1"/>
    <x v="0"/>
    <x v="4"/>
    <x v="4"/>
    <x v="0"/>
    <x v="32"/>
    <x v="9"/>
  </r>
  <r>
    <x v="2"/>
    <x v="0"/>
    <x v="519"/>
    <x v="474"/>
    <x v="474"/>
    <x v="284"/>
    <x v="264"/>
    <x v="509"/>
    <x v="1"/>
    <x v="1"/>
    <x v="212"/>
    <x v="103"/>
    <x v="87"/>
    <x v="505"/>
    <x v="3"/>
    <x v="13"/>
    <x v="37"/>
    <x v="3"/>
    <x v="3"/>
    <x v="0"/>
    <x v="148"/>
    <x v="3"/>
  </r>
  <r>
    <x v="2"/>
    <x v="0"/>
    <x v="520"/>
    <x v="475"/>
    <x v="475"/>
    <x v="114"/>
    <x v="70"/>
    <x v="510"/>
    <x v="0"/>
    <x v="2"/>
    <x v="115"/>
    <x v="103"/>
    <x v="87"/>
    <x v="506"/>
    <x v="7"/>
    <x v="0"/>
    <x v="0"/>
    <x v="7"/>
    <x v="7"/>
    <x v="0"/>
    <x v="14"/>
    <x v="14"/>
  </r>
  <r>
    <x v="2"/>
    <x v="0"/>
    <x v="521"/>
    <x v="411"/>
    <x v="411"/>
    <x v="111"/>
    <x v="245"/>
    <x v="511"/>
    <x v="0"/>
    <x v="1"/>
    <x v="5"/>
    <x v="102"/>
    <x v="87"/>
    <x v="507"/>
    <x v="9"/>
    <x v="9"/>
    <x v="0"/>
    <x v="9"/>
    <x v="9"/>
    <x v="0"/>
    <x v="149"/>
    <x v="23"/>
  </r>
  <r>
    <x v="2"/>
    <x v="0"/>
    <x v="522"/>
    <x v="471"/>
    <x v="471"/>
    <x v="74"/>
    <x v="125"/>
    <x v="505"/>
    <x v="1"/>
    <x v="2"/>
    <x v="85"/>
    <x v="102"/>
    <x v="87"/>
    <x v="508"/>
    <x v="7"/>
    <x v="3"/>
    <x v="0"/>
    <x v="7"/>
    <x v="7"/>
    <x v="0"/>
    <x v="29"/>
    <x v="14"/>
  </r>
  <r>
    <x v="2"/>
    <x v="0"/>
    <x v="523"/>
    <x v="413"/>
    <x v="413"/>
    <x v="188"/>
    <x v="46"/>
    <x v="512"/>
    <x v="0"/>
    <x v="1"/>
    <x v="158"/>
    <x v="102"/>
    <x v="87"/>
    <x v="509"/>
    <x v="2"/>
    <x v="2"/>
    <x v="0"/>
    <x v="2"/>
    <x v="2"/>
    <x v="0"/>
    <x v="2"/>
    <x v="1"/>
  </r>
  <r>
    <x v="2"/>
    <x v="0"/>
    <x v="524"/>
    <x v="476"/>
    <x v="476"/>
    <x v="52"/>
    <x v="130"/>
    <x v="513"/>
    <x v="0"/>
    <x v="2"/>
    <x v="30"/>
    <x v="41"/>
    <x v="87"/>
    <x v="510"/>
    <x v="7"/>
    <x v="0"/>
    <x v="0"/>
    <x v="7"/>
    <x v="7"/>
    <x v="0"/>
    <x v="14"/>
    <x v="14"/>
  </r>
  <r>
    <x v="2"/>
    <x v="0"/>
    <x v="525"/>
    <x v="477"/>
    <x v="477"/>
    <x v="276"/>
    <x v="265"/>
    <x v="514"/>
    <x v="0"/>
    <x v="1"/>
    <x v="77"/>
    <x v="102"/>
    <x v="87"/>
    <x v="511"/>
    <x v="53"/>
    <x v="3"/>
    <x v="0"/>
    <x v="53"/>
    <x v="53"/>
    <x v="0"/>
    <x v="132"/>
    <x v="0"/>
  </r>
  <r>
    <x v="2"/>
    <x v="0"/>
    <x v="526"/>
    <x v="478"/>
    <x v="478"/>
    <x v="285"/>
    <x v="266"/>
    <x v="515"/>
    <x v="0"/>
    <x v="1"/>
    <x v="22"/>
    <x v="102"/>
    <x v="87"/>
    <x v="512"/>
    <x v="2"/>
    <x v="5"/>
    <x v="0"/>
    <x v="2"/>
    <x v="2"/>
    <x v="0"/>
    <x v="44"/>
    <x v="1"/>
  </r>
  <r>
    <x v="2"/>
    <x v="0"/>
    <x v="527"/>
    <x v="479"/>
    <x v="479"/>
    <x v="286"/>
    <x v="92"/>
    <x v="516"/>
    <x v="1"/>
    <x v="2"/>
    <x v="73"/>
    <x v="102"/>
    <x v="87"/>
    <x v="513"/>
    <x v="4"/>
    <x v="11"/>
    <x v="0"/>
    <x v="4"/>
    <x v="4"/>
    <x v="0"/>
    <x v="26"/>
    <x v="9"/>
  </r>
  <r>
    <x v="2"/>
    <x v="0"/>
    <x v="528"/>
    <x v="480"/>
    <x v="480"/>
    <x v="287"/>
    <x v="267"/>
    <x v="517"/>
    <x v="1"/>
    <x v="2"/>
    <x v="198"/>
    <x v="102"/>
    <x v="88"/>
    <x v="514"/>
    <x v="59"/>
    <x v="16"/>
    <x v="0"/>
    <x v="59"/>
    <x v="59"/>
    <x v="0"/>
    <x v="150"/>
    <x v="32"/>
  </r>
  <r>
    <x v="2"/>
    <x v="0"/>
    <x v="529"/>
    <x v="481"/>
    <x v="481"/>
    <x v="146"/>
    <x v="268"/>
    <x v="518"/>
    <x v="0"/>
    <x v="3"/>
    <x v="107"/>
    <x v="46"/>
    <x v="88"/>
    <x v="515"/>
    <x v="3"/>
    <x v="10"/>
    <x v="0"/>
    <x v="3"/>
    <x v="3"/>
    <x v="0"/>
    <x v="20"/>
    <x v="3"/>
  </r>
  <r>
    <x v="2"/>
    <x v="0"/>
    <x v="530"/>
    <x v="236"/>
    <x v="236"/>
    <x v="113"/>
    <x v="120"/>
    <x v="519"/>
    <x v="0"/>
    <x v="2"/>
    <x v="15"/>
    <x v="41"/>
    <x v="88"/>
    <x v="516"/>
    <x v="27"/>
    <x v="1"/>
    <x v="0"/>
    <x v="27"/>
    <x v="27"/>
    <x v="0"/>
    <x v="62"/>
    <x v="8"/>
  </r>
  <r>
    <x v="2"/>
    <x v="0"/>
    <x v="531"/>
    <x v="44"/>
    <x v="44"/>
    <x v="39"/>
    <x v="40"/>
    <x v="520"/>
    <x v="0"/>
    <x v="1"/>
    <x v="32"/>
    <x v="102"/>
    <x v="88"/>
    <x v="517"/>
    <x v="27"/>
    <x v="1"/>
    <x v="0"/>
    <x v="27"/>
    <x v="27"/>
    <x v="0"/>
    <x v="62"/>
    <x v="26"/>
  </r>
  <r>
    <x v="2"/>
    <x v="0"/>
    <x v="532"/>
    <x v="482"/>
    <x v="482"/>
    <x v="206"/>
    <x v="34"/>
    <x v="521"/>
    <x v="1"/>
    <x v="2"/>
    <x v="213"/>
    <x v="41"/>
    <x v="88"/>
    <x v="518"/>
    <x v="3"/>
    <x v="2"/>
    <x v="38"/>
    <x v="3"/>
    <x v="3"/>
    <x v="0"/>
    <x v="151"/>
    <x v="3"/>
  </r>
  <r>
    <x v="2"/>
    <x v="0"/>
    <x v="533"/>
    <x v="483"/>
    <x v="483"/>
    <x v="94"/>
    <x v="123"/>
    <x v="522"/>
    <x v="0"/>
    <x v="1"/>
    <x v="38"/>
    <x v="48"/>
    <x v="30"/>
    <x v="519"/>
    <x v="29"/>
    <x v="0"/>
    <x v="0"/>
    <x v="29"/>
    <x v="29"/>
    <x v="0"/>
    <x v="99"/>
    <x v="5"/>
  </r>
  <r>
    <x v="2"/>
    <x v="0"/>
    <x v="534"/>
    <x v="75"/>
    <x v="75"/>
    <x v="66"/>
    <x v="60"/>
    <x v="523"/>
    <x v="0"/>
    <x v="1"/>
    <x v="214"/>
    <x v="53"/>
    <x v="30"/>
    <x v="520"/>
    <x v="6"/>
    <x v="9"/>
    <x v="0"/>
    <x v="6"/>
    <x v="6"/>
    <x v="0"/>
    <x v="13"/>
    <x v="23"/>
  </r>
  <r>
    <x v="2"/>
    <x v="0"/>
    <x v="535"/>
    <x v="29"/>
    <x v="29"/>
    <x v="28"/>
    <x v="27"/>
    <x v="282"/>
    <x v="2"/>
    <x v="3"/>
    <x v="9"/>
    <x v="54"/>
    <x v="30"/>
    <x v="521"/>
    <x v="4"/>
    <x v="1"/>
    <x v="0"/>
    <x v="4"/>
    <x v="4"/>
    <x v="0"/>
    <x v="32"/>
    <x v="8"/>
  </r>
  <r>
    <x v="2"/>
    <x v="0"/>
    <x v="536"/>
    <x v="484"/>
    <x v="484"/>
    <x v="288"/>
    <x v="269"/>
    <x v="524"/>
    <x v="0"/>
    <x v="1"/>
    <x v="13"/>
    <x v="45"/>
    <x v="31"/>
    <x v="522"/>
    <x v="30"/>
    <x v="7"/>
    <x v="0"/>
    <x v="30"/>
    <x v="30"/>
    <x v="0"/>
    <x v="69"/>
    <x v="13"/>
  </r>
  <r>
    <x v="2"/>
    <x v="0"/>
    <x v="537"/>
    <x v="485"/>
    <x v="485"/>
    <x v="3"/>
    <x v="65"/>
    <x v="525"/>
    <x v="0"/>
    <x v="2"/>
    <x v="215"/>
    <x v="44"/>
    <x v="32"/>
    <x v="523"/>
    <x v="4"/>
    <x v="11"/>
    <x v="0"/>
    <x v="4"/>
    <x v="4"/>
    <x v="0"/>
    <x v="26"/>
    <x v="26"/>
  </r>
  <r>
    <x v="2"/>
    <x v="0"/>
    <x v="538"/>
    <x v="486"/>
    <x v="486"/>
    <x v="226"/>
    <x v="11"/>
    <x v="526"/>
    <x v="0"/>
    <x v="1"/>
    <x v="12"/>
    <x v="57"/>
    <x v="35"/>
    <x v="524"/>
    <x v="14"/>
    <x v="11"/>
    <x v="0"/>
    <x v="14"/>
    <x v="14"/>
    <x v="0"/>
    <x v="38"/>
    <x v="11"/>
  </r>
  <r>
    <x v="2"/>
    <x v="0"/>
    <x v="539"/>
    <x v="487"/>
    <x v="487"/>
    <x v="47"/>
    <x v="119"/>
    <x v="527"/>
    <x v="0"/>
    <x v="1"/>
    <x v="37"/>
    <x v="50"/>
    <x v="37"/>
    <x v="525"/>
    <x v="14"/>
    <x v="1"/>
    <x v="0"/>
    <x v="14"/>
    <x v="14"/>
    <x v="0"/>
    <x v="28"/>
    <x v="8"/>
  </r>
  <r>
    <x v="2"/>
    <x v="0"/>
    <x v="540"/>
    <x v="488"/>
    <x v="488"/>
    <x v="289"/>
    <x v="182"/>
    <x v="528"/>
    <x v="2"/>
    <x v="2"/>
    <x v="138"/>
    <x v="69"/>
    <x v="37"/>
    <x v="526"/>
    <x v="3"/>
    <x v="7"/>
    <x v="6"/>
    <x v="3"/>
    <x v="3"/>
    <x v="0"/>
    <x v="152"/>
    <x v="28"/>
  </r>
  <r>
    <x v="2"/>
    <x v="0"/>
    <x v="541"/>
    <x v="431"/>
    <x v="431"/>
    <x v="84"/>
    <x v="212"/>
    <x v="329"/>
    <x v="0"/>
    <x v="1"/>
    <x v="44"/>
    <x v="46"/>
    <x v="37"/>
    <x v="527"/>
    <x v="14"/>
    <x v="1"/>
    <x v="0"/>
    <x v="14"/>
    <x v="14"/>
    <x v="0"/>
    <x v="28"/>
    <x v="8"/>
  </r>
  <r>
    <x v="2"/>
    <x v="0"/>
    <x v="542"/>
    <x v="489"/>
    <x v="489"/>
    <x v="40"/>
    <x v="110"/>
    <x v="529"/>
    <x v="0"/>
    <x v="1"/>
    <x v="13"/>
    <x v="105"/>
    <x v="45"/>
    <x v="528"/>
    <x v="27"/>
    <x v="1"/>
    <x v="0"/>
    <x v="27"/>
    <x v="27"/>
    <x v="0"/>
    <x v="62"/>
    <x v="26"/>
  </r>
  <r>
    <x v="2"/>
    <x v="0"/>
    <x v="543"/>
    <x v="490"/>
    <x v="490"/>
    <x v="34"/>
    <x v="270"/>
    <x v="530"/>
    <x v="0"/>
    <x v="2"/>
    <x v="137"/>
    <x v="1"/>
    <x v="45"/>
    <x v="529"/>
    <x v="4"/>
    <x v="1"/>
    <x v="0"/>
    <x v="4"/>
    <x v="4"/>
    <x v="0"/>
    <x v="32"/>
    <x v="8"/>
  </r>
  <r>
    <x v="2"/>
    <x v="0"/>
    <x v="544"/>
    <x v="491"/>
    <x v="491"/>
    <x v="93"/>
    <x v="271"/>
    <x v="531"/>
    <x v="0"/>
    <x v="1"/>
    <x v="137"/>
    <x v="25"/>
    <x v="18"/>
    <x v="530"/>
    <x v="27"/>
    <x v="1"/>
    <x v="0"/>
    <x v="27"/>
    <x v="27"/>
    <x v="0"/>
    <x v="62"/>
    <x v="8"/>
  </r>
  <r>
    <x v="3"/>
    <x v="0"/>
    <x v="545"/>
    <x v="492"/>
    <x v="492"/>
    <x v="218"/>
    <x v="210"/>
    <x v="532"/>
    <x v="0"/>
    <x v="1"/>
    <x v="69"/>
    <x v="106"/>
    <x v="89"/>
    <x v="531"/>
    <x v="0"/>
    <x v="0"/>
    <x v="0"/>
    <x v="0"/>
    <x v="0"/>
    <x v="0"/>
    <x v="0"/>
    <x v="0"/>
  </r>
  <r>
    <x v="3"/>
    <x v="0"/>
    <x v="546"/>
    <x v="493"/>
    <x v="493"/>
    <x v="240"/>
    <x v="67"/>
    <x v="533"/>
    <x v="0"/>
    <x v="1"/>
    <x v="13"/>
    <x v="106"/>
    <x v="89"/>
    <x v="532"/>
    <x v="12"/>
    <x v="28"/>
    <x v="0"/>
    <x v="12"/>
    <x v="12"/>
    <x v="0"/>
    <x v="153"/>
    <x v="33"/>
  </r>
  <r>
    <x v="3"/>
    <x v="0"/>
    <x v="547"/>
    <x v="494"/>
    <x v="494"/>
    <x v="290"/>
    <x v="152"/>
    <x v="534"/>
    <x v="2"/>
    <x v="1"/>
    <x v="67"/>
    <x v="107"/>
    <x v="89"/>
    <x v="533"/>
    <x v="0"/>
    <x v="3"/>
    <x v="0"/>
    <x v="0"/>
    <x v="0"/>
    <x v="0"/>
    <x v="5"/>
    <x v="0"/>
  </r>
  <r>
    <x v="3"/>
    <x v="0"/>
    <x v="548"/>
    <x v="495"/>
    <x v="495"/>
    <x v="204"/>
    <x v="205"/>
    <x v="535"/>
    <x v="0"/>
    <x v="1"/>
    <x v="39"/>
    <x v="108"/>
    <x v="89"/>
    <x v="534"/>
    <x v="30"/>
    <x v="6"/>
    <x v="15"/>
    <x v="30"/>
    <x v="30"/>
    <x v="0"/>
    <x v="154"/>
    <x v="13"/>
  </r>
  <r>
    <x v="3"/>
    <x v="0"/>
    <x v="549"/>
    <x v="496"/>
    <x v="496"/>
    <x v="242"/>
    <x v="267"/>
    <x v="536"/>
    <x v="0"/>
    <x v="1"/>
    <x v="119"/>
    <x v="109"/>
    <x v="89"/>
    <x v="535"/>
    <x v="60"/>
    <x v="6"/>
    <x v="0"/>
    <x v="60"/>
    <x v="60"/>
    <x v="0"/>
    <x v="155"/>
    <x v="6"/>
  </r>
  <r>
    <x v="3"/>
    <x v="0"/>
    <x v="550"/>
    <x v="497"/>
    <x v="497"/>
    <x v="281"/>
    <x v="272"/>
    <x v="537"/>
    <x v="0"/>
    <x v="2"/>
    <x v="216"/>
    <x v="107"/>
    <x v="90"/>
    <x v="536"/>
    <x v="2"/>
    <x v="2"/>
    <x v="0"/>
    <x v="2"/>
    <x v="2"/>
    <x v="0"/>
    <x v="2"/>
    <x v="1"/>
  </r>
  <r>
    <x v="3"/>
    <x v="0"/>
    <x v="551"/>
    <x v="498"/>
    <x v="498"/>
    <x v="291"/>
    <x v="205"/>
    <x v="538"/>
    <x v="0"/>
    <x v="1"/>
    <x v="1"/>
    <x v="110"/>
    <x v="91"/>
    <x v="537"/>
    <x v="1"/>
    <x v="1"/>
    <x v="0"/>
    <x v="1"/>
    <x v="1"/>
    <x v="0"/>
    <x v="1"/>
    <x v="8"/>
  </r>
  <r>
    <x v="3"/>
    <x v="0"/>
    <x v="552"/>
    <x v="499"/>
    <x v="499"/>
    <x v="113"/>
    <x v="273"/>
    <x v="539"/>
    <x v="0"/>
    <x v="1"/>
    <x v="7"/>
    <x v="107"/>
    <x v="91"/>
    <x v="538"/>
    <x v="61"/>
    <x v="1"/>
    <x v="0"/>
    <x v="61"/>
    <x v="61"/>
    <x v="0"/>
    <x v="156"/>
    <x v="14"/>
  </r>
  <r>
    <x v="3"/>
    <x v="0"/>
    <x v="553"/>
    <x v="500"/>
    <x v="500"/>
    <x v="82"/>
    <x v="210"/>
    <x v="540"/>
    <x v="0"/>
    <x v="1"/>
    <x v="217"/>
    <x v="111"/>
    <x v="91"/>
    <x v="539"/>
    <x v="17"/>
    <x v="0"/>
    <x v="0"/>
    <x v="17"/>
    <x v="17"/>
    <x v="0"/>
    <x v="33"/>
    <x v="14"/>
  </r>
  <r>
    <x v="3"/>
    <x v="0"/>
    <x v="554"/>
    <x v="501"/>
    <x v="501"/>
    <x v="225"/>
    <x v="154"/>
    <x v="541"/>
    <x v="1"/>
    <x v="2"/>
    <x v="73"/>
    <x v="112"/>
    <x v="91"/>
    <x v="513"/>
    <x v="4"/>
    <x v="1"/>
    <x v="0"/>
    <x v="4"/>
    <x v="4"/>
    <x v="0"/>
    <x v="32"/>
    <x v="8"/>
  </r>
  <r>
    <x v="3"/>
    <x v="0"/>
    <x v="555"/>
    <x v="187"/>
    <x v="187"/>
    <x v="8"/>
    <x v="141"/>
    <x v="542"/>
    <x v="0"/>
    <x v="0"/>
    <x v="4"/>
    <x v="113"/>
    <x v="92"/>
    <x v="540"/>
    <x v="3"/>
    <x v="0"/>
    <x v="0"/>
    <x v="3"/>
    <x v="3"/>
    <x v="0"/>
    <x v="24"/>
    <x v="5"/>
  </r>
  <r>
    <x v="3"/>
    <x v="0"/>
    <x v="556"/>
    <x v="502"/>
    <x v="502"/>
    <x v="292"/>
    <x v="138"/>
    <x v="543"/>
    <x v="0"/>
    <x v="1"/>
    <x v="6"/>
    <x v="113"/>
    <x v="92"/>
    <x v="541"/>
    <x v="7"/>
    <x v="0"/>
    <x v="0"/>
    <x v="7"/>
    <x v="7"/>
    <x v="0"/>
    <x v="14"/>
    <x v="14"/>
  </r>
  <r>
    <x v="3"/>
    <x v="0"/>
    <x v="557"/>
    <x v="503"/>
    <x v="503"/>
    <x v="252"/>
    <x v="213"/>
    <x v="544"/>
    <x v="0"/>
    <x v="1"/>
    <x v="218"/>
    <x v="113"/>
    <x v="92"/>
    <x v="542"/>
    <x v="14"/>
    <x v="7"/>
    <x v="0"/>
    <x v="14"/>
    <x v="14"/>
    <x v="0"/>
    <x v="157"/>
    <x v="8"/>
  </r>
  <r>
    <x v="3"/>
    <x v="0"/>
    <x v="558"/>
    <x v="504"/>
    <x v="504"/>
    <x v="150"/>
    <x v="131"/>
    <x v="545"/>
    <x v="0"/>
    <x v="2"/>
    <x v="173"/>
    <x v="110"/>
    <x v="92"/>
    <x v="543"/>
    <x v="2"/>
    <x v="5"/>
    <x v="0"/>
    <x v="2"/>
    <x v="2"/>
    <x v="0"/>
    <x v="44"/>
    <x v="1"/>
  </r>
  <r>
    <x v="3"/>
    <x v="0"/>
    <x v="559"/>
    <x v="505"/>
    <x v="505"/>
    <x v="293"/>
    <x v="264"/>
    <x v="546"/>
    <x v="0"/>
    <x v="2"/>
    <x v="219"/>
    <x v="114"/>
    <x v="93"/>
    <x v="544"/>
    <x v="2"/>
    <x v="5"/>
    <x v="39"/>
    <x v="2"/>
    <x v="2"/>
    <x v="0"/>
    <x v="158"/>
    <x v="3"/>
  </r>
  <r>
    <x v="3"/>
    <x v="0"/>
    <x v="560"/>
    <x v="506"/>
    <x v="506"/>
    <x v="193"/>
    <x v="43"/>
    <x v="547"/>
    <x v="0"/>
    <x v="1"/>
    <x v="169"/>
    <x v="115"/>
    <x v="93"/>
    <x v="545"/>
    <x v="25"/>
    <x v="13"/>
    <x v="0"/>
    <x v="25"/>
    <x v="25"/>
    <x v="0"/>
    <x v="159"/>
    <x v="1"/>
  </r>
  <r>
    <x v="3"/>
    <x v="0"/>
    <x v="561"/>
    <x v="507"/>
    <x v="507"/>
    <x v="41"/>
    <x v="130"/>
    <x v="548"/>
    <x v="0"/>
    <x v="1"/>
    <x v="106"/>
    <x v="115"/>
    <x v="93"/>
    <x v="546"/>
    <x v="0"/>
    <x v="0"/>
    <x v="0"/>
    <x v="0"/>
    <x v="0"/>
    <x v="0"/>
    <x v="0"/>
    <x v="0"/>
  </r>
  <r>
    <x v="3"/>
    <x v="0"/>
    <x v="562"/>
    <x v="508"/>
    <x v="508"/>
    <x v="277"/>
    <x v="274"/>
    <x v="549"/>
    <x v="2"/>
    <x v="3"/>
    <x v="220"/>
    <x v="115"/>
    <x v="93"/>
    <x v="547"/>
    <x v="2"/>
    <x v="2"/>
    <x v="0"/>
    <x v="2"/>
    <x v="2"/>
    <x v="0"/>
    <x v="2"/>
    <x v="1"/>
  </r>
  <r>
    <x v="3"/>
    <x v="0"/>
    <x v="563"/>
    <x v="69"/>
    <x v="69"/>
    <x v="61"/>
    <x v="63"/>
    <x v="550"/>
    <x v="0"/>
    <x v="2"/>
    <x v="38"/>
    <x v="42"/>
    <x v="93"/>
    <x v="548"/>
    <x v="27"/>
    <x v="1"/>
    <x v="0"/>
    <x v="27"/>
    <x v="27"/>
    <x v="0"/>
    <x v="62"/>
    <x v="8"/>
  </r>
  <r>
    <x v="3"/>
    <x v="0"/>
    <x v="564"/>
    <x v="509"/>
    <x v="509"/>
    <x v="294"/>
    <x v="104"/>
    <x v="551"/>
    <x v="0"/>
    <x v="1"/>
    <x v="221"/>
    <x v="115"/>
    <x v="94"/>
    <x v="549"/>
    <x v="2"/>
    <x v="2"/>
    <x v="0"/>
    <x v="2"/>
    <x v="2"/>
    <x v="0"/>
    <x v="2"/>
    <x v="1"/>
  </r>
  <r>
    <x v="3"/>
    <x v="0"/>
    <x v="565"/>
    <x v="510"/>
    <x v="510"/>
    <x v="295"/>
    <x v="275"/>
    <x v="552"/>
    <x v="0"/>
    <x v="0"/>
    <x v="26"/>
    <x v="115"/>
    <x v="94"/>
    <x v="550"/>
    <x v="3"/>
    <x v="0"/>
    <x v="0"/>
    <x v="3"/>
    <x v="3"/>
    <x v="0"/>
    <x v="24"/>
    <x v="34"/>
  </r>
  <r>
    <x v="3"/>
    <x v="0"/>
    <x v="566"/>
    <x v="511"/>
    <x v="511"/>
    <x v="296"/>
    <x v="276"/>
    <x v="30"/>
    <x v="0"/>
    <x v="0"/>
    <x v="222"/>
    <x v="115"/>
    <x v="94"/>
    <x v="551"/>
    <x v="3"/>
    <x v="10"/>
    <x v="0"/>
    <x v="3"/>
    <x v="3"/>
    <x v="0"/>
    <x v="20"/>
    <x v="24"/>
  </r>
  <r>
    <x v="3"/>
    <x v="0"/>
    <x v="567"/>
    <x v="512"/>
    <x v="512"/>
    <x v="297"/>
    <x v="74"/>
    <x v="553"/>
    <x v="0"/>
    <x v="2"/>
    <x v="177"/>
    <x v="115"/>
    <x v="94"/>
    <x v="552"/>
    <x v="3"/>
    <x v="7"/>
    <x v="0"/>
    <x v="3"/>
    <x v="3"/>
    <x v="0"/>
    <x v="70"/>
    <x v="3"/>
  </r>
  <r>
    <x v="3"/>
    <x v="0"/>
    <x v="568"/>
    <x v="513"/>
    <x v="513"/>
    <x v="285"/>
    <x v="219"/>
    <x v="554"/>
    <x v="0"/>
    <x v="2"/>
    <x v="223"/>
    <x v="115"/>
    <x v="94"/>
    <x v="553"/>
    <x v="3"/>
    <x v="6"/>
    <x v="0"/>
    <x v="3"/>
    <x v="3"/>
    <x v="0"/>
    <x v="76"/>
    <x v="28"/>
  </r>
  <r>
    <x v="3"/>
    <x v="0"/>
    <x v="569"/>
    <x v="514"/>
    <x v="514"/>
    <x v="129"/>
    <x v="277"/>
    <x v="555"/>
    <x v="1"/>
    <x v="2"/>
    <x v="100"/>
    <x v="116"/>
    <x v="94"/>
    <x v="554"/>
    <x v="6"/>
    <x v="12"/>
    <x v="40"/>
    <x v="6"/>
    <x v="6"/>
    <x v="0"/>
    <x v="160"/>
    <x v="23"/>
  </r>
  <r>
    <x v="3"/>
    <x v="0"/>
    <x v="570"/>
    <x v="515"/>
    <x v="515"/>
    <x v="151"/>
    <x v="278"/>
    <x v="556"/>
    <x v="1"/>
    <x v="2"/>
    <x v="73"/>
    <x v="112"/>
    <x v="94"/>
    <x v="555"/>
    <x v="7"/>
    <x v="0"/>
    <x v="0"/>
    <x v="7"/>
    <x v="7"/>
    <x v="0"/>
    <x v="14"/>
    <x v="14"/>
  </r>
  <r>
    <x v="3"/>
    <x v="0"/>
    <x v="571"/>
    <x v="516"/>
    <x v="516"/>
    <x v="192"/>
    <x v="85"/>
    <x v="557"/>
    <x v="0"/>
    <x v="1"/>
    <x v="40"/>
    <x v="108"/>
    <x v="94"/>
    <x v="556"/>
    <x v="8"/>
    <x v="7"/>
    <x v="0"/>
    <x v="8"/>
    <x v="8"/>
    <x v="0"/>
    <x v="57"/>
    <x v="16"/>
  </r>
  <r>
    <x v="3"/>
    <x v="0"/>
    <x v="572"/>
    <x v="130"/>
    <x v="130"/>
    <x v="77"/>
    <x v="109"/>
    <x v="558"/>
    <x v="0"/>
    <x v="1"/>
    <x v="78"/>
    <x v="111"/>
    <x v="94"/>
    <x v="557"/>
    <x v="4"/>
    <x v="11"/>
    <x v="0"/>
    <x v="4"/>
    <x v="4"/>
    <x v="0"/>
    <x v="26"/>
    <x v="5"/>
  </r>
  <r>
    <x v="3"/>
    <x v="0"/>
    <x v="573"/>
    <x v="517"/>
    <x v="517"/>
    <x v="51"/>
    <x v="14"/>
    <x v="559"/>
    <x v="0"/>
    <x v="1"/>
    <x v="40"/>
    <x v="111"/>
    <x v="94"/>
    <x v="558"/>
    <x v="8"/>
    <x v="1"/>
    <x v="0"/>
    <x v="8"/>
    <x v="8"/>
    <x v="0"/>
    <x v="161"/>
    <x v="16"/>
  </r>
  <r>
    <x v="3"/>
    <x v="0"/>
    <x v="574"/>
    <x v="518"/>
    <x v="518"/>
    <x v="298"/>
    <x v="279"/>
    <x v="560"/>
    <x v="0"/>
    <x v="1"/>
    <x v="224"/>
    <x v="114"/>
    <x v="94"/>
    <x v="559"/>
    <x v="2"/>
    <x v="2"/>
    <x v="0"/>
    <x v="2"/>
    <x v="2"/>
    <x v="0"/>
    <x v="2"/>
    <x v="1"/>
  </r>
  <r>
    <x v="3"/>
    <x v="0"/>
    <x v="575"/>
    <x v="519"/>
    <x v="519"/>
    <x v="160"/>
    <x v="280"/>
    <x v="561"/>
    <x v="0"/>
    <x v="1"/>
    <x v="143"/>
    <x v="108"/>
    <x v="94"/>
    <x v="560"/>
    <x v="7"/>
    <x v="3"/>
    <x v="0"/>
    <x v="7"/>
    <x v="7"/>
    <x v="0"/>
    <x v="29"/>
    <x v="14"/>
  </r>
  <r>
    <x v="3"/>
    <x v="0"/>
    <x v="576"/>
    <x v="520"/>
    <x v="520"/>
    <x v="70"/>
    <x v="103"/>
    <x v="562"/>
    <x v="0"/>
    <x v="3"/>
    <x v="60"/>
    <x v="111"/>
    <x v="95"/>
    <x v="561"/>
    <x v="3"/>
    <x v="2"/>
    <x v="0"/>
    <x v="3"/>
    <x v="3"/>
    <x v="0"/>
    <x v="6"/>
    <x v="14"/>
  </r>
  <r>
    <x v="3"/>
    <x v="0"/>
    <x v="577"/>
    <x v="521"/>
    <x v="521"/>
    <x v="299"/>
    <x v="281"/>
    <x v="563"/>
    <x v="0"/>
    <x v="1"/>
    <x v="16"/>
    <x v="111"/>
    <x v="95"/>
    <x v="562"/>
    <x v="30"/>
    <x v="7"/>
    <x v="0"/>
    <x v="30"/>
    <x v="30"/>
    <x v="0"/>
    <x v="69"/>
    <x v="13"/>
  </r>
  <r>
    <x v="3"/>
    <x v="0"/>
    <x v="578"/>
    <x v="522"/>
    <x v="522"/>
    <x v="284"/>
    <x v="91"/>
    <x v="564"/>
    <x v="0"/>
    <x v="2"/>
    <x v="103"/>
    <x v="111"/>
    <x v="95"/>
    <x v="563"/>
    <x v="7"/>
    <x v="0"/>
    <x v="0"/>
    <x v="7"/>
    <x v="7"/>
    <x v="0"/>
    <x v="14"/>
    <x v="14"/>
  </r>
  <r>
    <x v="3"/>
    <x v="0"/>
    <x v="579"/>
    <x v="523"/>
    <x v="523"/>
    <x v="90"/>
    <x v="282"/>
    <x v="565"/>
    <x v="0"/>
    <x v="2"/>
    <x v="225"/>
    <x v="114"/>
    <x v="95"/>
    <x v="564"/>
    <x v="23"/>
    <x v="2"/>
    <x v="0"/>
    <x v="23"/>
    <x v="23"/>
    <x v="0"/>
    <x v="162"/>
    <x v="14"/>
  </r>
  <r>
    <x v="3"/>
    <x v="0"/>
    <x v="580"/>
    <x v="524"/>
    <x v="524"/>
    <x v="6"/>
    <x v="183"/>
    <x v="566"/>
    <x v="0"/>
    <x v="1"/>
    <x v="102"/>
    <x v="108"/>
    <x v="95"/>
    <x v="565"/>
    <x v="2"/>
    <x v="5"/>
    <x v="41"/>
    <x v="2"/>
    <x v="2"/>
    <x v="0"/>
    <x v="163"/>
    <x v="1"/>
  </r>
  <r>
    <x v="3"/>
    <x v="0"/>
    <x v="581"/>
    <x v="525"/>
    <x v="525"/>
    <x v="300"/>
    <x v="104"/>
    <x v="567"/>
    <x v="0"/>
    <x v="1"/>
    <x v="174"/>
    <x v="112"/>
    <x v="96"/>
    <x v="566"/>
    <x v="3"/>
    <x v="3"/>
    <x v="0"/>
    <x v="3"/>
    <x v="3"/>
    <x v="0"/>
    <x v="83"/>
    <x v="14"/>
  </r>
  <r>
    <x v="3"/>
    <x v="0"/>
    <x v="582"/>
    <x v="526"/>
    <x v="526"/>
    <x v="219"/>
    <x v="120"/>
    <x v="568"/>
    <x v="0"/>
    <x v="1"/>
    <x v="226"/>
    <x v="114"/>
    <x v="96"/>
    <x v="567"/>
    <x v="2"/>
    <x v="2"/>
    <x v="0"/>
    <x v="2"/>
    <x v="2"/>
    <x v="0"/>
    <x v="2"/>
    <x v="1"/>
  </r>
  <r>
    <x v="3"/>
    <x v="0"/>
    <x v="583"/>
    <x v="527"/>
    <x v="527"/>
    <x v="301"/>
    <x v="283"/>
    <x v="569"/>
    <x v="0"/>
    <x v="1"/>
    <x v="140"/>
    <x v="117"/>
    <x v="96"/>
    <x v="568"/>
    <x v="24"/>
    <x v="4"/>
    <x v="42"/>
    <x v="24"/>
    <x v="24"/>
    <x v="0"/>
    <x v="164"/>
    <x v="23"/>
  </r>
  <r>
    <x v="3"/>
    <x v="0"/>
    <x v="584"/>
    <x v="369"/>
    <x v="369"/>
    <x v="245"/>
    <x v="135"/>
    <x v="570"/>
    <x v="0"/>
    <x v="0"/>
    <x v="227"/>
    <x v="117"/>
    <x v="97"/>
    <x v="569"/>
    <x v="3"/>
    <x v="0"/>
    <x v="0"/>
    <x v="3"/>
    <x v="3"/>
    <x v="0"/>
    <x v="24"/>
    <x v="3"/>
  </r>
  <r>
    <x v="3"/>
    <x v="0"/>
    <x v="585"/>
    <x v="528"/>
    <x v="528"/>
    <x v="163"/>
    <x v="125"/>
    <x v="571"/>
    <x v="0"/>
    <x v="3"/>
    <x v="199"/>
    <x v="114"/>
    <x v="97"/>
    <x v="570"/>
    <x v="7"/>
    <x v="0"/>
    <x v="0"/>
    <x v="7"/>
    <x v="7"/>
    <x v="0"/>
    <x v="14"/>
    <x v="14"/>
  </r>
  <r>
    <x v="3"/>
    <x v="0"/>
    <x v="586"/>
    <x v="529"/>
    <x v="529"/>
    <x v="302"/>
    <x v="260"/>
    <x v="572"/>
    <x v="0"/>
    <x v="0"/>
    <x v="228"/>
    <x v="118"/>
    <x v="97"/>
    <x v="571"/>
    <x v="3"/>
    <x v="29"/>
    <x v="0"/>
    <x v="3"/>
    <x v="3"/>
    <x v="0"/>
    <x v="165"/>
    <x v="23"/>
  </r>
  <r>
    <x v="3"/>
    <x v="0"/>
    <x v="587"/>
    <x v="530"/>
    <x v="530"/>
    <x v="164"/>
    <x v="153"/>
    <x v="573"/>
    <x v="0"/>
    <x v="1"/>
    <x v="35"/>
    <x v="112"/>
    <x v="98"/>
    <x v="572"/>
    <x v="62"/>
    <x v="0"/>
    <x v="0"/>
    <x v="62"/>
    <x v="62"/>
    <x v="0"/>
    <x v="166"/>
    <x v="5"/>
  </r>
  <r>
    <x v="3"/>
    <x v="0"/>
    <x v="588"/>
    <x v="531"/>
    <x v="531"/>
    <x v="250"/>
    <x v="91"/>
    <x v="574"/>
    <x v="0"/>
    <x v="1"/>
    <x v="24"/>
    <x v="112"/>
    <x v="98"/>
    <x v="573"/>
    <x v="27"/>
    <x v="1"/>
    <x v="0"/>
    <x v="27"/>
    <x v="27"/>
    <x v="0"/>
    <x v="62"/>
    <x v="8"/>
  </r>
  <r>
    <x v="3"/>
    <x v="0"/>
    <x v="589"/>
    <x v="532"/>
    <x v="532"/>
    <x v="18"/>
    <x v="15"/>
    <x v="575"/>
    <x v="0"/>
    <x v="1"/>
    <x v="24"/>
    <x v="112"/>
    <x v="98"/>
    <x v="574"/>
    <x v="13"/>
    <x v="7"/>
    <x v="0"/>
    <x v="13"/>
    <x v="13"/>
    <x v="0"/>
    <x v="27"/>
    <x v="13"/>
  </r>
  <r>
    <x v="3"/>
    <x v="0"/>
    <x v="590"/>
    <x v="533"/>
    <x v="533"/>
    <x v="122"/>
    <x v="284"/>
    <x v="576"/>
    <x v="1"/>
    <x v="2"/>
    <x v="65"/>
    <x v="112"/>
    <x v="98"/>
    <x v="575"/>
    <x v="4"/>
    <x v="1"/>
    <x v="0"/>
    <x v="4"/>
    <x v="4"/>
    <x v="0"/>
    <x v="32"/>
    <x v="26"/>
  </r>
  <r>
    <x v="3"/>
    <x v="0"/>
    <x v="591"/>
    <x v="534"/>
    <x v="534"/>
    <x v="122"/>
    <x v="188"/>
    <x v="577"/>
    <x v="1"/>
    <x v="1"/>
    <x v="183"/>
    <x v="119"/>
    <x v="98"/>
    <x v="576"/>
    <x v="3"/>
    <x v="2"/>
    <x v="0"/>
    <x v="3"/>
    <x v="3"/>
    <x v="0"/>
    <x v="6"/>
    <x v="3"/>
  </r>
  <r>
    <x v="3"/>
    <x v="0"/>
    <x v="592"/>
    <x v="535"/>
    <x v="535"/>
    <x v="33"/>
    <x v="21"/>
    <x v="578"/>
    <x v="0"/>
    <x v="1"/>
    <x v="34"/>
    <x v="117"/>
    <x v="98"/>
    <x v="577"/>
    <x v="2"/>
    <x v="2"/>
    <x v="0"/>
    <x v="2"/>
    <x v="2"/>
    <x v="0"/>
    <x v="2"/>
    <x v="1"/>
  </r>
  <r>
    <x v="3"/>
    <x v="0"/>
    <x v="593"/>
    <x v="536"/>
    <x v="536"/>
    <x v="165"/>
    <x v="83"/>
    <x v="579"/>
    <x v="0"/>
    <x v="1"/>
    <x v="140"/>
    <x v="117"/>
    <x v="98"/>
    <x v="578"/>
    <x v="3"/>
    <x v="3"/>
    <x v="0"/>
    <x v="3"/>
    <x v="3"/>
    <x v="0"/>
    <x v="83"/>
    <x v="3"/>
  </r>
  <r>
    <x v="3"/>
    <x v="0"/>
    <x v="594"/>
    <x v="537"/>
    <x v="537"/>
    <x v="48"/>
    <x v="53"/>
    <x v="580"/>
    <x v="0"/>
    <x v="1"/>
    <x v="74"/>
    <x v="118"/>
    <x v="99"/>
    <x v="579"/>
    <x v="7"/>
    <x v="0"/>
    <x v="0"/>
    <x v="7"/>
    <x v="7"/>
    <x v="0"/>
    <x v="14"/>
    <x v="14"/>
  </r>
  <r>
    <x v="3"/>
    <x v="0"/>
    <x v="595"/>
    <x v="538"/>
    <x v="538"/>
    <x v="230"/>
    <x v="249"/>
    <x v="581"/>
    <x v="0"/>
    <x v="2"/>
    <x v="157"/>
    <x v="118"/>
    <x v="99"/>
    <x v="580"/>
    <x v="7"/>
    <x v="3"/>
    <x v="0"/>
    <x v="7"/>
    <x v="7"/>
    <x v="0"/>
    <x v="29"/>
    <x v="14"/>
  </r>
  <r>
    <x v="3"/>
    <x v="0"/>
    <x v="596"/>
    <x v="539"/>
    <x v="539"/>
    <x v="303"/>
    <x v="275"/>
    <x v="582"/>
    <x v="0"/>
    <x v="1"/>
    <x v="229"/>
    <x v="117"/>
    <x v="99"/>
    <x v="581"/>
    <x v="3"/>
    <x v="5"/>
    <x v="0"/>
    <x v="3"/>
    <x v="3"/>
    <x v="0"/>
    <x v="55"/>
    <x v="14"/>
  </r>
  <r>
    <x v="3"/>
    <x v="0"/>
    <x v="597"/>
    <x v="540"/>
    <x v="540"/>
    <x v="13"/>
    <x v="11"/>
    <x v="583"/>
    <x v="0"/>
    <x v="1"/>
    <x v="12"/>
    <x v="120"/>
    <x v="99"/>
    <x v="582"/>
    <x v="63"/>
    <x v="13"/>
    <x v="0"/>
    <x v="63"/>
    <x v="63"/>
    <x v="0"/>
    <x v="167"/>
    <x v="6"/>
  </r>
  <r>
    <x v="3"/>
    <x v="0"/>
    <x v="598"/>
    <x v="541"/>
    <x v="541"/>
    <x v="304"/>
    <x v="285"/>
    <x v="584"/>
    <x v="0"/>
    <x v="1"/>
    <x v="230"/>
    <x v="117"/>
    <x v="99"/>
    <x v="583"/>
    <x v="3"/>
    <x v="30"/>
    <x v="0"/>
    <x v="3"/>
    <x v="3"/>
    <x v="0"/>
    <x v="168"/>
    <x v="23"/>
  </r>
  <r>
    <x v="3"/>
    <x v="0"/>
    <x v="599"/>
    <x v="354"/>
    <x v="354"/>
    <x v="235"/>
    <x v="160"/>
    <x v="585"/>
    <x v="0"/>
    <x v="2"/>
    <x v="158"/>
    <x v="121"/>
    <x v="99"/>
    <x v="309"/>
    <x v="4"/>
    <x v="1"/>
    <x v="0"/>
    <x v="4"/>
    <x v="4"/>
    <x v="0"/>
    <x v="32"/>
    <x v="11"/>
  </r>
  <r>
    <x v="3"/>
    <x v="0"/>
    <x v="600"/>
    <x v="542"/>
    <x v="542"/>
    <x v="305"/>
    <x v="154"/>
    <x v="586"/>
    <x v="0"/>
    <x v="1"/>
    <x v="26"/>
    <x v="117"/>
    <x v="100"/>
    <x v="584"/>
    <x v="27"/>
    <x v="1"/>
    <x v="0"/>
    <x v="27"/>
    <x v="27"/>
    <x v="0"/>
    <x v="62"/>
    <x v="11"/>
  </r>
  <r>
    <x v="3"/>
    <x v="0"/>
    <x v="601"/>
    <x v="543"/>
    <x v="543"/>
    <x v="306"/>
    <x v="125"/>
    <x v="587"/>
    <x v="0"/>
    <x v="1"/>
    <x v="231"/>
    <x v="117"/>
    <x v="100"/>
    <x v="585"/>
    <x v="3"/>
    <x v="10"/>
    <x v="43"/>
    <x v="3"/>
    <x v="3"/>
    <x v="0"/>
    <x v="169"/>
    <x v="3"/>
  </r>
  <r>
    <x v="3"/>
    <x v="0"/>
    <x v="602"/>
    <x v="544"/>
    <x v="544"/>
    <x v="191"/>
    <x v="277"/>
    <x v="588"/>
    <x v="0"/>
    <x v="1"/>
    <x v="174"/>
    <x v="122"/>
    <x v="100"/>
    <x v="586"/>
    <x v="0"/>
    <x v="3"/>
    <x v="0"/>
    <x v="0"/>
    <x v="0"/>
    <x v="0"/>
    <x v="5"/>
    <x v="0"/>
  </r>
  <r>
    <x v="3"/>
    <x v="0"/>
    <x v="603"/>
    <x v="545"/>
    <x v="545"/>
    <x v="307"/>
    <x v="182"/>
    <x v="589"/>
    <x v="0"/>
    <x v="1"/>
    <x v="132"/>
    <x v="117"/>
    <x v="100"/>
    <x v="587"/>
    <x v="3"/>
    <x v="7"/>
    <x v="0"/>
    <x v="3"/>
    <x v="3"/>
    <x v="0"/>
    <x v="70"/>
    <x v="26"/>
  </r>
  <r>
    <x v="3"/>
    <x v="0"/>
    <x v="604"/>
    <x v="546"/>
    <x v="546"/>
    <x v="87"/>
    <x v="50"/>
    <x v="590"/>
    <x v="0"/>
    <x v="2"/>
    <x v="102"/>
    <x v="118"/>
    <x v="100"/>
    <x v="588"/>
    <x v="10"/>
    <x v="3"/>
    <x v="0"/>
    <x v="10"/>
    <x v="10"/>
    <x v="0"/>
    <x v="18"/>
    <x v="5"/>
  </r>
  <r>
    <x v="3"/>
    <x v="0"/>
    <x v="605"/>
    <x v="547"/>
    <x v="547"/>
    <x v="31"/>
    <x v="253"/>
    <x v="591"/>
    <x v="0"/>
    <x v="2"/>
    <x v="232"/>
    <x v="117"/>
    <x v="100"/>
    <x v="589"/>
    <x v="4"/>
    <x v="1"/>
    <x v="0"/>
    <x v="4"/>
    <x v="4"/>
    <x v="0"/>
    <x v="32"/>
    <x v="8"/>
  </r>
  <r>
    <x v="3"/>
    <x v="0"/>
    <x v="606"/>
    <x v="548"/>
    <x v="548"/>
    <x v="308"/>
    <x v="286"/>
    <x v="592"/>
    <x v="0"/>
    <x v="1"/>
    <x v="233"/>
    <x v="118"/>
    <x v="100"/>
    <x v="590"/>
    <x v="2"/>
    <x v="2"/>
    <x v="0"/>
    <x v="2"/>
    <x v="2"/>
    <x v="0"/>
    <x v="2"/>
    <x v="1"/>
  </r>
  <r>
    <x v="3"/>
    <x v="0"/>
    <x v="607"/>
    <x v="407"/>
    <x v="407"/>
    <x v="22"/>
    <x v="46"/>
    <x v="593"/>
    <x v="0"/>
    <x v="2"/>
    <x v="69"/>
    <x v="118"/>
    <x v="100"/>
    <x v="591"/>
    <x v="7"/>
    <x v="0"/>
    <x v="0"/>
    <x v="7"/>
    <x v="7"/>
    <x v="0"/>
    <x v="14"/>
    <x v="14"/>
  </r>
  <r>
    <x v="3"/>
    <x v="0"/>
    <x v="608"/>
    <x v="549"/>
    <x v="549"/>
    <x v="299"/>
    <x v="287"/>
    <x v="594"/>
    <x v="0"/>
    <x v="1"/>
    <x v="99"/>
    <x v="118"/>
    <x v="100"/>
    <x v="592"/>
    <x v="30"/>
    <x v="7"/>
    <x v="0"/>
    <x v="30"/>
    <x v="30"/>
    <x v="0"/>
    <x v="69"/>
    <x v="13"/>
  </r>
  <r>
    <x v="3"/>
    <x v="0"/>
    <x v="609"/>
    <x v="550"/>
    <x v="550"/>
    <x v="101"/>
    <x v="81"/>
    <x v="595"/>
    <x v="0"/>
    <x v="1"/>
    <x v="99"/>
    <x v="123"/>
    <x v="100"/>
    <x v="593"/>
    <x v="14"/>
    <x v="1"/>
    <x v="0"/>
    <x v="14"/>
    <x v="14"/>
    <x v="0"/>
    <x v="28"/>
    <x v="8"/>
  </r>
  <r>
    <x v="3"/>
    <x v="0"/>
    <x v="610"/>
    <x v="551"/>
    <x v="551"/>
    <x v="113"/>
    <x v="288"/>
    <x v="596"/>
    <x v="2"/>
    <x v="3"/>
    <x v="234"/>
    <x v="118"/>
    <x v="100"/>
    <x v="594"/>
    <x v="3"/>
    <x v="31"/>
    <x v="0"/>
    <x v="3"/>
    <x v="3"/>
    <x v="0"/>
    <x v="170"/>
    <x v="23"/>
  </r>
  <r>
    <x v="3"/>
    <x v="0"/>
    <x v="611"/>
    <x v="552"/>
    <x v="552"/>
    <x v="309"/>
    <x v="208"/>
    <x v="597"/>
    <x v="0"/>
    <x v="0"/>
    <x v="235"/>
    <x v="118"/>
    <x v="101"/>
    <x v="595"/>
    <x v="3"/>
    <x v="5"/>
    <x v="0"/>
    <x v="3"/>
    <x v="3"/>
    <x v="0"/>
    <x v="55"/>
    <x v="35"/>
  </r>
  <r>
    <x v="3"/>
    <x v="0"/>
    <x v="612"/>
    <x v="516"/>
    <x v="516"/>
    <x v="192"/>
    <x v="85"/>
    <x v="598"/>
    <x v="0"/>
    <x v="1"/>
    <x v="23"/>
    <x v="124"/>
    <x v="101"/>
    <x v="596"/>
    <x v="3"/>
    <x v="3"/>
    <x v="29"/>
    <x v="3"/>
    <x v="3"/>
    <x v="0"/>
    <x v="171"/>
    <x v="3"/>
  </r>
  <r>
    <x v="3"/>
    <x v="0"/>
    <x v="613"/>
    <x v="323"/>
    <x v="323"/>
    <x v="94"/>
    <x v="125"/>
    <x v="599"/>
    <x v="0"/>
    <x v="1"/>
    <x v="1"/>
    <x v="118"/>
    <x v="101"/>
    <x v="597"/>
    <x v="1"/>
    <x v="1"/>
    <x v="0"/>
    <x v="1"/>
    <x v="1"/>
    <x v="0"/>
    <x v="1"/>
    <x v="8"/>
  </r>
  <r>
    <x v="3"/>
    <x v="0"/>
    <x v="614"/>
    <x v="553"/>
    <x v="553"/>
    <x v="310"/>
    <x v="133"/>
    <x v="600"/>
    <x v="0"/>
    <x v="0"/>
    <x v="147"/>
    <x v="123"/>
    <x v="101"/>
    <x v="598"/>
    <x v="0"/>
    <x v="3"/>
    <x v="0"/>
    <x v="0"/>
    <x v="0"/>
    <x v="0"/>
    <x v="5"/>
    <x v="0"/>
  </r>
  <r>
    <x v="3"/>
    <x v="0"/>
    <x v="615"/>
    <x v="554"/>
    <x v="554"/>
    <x v="311"/>
    <x v="23"/>
    <x v="601"/>
    <x v="0"/>
    <x v="2"/>
    <x v="92"/>
    <x v="123"/>
    <x v="102"/>
    <x v="599"/>
    <x v="4"/>
    <x v="11"/>
    <x v="0"/>
    <x v="4"/>
    <x v="4"/>
    <x v="0"/>
    <x v="26"/>
    <x v="8"/>
  </r>
  <r>
    <x v="3"/>
    <x v="0"/>
    <x v="616"/>
    <x v="553"/>
    <x v="553"/>
    <x v="310"/>
    <x v="133"/>
    <x v="600"/>
    <x v="0"/>
    <x v="0"/>
    <x v="236"/>
    <x v="123"/>
    <x v="102"/>
    <x v="600"/>
    <x v="9"/>
    <x v="22"/>
    <x v="0"/>
    <x v="9"/>
    <x v="9"/>
    <x v="0"/>
    <x v="87"/>
    <x v="23"/>
  </r>
  <r>
    <x v="3"/>
    <x v="0"/>
    <x v="617"/>
    <x v="555"/>
    <x v="555"/>
    <x v="312"/>
    <x v="289"/>
    <x v="602"/>
    <x v="0"/>
    <x v="1"/>
    <x v="232"/>
    <x v="119"/>
    <x v="102"/>
    <x v="601"/>
    <x v="1"/>
    <x v="1"/>
    <x v="0"/>
    <x v="1"/>
    <x v="1"/>
    <x v="0"/>
    <x v="1"/>
    <x v="8"/>
  </r>
  <r>
    <x v="3"/>
    <x v="0"/>
    <x v="618"/>
    <x v="556"/>
    <x v="556"/>
    <x v="140"/>
    <x v="214"/>
    <x v="603"/>
    <x v="0"/>
    <x v="1"/>
    <x v="113"/>
    <x v="125"/>
    <x v="102"/>
    <x v="602"/>
    <x v="2"/>
    <x v="2"/>
    <x v="0"/>
    <x v="2"/>
    <x v="2"/>
    <x v="0"/>
    <x v="2"/>
    <x v="1"/>
  </r>
  <r>
    <x v="3"/>
    <x v="0"/>
    <x v="619"/>
    <x v="557"/>
    <x v="557"/>
    <x v="313"/>
    <x v="290"/>
    <x v="604"/>
    <x v="0"/>
    <x v="1"/>
    <x v="126"/>
    <x v="124"/>
    <x v="102"/>
    <x v="603"/>
    <x v="2"/>
    <x v="2"/>
    <x v="0"/>
    <x v="2"/>
    <x v="2"/>
    <x v="0"/>
    <x v="2"/>
    <x v="1"/>
  </r>
  <r>
    <x v="3"/>
    <x v="0"/>
    <x v="620"/>
    <x v="558"/>
    <x v="558"/>
    <x v="143"/>
    <x v="217"/>
    <x v="605"/>
    <x v="1"/>
    <x v="1"/>
    <x v="176"/>
    <x v="123"/>
    <x v="102"/>
    <x v="604"/>
    <x v="3"/>
    <x v="5"/>
    <x v="0"/>
    <x v="3"/>
    <x v="3"/>
    <x v="0"/>
    <x v="55"/>
    <x v="3"/>
  </r>
  <r>
    <x v="3"/>
    <x v="0"/>
    <x v="621"/>
    <x v="75"/>
    <x v="75"/>
    <x v="66"/>
    <x v="60"/>
    <x v="523"/>
    <x v="0"/>
    <x v="1"/>
    <x v="214"/>
    <x v="53"/>
    <x v="102"/>
    <x v="605"/>
    <x v="2"/>
    <x v="2"/>
    <x v="0"/>
    <x v="2"/>
    <x v="2"/>
    <x v="0"/>
    <x v="2"/>
    <x v="1"/>
  </r>
  <r>
    <x v="3"/>
    <x v="0"/>
    <x v="622"/>
    <x v="559"/>
    <x v="559"/>
    <x v="314"/>
    <x v="76"/>
    <x v="606"/>
    <x v="3"/>
    <x v="1"/>
    <x v="109"/>
    <x v="123"/>
    <x v="102"/>
    <x v="606"/>
    <x v="3"/>
    <x v="6"/>
    <x v="0"/>
    <x v="3"/>
    <x v="3"/>
    <x v="0"/>
    <x v="76"/>
    <x v="3"/>
  </r>
  <r>
    <x v="3"/>
    <x v="0"/>
    <x v="623"/>
    <x v="560"/>
    <x v="560"/>
    <x v="193"/>
    <x v="192"/>
    <x v="607"/>
    <x v="0"/>
    <x v="1"/>
    <x v="161"/>
    <x v="119"/>
    <x v="102"/>
    <x v="607"/>
    <x v="64"/>
    <x v="7"/>
    <x v="0"/>
    <x v="64"/>
    <x v="64"/>
    <x v="0"/>
    <x v="172"/>
    <x v="25"/>
  </r>
  <r>
    <x v="3"/>
    <x v="0"/>
    <x v="624"/>
    <x v="561"/>
    <x v="561"/>
    <x v="315"/>
    <x v="291"/>
    <x v="608"/>
    <x v="0"/>
    <x v="1"/>
    <x v="237"/>
    <x v="124"/>
    <x v="103"/>
    <x v="608"/>
    <x v="30"/>
    <x v="7"/>
    <x v="0"/>
    <x v="30"/>
    <x v="30"/>
    <x v="0"/>
    <x v="69"/>
    <x v="13"/>
  </r>
  <r>
    <x v="3"/>
    <x v="0"/>
    <x v="625"/>
    <x v="562"/>
    <x v="562"/>
    <x v="193"/>
    <x v="58"/>
    <x v="609"/>
    <x v="0"/>
    <x v="1"/>
    <x v="77"/>
    <x v="89"/>
    <x v="103"/>
    <x v="609"/>
    <x v="2"/>
    <x v="5"/>
    <x v="0"/>
    <x v="2"/>
    <x v="2"/>
    <x v="0"/>
    <x v="44"/>
    <x v="1"/>
  </r>
  <r>
    <x v="3"/>
    <x v="0"/>
    <x v="626"/>
    <x v="563"/>
    <x v="563"/>
    <x v="316"/>
    <x v="232"/>
    <x v="610"/>
    <x v="0"/>
    <x v="2"/>
    <x v="238"/>
    <x v="119"/>
    <x v="103"/>
    <x v="610"/>
    <x v="7"/>
    <x v="3"/>
    <x v="0"/>
    <x v="7"/>
    <x v="7"/>
    <x v="0"/>
    <x v="29"/>
    <x v="14"/>
  </r>
  <r>
    <x v="3"/>
    <x v="0"/>
    <x v="627"/>
    <x v="564"/>
    <x v="564"/>
    <x v="317"/>
    <x v="292"/>
    <x v="611"/>
    <x v="0"/>
    <x v="1"/>
    <x v="66"/>
    <x v="122"/>
    <x v="103"/>
    <x v="611"/>
    <x v="14"/>
    <x v="1"/>
    <x v="0"/>
    <x v="14"/>
    <x v="14"/>
    <x v="0"/>
    <x v="28"/>
    <x v="9"/>
  </r>
  <r>
    <x v="3"/>
    <x v="0"/>
    <x v="628"/>
    <x v="565"/>
    <x v="565"/>
    <x v="318"/>
    <x v="230"/>
    <x v="612"/>
    <x v="2"/>
    <x v="3"/>
    <x v="220"/>
    <x v="121"/>
    <x v="103"/>
    <x v="612"/>
    <x v="2"/>
    <x v="2"/>
    <x v="0"/>
    <x v="2"/>
    <x v="2"/>
    <x v="0"/>
    <x v="2"/>
    <x v="1"/>
  </r>
  <r>
    <x v="3"/>
    <x v="0"/>
    <x v="629"/>
    <x v="445"/>
    <x v="445"/>
    <x v="205"/>
    <x v="67"/>
    <x v="613"/>
    <x v="0"/>
    <x v="1"/>
    <x v="207"/>
    <x v="119"/>
    <x v="104"/>
    <x v="613"/>
    <x v="26"/>
    <x v="1"/>
    <x v="0"/>
    <x v="26"/>
    <x v="26"/>
    <x v="0"/>
    <x v="173"/>
    <x v="8"/>
  </r>
  <r>
    <x v="3"/>
    <x v="0"/>
    <x v="630"/>
    <x v="566"/>
    <x v="566"/>
    <x v="60"/>
    <x v="293"/>
    <x v="614"/>
    <x v="0"/>
    <x v="1"/>
    <x v="2"/>
    <x v="122"/>
    <x v="104"/>
    <x v="614"/>
    <x v="27"/>
    <x v="1"/>
    <x v="0"/>
    <x v="27"/>
    <x v="27"/>
    <x v="0"/>
    <x v="62"/>
    <x v="8"/>
  </r>
  <r>
    <x v="3"/>
    <x v="0"/>
    <x v="631"/>
    <x v="567"/>
    <x v="567"/>
    <x v="156"/>
    <x v="34"/>
    <x v="615"/>
    <x v="0"/>
    <x v="2"/>
    <x v="239"/>
    <x v="121"/>
    <x v="104"/>
    <x v="615"/>
    <x v="2"/>
    <x v="5"/>
    <x v="0"/>
    <x v="2"/>
    <x v="2"/>
    <x v="0"/>
    <x v="44"/>
    <x v="1"/>
  </r>
  <r>
    <x v="3"/>
    <x v="0"/>
    <x v="632"/>
    <x v="568"/>
    <x v="568"/>
    <x v="8"/>
    <x v="0"/>
    <x v="616"/>
    <x v="0"/>
    <x v="0"/>
    <x v="38"/>
    <x v="121"/>
    <x v="104"/>
    <x v="616"/>
    <x v="51"/>
    <x v="7"/>
    <x v="0"/>
    <x v="51"/>
    <x v="51"/>
    <x v="0"/>
    <x v="174"/>
    <x v="21"/>
  </r>
  <r>
    <x v="3"/>
    <x v="0"/>
    <x v="633"/>
    <x v="569"/>
    <x v="569"/>
    <x v="319"/>
    <x v="195"/>
    <x v="617"/>
    <x v="0"/>
    <x v="0"/>
    <x v="240"/>
    <x v="122"/>
    <x v="104"/>
    <x v="617"/>
    <x v="43"/>
    <x v="32"/>
    <x v="0"/>
    <x v="43"/>
    <x v="43"/>
    <x v="0"/>
    <x v="175"/>
    <x v="24"/>
  </r>
  <r>
    <x v="3"/>
    <x v="0"/>
    <x v="634"/>
    <x v="570"/>
    <x v="570"/>
    <x v="320"/>
    <x v="294"/>
    <x v="618"/>
    <x v="0"/>
    <x v="0"/>
    <x v="173"/>
    <x v="126"/>
    <x v="104"/>
    <x v="618"/>
    <x v="0"/>
    <x v="3"/>
    <x v="0"/>
    <x v="0"/>
    <x v="0"/>
    <x v="0"/>
    <x v="5"/>
    <x v="0"/>
  </r>
  <r>
    <x v="3"/>
    <x v="0"/>
    <x v="635"/>
    <x v="571"/>
    <x v="571"/>
    <x v="8"/>
    <x v="132"/>
    <x v="619"/>
    <x v="0"/>
    <x v="0"/>
    <x v="241"/>
    <x v="126"/>
    <x v="105"/>
    <x v="619"/>
    <x v="3"/>
    <x v="6"/>
    <x v="0"/>
    <x v="3"/>
    <x v="3"/>
    <x v="0"/>
    <x v="76"/>
    <x v="8"/>
  </r>
  <r>
    <x v="3"/>
    <x v="0"/>
    <x v="636"/>
    <x v="572"/>
    <x v="572"/>
    <x v="122"/>
    <x v="234"/>
    <x v="620"/>
    <x v="0"/>
    <x v="1"/>
    <x v="75"/>
    <x v="127"/>
    <x v="105"/>
    <x v="620"/>
    <x v="30"/>
    <x v="7"/>
    <x v="0"/>
    <x v="30"/>
    <x v="30"/>
    <x v="0"/>
    <x v="69"/>
    <x v="13"/>
  </r>
  <r>
    <x v="3"/>
    <x v="0"/>
    <x v="637"/>
    <x v="573"/>
    <x v="573"/>
    <x v="321"/>
    <x v="210"/>
    <x v="621"/>
    <x v="0"/>
    <x v="1"/>
    <x v="190"/>
    <x v="116"/>
    <x v="105"/>
    <x v="621"/>
    <x v="19"/>
    <x v="0"/>
    <x v="0"/>
    <x v="19"/>
    <x v="19"/>
    <x v="0"/>
    <x v="39"/>
    <x v="0"/>
  </r>
  <r>
    <x v="3"/>
    <x v="0"/>
    <x v="638"/>
    <x v="574"/>
    <x v="574"/>
    <x v="322"/>
    <x v="103"/>
    <x v="622"/>
    <x v="0"/>
    <x v="1"/>
    <x v="242"/>
    <x v="116"/>
    <x v="105"/>
    <x v="622"/>
    <x v="23"/>
    <x v="0"/>
    <x v="0"/>
    <x v="23"/>
    <x v="23"/>
    <x v="0"/>
    <x v="56"/>
    <x v="14"/>
  </r>
  <r>
    <x v="3"/>
    <x v="0"/>
    <x v="639"/>
    <x v="575"/>
    <x v="575"/>
    <x v="122"/>
    <x v="188"/>
    <x v="339"/>
    <x v="1"/>
    <x v="1"/>
    <x v="183"/>
    <x v="126"/>
    <x v="105"/>
    <x v="623"/>
    <x v="3"/>
    <x v="7"/>
    <x v="0"/>
    <x v="3"/>
    <x v="3"/>
    <x v="0"/>
    <x v="70"/>
    <x v="3"/>
  </r>
  <r>
    <x v="3"/>
    <x v="0"/>
    <x v="640"/>
    <x v="576"/>
    <x v="576"/>
    <x v="323"/>
    <x v="205"/>
    <x v="623"/>
    <x v="0"/>
    <x v="5"/>
    <x v="3"/>
    <x v="121"/>
    <x v="105"/>
    <x v="624"/>
    <x v="3"/>
    <x v="10"/>
    <x v="0"/>
    <x v="3"/>
    <x v="3"/>
    <x v="0"/>
    <x v="20"/>
    <x v="6"/>
  </r>
  <r>
    <x v="3"/>
    <x v="0"/>
    <x v="641"/>
    <x v="74"/>
    <x v="74"/>
    <x v="65"/>
    <x v="67"/>
    <x v="624"/>
    <x v="0"/>
    <x v="3"/>
    <x v="47"/>
    <x v="128"/>
    <x v="105"/>
    <x v="625"/>
    <x v="3"/>
    <x v="5"/>
    <x v="9"/>
    <x v="3"/>
    <x v="3"/>
    <x v="0"/>
    <x v="176"/>
    <x v="3"/>
  </r>
  <r>
    <x v="3"/>
    <x v="0"/>
    <x v="642"/>
    <x v="577"/>
    <x v="577"/>
    <x v="324"/>
    <x v="295"/>
    <x v="625"/>
    <x v="0"/>
    <x v="2"/>
    <x v="32"/>
    <x v="121"/>
    <x v="106"/>
    <x v="626"/>
    <x v="2"/>
    <x v="2"/>
    <x v="0"/>
    <x v="2"/>
    <x v="2"/>
    <x v="0"/>
    <x v="2"/>
    <x v="1"/>
  </r>
  <r>
    <x v="3"/>
    <x v="0"/>
    <x v="643"/>
    <x v="578"/>
    <x v="578"/>
    <x v="312"/>
    <x v="296"/>
    <x v="626"/>
    <x v="0"/>
    <x v="1"/>
    <x v="99"/>
    <x v="126"/>
    <x v="106"/>
    <x v="627"/>
    <x v="0"/>
    <x v="0"/>
    <x v="0"/>
    <x v="0"/>
    <x v="0"/>
    <x v="0"/>
    <x v="0"/>
    <x v="0"/>
  </r>
  <r>
    <x v="3"/>
    <x v="0"/>
    <x v="644"/>
    <x v="579"/>
    <x v="579"/>
    <x v="325"/>
    <x v="214"/>
    <x v="627"/>
    <x v="0"/>
    <x v="2"/>
    <x v="126"/>
    <x v="121"/>
    <x v="106"/>
    <x v="628"/>
    <x v="0"/>
    <x v="0"/>
    <x v="0"/>
    <x v="0"/>
    <x v="0"/>
    <x v="0"/>
    <x v="0"/>
    <x v="0"/>
  </r>
  <r>
    <x v="3"/>
    <x v="0"/>
    <x v="645"/>
    <x v="580"/>
    <x v="580"/>
    <x v="307"/>
    <x v="182"/>
    <x v="628"/>
    <x v="0"/>
    <x v="1"/>
    <x v="132"/>
    <x v="126"/>
    <x v="106"/>
    <x v="629"/>
    <x v="3"/>
    <x v="2"/>
    <x v="0"/>
    <x v="3"/>
    <x v="3"/>
    <x v="0"/>
    <x v="6"/>
    <x v="3"/>
  </r>
  <r>
    <x v="3"/>
    <x v="0"/>
    <x v="646"/>
    <x v="474"/>
    <x v="474"/>
    <x v="284"/>
    <x v="264"/>
    <x v="629"/>
    <x v="1"/>
    <x v="1"/>
    <x v="212"/>
    <x v="126"/>
    <x v="106"/>
    <x v="630"/>
    <x v="10"/>
    <x v="0"/>
    <x v="0"/>
    <x v="10"/>
    <x v="10"/>
    <x v="0"/>
    <x v="35"/>
    <x v="5"/>
  </r>
  <r>
    <x v="3"/>
    <x v="0"/>
    <x v="647"/>
    <x v="581"/>
    <x v="581"/>
    <x v="326"/>
    <x v="297"/>
    <x v="630"/>
    <x v="1"/>
    <x v="2"/>
    <x v="198"/>
    <x v="126"/>
    <x v="106"/>
    <x v="631"/>
    <x v="59"/>
    <x v="16"/>
    <x v="0"/>
    <x v="59"/>
    <x v="59"/>
    <x v="0"/>
    <x v="150"/>
    <x v="32"/>
  </r>
  <r>
    <x v="3"/>
    <x v="0"/>
    <x v="648"/>
    <x v="582"/>
    <x v="582"/>
    <x v="282"/>
    <x v="238"/>
    <x v="631"/>
    <x v="0"/>
    <x v="2"/>
    <x v="2"/>
    <x v="121"/>
    <x v="106"/>
    <x v="632"/>
    <x v="65"/>
    <x v="1"/>
    <x v="0"/>
    <x v="65"/>
    <x v="65"/>
    <x v="0"/>
    <x v="177"/>
    <x v="8"/>
  </r>
  <r>
    <x v="3"/>
    <x v="0"/>
    <x v="649"/>
    <x v="583"/>
    <x v="583"/>
    <x v="327"/>
    <x v="34"/>
    <x v="632"/>
    <x v="0"/>
    <x v="3"/>
    <x v="243"/>
    <x v="125"/>
    <x v="107"/>
    <x v="633"/>
    <x v="66"/>
    <x v="3"/>
    <x v="44"/>
    <x v="66"/>
    <x v="66"/>
    <x v="0"/>
    <x v="178"/>
    <x v="1"/>
  </r>
  <r>
    <x v="3"/>
    <x v="0"/>
    <x v="650"/>
    <x v="584"/>
    <x v="584"/>
    <x v="0"/>
    <x v="195"/>
    <x v="633"/>
    <x v="0"/>
    <x v="0"/>
    <x v="67"/>
    <x v="126"/>
    <x v="107"/>
    <x v="634"/>
    <x v="0"/>
    <x v="3"/>
    <x v="0"/>
    <x v="0"/>
    <x v="0"/>
    <x v="0"/>
    <x v="5"/>
    <x v="0"/>
  </r>
  <r>
    <x v="3"/>
    <x v="0"/>
    <x v="651"/>
    <x v="585"/>
    <x v="585"/>
    <x v="113"/>
    <x v="298"/>
    <x v="634"/>
    <x v="2"/>
    <x v="3"/>
    <x v="244"/>
    <x v="116"/>
    <x v="107"/>
    <x v="635"/>
    <x v="67"/>
    <x v="21"/>
    <x v="0"/>
    <x v="67"/>
    <x v="67"/>
    <x v="0"/>
    <x v="179"/>
    <x v="33"/>
  </r>
  <r>
    <x v="3"/>
    <x v="0"/>
    <x v="652"/>
    <x v="586"/>
    <x v="586"/>
    <x v="276"/>
    <x v="297"/>
    <x v="635"/>
    <x v="0"/>
    <x v="0"/>
    <x v="4"/>
    <x v="126"/>
    <x v="107"/>
    <x v="636"/>
    <x v="0"/>
    <x v="0"/>
    <x v="0"/>
    <x v="0"/>
    <x v="0"/>
    <x v="0"/>
    <x v="0"/>
    <x v="0"/>
  </r>
  <r>
    <x v="3"/>
    <x v="0"/>
    <x v="653"/>
    <x v="587"/>
    <x v="587"/>
    <x v="250"/>
    <x v="91"/>
    <x v="636"/>
    <x v="0"/>
    <x v="1"/>
    <x v="24"/>
    <x v="129"/>
    <x v="107"/>
    <x v="637"/>
    <x v="3"/>
    <x v="10"/>
    <x v="0"/>
    <x v="3"/>
    <x v="3"/>
    <x v="0"/>
    <x v="20"/>
    <x v="14"/>
  </r>
  <r>
    <x v="3"/>
    <x v="0"/>
    <x v="654"/>
    <x v="36"/>
    <x v="36"/>
    <x v="24"/>
    <x v="33"/>
    <x v="637"/>
    <x v="0"/>
    <x v="1"/>
    <x v="24"/>
    <x v="116"/>
    <x v="107"/>
    <x v="209"/>
    <x v="13"/>
    <x v="7"/>
    <x v="0"/>
    <x v="13"/>
    <x v="13"/>
    <x v="0"/>
    <x v="27"/>
    <x v="13"/>
  </r>
  <r>
    <x v="3"/>
    <x v="0"/>
    <x v="655"/>
    <x v="588"/>
    <x v="588"/>
    <x v="328"/>
    <x v="97"/>
    <x v="638"/>
    <x v="0"/>
    <x v="2"/>
    <x v="203"/>
    <x v="129"/>
    <x v="107"/>
    <x v="638"/>
    <x v="28"/>
    <x v="1"/>
    <x v="0"/>
    <x v="28"/>
    <x v="28"/>
    <x v="0"/>
    <x v="64"/>
    <x v="11"/>
  </r>
  <r>
    <x v="3"/>
    <x v="0"/>
    <x v="656"/>
    <x v="589"/>
    <x v="589"/>
    <x v="329"/>
    <x v="299"/>
    <x v="639"/>
    <x v="0"/>
    <x v="1"/>
    <x v="75"/>
    <x v="127"/>
    <x v="108"/>
    <x v="639"/>
    <x v="8"/>
    <x v="7"/>
    <x v="0"/>
    <x v="8"/>
    <x v="8"/>
    <x v="0"/>
    <x v="57"/>
    <x v="6"/>
  </r>
  <r>
    <x v="3"/>
    <x v="0"/>
    <x v="657"/>
    <x v="590"/>
    <x v="590"/>
    <x v="118"/>
    <x v="66"/>
    <x v="640"/>
    <x v="0"/>
    <x v="1"/>
    <x v="216"/>
    <x v="116"/>
    <x v="108"/>
    <x v="640"/>
    <x v="66"/>
    <x v="7"/>
    <x v="0"/>
    <x v="66"/>
    <x v="66"/>
    <x v="0"/>
    <x v="180"/>
    <x v="1"/>
  </r>
  <r>
    <x v="3"/>
    <x v="0"/>
    <x v="658"/>
    <x v="591"/>
    <x v="591"/>
    <x v="47"/>
    <x v="119"/>
    <x v="641"/>
    <x v="0"/>
    <x v="1"/>
    <x v="37"/>
    <x v="129"/>
    <x v="108"/>
    <x v="641"/>
    <x v="14"/>
    <x v="1"/>
    <x v="0"/>
    <x v="14"/>
    <x v="14"/>
    <x v="0"/>
    <x v="28"/>
    <x v="11"/>
  </r>
  <r>
    <x v="3"/>
    <x v="0"/>
    <x v="659"/>
    <x v="515"/>
    <x v="515"/>
    <x v="151"/>
    <x v="278"/>
    <x v="642"/>
    <x v="1"/>
    <x v="2"/>
    <x v="73"/>
    <x v="116"/>
    <x v="108"/>
    <x v="642"/>
    <x v="13"/>
    <x v="7"/>
    <x v="0"/>
    <x v="13"/>
    <x v="13"/>
    <x v="0"/>
    <x v="27"/>
    <x v="13"/>
  </r>
  <r>
    <x v="3"/>
    <x v="0"/>
    <x v="660"/>
    <x v="592"/>
    <x v="592"/>
    <x v="330"/>
    <x v="145"/>
    <x v="643"/>
    <x v="0"/>
    <x v="1"/>
    <x v="66"/>
    <x v="116"/>
    <x v="108"/>
    <x v="643"/>
    <x v="14"/>
    <x v="1"/>
    <x v="0"/>
    <x v="14"/>
    <x v="14"/>
    <x v="0"/>
    <x v="28"/>
    <x v="9"/>
  </r>
  <r>
    <x v="3"/>
    <x v="0"/>
    <x v="661"/>
    <x v="593"/>
    <x v="593"/>
    <x v="252"/>
    <x v="300"/>
    <x v="644"/>
    <x v="0"/>
    <x v="1"/>
    <x v="155"/>
    <x v="116"/>
    <x v="108"/>
    <x v="644"/>
    <x v="30"/>
    <x v="7"/>
    <x v="0"/>
    <x v="30"/>
    <x v="30"/>
    <x v="0"/>
    <x v="69"/>
    <x v="13"/>
  </r>
  <r>
    <x v="3"/>
    <x v="0"/>
    <x v="662"/>
    <x v="594"/>
    <x v="594"/>
    <x v="292"/>
    <x v="64"/>
    <x v="645"/>
    <x v="0"/>
    <x v="1"/>
    <x v="106"/>
    <x v="130"/>
    <x v="109"/>
    <x v="645"/>
    <x v="14"/>
    <x v="1"/>
    <x v="0"/>
    <x v="14"/>
    <x v="14"/>
    <x v="0"/>
    <x v="28"/>
    <x v="7"/>
  </r>
  <r>
    <x v="3"/>
    <x v="0"/>
    <x v="663"/>
    <x v="595"/>
    <x v="595"/>
    <x v="163"/>
    <x v="301"/>
    <x v="646"/>
    <x v="0"/>
    <x v="2"/>
    <x v="188"/>
    <x v="93"/>
    <x v="109"/>
    <x v="646"/>
    <x v="68"/>
    <x v="3"/>
    <x v="0"/>
    <x v="68"/>
    <x v="68"/>
    <x v="0"/>
    <x v="181"/>
    <x v="5"/>
  </r>
  <r>
    <x v="3"/>
    <x v="0"/>
    <x v="664"/>
    <x v="596"/>
    <x v="596"/>
    <x v="331"/>
    <x v="302"/>
    <x v="647"/>
    <x v="1"/>
    <x v="2"/>
    <x v="245"/>
    <x v="130"/>
    <x v="109"/>
    <x v="647"/>
    <x v="3"/>
    <x v="6"/>
    <x v="45"/>
    <x v="3"/>
    <x v="3"/>
    <x v="0"/>
    <x v="182"/>
    <x v="3"/>
  </r>
  <r>
    <x v="3"/>
    <x v="0"/>
    <x v="665"/>
    <x v="597"/>
    <x v="597"/>
    <x v="332"/>
    <x v="133"/>
    <x v="648"/>
    <x v="1"/>
    <x v="1"/>
    <x v="183"/>
    <x v="128"/>
    <x v="109"/>
    <x v="648"/>
    <x v="3"/>
    <x v="1"/>
    <x v="0"/>
    <x v="3"/>
    <x v="3"/>
    <x v="0"/>
    <x v="4"/>
    <x v="8"/>
  </r>
  <r>
    <x v="3"/>
    <x v="0"/>
    <x v="666"/>
    <x v="598"/>
    <x v="598"/>
    <x v="90"/>
    <x v="303"/>
    <x v="649"/>
    <x v="0"/>
    <x v="1"/>
    <x v="96"/>
    <x v="128"/>
    <x v="109"/>
    <x v="649"/>
    <x v="3"/>
    <x v="7"/>
    <x v="0"/>
    <x v="3"/>
    <x v="3"/>
    <x v="0"/>
    <x v="70"/>
    <x v="14"/>
  </r>
  <r>
    <x v="3"/>
    <x v="0"/>
    <x v="667"/>
    <x v="599"/>
    <x v="599"/>
    <x v="119"/>
    <x v="128"/>
    <x v="650"/>
    <x v="0"/>
    <x v="1"/>
    <x v="101"/>
    <x v="131"/>
    <x v="109"/>
    <x v="650"/>
    <x v="14"/>
    <x v="11"/>
    <x v="0"/>
    <x v="14"/>
    <x v="14"/>
    <x v="0"/>
    <x v="38"/>
    <x v="5"/>
  </r>
  <r>
    <x v="3"/>
    <x v="0"/>
    <x v="668"/>
    <x v="600"/>
    <x v="600"/>
    <x v="218"/>
    <x v="259"/>
    <x v="651"/>
    <x v="0"/>
    <x v="0"/>
    <x v="81"/>
    <x v="127"/>
    <x v="109"/>
    <x v="651"/>
    <x v="69"/>
    <x v="0"/>
    <x v="0"/>
    <x v="69"/>
    <x v="69"/>
    <x v="0"/>
    <x v="183"/>
    <x v="0"/>
  </r>
  <r>
    <x v="3"/>
    <x v="0"/>
    <x v="669"/>
    <x v="331"/>
    <x v="331"/>
    <x v="221"/>
    <x v="211"/>
    <x v="652"/>
    <x v="0"/>
    <x v="1"/>
    <x v="10"/>
    <x v="127"/>
    <x v="109"/>
    <x v="652"/>
    <x v="46"/>
    <x v="13"/>
    <x v="0"/>
    <x v="46"/>
    <x v="46"/>
    <x v="0"/>
    <x v="107"/>
    <x v="27"/>
  </r>
  <r>
    <x v="3"/>
    <x v="0"/>
    <x v="670"/>
    <x v="601"/>
    <x v="601"/>
    <x v="333"/>
    <x v="73"/>
    <x v="653"/>
    <x v="0"/>
    <x v="1"/>
    <x v="34"/>
    <x v="131"/>
    <x v="110"/>
    <x v="653"/>
    <x v="3"/>
    <x v="1"/>
    <x v="0"/>
    <x v="3"/>
    <x v="3"/>
    <x v="0"/>
    <x v="4"/>
    <x v="8"/>
  </r>
  <r>
    <x v="3"/>
    <x v="0"/>
    <x v="671"/>
    <x v="247"/>
    <x v="247"/>
    <x v="168"/>
    <x v="131"/>
    <x v="654"/>
    <x v="0"/>
    <x v="1"/>
    <x v="18"/>
    <x v="86"/>
    <x v="110"/>
    <x v="654"/>
    <x v="7"/>
    <x v="0"/>
    <x v="0"/>
    <x v="7"/>
    <x v="7"/>
    <x v="0"/>
    <x v="14"/>
    <x v="14"/>
  </r>
  <r>
    <x v="3"/>
    <x v="0"/>
    <x v="672"/>
    <x v="602"/>
    <x v="602"/>
    <x v="272"/>
    <x v="304"/>
    <x v="655"/>
    <x v="0"/>
    <x v="1"/>
    <x v="128"/>
    <x v="130"/>
    <x v="110"/>
    <x v="655"/>
    <x v="25"/>
    <x v="3"/>
    <x v="0"/>
    <x v="25"/>
    <x v="25"/>
    <x v="0"/>
    <x v="184"/>
    <x v="14"/>
  </r>
  <r>
    <x v="3"/>
    <x v="0"/>
    <x v="673"/>
    <x v="603"/>
    <x v="603"/>
    <x v="60"/>
    <x v="293"/>
    <x v="656"/>
    <x v="0"/>
    <x v="1"/>
    <x v="2"/>
    <x v="131"/>
    <x v="110"/>
    <x v="656"/>
    <x v="27"/>
    <x v="1"/>
    <x v="0"/>
    <x v="27"/>
    <x v="27"/>
    <x v="0"/>
    <x v="62"/>
    <x v="8"/>
  </r>
  <r>
    <x v="3"/>
    <x v="0"/>
    <x v="674"/>
    <x v="247"/>
    <x v="247"/>
    <x v="168"/>
    <x v="131"/>
    <x v="657"/>
    <x v="0"/>
    <x v="1"/>
    <x v="18"/>
    <x v="68"/>
    <x v="110"/>
    <x v="657"/>
    <x v="7"/>
    <x v="0"/>
    <x v="0"/>
    <x v="7"/>
    <x v="7"/>
    <x v="0"/>
    <x v="14"/>
    <x v="14"/>
  </r>
  <r>
    <x v="3"/>
    <x v="0"/>
    <x v="675"/>
    <x v="604"/>
    <x v="604"/>
    <x v="31"/>
    <x v="130"/>
    <x v="658"/>
    <x v="0"/>
    <x v="1"/>
    <x v="221"/>
    <x v="128"/>
    <x v="110"/>
    <x v="658"/>
    <x v="14"/>
    <x v="1"/>
    <x v="0"/>
    <x v="14"/>
    <x v="14"/>
    <x v="0"/>
    <x v="28"/>
    <x v="9"/>
  </r>
  <r>
    <x v="3"/>
    <x v="0"/>
    <x v="676"/>
    <x v="60"/>
    <x v="60"/>
    <x v="53"/>
    <x v="55"/>
    <x v="659"/>
    <x v="0"/>
    <x v="1"/>
    <x v="82"/>
    <x v="130"/>
    <x v="110"/>
    <x v="320"/>
    <x v="3"/>
    <x v="2"/>
    <x v="0"/>
    <x v="3"/>
    <x v="3"/>
    <x v="0"/>
    <x v="6"/>
    <x v="14"/>
  </r>
  <r>
    <x v="3"/>
    <x v="0"/>
    <x v="677"/>
    <x v="605"/>
    <x v="605"/>
    <x v="89"/>
    <x v="90"/>
    <x v="660"/>
    <x v="0"/>
    <x v="2"/>
    <x v="30"/>
    <x v="130"/>
    <x v="111"/>
    <x v="659"/>
    <x v="2"/>
    <x v="2"/>
    <x v="0"/>
    <x v="2"/>
    <x v="2"/>
    <x v="0"/>
    <x v="2"/>
    <x v="1"/>
  </r>
  <r>
    <x v="3"/>
    <x v="0"/>
    <x v="678"/>
    <x v="606"/>
    <x v="606"/>
    <x v="55"/>
    <x v="53"/>
    <x v="661"/>
    <x v="0"/>
    <x v="2"/>
    <x v="132"/>
    <x v="128"/>
    <x v="111"/>
    <x v="660"/>
    <x v="5"/>
    <x v="8"/>
    <x v="0"/>
    <x v="5"/>
    <x v="5"/>
    <x v="0"/>
    <x v="12"/>
    <x v="23"/>
  </r>
  <r>
    <x v="3"/>
    <x v="0"/>
    <x v="679"/>
    <x v="607"/>
    <x v="607"/>
    <x v="311"/>
    <x v="305"/>
    <x v="662"/>
    <x v="0"/>
    <x v="1"/>
    <x v="214"/>
    <x v="127"/>
    <x v="111"/>
    <x v="661"/>
    <x v="2"/>
    <x v="2"/>
    <x v="0"/>
    <x v="2"/>
    <x v="2"/>
    <x v="0"/>
    <x v="2"/>
    <x v="1"/>
  </r>
  <r>
    <x v="3"/>
    <x v="0"/>
    <x v="680"/>
    <x v="352"/>
    <x v="352"/>
    <x v="234"/>
    <x v="306"/>
    <x v="370"/>
    <x v="2"/>
    <x v="1"/>
    <x v="202"/>
    <x v="132"/>
    <x v="111"/>
    <x v="662"/>
    <x v="2"/>
    <x v="2"/>
    <x v="46"/>
    <x v="2"/>
    <x v="2"/>
    <x v="0"/>
    <x v="185"/>
    <x v="1"/>
  </r>
  <r>
    <x v="3"/>
    <x v="0"/>
    <x v="681"/>
    <x v="608"/>
    <x v="608"/>
    <x v="334"/>
    <x v="182"/>
    <x v="663"/>
    <x v="0"/>
    <x v="1"/>
    <x v="246"/>
    <x v="128"/>
    <x v="111"/>
    <x v="663"/>
    <x v="3"/>
    <x v="2"/>
    <x v="0"/>
    <x v="3"/>
    <x v="3"/>
    <x v="0"/>
    <x v="6"/>
    <x v="3"/>
  </r>
  <r>
    <x v="3"/>
    <x v="0"/>
    <x v="682"/>
    <x v="609"/>
    <x v="609"/>
    <x v="124"/>
    <x v="174"/>
    <x v="664"/>
    <x v="0"/>
    <x v="1"/>
    <x v="131"/>
    <x v="130"/>
    <x v="112"/>
    <x v="254"/>
    <x v="3"/>
    <x v="10"/>
    <x v="0"/>
    <x v="3"/>
    <x v="3"/>
    <x v="0"/>
    <x v="20"/>
    <x v="3"/>
  </r>
  <r>
    <x v="3"/>
    <x v="0"/>
    <x v="683"/>
    <x v="610"/>
    <x v="610"/>
    <x v="53"/>
    <x v="307"/>
    <x v="665"/>
    <x v="0"/>
    <x v="1"/>
    <x v="127"/>
    <x v="130"/>
    <x v="112"/>
    <x v="664"/>
    <x v="14"/>
    <x v="11"/>
    <x v="0"/>
    <x v="14"/>
    <x v="14"/>
    <x v="0"/>
    <x v="38"/>
    <x v="8"/>
  </r>
  <r>
    <x v="3"/>
    <x v="0"/>
    <x v="684"/>
    <x v="611"/>
    <x v="611"/>
    <x v="12"/>
    <x v="308"/>
    <x v="666"/>
    <x v="0"/>
    <x v="3"/>
    <x v="247"/>
    <x v="125"/>
    <x v="112"/>
    <x v="665"/>
    <x v="2"/>
    <x v="2"/>
    <x v="0"/>
    <x v="2"/>
    <x v="2"/>
    <x v="0"/>
    <x v="2"/>
    <x v="1"/>
  </r>
  <r>
    <x v="3"/>
    <x v="0"/>
    <x v="685"/>
    <x v="612"/>
    <x v="612"/>
    <x v="335"/>
    <x v="309"/>
    <x v="667"/>
    <x v="0"/>
    <x v="1"/>
    <x v="75"/>
    <x v="133"/>
    <x v="112"/>
    <x v="666"/>
    <x v="32"/>
    <x v="10"/>
    <x v="0"/>
    <x v="32"/>
    <x v="32"/>
    <x v="0"/>
    <x v="77"/>
    <x v="8"/>
  </r>
  <r>
    <x v="3"/>
    <x v="0"/>
    <x v="686"/>
    <x v="349"/>
    <x v="349"/>
    <x v="94"/>
    <x v="69"/>
    <x v="668"/>
    <x v="0"/>
    <x v="1"/>
    <x v="24"/>
    <x v="127"/>
    <x v="112"/>
    <x v="667"/>
    <x v="3"/>
    <x v="10"/>
    <x v="0"/>
    <x v="3"/>
    <x v="3"/>
    <x v="0"/>
    <x v="20"/>
    <x v="8"/>
  </r>
  <r>
    <x v="3"/>
    <x v="0"/>
    <x v="687"/>
    <x v="613"/>
    <x v="613"/>
    <x v="336"/>
    <x v="310"/>
    <x v="669"/>
    <x v="1"/>
    <x v="1"/>
    <x v="21"/>
    <x v="127"/>
    <x v="112"/>
    <x v="668"/>
    <x v="14"/>
    <x v="11"/>
    <x v="47"/>
    <x v="14"/>
    <x v="14"/>
    <x v="0"/>
    <x v="186"/>
    <x v="8"/>
  </r>
  <r>
    <x v="3"/>
    <x v="0"/>
    <x v="688"/>
    <x v="614"/>
    <x v="614"/>
    <x v="43"/>
    <x v="250"/>
    <x v="670"/>
    <x v="0"/>
    <x v="1"/>
    <x v="248"/>
    <x v="130"/>
    <x v="112"/>
    <x v="669"/>
    <x v="3"/>
    <x v="10"/>
    <x v="0"/>
    <x v="3"/>
    <x v="3"/>
    <x v="0"/>
    <x v="20"/>
    <x v="3"/>
  </r>
  <r>
    <x v="3"/>
    <x v="0"/>
    <x v="689"/>
    <x v="615"/>
    <x v="615"/>
    <x v="337"/>
    <x v="186"/>
    <x v="671"/>
    <x v="0"/>
    <x v="1"/>
    <x v="102"/>
    <x v="127"/>
    <x v="112"/>
    <x v="670"/>
    <x v="7"/>
    <x v="3"/>
    <x v="48"/>
    <x v="7"/>
    <x v="7"/>
    <x v="0"/>
    <x v="187"/>
    <x v="14"/>
  </r>
  <r>
    <x v="3"/>
    <x v="0"/>
    <x v="690"/>
    <x v="616"/>
    <x v="616"/>
    <x v="338"/>
    <x v="206"/>
    <x v="672"/>
    <x v="1"/>
    <x v="4"/>
    <x v="17"/>
    <x v="72"/>
    <x v="112"/>
    <x v="671"/>
    <x v="70"/>
    <x v="11"/>
    <x v="36"/>
    <x v="70"/>
    <x v="70"/>
    <x v="0"/>
    <x v="188"/>
    <x v="24"/>
  </r>
  <r>
    <x v="3"/>
    <x v="0"/>
    <x v="691"/>
    <x v="105"/>
    <x v="105"/>
    <x v="90"/>
    <x v="90"/>
    <x v="673"/>
    <x v="0"/>
    <x v="2"/>
    <x v="30"/>
    <x v="89"/>
    <x v="113"/>
    <x v="672"/>
    <x v="7"/>
    <x v="0"/>
    <x v="0"/>
    <x v="7"/>
    <x v="7"/>
    <x v="0"/>
    <x v="14"/>
    <x v="14"/>
  </r>
  <r>
    <x v="3"/>
    <x v="0"/>
    <x v="692"/>
    <x v="617"/>
    <x v="617"/>
    <x v="339"/>
    <x v="311"/>
    <x v="674"/>
    <x v="0"/>
    <x v="3"/>
    <x v="30"/>
    <x v="125"/>
    <x v="113"/>
    <x v="673"/>
    <x v="0"/>
    <x v="0"/>
    <x v="0"/>
    <x v="0"/>
    <x v="0"/>
    <x v="0"/>
    <x v="0"/>
    <x v="0"/>
  </r>
  <r>
    <x v="3"/>
    <x v="0"/>
    <x v="693"/>
    <x v="618"/>
    <x v="618"/>
    <x v="340"/>
    <x v="260"/>
    <x v="675"/>
    <x v="2"/>
    <x v="3"/>
    <x v="196"/>
    <x v="132"/>
    <x v="113"/>
    <x v="674"/>
    <x v="3"/>
    <x v="2"/>
    <x v="0"/>
    <x v="3"/>
    <x v="3"/>
    <x v="0"/>
    <x v="6"/>
    <x v="3"/>
  </r>
  <r>
    <x v="3"/>
    <x v="0"/>
    <x v="694"/>
    <x v="619"/>
    <x v="619"/>
    <x v="325"/>
    <x v="126"/>
    <x v="676"/>
    <x v="0"/>
    <x v="1"/>
    <x v="249"/>
    <x v="125"/>
    <x v="113"/>
    <x v="675"/>
    <x v="3"/>
    <x v="5"/>
    <x v="0"/>
    <x v="3"/>
    <x v="3"/>
    <x v="0"/>
    <x v="55"/>
    <x v="3"/>
  </r>
  <r>
    <x v="3"/>
    <x v="0"/>
    <x v="695"/>
    <x v="395"/>
    <x v="395"/>
    <x v="257"/>
    <x v="162"/>
    <x v="677"/>
    <x v="2"/>
    <x v="1"/>
    <x v="78"/>
    <x v="127"/>
    <x v="113"/>
    <x v="676"/>
    <x v="3"/>
    <x v="5"/>
    <x v="49"/>
    <x v="3"/>
    <x v="3"/>
    <x v="0"/>
    <x v="189"/>
    <x v="3"/>
  </r>
  <r>
    <x v="3"/>
    <x v="0"/>
    <x v="696"/>
    <x v="620"/>
    <x v="620"/>
    <x v="282"/>
    <x v="312"/>
    <x v="678"/>
    <x v="0"/>
    <x v="2"/>
    <x v="222"/>
    <x v="134"/>
    <x v="113"/>
    <x v="677"/>
    <x v="3"/>
    <x v="2"/>
    <x v="0"/>
    <x v="3"/>
    <x v="3"/>
    <x v="0"/>
    <x v="6"/>
    <x v="3"/>
  </r>
  <r>
    <x v="3"/>
    <x v="0"/>
    <x v="697"/>
    <x v="621"/>
    <x v="621"/>
    <x v="61"/>
    <x v="120"/>
    <x v="679"/>
    <x v="0"/>
    <x v="1"/>
    <x v="2"/>
    <x v="125"/>
    <x v="113"/>
    <x v="678"/>
    <x v="13"/>
    <x v="7"/>
    <x v="0"/>
    <x v="13"/>
    <x v="13"/>
    <x v="0"/>
    <x v="27"/>
    <x v="13"/>
  </r>
  <r>
    <x v="3"/>
    <x v="0"/>
    <x v="698"/>
    <x v="622"/>
    <x v="622"/>
    <x v="17"/>
    <x v="106"/>
    <x v="680"/>
    <x v="0"/>
    <x v="1"/>
    <x v="6"/>
    <x v="134"/>
    <x v="113"/>
    <x v="679"/>
    <x v="25"/>
    <x v="20"/>
    <x v="0"/>
    <x v="25"/>
    <x v="25"/>
    <x v="0"/>
    <x v="58"/>
    <x v="14"/>
  </r>
  <r>
    <x v="3"/>
    <x v="0"/>
    <x v="699"/>
    <x v="623"/>
    <x v="623"/>
    <x v="341"/>
    <x v="313"/>
    <x v="681"/>
    <x v="0"/>
    <x v="2"/>
    <x v="250"/>
    <x v="125"/>
    <x v="114"/>
    <x v="680"/>
    <x v="3"/>
    <x v="6"/>
    <x v="0"/>
    <x v="3"/>
    <x v="3"/>
    <x v="0"/>
    <x v="76"/>
    <x v="3"/>
  </r>
  <r>
    <x v="3"/>
    <x v="0"/>
    <x v="700"/>
    <x v="624"/>
    <x v="624"/>
    <x v="342"/>
    <x v="314"/>
    <x v="682"/>
    <x v="0"/>
    <x v="2"/>
    <x v="159"/>
    <x v="134"/>
    <x v="114"/>
    <x v="681"/>
    <x v="2"/>
    <x v="5"/>
    <x v="0"/>
    <x v="2"/>
    <x v="2"/>
    <x v="0"/>
    <x v="44"/>
    <x v="1"/>
  </r>
  <r>
    <x v="3"/>
    <x v="0"/>
    <x v="701"/>
    <x v="625"/>
    <x v="625"/>
    <x v="343"/>
    <x v="9"/>
    <x v="683"/>
    <x v="0"/>
    <x v="2"/>
    <x v="145"/>
    <x v="72"/>
    <x v="115"/>
    <x v="682"/>
    <x v="3"/>
    <x v="3"/>
    <x v="50"/>
    <x v="3"/>
    <x v="3"/>
    <x v="0"/>
    <x v="190"/>
    <x v="3"/>
  </r>
  <r>
    <x v="3"/>
    <x v="0"/>
    <x v="702"/>
    <x v="345"/>
    <x v="345"/>
    <x v="77"/>
    <x v="219"/>
    <x v="684"/>
    <x v="0"/>
    <x v="1"/>
    <x v="38"/>
    <x v="134"/>
    <x v="115"/>
    <x v="683"/>
    <x v="9"/>
    <x v="12"/>
    <x v="0"/>
    <x v="9"/>
    <x v="9"/>
    <x v="0"/>
    <x v="17"/>
    <x v="23"/>
  </r>
  <r>
    <x v="3"/>
    <x v="0"/>
    <x v="703"/>
    <x v="626"/>
    <x v="626"/>
    <x v="41"/>
    <x v="111"/>
    <x v="685"/>
    <x v="0"/>
    <x v="1"/>
    <x v="1"/>
    <x v="132"/>
    <x v="115"/>
    <x v="684"/>
    <x v="29"/>
    <x v="0"/>
    <x v="0"/>
    <x v="29"/>
    <x v="29"/>
    <x v="0"/>
    <x v="99"/>
    <x v="5"/>
  </r>
  <r>
    <x v="3"/>
    <x v="0"/>
    <x v="704"/>
    <x v="627"/>
    <x v="627"/>
    <x v="115"/>
    <x v="33"/>
    <x v="686"/>
    <x v="0"/>
    <x v="2"/>
    <x v="229"/>
    <x v="76"/>
    <x v="115"/>
    <x v="685"/>
    <x v="71"/>
    <x v="11"/>
    <x v="0"/>
    <x v="71"/>
    <x v="71"/>
    <x v="0"/>
    <x v="191"/>
    <x v="8"/>
  </r>
  <r>
    <x v="3"/>
    <x v="0"/>
    <x v="705"/>
    <x v="628"/>
    <x v="628"/>
    <x v="268"/>
    <x v="212"/>
    <x v="687"/>
    <x v="0"/>
    <x v="2"/>
    <x v="72"/>
    <x v="133"/>
    <x v="116"/>
    <x v="686"/>
    <x v="2"/>
    <x v="2"/>
    <x v="0"/>
    <x v="2"/>
    <x v="2"/>
    <x v="0"/>
    <x v="2"/>
    <x v="1"/>
  </r>
  <r>
    <x v="3"/>
    <x v="0"/>
    <x v="706"/>
    <x v="629"/>
    <x v="629"/>
    <x v="226"/>
    <x v="58"/>
    <x v="688"/>
    <x v="0"/>
    <x v="1"/>
    <x v="127"/>
    <x v="74"/>
    <x v="116"/>
    <x v="687"/>
    <x v="72"/>
    <x v="11"/>
    <x v="0"/>
    <x v="72"/>
    <x v="72"/>
    <x v="0"/>
    <x v="192"/>
    <x v="8"/>
  </r>
  <r>
    <x v="3"/>
    <x v="0"/>
    <x v="707"/>
    <x v="630"/>
    <x v="630"/>
    <x v="344"/>
    <x v="192"/>
    <x v="689"/>
    <x v="0"/>
    <x v="1"/>
    <x v="28"/>
    <x v="132"/>
    <x v="116"/>
    <x v="688"/>
    <x v="73"/>
    <x v="0"/>
    <x v="0"/>
    <x v="73"/>
    <x v="73"/>
    <x v="0"/>
    <x v="193"/>
    <x v="14"/>
  </r>
  <r>
    <x v="3"/>
    <x v="0"/>
    <x v="708"/>
    <x v="631"/>
    <x v="631"/>
    <x v="345"/>
    <x v="177"/>
    <x v="690"/>
    <x v="0"/>
    <x v="0"/>
    <x v="103"/>
    <x v="133"/>
    <x v="116"/>
    <x v="689"/>
    <x v="43"/>
    <x v="32"/>
    <x v="0"/>
    <x v="43"/>
    <x v="43"/>
    <x v="0"/>
    <x v="175"/>
    <x v="24"/>
  </r>
  <r>
    <x v="3"/>
    <x v="0"/>
    <x v="709"/>
    <x v="632"/>
    <x v="632"/>
    <x v="346"/>
    <x v="102"/>
    <x v="691"/>
    <x v="0"/>
    <x v="1"/>
    <x v="18"/>
    <x v="132"/>
    <x v="117"/>
    <x v="690"/>
    <x v="8"/>
    <x v="10"/>
    <x v="0"/>
    <x v="8"/>
    <x v="8"/>
    <x v="0"/>
    <x v="15"/>
    <x v="25"/>
  </r>
  <r>
    <x v="3"/>
    <x v="0"/>
    <x v="710"/>
    <x v="633"/>
    <x v="633"/>
    <x v="347"/>
    <x v="315"/>
    <x v="692"/>
    <x v="0"/>
    <x v="1"/>
    <x v="194"/>
    <x v="135"/>
    <x v="117"/>
    <x v="691"/>
    <x v="4"/>
    <x v="1"/>
    <x v="0"/>
    <x v="4"/>
    <x v="4"/>
    <x v="0"/>
    <x v="32"/>
    <x v="8"/>
  </r>
  <r>
    <x v="3"/>
    <x v="0"/>
    <x v="711"/>
    <x v="634"/>
    <x v="634"/>
    <x v="164"/>
    <x v="153"/>
    <x v="693"/>
    <x v="0"/>
    <x v="1"/>
    <x v="35"/>
    <x v="132"/>
    <x v="117"/>
    <x v="692"/>
    <x v="3"/>
    <x v="7"/>
    <x v="0"/>
    <x v="3"/>
    <x v="3"/>
    <x v="0"/>
    <x v="70"/>
    <x v="3"/>
  </r>
  <r>
    <x v="3"/>
    <x v="0"/>
    <x v="712"/>
    <x v="403"/>
    <x v="403"/>
    <x v="259"/>
    <x v="241"/>
    <x v="694"/>
    <x v="3"/>
    <x v="6"/>
    <x v="195"/>
    <x v="72"/>
    <x v="117"/>
    <x v="693"/>
    <x v="3"/>
    <x v="6"/>
    <x v="0"/>
    <x v="3"/>
    <x v="3"/>
    <x v="0"/>
    <x v="76"/>
    <x v="9"/>
  </r>
  <r>
    <x v="3"/>
    <x v="0"/>
    <x v="713"/>
    <x v="635"/>
    <x v="635"/>
    <x v="348"/>
    <x v="156"/>
    <x v="695"/>
    <x v="0"/>
    <x v="1"/>
    <x v="96"/>
    <x v="135"/>
    <x v="117"/>
    <x v="694"/>
    <x v="3"/>
    <x v="7"/>
    <x v="0"/>
    <x v="3"/>
    <x v="3"/>
    <x v="0"/>
    <x v="70"/>
    <x v="14"/>
  </r>
  <r>
    <x v="3"/>
    <x v="0"/>
    <x v="714"/>
    <x v="542"/>
    <x v="542"/>
    <x v="305"/>
    <x v="154"/>
    <x v="696"/>
    <x v="0"/>
    <x v="1"/>
    <x v="26"/>
    <x v="78"/>
    <x v="117"/>
    <x v="695"/>
    <x v="56"/>
    <x v="33"/>
    <x v="0"/>
    <x v="56"/>
    <x v="56"/>
    <x v="0"/>
    <x v="194"/>
    <x v="0"/>
  </r>
  <r>
    <x v="3"/>
    <x v="0"/>
    <x v="715"/>
    <x v="636"/>
    <x v="636"/>
    <x v="349"/>
    <x v="123"/>
    <x v="697"/>
    <x v="0"/>
    <x v="1"/>
    <x v="251"/>
    <x v="86"/>
    <x v="117"/>
    <x v="696"/>
    <x v="74"/>
    <x v="34"/>
    <x v="0"/>
    <x v="74"/>
    <x v="74"/>
    <x v="0"/>
    <x v="195"/>
    <x v="29"/>
  </r>
  <r>
    <x v="3"/>
    <x v="0"/>
    <x v="716"/>
    <x v="637"/>
    <x v="637"/>
    <x v="197"/>
    <x v="316"/>
    <x v="698"/>
    <x v="0"/>
    <x v="2"/>
    <x v="102"/>
    <x v="135"/>
    <x v="118"/>
    <x v="697"/>
    <x v="2"/>
    <x v="5"/>
    <x v="0"/>
    <x v="2"/>
    <x v="2"/>
    <x v="0"/>
    <x v="44"/>
    <x v="1"/>
  </r>
  <r>
    <x v="3"/>
    <x v="0"/>
    <x v="717"/>
    <x v="638"/>
    <x v="638"/>
    <x v="350"/>
    <x v="145"/>
    <x v="699"/>
    <x v="0"/>
    <x v="1"/>
    <x v="75"/>
    <x v="76"/>
    <x v="118"/>
    <x v="698"/>
    <x v="14"/>
    <x v="1"/>
    <x v="0"/>
    <x v="14"/>
    <x v="14"/>
    <x v="0"/>
    <x v="28"/>
    <x v="9"/>
  </r>
  <r>
    <x v="3"/>
    <x v="0"/>
    <x v="718"/>
    <x v="639"/>
    <x v="639"/>
    <x v="193"/>
    <x v="214"/>
    <x v="700"/>
    <x v="0"/>
    <x v="1"/>
    <x v="144"/>
    <x v="75"/>
    <x v="59"/>
    <x v="699"/>
    <x v="72"/>
    <x v="1"/>
    <x v="0"/>
    <x v="72"/>
    <x v="72"/>
    <x v="0"/>
    <x v="196"/>
    <x v="11"/>
  </r>
  <r>
    <x v="3"/>
    <x v="0"/>
    <x v="719"/>
    <x v="640"/>
    <x v="640"/>
    <x v="130"/>
    <x v="317"/>
    <x v="701"/>
    <x v="0"/>
    <x v="1"/>
    <x v="252"/>
    <x v="76"/>
    <x v="59"/>
    <x v="700"/>
    <x v="58"/>
    <x v="3"/>
    <x v="0"/>
    <x v="58"/>
    <x v="58"/>
    <x v="0"/>
    <x v="147"/>
    <x v="5"/>
  </r>
  <r>
    <x v="3"/>
    <x v="0"/>
    <x v="720"/>
    <x v="641"/>
    <x v="641"/>
    <x v="124"/>
    <x v="318"/>
    <x v="702"/>
    <x v="0"/>
    <x v="1"/>
    <x v="12"/>
    <x v="76"/>
    <x v="59"/>
    <x v="701"/>
    <x v="75"/>
    <x v="13"/>
    <x v="0"/>
    <x v="75"/>
    <x v="75"/>
    <x v="0"/>
    <x v="197"/>
    <x v="8"/>
  </r>
  <r>
    <x v="3"/>
    <x v="0"/>
    <x v="721"/>
    <x v="642"/>
    <x v="642"/>
    <x v="351"/>
    <x v="242"/>
    <x v="703"/>
    <x v="0"/>
    <x v="1"/>
    <x v="13"/>
    <x v="72"/>
    <x v="59"/>
    <x v="702"/>
    <x v="27"/>
    <x v="1"/>
    <x v="0"/>
    <x v="27"/>
    <x v="27"/>
    <x v="0"/>
    <x v="62"/>
    <x v="8"/>
  </r>
  <r>
    <x v="3"/>
    <x v="0"/>
    <x v="722"/>
    <x v="643"/>
    <x v="643"/>
    <x v="352"/>
    <x v="235"/>
    <x v="704"/>
    <x v="0"/>
    <x v="1"/>
    <x v="40"/>
    <x v="74"/>
    <x v="59"/>
    <x v="703"/>
    <x v="1"/>
    <x v="1"/>
    <x v="0"/>
    <x v="1"/>
    <x v="1"/>
    <x v="0"/>
    <x v="1"/>
    <x v="8"/>
  </r>
  <r>
    <x v="3"/>
    <x v="0"/>
    <x v="723"/>
    <x v="644"/>
    <x v="644"/>
    <x v="81"/>
    <x v="319"/>
    <x v="705"/>
    <x v="0"/>
    <x v="1"/>
    <x v="217"/>
    <x v="78"/>
    <x v="62"/>
    <x v="704"/>
    <x v="14"/>
    <x v="1"/>
    <x v="0"/>
    <x v="14"/>
    <x v="14"/>
    <x v="0"/>
    <x v="28"/>
    <x v="8"/>
  </r>
  <r>
    <x v="3"/>
    <x v="0"/>
    <x v="724"/>
    <x v="645"/>
    <x v="645"/>
    <x v="193"/>
    <x v="162"/>
    <x v="706"/>
    <x v="0"/>
    <x v="1"/>
    <x v="161"/>
    <x v="84"/>
    <x v="63"/>
    <x v="705"/>
    <x v="7"/>
    <x v="0"/>
    <x v="0"/>
    <x v="7"/>
    <x v="7"/>
    <x v="0"/>
    <x v="14"/>
    <x v="14"/>
  </r>
  <r>
    <x v="3"/>
    <x v="0"/>
    <x v="725"/>
    <x v="646"/>
    <x v="646"/>
    <x v="353"/>
    <x v="29"/>
    <x v="707"/>
    <x v="0"/>
    <x v="2"/>
    <x v="30"/>
    <x v="87"/>
    <x v="64"/>
    <x v="706"/>
    <x v="4"/>
    <x v="1"/>
    <x v="0"/>
    <x v="4"/>
    <x v="4"/>
    <x v="0"/>
    <x v="32"/>
    <x v="8"/>
  </r>
  <r>
    <x v="3"/>
    <x v="0"/>
    <x v="726"/>
    <x v="647"/>
    <x v="647"/>
    <x v="12"/>
    <x v="251"/>
    <x v="708"/>
    <x v="0"/>
    <x v="3"/>
    <x v="217"/>
    <x v="81"/>
    <x v="65"/>
    <x v="707"/>
    <x v="4"/>
    <x v="1"/>
    <x v="0"/>
    <x v="4"/>
    <x v="4"/>
    <x v="0"/>
    <x v="32"/>
    <x v="8"/>
  </r>
  <r>
    <x v="3"/>
    <x v="0"/>
    <x v="727"/>
    <x v="648"/>
    <x v="648"/>
    <x v="5"/>
    <x v="320"/>
    <x v="709"/>
    <x v="0"/>
    <x v="2"/>
    <x v="253"/>
    <x v="88"/>
    <x v="67"/>
    <x v="708"/>
    <x v="4"/>
    <x v="1"/>
    <x v="0"/>
    <x v="4"/>
    <x v="4"/>
    <x v="0"/>
    <x v="32"/>
    <x v="8"/>
  </r>
  <r>
    <x v="3"/>
    <x v="0"/>
    <x v="728"/>
    <x v="649"/>
    <x v="649"/>
    <x v="354"/>
    <x v="321"/>
    <x v="710"/>
    <x v="0"/>
    <x v="1"/>
    <x v="113"/>
    <x v="86"/>
    <x v="67"/>
    <x v="709"/>
    <x v="76"/>
    <x v="1"/>
    <x v="0"/>
    <x v="76"/>
    <x v="76"/>
    <x v="0"/>
    <x v="198"/>
    <x v="8"/>
  </r>
  <r>
    <x v="3"/>
    <x v="0"/>
    <x v="729"/>
    <x v="650"/>
    <x v="650"/>
    <x v="143"/>
    <x v="149"/>
    <x v="711"/>
    <x v="0"/>
    <x v="2"/>
    <x v="117"/>
    <x v="96"/>
    <x v="76"/>
    <x v="710"/>
    <x v="4"/>
    <x v="11"/>
    <x v="0"/>
    <x v="4"/>
    <x v="4"/>
    <x v="0"/>
    <x v="26"/>
    <x v="8"/>
  </r>
  <r>
    <x v="3"/>
    <x v="0"/>
    <x v="730"/>
    <x v="651"/>
    <x v="651"/>
    <x v="167"/>
    <x v="68"/>
    <x v="712"/>
    <x v="0"/>
    <x v="2"/>
    <x v="13"/>
    <x v="37"/>
    <x v="78"/>
    <x v="711"/>
    <x v="27"/>
    <x v="1"/>
    <x v="0"/>
    <x v="27"/>
    <x v="27"/>
    <x v="0"/>
    <x v="62"/>
    <x v="8"/>
  </r>
  <r>
    <x v="3"/>
    <x v="0"/>
    <x v="731"/>
    <x v="652"/>
    <x v="652"/>
    <x v="140"/>
    <x v="322"/>
    <x v="713"/>
    <x v="0"/>
    <x v="2"/>
    <x v="12"/>
    <x v="95"/>
    <x v="78"/>
    <x v="712"/>
    <x v="4"/>
    <x v="11"/>
    <x v="0"/>
    <x v="4"/>
    <x v="4"/>
    <x v="0"/>
    <x v="26"/>
    <x v="8"/>
  </r>
  <r>
    <x v="3"/>
    <x v="0"/>
    <x v="732"/>
    <x v="536"/>
    <x v="536"/>
    <x v="165"/>
    <x v="83"/>
    <x v="714"/>
    <x v="0"/>
    <x v="1"/>
    <x v="140"/>
    <x v="100"/>
    <x v="80"/>
    <x v="713"/>
    <x v="3"/>
    <x v="3"/>
    <x v="51"/>
    <x v="3"/>
    <x v="3"/>
    <x v="0"/>
    <x v="199"/>
    <x v="14"/>
  </r>
  <r>
    <x v="3"/>
    <x v="0"/>
    <x v="733"/>
    <x v="653"/>
    <x v="653"/>
    <x v="43"/>
    <x v="174"/>
    <x v="715"/>
    <x v="0"/>
    <x v="1"/>
    <x v="16"/>
    <x v="47"/>
    <x v="87"/>
    <x v="714"/>
    <x v="7"/>
    <x v="0"/>
    <x v="0"/>
    <x v="7"/>
    <x v="7"/>
    <x v="0"/>
    <x v="14"/>
    <x v="14"/>
  </r>
  <r>
    <x v="3"/>
    <x v="0"/>
    <x v="734"/>
    <x v="654"/>
    <x v="654"/>
    <x v="311"/>
    <x v="323"/>
    <x v="716"/>
    <x v="0"/>
    <x v="3"/>
    <x v="30"/>
    <x v="59"/>
    <x v="51"/>
    <x v="715"/>
    <x v="4"/>
    <x v="1"/>
    <x v="0"/>
    <x v="4"/>
    <x v="4"/>
    <x v="0"/>
    <x v="32"/>
    <x v="8"/>
  </r>
  <r>
    <x v="4"/>
    <x v="0"/>
    <x v="735"/>
    <x v="655"/>
    <x v="655"/>
    <x v="311"/>
    <x v="150"/>
    <x v="717"/>
    <x v="0"/>
    <x v="1"/>
    <x v="11"/>
    <x v="136"/>
    <x v="119"/>
    <x v="716"/>
    <x v="28"/>
    <x v="11"/>
    <x v="0"/>
    <x v="28"/>
    <x v="28"/>
    <x v="0"/>
    <x v="200"/>
    <x v="8"/>
  </r>
  <r>
    <x v="4"/>
    <x v="0"/>
    <x v="736"/>
    <x v="203"/>
    <x v="203"/>
    <x v="146"/>
    <x v="149"/>
    <x v="718"/>
    <x v="0"/>
    <x v="2"/>
    <x v="254"/>
    <x v="137"/>
    <x v="119"/>
    <x v="493"/>
    <x v="2"/>
    <x v="5"/>
    <x v="0"/>
    <x v="2"/>
    <x v="2"/>
    <x v="0"/>
    <x v="44"/>
    <x v="1"/>
  </r>
  <r>
    <x v="4"/>
    <x v="0"/>
    <x v="737"/>
    <x v="656"/>
    <x v="656"/>
    <x v="183"/>
    <x v="83"/>
    <x v="719"/>
    <x v="0"/>
    <x v="1"/>
    <x v="113"/>
    <x v="138"/>
    <x v="119"/>
    <x v="717"/>
    <x v="14"/>
    <x v="1"/>
    <x v="0"/>
    <x v="14"/>
    <x v="14"/>
    <x v="0"/>
    <x v="28"/>
    <x v="8"/>
  </r>
  <r>
    <x v="4"/>
    <x v="0"/>
    <x v="738"/>
    <x v="657"/>
    <x v="657"/>
    <x v="9"/>
    <x v="168"/>
    <x v="720"/>
    <x v="0"/>
    <x v="2"/>
    <x v="195"/>
    <x v="139"/>
    <x v="119"/>
    <x v="718"/>
    <x v="0"/>
    <x v="3"/>
    <x v="0"/>
    <x v="0"/>
    <x v="0"/>
    <x v="0"/>
    <x v="5"/>
    <x v="0"/>
  </r>
  <r>
    <x v="4"/>
    <x v="0"/>
    <x v="739"/>
    <x v="658"/>
    <x v="658"/>
    <x v="168"/>
    <x v="307"/>
    <x v="721"/>
    <x v="0"/>
    <x v="1"/>
    <x v="219"/>
    <x v="136"/>
    <x v="120"/>
    <x v="719"/>
    <x v="2"/>
    <x v="5"/>
    <x v="0"/>
    <x v="2"/>
    <x v="2"/>
    <x v="0"/>
    <x v="44"/>
    <x v="1"/>
  </r>
  <r>
    <x v="4"/>
    <x v="0"/>
    <x v="740"/>
    <x v="659"/>
    <x v="659"/>
    <x v="355"/>
    <x v="324"/>
    <x v="722"/>
    <x v="0"/>
    <x v="5"/>
    <x v="255"/>
    <x v="136"/>
    <x v="120"/>
    <x v="720"/>
    <x v="0"/>
    <x v="3"/>
    <x v="0"/>
    <x v="0"/>
    <x v="0"/>
    <x v="0"/>
    <x v="5"/>
    <x v="0"/>
  </r>
  <r>
    <x v="4"/>
    <x v="0"/>
    <x v="741"/>
    <x v="660"/>
    <x v="660"/>
    <x v="356"/>
    <x v="310"/>
    <x v="723"/>
    <x v="0"/>
    <x v="1"/>
    <x v="256"/>
    <x v="138"/>
    <x v="120"/>
    <x v="721"/>
    <x v="53"/>
    <x v="3"/>
    <x v="0"/>
    <x v="53"/>
    <x v="53"/>
    <x v="0"/>
    <x v="132"/>
    <x v="0"/>
  </r>
  <r>
    <x v="4"/>
    <x v="0"/>
    <x v="742"/>
    <x v="661"/>
    <x v="661"/>
    <x v="82"/>
    <x v="267"/>
    <x v="724"/>
    <x v="0"/>
    <x v="1"/>
    <x v="217"/>
    <x v="140"/>
    <x v="120"/>
    <x v="722"/>
    <x v="17"/>
    <x v="0"/>
    <x v="0"/>
    <x v="17"/>
    <x v="17"/>
    <x v="0"/>
    <x v="33"/>
    <x v="14"/>
  </r>
  <r>
    <x v="4"/>
    <x v="0"/>
    <x v="743"/>
    <x v="662"/>
    <x v="662"/>
    <x v="357"/>
    <x v="58"/>
    <x v="725"/>
    <x v="0"/>
    <x v="1"/>
    <x v="3"/>
    <x v="140"/>
    <x v="121"/>
    <x v="723"/>
    <x v="7"/>
    <x v="0"/>
    <x v="0"/>
    <x v="7"/>
    <x v="7"/>
    <x v="0"/>
    <x v="14"/>
    <x v="14"/>
  </r>
  <r>
    <x v="4"/>
    <x v="0"/>
    <x v="744"/>
    <x v="663"/>
    <x v="663"/>
    <x v="321"/>
    <x v="217"/>
    <x v="726"/>
    <x v="1"/>
    <x v="1"/>
    <x v="52"/>
    <x v="136"/>
    <x v="121"/>
    <x v="724"/>
    <x v="0"/>
    <x v="0"/>
    <x v="0"/>
    <x v="0"/>
    <x v="0"/>
    <x v="0"/>
    <x v="0"/>
    <x v="0"/>
  </r>
  <r>
    <x v="4"/>
    <x v="0"/>
    <x v="745"/>
    <x v="664"/>
    <x v="664"/>
    <x v="358"/>
    <x v="325"/>
    <x v="727"/>
    <x v="0"/>
    <x v="1"/>
    <x v="122"/>
    <x v="137"/>
    <x v="121"/>
    <x v="725"/>
    <x v="3"/>
    <x v="5"/>
    <x v="52"/>
    <x v="3"/>
    <x v="3"/>
    <x v="0"/>
    <x v="201"/>
    <x v="3"/>
  </r>
  <r>
    <x v="4"/>
    <x v="0"/>
    <x v="746"/>
    <x v="665"/>
    <x v="665"/>
    <x v="359"/>
    <x v="326"/>
    <x v="728"/>
    <x v="0"/>
    <x v="0"/>
    <x v="12"/>
    <x v="140"/>
    <x v="121"/>
    <x v="726"/>
    <x v="3"/>
    <x v="13"/>
    <x v="0"/>
    <x v="3"/>
    <x v="3"/>
    <x v="0"/>
    <x v="36"/>
    <x v="24"/>
  </r>
  <r>
    <x v="4"/>
    <x v="0"/>
    <x v="747"/>
    <x v="465"/>
    <x v="465"/>
    <x v="32"/>
    <x v="100"/>
    <x v="729"/>
    <x v="0"/>
    <x v="1"/>
    <x v="83"/>
    <x v="141"/>
    <x v="122"/>
    <x v="727"/>
    <x v="3"/>
    <x v="7"/>
    <x v="0"/>
    <x v="3"/>
    <x v="3"/>
    <x v="0"/>
    <x v="70"/>
    <x v="3"/>
  </r>
  <r>
    <x v="4"/>
    <x v="0"/>
    <x v="748"/>
    <x v="666"/>
    <x v="666"/>
    <x v="68"/>
    <x v="327"/>
    <x v="730"/>
    <x v="0"/>
    <x v="1"/>
    <x v="144"/>
    <x v="142"/>
    <x v="122"/>
    <x v="728"/>
    <x v="29"/>
    <x v="0"/>
    <x v="0"/>
    <x v="29"/>
    <x v="29"/>
    <x v="0"/>
    <x v="99"/>
    <x v="5"/>
  </r>
  <r>
    <x v="4"/>
    <x v="0"/>
    <x v="749"/>
    <x v="666"/>
    <x v="666"/>
    <x v="68"/>
    <x v="327"/>
    <x v="730"/>
    <x v="0"/>
    <x v="1"/>
    <x v="144"/>
    <x v="142"/>
    <x v="122"/>
    <x v="729"/>
    <x v="20"/>
    <x v="7"/>
    <x v="0"/>
    <x v="20"/>
    <x v="20"/>
    <x v="0"/>
    <x v="202"/>
    <x v="6"/>
  </r>
  <r>
    <x v="4"/>
    <x v="0"/>
    <x v="750"/>
    <x v="667"/>
    <x v="667"/>
    <x v="299"/>
    <x v="205"/>
    <x v="731"/>
    <x v="0"/>
    <x v="1"/>
    <x v="257"/>
    <x v="143"/>
    <x v="122"/>
    <x v="730"/>
    <x v="9"/>
    <x v="9"/>
    <x v="0"/>
    <x v="9"/>
    <x v="9"/>
    <x v="0"/>
    <x v="149"/>
    <x v="23"/>
  </r>
  <r>
    <x v="4"/>
    <x v="0"/>
    <x v="751"/>
    <x v="668"/>
    <x v="668"/>
    <x v="45"/>
    <x v="188"/>
    <x v="732"/>
    <x v="0"/>
    <x v="1"/>
    <x v="257"/>
    <x v="137"/>
    <x v="123"/>
    <x v="731"/>
    <x v="3"/>
    <x v="0"/>
    <x v="0"/>
    <x v="3"/>
    <x v="3"/>
    <x v="0"/>
    <x v="24"/>
    <x v="0"/>
  </r>
  <r>
    <x v="4"/>
    <x v="0"/>
    <x v="752"/>
    <x v="669"/>
    <x v="669"/>
    <x v="124"/>
    <x v="246"/>
    <x v="733"/>
    <x v="0"/>
    <x v="1"/>
    <x v="117"/>
    <x v="141"/>
    <x v="123"/>
    <x v="732"/>
    <x v="23"/>
    <x v="3"/>
    <x v="0"/>
    <x v="23"/>
    <x v="23"/>
    <x v="0"/>
    <x v="51"/>
    <x v="14"/>
  </r>
  <r>
    <x v="4"/>
    <x v="0"/>
    <x v="753"/>
    <x v="670"/>
    <x v="670"/>
    <x v="318"/>
    <x v="328"/>
    <x v="734"/>
    <x v="0"/>
    <x v="1"/>
    <x v="258"/>
    <x v="137"/>
    <x v="123"/>
    <x v="733"/>
    <x v="17"/>
    <x v="0"/>
    <x v="0"/>
    <x v="17"/>
    <x v="17"/>
    <x v="0"/>
    <x v="33"/>
    <x v="14"/>
  </r>
  <r>
    <x v="4"/>
    <x v="0"/>
    <x v="754"/>
    <x v="671"/>
    <x v="671"/>
    <x v="12"/>
    <x v="329"/>
    <x v="735"/>
    <x v="1"/>
    <x v="1"/>
    <x v="259"/>
    <x v="137"/>
    <x v="123"/>
    <x v="734"/>
    <x v="58"/>
    <x v="35"/>
    <x v="0"/>
    <x v="58"/>
    <x v="58"/>
    <x v="0"/>
    <x v="203"/>
    <x v="5"/>
  </r>
  <r>
    <x v="4"/>
    <x v="0"/>
    <x v="755"/>
    <x v="672"/>
    <x v="672"/>
    <x v="349"/>
    <x v="125"/>
    <x v="736"/>
    <x v="0"/>
    <x v="1"/>
    <x v="260"/>
    <x v="144"/>
    <x v="123"/>
    <x v="735"/>
    <x v="17"/>
    <x v="0"/>
    <x v="0"/>
    <x v="17"/>
    <x v="17"/>
    <x v="0"/>
    <x v="33"/>
    <x v="14"/>
  </r>
  <r>
    <x v="4"/>
    <x v="0"/>
    <x v="756"/>
    <x v="673"/>
    <x v="673"/>
    <x v="360"/>
    <x v="330"/>
    <x v="737"/>
    <x v="0"/>
    <x v="2"/>
    <x v="72"/>
    <x v="137"/>
    <x v="124"/>
    <x v="736"/>
    <x v="10"/>
    <x v="0"/>
    <x v="0"/>
    <x v="10"/>
    <x v="10"/>
    <x v="0"/>
    <x v="35"/>
    <x v="5"/>
  </r>
  <r>
    <x v="4"/>
    <x v="0"/>
    <x v="757"/>
    <x v="674"/>
    <x v="674"/>
    <x v="5"/>
    <x v="161"/>
    <x v="738"/>
    <x v="0"/>
    <x v="2"/>
    <x v="261"/>
    <x v="112"/>
    <x v="124"/>
    <x v="737"/>
    <x v="2"/>
    <x v="2"/>
    <x v="0"/>
    <x v="2"/>
    <x v="2"/>
    <x v="0"/>
    <x v="2"/>
    <x v="1"/>
  </r>
  <r>
    <x v="4"/>
    <x v="0"/>
    <x v="758"/>
    <x v="675"/>
    <x v="675"/>
    <x v="361"/>
    <x v="331"/>
    <x v="739"/>
    <x v="0"/>
    <x v="1"/>
    <x v="262"/>
    <x v="145"/>
    <x v="124"/>
    <x v="738"/>
    <x v="29"/>
    <x v="0"/>
    <x v="0"/>
    <x v="29"/>
    <x v="29"/>
    <x v="0"/>
    <x v="99"/>
    <x v="5"/>
  </r>
  <r>
    <x v="4"/>
    <x v="0"/>
    <x v="759"/>
    <x v="676"/>
    <x v="676"/>
    <x v="160"/>
    <x v="332"/>
    <x v="740"/>
    <x v="1"/>
    <x v="1"/>
    <x v="263"/>
    <x v="137"/>
    <x v="124"/>
    <x v="739"/>
    <x v="3"/>
    <x v="10"/>
    <x v="53"/>
    <x v="3"/>
    <x v="3"/>
    <x v="0"/>
    <x v="204"/>
    <x v="3"/>
  </r>
  <r>
    <x v="4"/>
    <x v="0"/>
    <x v="760"/>
    <x v="677"/>
    <x v="677"/>
    <x v="362"/>
    <x v="289"/>
    <x v="741"/>
    <x v="0"/>
    <x v="0"/>
    <x v="258"/>
    <x v="142"/>
    <x v="124"/>
    <x v="740"/>
    <x v="39"/>
    <x v="1"/>
    <x v="54"/>
    <x v="39"/>
    <x v="39"/>
    <x v="0"/>
    <x v="205"/>
    <x v="8"/>
  </r>
  <r>
    <x v="4"/>
    <x v="0"/>
    <x v="761"/>
    <x v="678"/>
    <x v="678"/>
    <x v="218"/>
    <x v="167"/>
    <x v="742"/>
    <x v="0"/>
    <x v="1"/>
    <x v="3"/>
    <x v="146"/>
    <x v="124"/>
    <x v="741"/>
    <x v="0"/>
    <x v="0"/>
    <x v="0"/>
    <x v="0"/>
    <x v="0"/>
    <x v="0"/>
    <x v="0"/>
    <x v="28"/>
  </r>
  <r>
    <x v="4"/>
    <x v="0"/>
    <x v="762"/>
    <x v="679"/>
    <x v="679"/>
    <x v="0"/>
    <x v="333"/>
    <x v="743"/>
    <x v="0"/>
    <x v="1"/>
    <x v="13"/>
    <x v="142"/>
    <x v="124"/>
    <x v="742"/>
    <x v="0"/>
    <x v="0"/>
    <x v="0"/>
    <x v="0"/>
    <x v="0"/>
    <x v="0"/>
    <x v="0"/>
    <x v="0"/>
  </r>
  <r>
    <x v="4"/>
    <x v="0"/>
    <x v="763"/>
    <x v="680"/>
    <x v="680"/>
    <x v="302"/>
    <x v="108"/>
    <x v="744"/>
    <x v="1"/>
    <x v="2"/>
    <x v="264"/>
    <x v="142"/>
    <x v="124"/>
    <x v="743"/>
    <x v="3"/>
    <x v="7"/>
    <x v="0"/>
    <x v="3"/>
    <x v="3"/>
    <x v="0"/>
    <x v="70"/>
    <x v="0"/>
  </r>
  <r>
    <x v="4"/>
    <x v="0"/>
    <x v="764"/>
    <x v="681"/>
    <x v="681"/>
    <x v="139"/>
    <x v="154"/>
    <x v="745"/>
    <x v="0"/>
    <x v="1"/>
    <x v="127"/>
    <x v="145"/>
    <x v="124"/>
    <x v="744"/>
    <x v="30"/>
    <x v="6"/>
    <x v="0"/>
    <x v="30"/>
    <x v="30"/>
    <x v="0"/>
    <x v="206"/>
    <x v="13"/>
  </r>
  <r>
    <x v="4"/>
    <x v="0"/>
    <x v="765"/>
    <x v="682"/>
    <x v="682"/>
    <x v="363"/>
    <x v="175"/>
    <x v="746"/>
    <x v="0"/>
    <x v="2"/>
    <x v="12"/>
    <x v="116"/>
    <x v="125"/>
    <x v="745"/>
    <x v="4"/>
    <x v="11"/>
    <x v="0"/>
    <x v="4"/>
    <x v="4"/>
    <x v="0"/>
    <x v="26"/>
    <x v="8"/>
  </r>
  <r>
    <x v="4"/>
    <x v="0"/>
    <x v="766"/>
    <x v="496"/>
    <x v="496"/>
    <x v="242"/>
    <x v="267"/>
    <x v="747"/>
    <x v="0"/>
    <x v="1"/>
    <x v="119"/>
    <x v="144"/>
    <x v="125"/>
    <x v="746"/>
    <x v="3"/>
    <x v="5"/>
    <x v="0"/>
    <x v="3"/>
    <x v="3"/>
    <x v="0"/>
    <x v="55"/>
    <x v="3"/>
  </r>
  <r>
    <x v="4"/>
    <x v="0"/>
    <x v="767"/>
    <x v="683"/>
    <x v="683"/>
    <x v="191"/>
    <x v="334"/>
    <x v="748"/>
    <x v="0"/>
    <x v="1"/>
    <x v="70"/>
    <x v="142"/>
    <x v="125"/>
    <x v="747"/>
    <x v="0"/>
    <x v="0"/>
    <x v="0"/>
    <x v="0"/>
    <x v="0"/>
    <x v="0"/>
    <x v="0"/>
    <x v="0"/>
  </r>
  <r>
    <x v="4"/>
    <x v="0"/>
    <x v="768"/>
    <x v="684"/>
    <x v="684"/>
    <x v="284"/>
    <x v="221"/>
    <x v="749"/>
    <x v="0"/>
    <x v="2"/>
    <x v="265"/>
    <x v="145"/>
    <x v="125"/>
    <x v="748"/>
    <x v="2"/>
    <x v="0"/>
    <x v="0"/>
    <x v="2"/>
    <x v="2"/>
    <x v="0"/>
    <x v="42"/>
    <x v="1"/>
  </r>
  <r>
    <x v="4"/>
    <x v="0"/>
    <x v="769"/>
    <x v="685"/>
    <x v="685"/>
    <x v="87"/>
    <x v="50"/>
    <x v="750"/>
    <x v="0"/>
    <x v="1"/>
    <x v="94"/>
    <x v="109"/>
    <x v="125"/>
    <x v="749"/>
    <x v="77"/>
    <x v="2"/>
    <x v="0"/>
    <x v="77"/>
    <x v="77"/>
    <x v="0"/>
    <x v="207"/>
    <x v="14"/>
  </r>
  <r>
    <x v="4"/>
    <x v="0"/>
    <x v="770"/>
    <x v="686"/>
    <x v="686"/>
    <x v="139"/>
    <x v="335"/>
    <x v="751"/>
    <x v="0"/>
    <x v="1"/>
    <x v="24"/>
    <x v="145"/>
    <x v="125"/>
    <x v="750"/>
    <x v="3"/>
    <x v="10"/>
    <x v="0"/>
    <x v="3"/>
    <x v="3"/>
    <x v="0"/>
    <x v="20"/>
    <x v="3"/>
  </r>
  <r>
    <x v="4"/>
    <x v="0"/>
    <x v="771"/>
    <x v="687"/>
    <x v="687"/>
    <x v="356"/>
    <x v="133"/>
    <x v="752"/>
    <x v="0"/>
    <x v="1"/>
    <x v="81"/>
    <x v="146"/>
    <x v="125"/>
    <x v="751"/>
    <x v="2"/>
    <x v="2"/>
    <x v="0"/>
    <x v="2"/>
    <x v="2"/>
    <x v="0"/>
    <x v="2"/>
    <x v="1"/>
  </r>
  <r>
    <x v="4"/>
    <x v="0"/>
    <x v="772"/>
    <x v="688"/>
    <x v="688"/>
    <x v="364"/>
    <x v="296"/>
    <x v="753"/>
    <x v="0"/>
    <x v="1"/>
    <x v="83"/>
    <x v="144"/>
    <x v="125"/>
    <x v="752"/>
    <x v="29"/>
    <x v="0"/>
    <x v="0"/>
    <x v="29"/>
    <x v="29"/>
    <x v="0"/>
    <x v="99"/>
    <x v="5"/>
  </r>
  <r>
    <x v="4"/>
    <x v="0"/>
    <x v="773"/>
    <x v="689"/>
    <x v="689"/>
    <x v="292"/>
    <x v="336"/>
    <x v="754"/>
    <x v="0"/>
    <x v="1"/>
    <x v="266"/>
    <x v="147"/>
    <x v="126"/>
    <x v="753"/>
    <x v="77"/>
    <x v="7"/>
    <x v="0"/>
    <x v="77"/>
    <x v="77"/>
    <x v="0"/>
    <x v="208"/>
    <x v="14"/>
  </r>
  <r>
    <x v="4"/>
    <x v="0"/>
    <x v="774"/>
    <x v="690"/>
    <x v="690"/>
    <x v="365"/>
    <x v="337"/>
    <x v="755"/>
    <x v="0"/>
    <x v="0"/>
    <x v="128"/>
    <x v="148"/>
    <x v="126"/>
    <x v="754"/>
    <x v="0"/>
    <x v="3"/>
    <x v="0"/>
    <x v="0"/>
    <x v="0"/>
    <x v="0"/>
    <x v="5"/>
    <x v="0"/>
  </r>
  <r>
    <x v="4"/>
    <x v="0"/>
    <x v="775"/>
    <x v="587"/>
    <x v="587"/>
    <x v="250"/>
    <x v="91"/>
    <x v="756"/>
    <x v="0"/>
    <x v="1"/>
    <x v="81"/>
    <x v="142"/>
    <x v="126"/>
    <x v="755"/>
    <x v="17"/>
    <x v="0"/>
    <x v="0"/>
    <x v="17"/>
    <x v="17"/>
    <x v="0"/>
    <x v="33"/>
    <x v="14"/>
  </r>
  <r>
    <x v="4"/>
    <x v="0"/>
    <x v="776"/>
    <x v="691"/>
    <x v="691"/>
    <x v="111"/>
    <x v="338"/>
    <x v="757"/>
    <x v="0"/>
    <x v="1"/>
    <x v="208"/>
    <x v="148"/>
    <x v="126"/>
    <x v="756"/>
    <x v="3"/>
    <x v="10"/>
    <x v="0"/>
    <x v="3"/>
    <x v="3"/>
    <x v="0"/>
    <x v="20"/>
    <x v="26"/>
  </r>
  <r>
    <x v="4"/>
    <x v="0"/>
    <x v="777"/>
    <x v="168"/>
    <x v="168"/>
    <x v="67"/>
    <x v="60"/>
    <x v="758"/>
    <x v="0"/>
    <x v="1"/>
    <x v="99"/>
    <x v="146"/>
    <x v="126"/>
    <x v="757"/>
    <x v="78"/>
    <x v="0"/>
    <x v="0"/>
    <x v="78"/>
    <x v="78"/>
    <x v="0"/>
    <x v="209"/>
    <x v="14"/>
  </r>
  <r>
    <x v="4"/>
    <x v="0"/>
    <x v="778"/>
    <x v="692"/>
    <x v="692"/>
    <x v="22"/>
    <x v="170"/>
    <x v="759"/>
    <x v="0"/>
    <x v="1"/>
    <x v="15"/>
    <x v="142"/>
    <x v="126"/>
    <x v="758"/>
    <x v="7"/>
    <x v="0"/>
    <x v="0"/>
    <x v="7"/>
    <x v="7"/>
    <x v="0"/>
    <x v="14"/>
    <x v="14"/>
  </r>
  <r>
    <x v="4"/>
    <x v="0"/>
    <x v="779"/>
    <x v="693"/>
    <x v="693"/>
    <x v="41"/>
    <x v="162"/>
    <x v="760"/>
    <x v="0"/>
    <x v="1"/>
    <x v="127"/>
    <x v="148"/>
    <x v="126"/>
    <x v="759"/>
    <x v="14"/>
    <x v="11"/>
    <x v="0"/>
    <x v="14"/>
    <x v="14"/>
    <x v="0"/>
    <x v="38"/>
    <x v="8"/>
  </r>
  <r>
    <x v="4"/>
    <x v="0"/>
    <x v="780"/>
    <x v="694"/>
    <x v="694"/>
    <x v="317"/>
    <x v="292"/>
    <x v="761"/>
    <x v="0"/>
    <x v="1"/>
    <x v="75"/>
    <x v="143"/>
    <x v="127"/>
    <x v="760"/>
    <x v="14"/>
    <x v="1"/>
    <x v="0"/>
    <x v="14"/>
    <x v="14"/>
    <x v="0"/>
    <x v="28"/>
    <x v="9"/>
  </r>
  <r>
    <x v="4"/>
    <x v="0"/>
    <x v="781"/>
    <x v="695"/>
    <x v="695"/>
    <x v="330"/>
    <x v="145"/>
    <x v="762"/>
    <x v="0"/>
    <x v="1"/>
    <x v="75"/>
    <x v="143"/>
    <x v="127"/>
    <x v="760"/>
    <x v="14"/>
    <x v="1"/>
    <x v="0"/>
    <x v="14"/>
    <x v="14"/>
    <x v="0"/>
    <x v="28"/>
    <x v="9"/>
  </r>
  <r>
    <x v="4"/>
    <x v="0"/>
    <x v="782"/>
    <x v="696"/>
    <x v="696"/>
    <x v="339"/>
    <x v="319"/>
    <x v="763"/>
    <x v="1"/>
    <x v="2"/>
    <x v="267"/>
    <x v="146"/>
    <x v="127"/>
    <x v="761"/>
    <x v="3"/>
    <x v="5"/>
    <x v="0"/>
    <x v="3"/>
    <x v="3"/>
    <x v="0"/>
    <x v="55"/>
    <x v="3"/>
  </r>
  <r>
    <x v="4"/>
    <x v="0"/>
    <x v="783"/>
    <x v="468"/>
    <x v="468"/>
    <x v="281"/>
    <x v="262"/>
    <x v="764"/>
    <x v="0"/>
    <x v="1"/>
    <x v="216"/>
    <x v="149"/>
    <x v="127"/>
    <x v="762"/>
    <x v="66"/>
    <x v="7"/>
    <x v="0"/>
    <x v="66"/>
    <x v="66"/>
    <x v="0"/>
    <x v="180"/>
    <x v="1"/>
  </r>
  <r>
    <x v="4"/>
    <x v="0"/>
    <x v="784"/>
    <x v="697"/>
    <x v="697"/>
    <x v="366"/>
    <x v="319"/>
    <x v="765"/>
    <x v="0"/>
    <x v="0"/>
    <x v="18"/>
    <x v="150"/>
    <x v="127"/>
    <x v="763"/>
    <x v="3"/>
    <x v="0"/>
    <x v="0"/>
    <x v="3"/>
    <x v="3"/>
    <x v="0"/>
    <x v="24"/>
    <x v="28"/>
  </r>
  <r>
    <x v="4"/>
    <x v="0"/>
    <x v="785"/>
    <x v="698"/>
    <x v="698"/>
    <x v="139"/>
    <x v="81"/>
    <x v="766"/>
    <x v="0"/>
    <x v="1"/>
    <x v="3"/>
    <x v="144"/>
    <x v="127"/>
    <x v="764"/>
    <x v="29"/>
    <x v="0"/>
    <x v="0"/>
    <x v="29"/>
    <x v="29"/>
    <x v="0"/>
    <x v="99"/>
    <x v="5"/>
  </r>
  <r>
    <x v="4"/>
    <x v="0"/>
    <x v="786"/>
    <x v="699"/>
    <x v="699"/>
    <x v="250"/>
    <x v="339"/>
    <x v="767"/>
    <x v="0"/>
    <x v="1"/>
    <x v="47"/>
    <x v="144"/>
    <x v="128"/>
    <x v="765"/>
    <x v="3"/>
    <x v="6"/>
    <x v="0"/>
    <x v="3"/>
    <x v="3"/>
    <x v="0"/>
    <x v="76"/>
    <x v="1"/>
  </r>
  <r>
    <x v="4"/>
    <x v="0"/>
    <x v="787"/>
    <x v="700"/>
    <x v="700"/>
    <x v="280"/>
    <x v="144"/>
    <x v="768"/>
    <x v="0"/>
    <x v="2"/>
    <x v="200"/>
    <x v="144"/>
    <x v="128"/>
    <x v="766"/>
    <x v="79"/>
    <x v="0"/>
    <x v="0"/>
    <x v="79"/>
    <x v="79"/>
    <x v="0"/>
    <x v="210"/>
    <x v="0"/>
  </r>
  <r>
    <x v="4"/>
    <x v="0"/>
    <x v="788"/>
    <x v="701"/>
    <x v="701"/>
    <x v="367"/>
    <x v="328"/>
    <x v="769"/>
    <x v="0"/>
    <x v="1"/>
    <x v="174"/>
    <x v="151"/>
    <x v="128"/>
    <x v="767"/>
    <x v="24"/>
    <x v="22"/>
    <x v="55"/>
    <x v="24"/>
    <x v="24"/>
    <x v="0"/>
    <x v="211"/>
    <x v="23"/>
  </r>
  <r>
    <x v="4"/>
    <x v="0"/>
    <x v="789"/>
    <x v="702"/>
    <x v="702"/>
    <x v="32"/>
    <x v="293"/>
    <x v="770"/>
    <x v="0"/>
    <x v="1"/>
    <x v="157"/>
    <x v="152"/>
    <x v="128"/>
    <x v="768"/>
    <x v="2"/>
    <x v="5"/>
    <x v="56"/>
    <x v="2"/>
    <x v="2"/>
    <x v="0"/>
    <x v="212"/>
    <x v="1"/>
  </r>
  <r>
    <x v="4"/>
    <x v="0"/>
    <x v="790"/>
    <x v="703"/>
    <x v="703"/>
    <x v="344"/>
    <x v="199"/>
    <x v="771"/>
    <x v="0"/>
    <x v="1"/>
    <x v="131"/>
    <x v="144"/>
    <x v="128"/>
    <x v="769"/>
    <x v="3"/>
    <x v="0"/>
    <x v="0"/>
    <x v="3"/>
    <x v="3"/>
    <x v="0"/>
    <x v="24"/>
    <x v="0"/>
  </r>
  <r>
    <x v="4"/>
    <x v="0"/>
    <x v="791"/>
    <x v="704"/>
    <x v="704"/>
    <x v="368"/>
    <x v="43"/>
    <x v="772"/>
    <x v="0"/>
    <x v="2"/>
    <x v="21"/>
    <x v="146"/>
    <x v="128"/>
    <x v="770"/>
    <x v="4"/>
    <x v="11"/>
    <x v="0"/>
    <x v="4"/>
    <x v="4"/>
    <x v="0"/>
    <x v="26"/>
    <x v="8"/>
  </r>
  <r>
    <x v="4"/>
    <x v="0"/>
    <x v="792"/>
    <x v="705"/>
    <x v="705"/>
    <x v="40"/>
    <x v="14"/>
    <x v="773"/>
    <x v="0"/>
    <x v="1"/>
    <x v="268"/>
    <x v="153"/>
    <x v="128"/>
    <x v="771"/>
    <x v="0"/>
    <x v="3"/>
    <x v="0"/>
    <x v="0"/>
    <x v="0"/>
    <x v="0"/>
    <x v="5"/>
    <x v="0"/>
  </r>
  <r>
    <x v="4"/>
    <x v="0"/>
    <x v="793"/>
    <x v="431"/>
    <x v="431"/>
    <x v="84"/>
    <x v="212"/>
    <x v="774"/>
    <x v="0"/>
    <x v="1"/>
    <x v="9"/>
    <x v="146"/>
    <x v="128"/>
    <x v="772"/>
    <x v="8"/>
    <x v="1"/>
    <x v="0"/>
    <x v="8"/>
    <x v="8"/>
    <x v="0"/>
    <x v="161"/>
    <x v="16"/>
  </r>
  <r>
    <x v="4"/>
    <x v="0"/>
    <x v="794"/>
    <x v="706"/>
    <x v="706"/>
    <x v="369"/>
    <x v="122"/>
    <x v="775"/>
    <x v="0"/>
    <x v="1"/>
    <x v="113"/>
    <x v="154"/>
    <x v="129"/>
    <x v="773"/>
    <x v="14"/>
    <x v="1"/>
    <x v="0"/>
    <x v="14"/>
    <x v="14"/>
    <x v="0"/>
    <x v="28"/>
    <x v="9"/>
  </r>
  <r>
    <x v="4"/>
    <x v="0"/>
    <x v="795"/>
    <x v="707"/>
    <x v="707"/>
    <x v="265"/>
    <x v="251"/>
    <x v="776"/>
    <x v="1"/>
    <x v="2"/>
    <x v="202"/>
    <x v="154"/>
    <x v="129"/>
    <x v="774"/>
    <x v="4"/>
    <x v="1"/>
    <x v="0"/>
    <x v="4"/>
    <x v="4"/>
    <x v="0"/>
    <x v="32"/>
    <x v="9"/>
  </r>
  <r>
    <x v="4"/>
    <x v="0"/>
    <x v="796"/>
    <x v="708"/>
    <x v="708"/>
    <x v="362"/>
    <x v="289"/>
    <x v="777"/>
    <x v="0"/>
    <x v="0"/>
    <x v="258"/>
    <x v="155"/>
    <x v="130"/>
    <x v="775"/>
    <x v="39"/>
    <x v="1"/>
    <x v="57"/>
    <x v="39"/>
    <x v="39"/>
    <x v="0"/>
    <x v="213"/>
    <x v="0"/>
  </r>
  <r>
    <x v="4"/>
    <x v="0"/>
    <x v="797"/>
    <x v="709"/>
    <x v="709"/>
    <x v="215"/>
    <x v="339"/>
    <x v="778"/>
    <x v="0"/>
    <x v="0"/>
    <x v="6"/>
    <x v="155"/>
    <x v="130"/>
    <x v="776"/>
    <x v="80"/>
    <x v="7"/>
    <x v="0"/>
    <x v="80"/>
    <x v="80"/>
    <x v="0"/>
    <x v="214"/>
    <x v="13"/>
  </r>
  <r>
    <x v="4"/>
    <x v="0"/>
    <x v="798"/>
    <x v="710"/>
    <x v="710"/>
    <x v="370"/>
    <x v="56"/>
    <x v="779"/>
    <x v="0"/>
    <x v="3"/>
    <x v="144"/>
    <x v="156"/>
    <x v="130"/>
    <x v="777"/>
    <x v="14"/>
    <x v="1"/>
    <x v="0"/>
    <x v="14"/>
    <x v="14"/>
    <x v="0"/>
    <x v="28"/>
    <x v="8"/>
  </r>
  <r>
    <x v="4"/>
    <x v="0"/>
    <x v="799"/>
    <x v="711"/>
    <x v="711"/>
    <x v="284"/>
    <x v="226"/>
    <x v="780"/>
    <x v="0"/>
    <x v="2"/>
    <x v="215"/>
    <x v="155"/>
    <x v="130"/>
    <x v="778"/>
    <x v="4"/>
    <x v="1"/>
    <x v="0"/>
    <x v="4"/>
    <x v="4"/>
    <x v="0"/>
    <x v="32"/>
    <x v="8"/>
  </r>
  <r>
    <x v="4"/>
    <x v="0"/>
    <x v="800"/>
    <x v="712"/>
    <x v="712"/>
    <x v="40"/>
    <x v="31"/>
    <x v="781"/>
    <x v="0"/>
    <x v="1"/>
    <x v="269"/>
    <x v="153"/>
    <x v="131"/>
    <x v="779"/>
    <x v="3"/>
    <x v="5"/>
    <x v="30"/>
    <x v="3"/>
    <x v="3"/>
    <x v="0"/>
    <x v="215"/>
    <x v="3"/>
  </r>
  <r>
    <x v="4"/>
    <x v="0"/>
    <x v="801"/>
    <x v="713"/>
    <x v="713"/>
    <x v="97"/>
    <x v="53"/>
    <x v="782"/>
    <x v="0"/>
    <x v="1"/>
    <x v="270"/>
    <x v="157"/>
    <x v="131"/>
    <x v="780"/>
    <x v="3"/>
    <x v="10"/>
    <x v="0"/>
    <x v="3"/>
    <x v="3"/>
    <x v="0"/>
    <x v="20"/>
    <x v="1"/>
  </r>
  <r>
    <x v="4"/>
    <x v="0"/>
    <x v="802"/>
    <x v="714"/>
    <x v="714"/>
    <x v="371"/>
    <x v="340"/>
    <x v="783"/>
    <x v="0"/>
    <x v="1"/>
    <x v="198"/>
    <x v="155"/>
    <x v="131"/>
    <x v="781"/>
    <x v="3"/>
    <x v="11"/>
    <x v="0"/>
    <x v="3"/>
    <x v="3"/>
    <x v="0"/>
    <x v="120"/>
    <x v="8"/>
  </r>
  <r>
    <x v="4"/>
    <x v="0"/>
    <x v="803"/>
    <x v="715"/>
    <x v="715"/>
    <x v="372"/>
    <x v="341"/>
    <x v="784"/>
    <x v="0"/>
    <x v="0"/>
    <x v="271"/>
    <x v="155"/>
    <x v="131"/>
    <x v="782"/>
    <x v="0"/>
    <x v="0"/>
    <x v="0"/>
    <x v="0"/>
    <x v="0"/>
    <x v="0"/>
    <x v="0"/>
    <x v="0"/>
  </r>
  <r>
    <x v="4"/>
    <x v="0"/>
    <x v="804"/>
    <x v="716"/>
    <x v="716"/>
    <x v="373"/>
    <x v="342"/>
    <x v="785"/>
    <x v="0"/>
    <x v="1"/>
    <x v="272"/>
    <x v="155"/>
    <x v="131"/>
    <x v="783"/>
    <x v="74"/>
    <x v="34"/>
    <x v="0"/>
    <x v="74"/>
    <x v="74"/>
    <x v="0"/>
    <x v="195"/>
    <x v="29"/>
  </r>
  <r>
    <x v="4"/>
    <x v="0"/>
    <x v="805"/>
    <x v="717"/>
    <x v="717"/>
    <x v="144"/>
    <x v="267"/>
    <x v="786"/>
    <x v="0"/>
    <x v="0"/>
    <x v="86"/>
    <x v="158"/>
    <x v="131"/>
    <x v="784"/>
    <x v="53"/>
    <x v="3"/>
    <x v="0"/>
    <x v="53"/>
    <x v="53"/>
    <x v="0"/>
    <x v="132"/>
    <x v="0"/>
  </r>
  <r>
    <x v="4"/>
    <x v="0"/>
    <x v="806"/>
    <x v="718"/>
    <x v="718"/>
    <x v="258"/>
    <x v="285"/>
    <x v="787"/>
    <x v="3"/>
    <x v="4"/>
    <x v="273"/>
    <x v="159"/>
    <x v="131"/>
    <x v="785"/>
    <x v="3"/>
    <x v="5"/>
    <x v="0"/>
    <x v="3"/>
    <x v="3"/>
    <x v="0"/>
    <x v="55"/>
    <x v="1"/>
  </r>
  <r>
    <x v="4"/>
    <x v="0"/>
    <x v="807"/>
    <x v="719"/>
    <x v="719"/>
    <x v="238"/>
    <x v="285"/>
    <x v="788"/>
    <x v="3"/>
    <x v="4"/>
    <x v="273"/>
    <x v="157"/>
    <x v="131"/>
    <x v="786"/>
    <x v="7"/>
    <x v="3"/>
    <x v="58"/>
    <x v="7"/>
    <x v="7"/>
    <x v="0"/>
    <x v="216"/>
    <x v="14"/>
  </r>
  <r>
    <x v="4"/>
    <x v="0"/>
    <x v="808"/>
    <x v="578"/>
    <x v="578"/>
    <x v="312"/>
    <x v="296"/>
    <x v="789"/>
    <x v="0"/>
    <x v="1"/>
    <x v="99"/>
    <x v="143"/>
    <x v="131"/>
    <x v="787"/>
    <x v="30"/>
    <x v="7"/>
    <x v="0"/>
    <x v="30"/>
    <x v="30"/>
    <x v="0"/>
    <x v="69"/>
    <x v="13"/>
  </r>
  <r>
    <x v="4"/>
    <x v="0"/>
    <x v="809"/>
    <x v="720"/>
    <x v="720"/>
    <x v="10"/>
    <x v="106"/>
    <x v="790"/>
    <x v="0"/>
    <x v="1"/>
    <x v="74"/>
    <x v="150"/>
    <x v="131"/>
    <x v="788"/>
    <x v="2"/>
    <x v="2"/>
    <x v="0"/>
    <x v="2"/>
    <x v="2"/>
    <x v="0"/>
    <x v="2"/>
    <x v="1"/>
  </r>
  <r>
    <x v="4"/>
    <x v="0"/>
    <x v="810"/>
    <x v="721"/>
    <x v="721"/>
    <x v="119"/>
    <x v="100"/>
    <x v="791"/>
    <x v="0"/>
    <x v="1"/>
    <x v="74"/>
    <x v="150"/>
    <x v="131"/>
    <x v="789"/>
    <x v="0"/>
    <x v="0"/>
    <x v="0"/>
    <x v="0"/>
    <x v="0"/>
    <x v="0"/>
    <x v="0"/>
    <x v="0"/>
  </r>
  <r>
    <x v="4"/>
    <x v="0"/>
    <x v="811"/>
    <x v="722"/>
    <x v="722"/>
    <x v="10"/>
    <x v="34"/>
    <x v="792"/>
    <x v="0"/>
    <x v="1"/>
    <x v="274"/>
    <x v="149"/>
    <x v="132"/>
    <x v="790"/>
    <x v="7"/>
    <x v="0"/>
    <x v="0"/>
    <x v="7"/>
    <x v="7"/>
    <x v="0"/>
    <x v="14"/>
    <x v="14"/>
  </r>
  <r>
    <x v="4"/>
    <x v="0"/>
    <x v="812"/>
    <x v="723"/>
    <x v="723"/>
    <x v="219"/>
    <x v="293"/>
    <x v="793"/>
    <x v="0"/>
    <x v="1"/>
    <x v="275"/>
    <x v="143"/>
    <x v="132"/>
    <x v="791"/>
    <x v="3"/>
    <x v="7"/>
    <x v="0"/>
    <x v="3"/>
    <x v="3"/>
    <x v="0"/>
    <x v="70"/>
    <x v="3"/>
  </r>
  <r>
    <x v="4"/>
    <x v="0"/>
    <x v="813"/>
    <x v="724"/>
    <x v="724"/>
    <x v="239"/>
    <x v="59"/>
    <x v="794"/>
    <x v="0"/>
    <x v="1"/>
    <x v="117"/>
    <x v="150"/>
    <x v="132"/>
    <x v="792"/>
    <x v="2"/>
    <x v="5"/>
    <x v="0"/>
    <x v="2"/>
    <x v="2"/>
    <x v="0"/>
    <x v="44"/>
    <x v="1"/>
  </r>
  <r>
    <x v="4"/>
    <x v="0"/>
    <x v="814"/>
    <x v="725"/>
    <x v="725"/>
    <x v="374"/>
    <x v="162"/>
    <x v="795"/>
    <x v="0"/>
    <x v="1"/>
    <x v="22"/>
    <x v="150"/>
    <x v="132"/>
    <x v="793"/>
    <x v="7"/>
    <x v="3"/>
    <x v="0"/>
    <x v="7"/>
    <x v="7"/>
    <x v="0"/>
    <x v="29"/>
    <x v="14"/>
  </r>
  <r>
    <x v="4"/>
    <x v="0"/>
    <x v="815"/>
    <x v="726"/>
    <x v="726"/>
    <x v="303"/>
    <x v="343"/>
    <x v="796"/>
    <x v="0"/>
    <x v="1"/>
    <x v="31"/>
    <x v="153"/>
    <x v="132"/>
    <x v="794"/>
    <x v="2"/>
    <x v="2"/>
    <x v="0"/>
    <x v="2"/>
    <x v="2"/>
    <x v="0"/>
    <x v="2"/>
    <x v="1"/>
  </r>
  <r>
    <x v="4"/>
    <x v="0"/>
    <x v="816"/>
    <x v="727"/>
    <x v="727"/>
    <x v="375"/>
    <x v="47"/>
    <x v="797"/>
    <x v="0"/>
    <x v="1"/>
    <x v="2"/>
    <x v="158"/>
    <x v="132"/>
    <x v="795"/>
    <x v="27"/>
    <x v="1"/>
    <x v="0"/>
    <x v="27"/>
    <x v="27"/>
    <x v="0"/>
    <x v="62"/>
    <x v="8"/>
  </r>
  <r>
    <x v="4"/>
    <x v="0"/>
    <x v="817"/>
    <x v="574"/>
    <x v="574"/>
    <x v="322"/>
    <x v="103"/>
    <x v="798"/>
    <x v="0"/>
    <x v="1"/>
    <x v="242"/>
    <x v="153"/>
    <x v="132"/>
    <x v="796"/>
    <x v="3"/>
    <x v="2"/>
    <x v="0"/>
    <x v="3"/>
    <x v="3"/>
    <x v="0"/>
    <x v="6"/>
    <x v="1"/>
  </r>
  <r>
    <x v="4"/>
    <x v="0"/>
    <x v="818"/>
    <x v="728"/>
    <x v="728"/>
    <x v="376"/>
    <x v="344"/>
    <x v="799"/>
    <x v="0"/>
    <x v="2"/>
    <x v="87"/>
    <x v="143"/>
    <x v="132"/>
    <x v="797"/>
    <x v="7"/>
    <x v="0"/>
    <x v="0"/>
    <x v="7"/>
    <x v="7"/>
    <x v="0"/>
    <x v="14"/>
    <x v="14"/>
  </r>
  <r>
    <x v="4"/>
    <x v="0"/>
    <x v="819"/>
    <x v="729"/>
    <x v="729"/>
    <x v="311"/>
    <x v="187"/>
    <x v="800"/>
    <x v="0"/>
    <x v="2"/>
    <x v="132"/>
    <x v="143"/>
    <x v="132"/>
    <x v="798"/>
    <x v="10"/>
    <x v="0"/>
    <x v="0"/>
    <x v="10"/>
    <x v="10"/>
    <x v="0"/>
    <x v="35"/>
    <x v="5"/>
  </r>
  <r>
    <x v="4"/>
    <x v="0"/>
    <x v="820"/>
    <x v="730"/>
    <x v="730"/>
    <x v="295"/>
    <x v="299"/>
    <x v="801"/>
    <x v="0"/>
    <x v="0"/>
    <x v="227"/>
    <x v="143"/>
    <x v="132"/>
    <x v="799"/>
    <x v="3"/>
    <x v="2"/>
    <x v="0"/>
    <x v="3"/>
    <x v="3"/>
    <x v="0"/>
    <x v="6"/>
    <x v="6"/>
  </r>
  <r>
    <x v="4"/>
    <x v="0"/>
    <x v="821"/>
    <x v="731"/>
    <x v="731"/>
    <x v="377"/>
    <x v="339"/>
    <x v="802"/>
    <x v="0"/>
    <x v="1"/>
    <x v="0"/>
    <x v="143"/>
    <x v="132"/>
    <x v="800"/>
    <x v="29"/>
    <x v="0"/>
    <x v="0"/>
    <x v="29"/>
    <x v="29"/>
    <x v="0"/>
    <x v="99"/>
    <x v="5"/>
  </r>
  <r>
    <x v="4"/>
    <x v="0"/>
    <x v="822"/>
    <x v="732"/>
    <x v="732"/>
    <x v="278"/>
    <x v="302"/>
    <x v="803"/>
    <x v="0"/>
    <x v="1"/>
    <x v="147"/>
    <x v="143"/>
    <x v="133"/>
    <x v="801"/>
    <x v="3"/>
    <x v="3"/>
    <x v="0"/>
    <x v="3"/>
    <x v="3"/>
    <x v="0"/>
    <x v="83"/>
    <x v="3"/>
  </r>
  <r>
    <x v="4"/>
    <x v="0"/>
    <x v="823"/>
    <x v="733"/>
    <x v="733"/>
    <x v="49"/>
    <x v="88"/>
    <x v="804"/>
    <x v="0"/>
    <x v="1"/>
    <x v="256"/>
    <x v="158"/>
    <x v="133"/>
    <x v="721"/>
    <x v="53"/>
    <x v="3"/>
    <x v="0"/>
    <x v="53"/>
    <x v="53"/>
    <x v="0"/>
    <x v="132"/>
    <x v="0"/>
  </r>
  <r>
    <x v="4"/>
    <x v="0"/>
    <x v="824"/>
    <x v="734"/>
    <x v="734"/>
    <x v="104"/>
    <x v="195"/>
    <x v="805"/>
    <x v="0"/>
    <x v="1"/>
    <x v="83"/>
    <x v="158"/>
    <x v="134"/>
    <x v="802"/>
    <x v="2"/>
    <x v="2"/>
    <x v="0"/>
    <x v="2"/>
    <x v="2"/>
    <x v="0"/>
    <x v="2"/>
    <x v="3"/>
  </r>
  <r>
    <x v="4"/>
    <x v="0"/>
    <x v="825"/>
    <x v="735"/>
    <x v="735"/>
    <x v="124"/>
    <x v="95"/>
    <x v="806"/>
    <x v="0"/>
    <x v="3"/>
    <x v="205"/>
    <x v="159"/>
    <x v="134"/>
    <x v="803"/>
    <x v="4"/>
    <x v="11"/>
    <x v="0"/>
    <x v="4"/>
    <x v="4"/>
    <x v="0"/>
    <x v="26"/>
    <x v="8"/>
  </r>
  <r>
    <x v="4"/>
    <x v="0"/>
    <x v="826"/>
    <x v="736"/>
    <x v="736"/>
    <x v="378"/>
    <x v="123"/>
    <x v="807"/>
    <x v="0"/>
    <x v="1"/>
    <x v="15"/>
    <x v="153"/>
    <x v="134"/>
    <x v="804"/>
    <x v="7"/>
    <x v="0"/>
    <x v="0"/>
    <x v="7"/>
    <x v="7"/>
    <x v="0"/>
    <x v="14"/>
    <x v="14"/>
  </r>
  <r>
    <x v="4"/>
    <x v="0"/>
    <x v="827"/>
    <x v="737"/>
    <x v="737"/>
    <x v="379"/>
    <x v="345"/>
    <x v="808"/>
    <x v="0"/>
    <x v="2"/>
    <x v="276"/>
    <x v="160"/>
    <x v="134"/>
    <x v="805"/>
    <x v="0"/>
    <x v="0"/>
    <x v="0"/>
    <x v="0"/>
    <x v="0"/>
    <x v="0"/>
    <x v="0"/>
    <x v="0"/>
  </r>
  <r>
    <x v="4"/>
    <x v="0"/>
    <x v="828"/>
    <x v="558"/>
    <x v="558"/>
    <x v="143"/>
    <x v="217"/>
    <x v="809"/>
    <x v="1"/>
    <x v="1"/>
    <x v="176"/>
    <x v="149"/>
    <x v="135"/>
    <x v="806"/>
    <x v="3"/>
    <x v="5"/>
    <x v="0"/>
    <x v="3"/>
    <x v="3"/>
    <x v="0"/>
    <x v="55"/>
    <x v="3"/>
  </r>
  <r>
    <x v="4"/>
    <x v="0"/>
    <x v="829"/>
    <x v="512"/>
    <x v="512"/>
    <x v="297"/>
    <x v="74"/>
    <x v="810"/>
    <x v="0"/>
    <x v="2"/>
    <x v="66"/>
    <x v="156"/>
    <x v="135"/>
    <x v="807"/>
    <x v="3"/>
    <x v="7"/>
    <x v="0"/>
    <x v="3"/>
    <x v="3"/>
    <x v="0"/>
    <x v="70"/>
    <x v="3"/>
  </r>
  <r>
    <x v="4"/>
    <x v="0"/>
    <x v="830"/>
    <x v="738"/>
    <x v="738"/>
    <x v="380"/>
    <x v="217"/>
    <x v="811"/>
    <x v="0"/>
    <x v="1"/>
    <x v="277"/>
    <x v="147"/>
    <x v="135"/>
    <x v="808"/>
    <x v="30"/>
    <x v="7"/>
    <x v="0"/>
    <x v="30"/>
    <x v="30"/>
    <x v="0"/>
    <x v="69"/>
    <x v="13"/>
  </r>
  <r>
    <x v="4"/>
    <x v="0"/>
    <x v="831"/>
    <x v="739"/>
    <x v="739"/>
    <x v="362"/>
    <x v="289"/>
    <x v="812"/>
    <x v="0"/>
    <x v="0"/>
    <x v="258"/>
    <x v="160"/>
    <x v="135"/>
    <x v="809"/>
    <x v="39"/>
    <x v="1"/>
    <x v="0"/>
    <x v="39"/>
    <x v="39"/>
    <x v="0"/>
    <x v="90"/>
    <x v="8"/>
  </r>
  <r>
    <x v="4"/>
    <x v="0"/>
    <x v="832"/>
    <x v="740"/>
    <x v="740"/>
    <x v="381"/>
    <x v="331"/>
    <x v="813"/>
    <x v="0"/>
    <x v="1"/>
    <x v="197"/>
    <x v="160"/>
    <x v="135"/>
    <x v="810"/>
    <x v="3"/>
    <x v="13"/>
    <x v="0"/>
    <x v="3"/>
    <x v="3"/>
    <x v="0"/>
    <x v="36"/>
    <x v="3"/>
  </r>
  <r>
    <x v="4"/>
    <x v="0"/>
    <x v="833"/>
    <x v="741"/>
    <x v="741"/>
    <x v="382"/>
    <x v="186"/>
    <x v="814"/>
    <x v="0"/>
    <x v="2"/>
    <x v="38"/>
    <x v="147"/>
    <x v="135"/>
    <x v="811"/>
    <x v="5"/>
    <x v="8"/>
    <x v="0"/>
    <x v="5"/>
    <x v="5"/>
    <x v="0"/>
    <x v="12"/>
    <x v="6"/>
  </r>
  <r>
    <x v="4"/>
    <x v="0"/>
    <x v="834"/>
    <x v="742"/>
    <x v="742"/>
    <x v="47"/>
    <x v="49"/>
    <x v="815"/>
    <x v="0"/>
    <x v="1"/>
    <x v="37"/>
    <x v="147"/>
    <x v="135"/>
    <x v="812"/>
    <x v="14"/>
    <x v="1"/>
    <x v="0"/>
    <x v="14"/>
    <x v="14"/>
    <x v="0"/>
    <x v="28"/>
    <x v="8"/>
  </r>
  <r>
    <x v="4"/>
    <x v="0"/>
    <x v="835"/>
    <x v="743"/>
    <x v="743"/>
    <x v="377"/>
    <x v="76"/>
    <x v="816"/>
    <x v="3"/>
    <x v="4"/>
    <x v="54"/>
    <x v="149"/>
    <x v="136"/>
    <x v="813"/>
    <x v="70"/>
    <x v="11"/>
    <x v="0"/>
    <x v="70"/>
    <x v="70"/>
    <x v="0"/>
    <x v="217"/>
    <x v="8"/>
  </r>
  <r>
    <x v="4"/>
    <x v="0"/>
    <x v="836"/>
    <x v="744"/>
    <x v="744"/>
    <x v="24"/>
    <x v="181"/>
    <x v="817"/>
    <x v="0"/>
    <x v="1"/>
    <x v="75"/>
    <x v="110"/>
    <x v="137"/>
    <x v="814"/>
    <x v="2"/>
    <x v="2"/>
    <x v="0"/>
    <x v="2"/>
    <x v="2"/>
    <x v="0"/>
    <x v="2"/>
    <x v="1"/>
  </r>
  <r>
    <x v="4"/>
    <x v="0"/>
    <x v="837"/>
    <x v="572"/>
    <x v="572"/>
    <x v="122"/>
    <x v="234"/>
    <x v="818"/>
    <x v="0"/>
    <x v="1"/>
    <x v="75"/>
    <x v="149"/>
    <x v="137"/>
    <x v="815"/>
    <x v="14"/>
    <x v="1"/>
    <x v="0"/>
    <x v="14"/>
    <x v="14"/>
    <x v="0"/>
    <x v="28"/>
    <x v="26"/>
  </r>
  <r>
    <x v="4"/>
    <x v="0"/>
    <x v="838"/>
    <x v="745"/>
    <x v="745"/>
    <x v="313"/>
    <x v="106"/>
    <x v="819"/>
    <x v="0"/>
    <x v="1"/>
    <x v="7"/>
    <x v="156"/>
    <x v="138"/>
    <x v="816"/>
    <x v="14"/>
    <x v="1"/>
    <x v="0"/>
    <x v="14"/>
    <x v="14"/>
    <x v="0"/>
    <x v="28"/>
    <x v="8"/>
  </r>
  <r>
    <x v="4"/>
    <x v="0"/>
    <x v="839"/>
    <x v="746"/>
    <x v="746"/>
    <x v="383"/>
    <x v="205"/>
    <x v="820"/>
    <x v="1"/>
    <x v="2"/>
    <x v="141"/>
    <x v="149"/>
    <x v="138"/>
    <x v="817"/>
    <x v="3"/>
    <x v="3"/>
    <x v="59"/>
    <x v="3"/>
    <x v="3"/>
    <x v="0"/>
    <x v="218"/>
    <x v="3"/>
  </r>
  <r>
    <x v="4"/>
    <x v="0"/>
    <x v="840"/>
    <x v="747"/>
    <x v="747"/>
    <x v="15"/>
    <x v="346"/>
    <x v="821"/>
    <x v="0"/>
    <x v="1"/>
    <x v="131"/>
    <x v="149"/>
    <x v="138"/>
    <x v="818"/>
    <x v="2"/>
    <x v="2"/>
    <x v="0"/>
    <x v="2"/>
    <x v="2"/>
    <x v="0"/>
    <x v="2"/>
    <x v="1"/>
  </r>
  <r>
    <x v="4"/>
    <x v="0"/>
    <x v="841"/>
    <x v="748"/>
    <x v="748"/>
    <x v="121"/>
    <x v="167"/>
    <x v="822"/>
    <x v="0"/>
    <x v="0"/>
    <x v="2"/>
    <x v="149"/>
    <x v="138"/>
    <x v="819"/>
    <x v="80"/>
    <x v="7"/>
    <x v="0"/>
    <x v="80"/>
    <x v="80"/>
    <x v="0"/>
    <x v="214"/>
    <x v="13"/>
  </r>
  <r>
    <x v="4"/>
    <x v="0"/>
    <x v="842"/>
    <x v="749"/>
    <x v="749"/>
    <x v="384"/>
    <x v="170"/>
    <x v="823"/>
    <x v="0"/>
    <x v="2"/>
    <x v="278"/>
    <x v="149"/>
    <x v="138"/>
    <x v="820"/>
    <x v="10"/>
    <x v="0"/>
    <x v="0"/>
    <x v="10"/>
    <x v="10"/>
    <x v="0"/>
    <x v="35"/>
    <x v="5"/>
  </r>
  <r>
    <x v="4"/>
    <x v="0"/>
    <x v="843"/>
    <x v="750"/>
    <x v="750"/>
    <x v="312"/>
    <x v="347"/>
    <x v="824"/>
    <x v="0"/>
    <x v="1"/>
    <x v="70"/>
    <x v="149"/>
    <x v="138"/>
    <x v="821"/>
    <x v="30"/>
    <x v="7"/>
    <x v="0"/>
    <x v="30"/>
    <x v="30"/>
    <x v="0"/>
    <x v="69"/>
    <x v="13"/>
  </r>
  <r>
    <x v="4"/>
    <x v="0"/>
    <x v="844"/>
    <x v="751"/>
    <x v="751"/>
    <x v="358"/>
    <x v="276"/>
    <x v="825"/>
    <x v="0"/>
    <x v="2"/>
    <x v="47"/>
    <x v="161"/>
    <x v="138"/>
    <x v="822"/>
    <x v="3"/>
    <x v="5"/>
    <x v="60"/>
    <x v="3"/>
    <x v="3"/>
    <x v="0"/>
    <x v="219"/>
    <x v="0"/>
  </r>
  <r>
    <x v="4"/>
    <x v="0"/>
    <x v="845"/>
    <x v="752"/>
    <x v="752"/>
    <x v="150"/>
    <x v="307"/>
    <x v="826"/>
    <x v="0"/>
    <x v="1"/>
    <x v="59"/>
    <x v="162"/>
    <x v="138"/>
    <x v="823"/>
    <x v="2"/>
    <x v="2"/>
    <x v="0"/>
    <x v="2"/>
    <x v="2"/>
    <x v="0"/>
    <x v="2"/>
    <x v="1"/>
  </r>
  <r>
    <x v="4"/>
    <x v="0"/>
    <x v="846"/>
    <x v="154"/>
    <x v="154"/>
    <x v="9"/>
    <x v="123"/>
    <x v="827"/>
    <x v="0"/>
    <x v="1"/>
    <x v="83"/>
    <x v="162"/>
    <x v="138"/>
    <x v="824"/>
    <x v="7"/>
    <x v="0"/>
    <x v="0"/>
    <x v="7"/>
    <x v="7"/>
    <x v="0"/>
    <x v="14"/>
    <x v="14"/>
  </r>
  <r>
    <x v="4"/>
    <x v="0"/>
    <x v="847"/>
    <x v="753"/>
    <x v="753"/>
    <x v="385"/>
    <x v="121"/>
    <x v="828"/>
    <x v="2"/>
    <x v="4"/>
    <x v="188"/>
    <x v="156"/>
    <x v="139"/>
    <x v="825"/>
    <x v="7"/>
    <x v="3"/>
    <x v="0"/>
    <x v="7"/>
    <x v="7"/>
    <x v="0"/>
    <x v="29"/>
    <x v="14"/>
  </r>
  <r>
    <x v="4"/>
    <x v="0"/>
    <x v="848"/>
    <x v="754"/>
    <x v="754"/>
    <x v="126"/>
    <x v="59"/>
    <x v="829"/>
    <x v="0"/>
    <x v="1"/>
    <x v="183"/>
    <x v="157"/>
    <x v="139"/>
    <x v="826"/>
    <x v="63"/>
    <x v="10"/>
    <x v="0"/>
    <x v="63"/>
    <x v="63"/>
    <x v="0"/>
    <x v="220"/>
    <x v="8"/>
  </r>
  <r>
    <x v="4"/>
    <x v="0"/>
    <x v="849"/>
    <x v="755"/>
    <x v="755"/>
    <x v="311"/>
    <x v="23"/>
    <x v="830"/>
    <x v="0"/>
    <x v="2"/>
    <x v="92"/>
    <x v="156"/>
    <x v="139"/>
    <x v="827"/>
    <x v="4"/>
    <x v="11"/>
    <x v="0"/>
    <x v="4"/>
    <x v="4"/>
    <x v="0"/>
    <x v="26"/>
    <x v="8"/>
  </r>
  <r>
    <x v="4"/>
    <x v="0"/>
    <x v="850"/>
    <x v="756"/>
    <x v="756"/>
    <x v="198"/>
    <x v="114"/>
    <x v="831"/>
    <x v="0"/>
    <x v="1"/>
    <x v="178"/>
    <x v="157"/>
    <x v="139"/>
    <x v="828"/>
    <x v="27"/>
    <x v="11"/>
    <x v="0"/>
    <x v="27"/>
    <x v="27"/>
    <x v="0"/>
    <x v="221"/>
    <x v="8"/>
  </r>
  <r>
    <x v="4"/>
    <x v="0"/>
    <x v="851"/>
    <x v="757"/>
    <x v="757"/>
    <x v="71"/>
    <x v="220"/>
    <x v="832"/>
    <x v="0"/>
    <x v="1"/>
    <x v="117"/>
    <x v="157"/>
    <x v="139"/>
    <x v="829"/>
    <x v="0"/>
    <x v="5"/>
    <x v="0"/>
    <x v="0"/>
    <x v="0"/>
    <x v="0"/>
    <x v="222"/>
    <x v="0"/>
  </r>
  <r>
    <x v="4"/>
    <x v="0"/>
    <x v="852"/>
    <x v="758"/>
    <x v="758"/>
    <x v="213"/>
    <x v="235"/>
    <x v="833"/>
    <x v="0"/>
    <x v="1"/>
    <x v="249"/>
    <x v="88"/>
    <x v="140"/>
    <x v="830"/>
    <x v="24"/>
    <x v="30"/>
    <x v="0"/>
    <x v="24"/>
    <x v="24"/>
    <x v="0"/>
    <x v="223"/>
    <x v="23"/>
  </r>
  <r>
    <x v="4"/>
    <x v="0"/>
    <x v="853"/>
    <x v="273"/>
    <x v="273"/>
    <x v="185"/>
    <x v="177"/>
    <x v="834"/>
    <x v="0"/>
    <x v="0"/>
    <x v="147"/>
    <x v="157"/>
    <x v="140"/>
    <x v="831"/>
    <x v="51"/>
    <x v="5"/>
    <x v="0"/>
    <x v="51"/>
    <x v="51"/>
    <x v="0"/>
    <x v="124"/>
    <x v="30"/>
  </r>
  <r>
    <x v="4"/>
    <x v="0"/>
    <x v="854"/>
    <x v="759"/>
    <x v="759"/>
    <x v="64"/>
    <x v="348"/>
    <x v="835"/>
    <x v="0"/>
    <x v="1"/>
    <x v="12"/>
    <x v="157"/>
    <x v="140"/>
    <x v="832"/>
    <x v="4"/>
    <x v="11"/>
    <x v="0"/>
    <x v="4"/>
    <x v="4"/>
    <x v="0"/>
    <x v="26"/>
    <x v="8"/>
  </r>
  <r>
    <x v="4"/>
    <x v="0"/>
    <x v="855"/>
    <x v="760"/>
    <x v="760"/>
    <x v="386"/>
    <x v="113"/>
    <x v="836"/>
    <x v="0"/>
    <x v="2"/>
    <x v="138"/>
    <x v="159"/>
    <x v="140"/>
    <x v="833"/>
    <x v="3"/>
    <x v="0"/>
    <x v="0"/>
    <x v="3"/>
    <x v="3"/>
    <x v="0"/>
    <x v="24"/>
    <x v="14"/>
  </r>
  <r>
    <x v="4"/>
    <x v="0"/>
    <x v="856"/>
    <x v="761"/>
    <x v="761"/>
    <x v="387"/>
    <x v="306"/>
    <x v="837"/>
    <x v="0"/>
    <x v="1"/>
    <x v="279"/>
    <x v="161"/>
    <x v="140"/>
    <x v="834"/>
    <x v="17"/>
    <x v="3"/>
    <x v="0"/>
    <x v="17"/>
    <x v="17"/>
    <x v="0"/>
    <x v="125"/>
    <x v="14"/>
  </r>
  <r>
    <x v="4"/>
    <x v="0"/>
    <x v="857"/>
    <x v="762"/>
    <x v="762"/>
    <x v="388"/>
    <x v="77"/>
    <x v="838"/>
    <x v="0"/>
    <x v="2"/>
    <x v="280"/>
    <x v="162"/>
    <x v="140"/>
    <x v="835"/>
    <x v="3"/>
    <x v="2"/>
    <x v="0"/>
    <x v="3"/>
    <x v="3"/>
    <x v="0"/>
    <x v="6"/>
    <x v="0"/>
  </r>
  <r>
    <x v="4"/>
    <x v="0"/>
    <x v="858"/>
    <x v="47"/>
    <x v="47"/>
    <x v="41"/>
    <x v="43"/>
    <x v="839"/>
    <x v="0"/>
    <x v="1"/>
    <x v="3"/>
    <x v="131"/>
    <x v="140"/>
    <x v="836"/>
    <x v="2"/>
    <x v="2"/>
    <x v="0"/>
    <x v="2"/>
    <x v="2"/>
    <x v="0"/>
    <x v="2"/>
    <x v="1"/>
  </r>
  <r>
    <x v="4"/>
    <x v="0"/>
    <x v="859"/>
    <x v="763"/>
    <x v="763"/>
    <x v="389"/>
    <x v="269"/>
    <x v="840"/>
    <x v="1"/>
    <x v="1"/>
    <x v="21"/>
    <x v="162"/>
    <x v="140"/>
    <x v="837"/>
    <x v="81"/>
    <x v="13"/>
    <x v="0"/>
    <x v="81"/>
    <x v="81"/>
    <x v="0"/>
    <x v="224"/>
    <x v="8"/>
  </r>
  <r>
    <x v="4"/>
    <x v="0"/>
    <x v="860"/>
    <x v="764"/>
    <x v="764"/>
    <x v="311"/>
    <x v="23"/>
    <x v="841"/>
    <x v="0"/>
    <x v="2"/>
    <x v="12"/>
    <x v="152"/>
    <x v="140"/>
    <x v="838"/>
    <x v="3"/>
    <x v="11"/>
    <x v="0"/>
    <x v="3"/>
    <x v="3"/>
    <x v="0"/>
    <x v="120"/>
    <x v="6"/>
  </r>
  <r>
    <x v="4"/>
    <x v="0"/>
    <x v="861"/>
    <x v="765"/>
    <x v="765"/>
    <x v="311"/>
    <x v="199"/>
    <x v="842"/>
    <x v="0"/>
    <x v="2"/>
    <x v="163"/>
    <x v="152"/>
    <x v="140"/>
    <x v="839"/>
    <x v="2"/>
    <x v="2"/>
    <x v="0"/>
    <x v="2"/>
    <x v="2"/>
    <x v="0"/>
    <x v="2"/>
    <x v="1"/>
  </r>
  <r>
    <x v="4"/>
    <x v="0"/>
    <x v="862"/>
    <x v="722"/>
    <x v="722"/>
    <x v="10"/>
    <x v="34"/>
    <x v="843"/>
    <x v="0"/>
    <x v="1"/>
    <x v="106"/>
    <x v="152"/>
    <x v="141"/>
    <x v="840"/>
    <x v="2"/>
    <x v="2"/>
    <x v="0"/>
    <x v="2"/>
    <x v="2"/>
    <x v="0"/>
    <x v="2"/>
    <x v="1"/>
  </r>
  <r>
    <x v="4"/>
    <x v="0"/>
    <x v="863"/>
    <x v="766"/>
    <x v="766"/>
    <x v="130"/>
    <x v="243"/>
    <x v="844"/>
    <x v="0"/>
    <x v="1"/>
    <x v="281"/>
    <x v="111"/>
    <x v="141"/>
    <x v="841"/>
    <x v="3"/>
    <x v="5"/>
    <x v="0"/>
    <x v="3"/>
    <x v="3"/>
    <x v="0"/>
    <x v="55"/>
    <x v="1"/>
  </r>
  <r>
    <x v="4"/>
    <x v="0"/>
    <x v="864"/>
    <x v="630"/>
    <x v="630"/>
    <x v="344"/>
    <x v="192"/>
    <x v="845"/>
    <x v="0"/>
    <x v="1"/>
    <x v="28"/>
    <x v="162"/>
    <x v="141"/>
    <x v="842"/>
    <x v="30"/>
    <x v="7"/>
    <x v="0"/>
    <x v="30"/>
    <x v="30"/>
    <x v="0"/>
    <x v="69"/>
    <x v="13"/>
  </r>
  <r>
    <x v="4"/>
    <x v="0"/>
    <x v="865"/>
    <x v="767"/>
    <x v="767"/>
    <x v="390"/>
    <x v="348"/>
    <x v="846"/>
    <x v="0"/>
    <x v="1"/>
    <x v="282"/>
    <x v="152"/>
    <x v="141"/>
    <x v="843"/>
    <x v="29"/>
    <x v="0"/>
    <x v="0"/>
    <x v="29"/>
    <x v="29"/>
    <x v="0"/>
    <x v="99"/>
    <x v="5"/>
  </r>
  <r>
    <x v="4"/>
    <x v="0"/>
    <x v="866"/>
    <x v="768"/>
    <x v="768"/>
    <x v="121"/>
    <x v="267"/>
    <x v="847"/>
    <x v="0"/>
    <x v="0"/>
    <x v="283"/>
    <x v="152"/>
    <x v="141"/>
    <x v="844"/>
    <x v="0"/>
    <x v="0"/>
    <x v="0"/>
    <x v="0"/>
    <x v="0"/>
    <x v="0"/>
    <x v="0"/>
    <x v="0"/>
  </r>
  <r>
    <x v="4"/>
    <x v="0"/>
    <x v="867"/>
    <x v="769"/>
    <x v="769"/>
    <x v="391"/>
    <x v="14"/>
    <x v="848"/>
    <x v="0"/>
    <x v="3"/>
    <x v="284"/>
    <x v="162"/>
    <x v="141"/>
    <x v="845"/>
    <x v="10"/>
    <x v="0"/>
    <x v="0"/>
    <x v="10"/>
    <x v="10"/>
    <x v="0"/>
    <x v="35"/>
    <x v="5"/>
  </r>
  <r>
    <x v="4"/>
    <x v="0"/>
    <x v="868"/>
    <x v="770"/>
    <x v="770"/>
    <x v="392"/>
    <x v="349"/>
    <x v="849"/>
    <x v="0"/>
    <x v="2"/>
    <x v="284"/>
    <x v="163"/>
    <x v="141"/>
    <x v="846"/>
    <x v="43"/>
    <x v="32"/>
    <x v="0"/>
    <x v="43"/>
    <x v="43"/>
    <x v="0"/>
    <x v="175"/>
    <x v="24"/>
  </r>
  <r>
    <x v="4"/>
    <x v="0"/>
    <x v="869"/>
    <x v="771"/>
    <x v="771"/>
    <x v="47"/>
    <x v="104"/>
    <x v="850"/>
    <x v="0"/>
    <x v="1"/>
    <x v="78"/>
    <x v="162"/>
    <x v="141"/>
    <x v="847"/>
    <x v="30"/>
    <x v="6"/>
    <x v="0"/>
    <x v="30"/>
    <x v="30"/>
    <x v="0"/>
    <x v="206"/>
    <x v="13"/>
  </r>
  <r>
    <x v="4"/>
    <x v="0"/>
    <x v="870"/>
    <x v="772"/>
    <x v="772"/>
    <x v="114"/>
    <x v="309"/>
    <x v="851"/>
    <x v="1"/>
    <x v="2"/>
    <x v="76"/>
    <x v="159"/>
    <x v="141"/>
    <x v="848"/>
    <x v="3"/>
    <x v="10"/>
    <x v="61"/>
    <x v="3"/>
    <x v="3"/>
    <x v="0"/>
    <x v="225"/>
    <x v="3"/>
  </r>
  <r>
    <x v="4"/>
    <x v="0"/>
    <x v="871"/>
    <x v="303"/>
    <x v="303"/>
    <x v="163"/>
    <x v="174"/>
    <x v="852"/>
    <x v="0"/>
    <x v="1"/>
    <x v="131"/>
    <x v="159"/>
    <x v="142"/>
    <x v="818"/>
    <x v="2"/>
    <x v="2"/>
    <x v="0"/>
    <x v="2"/>
    <x v="2"/>
    <x v="0"/>
    <x v="2"/>
    <x v="1"/>
  </r>
  <r>
    <x v="4"/>
    <x v="0"/>
    <x v="872"/>
    <x v="773"/>
    <x v="773"/>
    <x v="393"/>
    <x v="133"/>
    <x v="853"/>
    <x v="0"/>
    <x v="1"/>
    <x v="275"/>
    <x v="159"/>
    <x v="142"/>
    <x v="849"/>
    <x v="26"/>
    <x v="1"/>
    <x v="0"/>
    <x v="26"/>
    <x v="26"/>
    <x v="0"/>
    <x v="173"/>
    <x v="8"/>
  </r>
  <r>
    <x v="4"/>
    <x v="0"/>
    <x v="873"/>
    <x v="774"/>
    <x v="774"/>
    <x v="394"/>
    <x v="99"/>
    <x v="854"/>
    <x v="0"/>
    <x v="1"/>
    <x v="285"/>
    <x v="161"/>
    <x v="142"/>
    <x v="850"/>
    <x v="7"/>
    <x v="0"/>
    <x v="0"/>
    <x v="7"/>
    <x v="7"/>
    <x v="0"/>
    <x v="14"/>
    <x v="14"/>
  </r>
  <r>
    <x v="4"/>
    <x v="0"/>
    <x v="874"/>
    <x v="775"/>
    <x v="775"/>
    <x v="395"/>
    <x v="176"/>
    <x v="855"/>
    <x v="0"/>
    <x v="2"/>
    <x v="259"/>
    <x v="159"/>
    <x v="142"/>
    <x v="851"/>
    <x v="3"/>
    <x v="36"/>
    <x v="62"/>
    <x v="3"/>
    <x v="3"/>
    <x v="0"/>
    <x v="226"/>
    <x v="24"/>
  </r>
  <r>
    <x v="4"/>
    <x v="0"/>
    <x v="875"/>
    <x v="776"/>
    <x v="776"/>
    <x v="396"/>
    <x v="2"/>
    <x v="856"/>
    <x v="0"/>
    <x v="1"/>
    <x v="78"/>
    <x v="159"/>
    <x v="142"/>
    <x v="852"/>
    <x v="29"/>
    <x v="3"/>
    <x v="0"/>
    <x v="29"/>
    <x v="29"/>
    <x v="0"/>
    <x v="227"/>
    <x v="5"/>
  </r>
  <r>
    <x v="4"/>
    <x v="0"/>
    <x v="876"/>
    <x v="777"/>
    <x v="777"/>
    <x v="85"/>
    <x v="215"/>
    <x v="857"/>
    <x v="0"/>
    <x v="1"/>
    <x v="286"/>
    <x v="161"/>
    <x v="142"/>
    <x v="853"/>
    <x v="46"/>
    <x v="10"/>
    <x v="0"/>
    <x v="46"/>
    <x v="46"/>
    <x v="0"/>
    <x v="228"/>
    <x v="23"/>
  </r>
  <r>
    <x v="4"/>
    <x v="0"/>
    <x v="877"/>
    <x v="778"/>
    <x v="778"/>
    <x v="323"/>
    <x v="217"/>
    <x v="858"/>
    <x v="0"/>
    <x v="1"/>
    <x v="287"/>
    <x v="161"/>
    <x v="143"/>
    <x v="854"/>
    <x v="2"/>
    <x v="5"/>
    <x v="0"/>
    <x v="2"/>
    <x v="2"/>
    <x v="0"/>
    <x v="44"/>
    <x v="1"/>
  </r>
  <r>
    <x v="4"/>
    <x v="0"/>
    <x v="878"/>
    <x v="779"/>
    <x v="779"/>
    <x v="397"/>
    <x v="332"/>
    <x v="859"/>
    <x v="0"/>
    <x v="0"/>
    <x v="134"/>
    <x v="164"/>
    <x v="143"/>
    <x v="855"/>
    <x v="3"/>
    <x v="7"/>
    <x v="0"/>
    <x v="3"/>
    <x v="3"/>
    <x v="0"/>
    <x v="70"/>
    <x v="36"/>
  </r>
  <r>
    <x v="4"/>
    <x v="0"/>
    <x v="879"/>
    <x v="666"/>
    <x v="666"/>
    <x v="68"/>
    <x v="327"/>
    <x v="860"/>
    <x v="0"/>
    <x v="1"/>
    <x v="144"/>
    <x v="161"/>
    <x v="144"/>
    <x v="856"/>
    <x v="30"/>
    <x v="7"/>
    <x v="0"/>
    <x v="30"/>
    <x v="30"/>
    <x v="0"/>
    <x v="69"/>
    <x v="13"/>
  </r>
  <r>
    <x v="4"/>
    <x v="0"/>
    <x v="880"/>
    <x v="780"/>
    <x v="780"/>
    <x v="189"/>
    <x v="350"/>
    <x v="861"/>
    <x v="0"/>
    <x v="1"/>
    <x v="226"/>
    <x v="163"/>
    <x v="144"/>
    <x v="857"/>
    <x v="27"/>
    <x v="1"/>
    <x v="0"/>
    <x v="27"/>
    <x v="27"/>
    <x v="0"/>
    <x v="62"/>
    <x v="8"/>
  </r>
  <r>
    <x v="4"/>
    <x v="0"/>
    <x v="881"/>
    <x v="781"/>
    <x v="781"/>
    <x v="398"/>
    <x v="351"/>
    <x v="862"/>
    <x v="0"/>
    <x v="0"/>
    <x v="119"/>
    <x v="165"/>
    <x v="144"/>
    <x v="858"/>
    <x v="0"/>
    <x v="3"/>
    <x v="0"/>
    <x v="0"/>
    <x v="0"/>
    <x v="0"/>
    <x v="5"/>
    <x v="0"/>
  </r>
  <r>
    <x v="4"/>
    <x v="0"/>
    <x v="882"/>
    <x v="782"/>
    <x v="782"/>
    <x v="274"/>
    <x v="246"/>
    <x v="863"/>
    <x v="0"/>
    <x v="2"/>
    <x v="288"/>
    <x v="106"/>
    <x v="144"/>
    <x v="859"/>
    <x v="4"/>
    <x v="1"/>
    <x v="0"/>
    <x v="4"/>
    <x v="4"/>
    <x v="0"/>
    <x v="32"/>
    <x v="8"/>
  </r>
  <r>
    <x v="4"/>
    <x v="0"/>
    <x v="883"/>
    <x v="783"/>
    <x v="783"/>
    <x v="147"/>
    <x v="279"/>
    <x v="864"/>
    <x v="0"/>
    <x v="1"/>
    <x v="224"/>
    <x v="151"/>
    <x v="144"/>
    <x v="860"/>
    <x v="77"/>
    <x v="2"/>
    <x v="0"/>
    <x v="77"/>
    <x v="77"/>
    <x v="0"/>
    <x v="207"/>
    <x v="37"/>
  </r>
  <r>
    <x v="4"/>
    <x v="0"/>
    <x v="884"/>
    <x v="784"/>
    <x v="784"/>
    <x v="178"/>
    <x v="281"/>
    <x v="865"/>
    <x v="0"/>
    <x v="1"/>
    <x v="182"/>
    <x v="151"/>
    <x v="145"/>
    <x v="861"/>
    <x v="29"/>
    <x v="0"/>
    <x v="0"/>
    <x v="29"/>
    <x v="29"/>
    <x v="0"/>
    <x v="99"/>
    <x v="5"/>
  </r>
  <r>
    <x v="4"/>
    <x v="0"/>
    <x v="885"/>
    <x v="785"/>
    <x v="785"/>
    <x v="399"/>
    <x v="352"/>
    <x v="866"/>
    <x v="2"/>
    <x v="3"/>
    <x v="97"/>
    <x v="165"/>
    <x v="145"/>
    <x v="862"/>
    <x v="4"/>
    <x v="1"/>
    <x v="0"/>
    <x v="4"/>
    <x v="4"/>
    <x v="0"/>
    <x v="32"/>
    <x v="8"/>
  </r>
  <r>
    <x v="4"/>
    <x v="0"/>
    <x v="886"/>
    <x v="786"/>
    <x v="786"/>
    <x v="400"/>
    <x v="51"/>
    <x v="867"/>
    <x v="1"/>
    <x v="2"/>
    <x v="73"/>
    <x v="165"/>
    <x v="145"/>
    <x v="863"/>
    <x v="4"/>
    <x v="1"/>
    <x v="0"/>
    <x v="4"/>
    <x v="4"/>
    <x v="0"/>
    <x v="32"/>
    <x v="8"/>
  </r>
  <r>
    <x v="4"/>
    <x v="0"/>
    <x v="887"/>
    <x v="787"/>
    <x v="787"/>
    <x v="11"/>
    <x v="210"/>
    <x v="868"/>
    <x v="0"/>
    <x v="1"/>
    <x v="13"/>
    <x v="151"/>
    <x v="145"/>
    <x v="864"/>
    <x v="29"/>
    <x v="0"/>
    <x v="0"/>
    <x v="29"/>
    <x v="29"/>
    <x v="0"/>
    <x v="99"/>
    <x v="5"/>
  </r>
  <r>
    <x v="4"/>
    <x v="0"/>
    <x v="888"/>
    <x v="788"/>
    <x v="788"/>
    <x v="401"/>
    <x v="196"/>
    <x v="869"/>
    <x v="0"/>
    <x v="1"/>
    <x v="144"/>
    <x v="106"/>
    <x v="145"/>
    <x v="865"/>
    <x v="14"/>
    <x v="1"/>
    <x v="0"/>
    <x v="14"/>
    <x v="14"/>
    <x v="0"/>
    <x v="28"/>
    <x v="8"/>
  </r>
  <r>
    <x v="4"/>
    <x v="0"/>
    <x v="889"/>
    <x v="789"/>
    <x v="789"/>
    <x v="274"/>
    <x v="34"/>
    <x v="870"/>
    <x v="0"/>
    <x v="1"/>
    <x v="162"/>
    <x v="151"/>
    <x v="145"/>
    <x v="866"/>
    <x v="4"/>
    <x v="1"/>
    <x v="0"/>
    <x v="4"/>
    <x v="4"/>
    <x v="0"/>
    <x v="32"/>
    <x v="8"/>
  </r>
  <r>
    <x v="4"/>
    <x v="0"/>
    <x v="890"/>
    <x v="790"/>
    <x v="790"/>
    <x v="402"/>
    <x v="353"/>
    <x v="871"/>
    <x v="0"/>
    <x v="2"/>
    <x v="232"/>
    <x v="164"/>
    <x v="146"/>
    <x v="867"/>
    <x v="10"/>
    <x v="0"/>
    <x v="0"/>
    <x v="10"/>
    <x v="10"/>
    <x v="0"/>
    <x v="35"/>
    <x v="5"/>
  </r>
  <r>
    <x v="4"/>
    <x v="0"/>
    <x v="891"/>
    <x v="791"/>
    <x v="791"/>
    <x v="190"/>
    <x v="354"/>
    <x v="872"/>
    <x v="0"/>
    <x v="0"/>
    <x v="46"/>
    <x v="163"/>
    <x v="146"/>
    <x v="868"/>
    <x v="0"/>
    <x v="0"/>
    <x v="0"/>
    <x v="0"/>
    <x v="0"/>
    <x v="0"/>
    <x v="0"/>
    <x v="0"/>
  </r>
  <r>
    <x v="4"/>
    <x v="0"/>
    <x v="892"/>
    <x v="792"/>
    <x v="792"/>
    <x v="363"/>
    <x v="300"/>
    <x v="873"/>
    <x v="0"/>
    <x v="2"/>
    <x v="75"/>
    <x v="109"/>
    <x v="147"/>
    <x v="815"/>
    <x v="42"/>
    <x v="1"/>
    <x v="0"/>
    <x v="42"/>
    <x v="42"/>
    <x v="0"/>
    <x v="113"/>
    <x v="26"/>
  </r>
  <r>
    <x v="4"/>
    <x v="0"/>
    <x v="893"/>
    <x v="780"/>
    <x v="780"/>
    <x v="189"/>
    <x v="350"/>
    <x v="861"/>
    <x v="0"/>
    <x v="1"/>
    <x v="226"/>
    <x v="164"/>
    <x v="147"/>
    <x v="869"/>
    <x v="3"/>
    <x v="2"/>
    <x v="0"/>
    <x v="3"/>
    <x v="3"/>
    <x v="0"/>
    <x v="6"/>
    <x v="3"/>
  </r>
  <r>
    <x v="4"/>
    <x v="0"/>
    <x v="894"/>
    <x v="793"/>
    <x v="793"/>
    <x v="7"/>
    <x v="158"/>
    <x v="874"/>
    <x v="0"/>
    <x v="1"/>
    <x v="6"/>
    <x v="166"/>
    <x v="147"/>
    <x v="870"/>
    <x v="7"/>
    <x v="0"/>
    <x v="0"/>
    <x v="7"/>
    <x v="7"/>
    <x v="0"/>
    <x v="14"/>
    <x v="14"/>
  </r>
  <r>
    <x v="4"/>
    <x v="0"/>
    <x v="895"/>
    <x v="519"/>
    <x v="519"/>
    <x v="160"/>
    <x v="280"/>
    <x v="875"/>
    <x v="0"/>
    <x v="1"/>
    <x v="143"/>
    <x v="164"/>
    <x v="147"/>
    <x v="871"/>
    <x v="2"/>
    <x v="5"/>
    <x v="0"/>
    <x v="2"/>
    <x v="2"/>
    <x v="0"/>
    <x v="44"/>
    <x v="1"/>
  </r>
  <r>
    <x v="4"/>
    <x v="0"/>
    <x v="896"/>
    <x v="794"/>
    <x v="794"/>
    <x v="160"/>
    <x v="111"/>
    <x v="876"/>
    <x v="0"/>
    <x v="1"/>
    <x v="7"/>
    <x v="166"/>
    <x v="147"/>
    <x v="872"/>
    <x v="14"/>
    <x v="1"/>
    <x v="0"/>
    <x v="14"/>
    <x v="14"/>
    <x v="0"/>
    <x v="28"/>
    <x v="8"/>
  </r>
  <r>
    <x v="4"/>
    <x v="0"/>
    <x v="897"/>
    <x v="795"/>
    <x v="795"/>
    <x v="403"/>
    <x v="355"/>
    <x v="877"/>
    <x v="0"/>
    <x v="1"/>
    <x v="226"/>
    <x v="166"/>
    <x v="147"/>
    <x v="873"/>
    <x v="3"/>
    <x v="2"/>
    <x v="0"/>
    <x v="3"/>
    <x v="3"/>
    <x v="0"/>
    <x v="6"/>
    <x v="3"/>
  </r>
  <r>
    <x v="4"/>
    <x v="0"/>
    <x v="898"/>
    <x v="796"/>
    <x v="796"/>
    <x v="267"/>
    <x v="210"/>
    <x v="878"/>
    <x v="0"/>
    <x v="1"/>
    <x v="18"/>
    <x v="166"/>
    <x v="148"/>
    <x v="874"/>
    <x v="8"/>
    <x v="10"/>
    <x v="0"/>
    <x v="8"/>
    <x v="8"/>
    <x v="0"/>
    <x v="15"/>
    <x v="6"/>
  </r>
  <r>
    <x v="4"/>
    <x v="0"/>
    <x v="899"/>
    <x v="797"/>
    <x v="797"/>
    <x v="0"/>
    <x v="235"/>
    <x v="879"/>
    <x v="0"/>
    <x v="1"/>
    <x v="2"/>
    <x v="166"/>
    <x v="148"/>
    <x v="875"/>
    <x v="7"/>
    <x v="0"/>
    <x v="0"/>
    <x v="7"/>
    <x v="7"/>
    <x v="0"/>
    <x v="14"/>
    <x v="14"/>
  </r>
  <r>
    <x v="4"/>
    <x v="0"/>
    <x v="900"/>
    <x v="798"/>
    <x v="798"/>
    <x v="404"/>
    <x v="297"/>
    <x v="880"/>
    <x v="0"/>
    <x v="0"/>
    <x v="127"/>
    <x v="166"/>
    <x v="148"/>
    <x v="876"/>
    <x v="3"/>
    <x v="37"/>
    <x v="0"/>
    <x v="3"/>
    <x v="3"/>
    <x v="0"/>
    <x v="229"/>
    <x v="6"/>
  </r>
  <r>
    <x v="4"/>
    <x v="0"/>
    <x v="901"/>
    <x v="799"/>
    <x v="799"/>
    <x v="161"/>
    <x v="65"/>
    <x v="881"/>
    <x v="0"/>
    <x v="2"/>
    <x v="289"/>
    <x v="166"/>
    <x v="148"/>
    <x v="877"/>
    <x v="7"/>
    <x v="0"/>
    <x v="0"/>
    <x v="7"/>
    <x v="7"/>
    <x v="0"/>
    <x v="14"/>
    <x v="14"/>
  </r>
  <r>
    <x v="4"/>
    <x v="0"/>
    <x v="902"/>
    <x v="800"/>
    <x v="800"/>
    <x v="298"/>
    <x v="168"/>
    <x v="882"/>
    <x v="0"/>
    <x v="1"/>
    <x v="142"/>
    <x v="113"/>
    <x v="148"/>
    <x v="878"/>
    <x v="82"/>
    <x v="1"/>
    <x v="0"/>
    <x v="82"/>
    <x v="82"/>
    <x v="0"/>
    <x v="230"/>
    <x v="8"/>
  </r>
  <r>
    <x v="4"/>
    <x v="0"/>
    <x v="903"/>
    <x v="801"/>
    <x v="801"/>
    <x v="78"/>
    <x v="179"/>
    <x v="883"/>
    <x v="0"/>
    <x v="1"/>
    <x v="80"/>
    <x v="106"/>
    <x v="148"/>
    <x v="879"/>
    <x v="17"/>
    <x v="0"/>
    <x v="0"/>
    <x v="17"/>
    <x v="17"/>
    <x v="0"/>
    <x v="33"/>
    <x v="14"/>
  </r>
  <r>
    <x v="4"/>
    <x v="0"/>
    <x v="904"/>
    <x v="802"/>
    <x v="802"/>
    <x v="191"/>
    <x v="135"/>
    <x v="884"/>
    <x v="0"/>
    <x v="0"/>
    <x v="2"/>
    <x v="165"/>
    <x v="149"/>
    <x v="880"/>
    <x v="0"/>
    <x v="0"/>
    <x v="0"/>
    <x v="0"/>
    <x v="0"/>
    <x v="0"/>
    <x v="0"/>
    <x v="0"/>
  </r>
  <r>
    <x v="4"/>
    <x v="0"/>
    <x v="905"/>
    <x v="803"/>
    <x v="803"/>
    <x v="405"/>
    <x v="182"/>
    <x v="885"/>
    <x v="0"/>
    <x v="0"/>
    <x v="271"/>
    <x v="165"/>
    <x v="149"/>
    <x v="881"/>
    <x v="0"/>
    <x v="0"/>
    <x v="0"/>
    <x v="0"/>
    <x v="0"/>
    <x v="0"/>
    <x v="0"/>
    <x v="0"/>
  </r>
  <r>
    <x v="4"/>
    <x v="0"/>
    <x v="906"/>
    <x v="804"/>
    <x v="804"/>
    <x v="406"/>
    <x v="356"/>
    <x v="886"/>
    <x v="0"/>
    <x v="1"/>
    <x v="2"/>
    <x v="106"/>
    <x v="89"/>
    <x v="614"/>
    <x v="27"/>
    <x v="1"/>
    <x v="0"/>
    <x v="27"/>
    <x v="27"/>
    <x v="0"/>
    <x v="62"/>
    <x v="23"/>
  </r>
  <r>
    <x v="4"/>
    <x v="0"/>
    <x v="907"/>
    <x v="253"/>
    <x v="253"/>
    <x v="172"/>
    <x v="175"/>
    <x v="887"/>
    <x v="0"/>
    <x v="3"/>
    <x v="73"/>
    <x v="111"/>
    <x v="91"/>
    <x v="513"/>
    <x v="4"/>
    <x v="1"/>
    <x v="0"/>
    <x v="4"/>
    <x v="4"/>
    <x v="0"/>
    <x v="32"/>
    <x v="8"/>
  </r>
  <r>
    <x v="4"/>
    <x v="0"/>
    <x v="908"/>
    <x v="805"/>
    <x v="805"/>
    <x v="268"/>
    <x v="53"/>
    <x v="888"/>
    <x v="0"/>
    <x v="1"/>
    <x v="145"/>
    <x v="120"/>
    <x v="97"/>
    <x v="882"/>
    <x v="3"/>
    <x v="1"/>
    <x v="63"/>
    <x v="3"/>
    <x v="3"/>
    <x v="0"/>
    <x v="231"/>
    <x v="1"/>
  </r>
  <r>
    <x v="4"/>
    <x v="0"/>
    <x v="909"/>
    <x v="486"/>
    <x v="486"/>
    <x v="226"/>
    <x v="11"/>
    <x v="889"/>
    <x v="0"/>
    <x v="1"/>
    <x v="12"/>
    <x v="53"/>
    <x v="97"/>
    <x v="883"/>
    <x v="14"/>
    <x v="11"/>
    <x v="0"/>
    <x v="14"/>
    <x v="14"/>
    <x v="0"/>
    <x v="38"/>
    <x v="8"/>
  </r>
  <r>
    <x v="4"/>
    <x v="0"/>
    <x v="910"/>
    <x v="806"/>
    <x v="806"/>
    <x v="407"/>
    <x v="182"/>
    <x v="890"/>
    <x v="0"/>
    <x v="1"/>
    <x v="275"/>
    <x v="120"/>
    <x v="98"/>
    <x v="849"/>
    <x v="26"/>
    <x v="1"/>
    <x v="0"/>
    <x v="26"/>
    <x v="26"/>
    <x v="0"/>
    <x v="173"/>
    <x v="0"/>
  </r>
  <r>
    <x v="4"/>
    <x v="0"/>
    <x v="911"/>
    <x v="807"/>
    <x v="807"/>
    <x v="363"/>
    <x v="175"/>
    <x v="891"/>
    <x v="0"/>
    <x v="2"/>
    <x v="12"/>
    <x v="123"/>
    <x v="102"/>
    <x v="884"/>
    <x v="4"/>
    <x v="13"/>
    <x v="0"/>
    <x v="4"/>
    <x v="4"/>
    <x v="0"/>
    <x v="232"/>
    <x v="8"/>
  </r>
  <r>
    <x v="4"/>
    <x v="0"/>
    <x v="912"/>
    <x v="808"/>
    <x v="808"/>
    <x v="143"/>
    <x v="217"/>
    <x v="892"/>
    <x v="1"/>
    <x v="1"/>
    <x v="176"/>
    <x v="123"/>
    <x v="102"/>
    <x v="604"/>
    <x v="3"/>
    <x v="5"/>
    <x v="64"/>
    <x v="3"/>
    <x v="3"/>
    <x v="0"/>
    <x v="233"/>
    <x v="3"/>
  </r>
  <r>
    <x v="4"/>
    <x v="0"/>
    <x v="913"/>
    <x v="809"/>
    <x v="809"/>
    <x v="143"/>
    <x v="217"/>
    <x v="893"/>
    <x v="1"/>
    <x v="1"/>
    <x v="176"/>
    <x v="128"/>
    <x v="108"/>
    <x v="885"/>
    <x v="2"/>
    <x v="5"/>
    <x v="65"/>
    <x v="2"/>
    <x v="2"/>
    <x v="0"/>
    <x v="234"/>
    <x v="1"/>
  </r>
  <r>
    <x v="4"/>
    <x v="0"/>
    <x v="914"/>
    <x v="75"/>
    <x v="75"/>
    <x v="66"/>
    <x v="60"/>
    <x v="523"/>
    <x v="0"/>
    <x v="1"/>
    <x v="214"/>
    <x v="134"/>
    <x v="109"/>
    <x v="886"/>
    <x v="77"/>
    <x v="2"/>
    <x v="0"/>
    <x v="77"/>
    <x v="77"/>
    <x v="0"/>
    <x v="207"/>
    <x v="14"/>
  </r>
  <r>
    <x v="4"/>
    <x v="0"/>
    <x v="915"/>
    <x v="810"/>
    <x v="810"/>
    <x v="408"/>
    <x v="220"/>
    <x v="894"/>
    <x v="0"/>
    <x v="1"/>
    <x v="24"/>
    <x v="130"/>
    <x v="111"/>
    <x v="887"/>
    <x v="12"/>
    <x v="28"/>
    <x v="0"/>
    <x v="12"/>
    <x v="12"/>
    <x v="0"/>
    <x v="153"/>
    <x v="33"/>
  </r>
  <r>
    <x v="4"/>
    <x v="0"/>
    <x v="916"/>
    <x v="811"/>
    <x v="811"/>
    <x v="197"/>
    <x v="191"/>
    <x v="895"/>
    <x v="0"/>
    <x v="2"/>
    <x v="12"/>
    <x v="130"/>
    <x v="112"/>
    <x v="745"/>
    <x v="4"/>
    <x v="11"/>
    <x v="0"/>
    <x v="4"/>
    <x v="4"/>
    <x v="0"/>
    <x v="26"/>
    <x v="8"/>
  </r>
  <r>
    <x v="4"/>
    <x v="0"/>
    <x v="917"/>
    <x v="812"/>
    <x v="812"/>
    <x v="81"/>
    <x v="357"/>
    <x v="896"/>
    <x v="0"/>
    <x v="3"/>
    <x v="30"/>
    <x v="125"/>
    <x v="113"/>
    <x v="888"/>
    <x v="4"/>
    <x v="1"/>
    <x v="0"/>
    <x v="4"/>
    <x v="4"/>
    <x v="0"/>
    <x v="32"/>
    <x v="8"/>
  </r>
  <r>
    <x v="4"/>
    <x v="0"/>
    <x v="918"/>
    <x v="813"/>
    <x v="813"/>
    <x v="230"/>
    <x v="358"/>
    <x v="897"/>
    <x v="0"/>
    <x v="2"/>
    <x v="182"/>
    <x v="20"/>
    <x v="67"/>
    <x v="889"/>
    <x v="4"/>
    <x v="1"/>
    <x v="0"/>
    <x v="4"/>
    <x v="4"/>
    <x v="0"/>
    <x v="32"/>
    <x v="8"/>
  </r>
  <r>
    <x v="4"/>
    <x v="0"/>
    <x v="919"/>
    <x v="205"/>
    <x v="205"/>
    <x v="148"/>
    <x v="151"/>
    <x v="898"/>
    <x v="0"/>
    <x v="2"/>
    <x v="117"/>
    <x v="94"/>
    <x v="71"/>
    <x v="890"/>
    <x v="4"/>
    <x v="11"/>
    <x v="0"/>
    <x v="4"/>
    <x v="4"/>
    <x v="0"/>
    <x v="26"/>
    <x v="8"/>
  </r>
  <r>
    <x v="5"/>
    <x v="0"/>
    <x v="920"/>
    <x v="814"/>
    <x v="814"/>
    <x v="409"/>
    <x v="254"/>
    <x v="899"/>
    <x v="0"/>
    <x v="1"/>
    <x v="75"/>
    <x v="167"/>
    <x v="150"/>
    <x v="891"/>
    <x v="2"/>
    <x v="2"/>
    <x v="0"/>
    <x v="2"/>
    <x v="2"/>
    <x v="0"/>
    <x v="2"/>
    <x v="1"/>
  </r>
  <r>
    <x v="5"/>
    <x v="0"/>
    <x v="921"/>
    <x v="815"/>
    <x v="815"/>
    <x v="276"/>
    <x v="84"/>
    <x v="900"/>
    <x v="0"/>
    <x v="1"/>
    <x v="201"/>
    <x v="168"/>
    <x v="150"/>
    <x v="892"/>
    <x v="3"/>
    <x v="6"/>
    <x v="66"/>
    <x v="3"/>
    <x v="3"/>
    <x v="0"/>
    <x v="235"/>
    <x v="23"/>
  </r>
  <r>
    <x v="5"/>
    <x v="0"/>
    <x v="922"/>
    <x v="816"/>
    <x v="816"/>
    <x v="134"/>
    <x v="92"/>
    <x v="901"/>
    <x v="2"/>
    <x v="5"/>
    <x v="290"/>
    <x v="169"/>
    <x v="150"/>
    <x v="893"/>
    <x v="3"/>
    <x v="0"/>
    <x v="0"/>
    <x v="3"/>
    <x v="3"/>
    <x v="0"/>
    <x v="24"/>
    <x v="0"/>
  </r>
  <r>
    <x v="5"/>
    <x v="0"/>
    <x v="923"/>
    <x v="817"/>
    <x v="817"/>
    <x v="291"/>
    <x v="355"/>
    <x v="902"/>
    <x v="0"/>
    <x v="1"/>
    <x v="13"/>
    <x v="169"/>
    <x v="151"/>
    <x v="894"/>
    <x v="29"/>
    <x v="0"/>
    <x v="0"/>
    <x v="29"/>
    <x v="29"/>
    <x v="0"/>
    <x v="99"/>
    <x v="5"/>
  </r>
  <r>
    <x v="5"/>
    <x v="0"/>
    <x v="924"/>
    <x v="818"/>
    <x v="818"/>
    <x v="45"/>
    <x v="331"/>
    <x v="903"/>
    <x v="0"/>
    <x v="1"/>
    <x v="141"/>
    <x v="170"/>
    <x v="151"/>
    <x v="895"/>
    <x v="83"/>
    <x v="21"/>
    <x v="0"/>
    <x v="83"/>
    <x v="83"/>
    <x v="0"/>
    <x v="236"/>
    <x v="29"/>
  </r>
  <r>
    <x v="5"/>
    <x v="0"/>
    <x v="925"/>
    <x v="606"/>
    <x v="606"/>
    <x v="55"/>
    <x v="53"/>
    <x v="904"/>
    <x v="0"/>
    <x v="2"/>
    <x v="132"/>
    <x v="169"/>
    <x v="151"/>
    <x v="896"/>
    <x v="43"/>
    <x v="32"/>
    <x v="0"/>
    <x v="43"/>
    <x v="43"/>
    <x v="0"/>
    <x v="175"/>
    <x v="24"/>
  </r>
  <r>
    <x v="5"/>
    <x v="0"/>
    <x v="926"/>
    <x v="819"/>
    <x v="819"/>
    <x v="410"/>
    <x v="289"/>
    <x v="905"/>
    <x v="0"/>
    <x v="0"/>
    <x v="258"/>
    <x v="170"/>
    <x v="151"/>
    <x v="897"/>
    <x v="39"/>
    <x v="1"/>
    <x v="0"/>
    <x v="39"/>
    <x v="39"/>
    <x v="0"/>
    <x v="90"/>
    <x v="26"/>
  </r>
  <r>
    <x v="5"/>
    <x v="0"/>
    <x v="927"/>
    <x v="820"/>
    <x v="820"/>
    <x v="379"/>
    <x v="236"/>
    <x v="906"/>
    <x v="0"/>
    <x v="0"/>
    <x v="291"/>
    <x v="171"/>
    <x v="152"/>
    <x v="898"/>
    <x v="3"/>
    <x v="2"/>
    <x v="0"/>
    <x v="3"/>
    <x v="3"/>
    <x v="0"/>
    <x v="6"/>
    <x v="6"/>
  </r>
  <r>
    <x v="5"/>
    <x v="0"/>
    <x v="928"/>
    <x v="63"/>
    <x v="63"/>
    <x v="14"/>
    <x v="57"/>
    <x v="907"/>
    <x v="0"/>
    <x v="1"/>
    <x v="6"/>
    <x v="172"/>
    <x v="152"/>
    <x v="899"/>
    <x v="7"/>
    <x v="0"/>
    <x v="0"/>
    <x v="7"/>
    <x v="7"/>
    <x v="0"/>
    <x v="14"/>
    <x v="14"/>
  </r>
  <r>
    <x v="5"/>
    <x v="0"/>
    <x v="929"/>
    <x v="821"/>
    <x v="821"/>
    <x v="206"/>
    <x v="217"/>
    <x v="908"/>
    <x v="0"/>
    <x v="2"/>
    <x v="292"/>
    <x v="170"/>
    <x v="152"/>
    <x v="900"/>
    <x v="7"/>
    <x v="0"/>
    <x v="0"/>
    <x v="7"/>
    <x v="7"/>
    <x v="0"/>
    <x v="14"/>
    <x v="14"/>
  </r>
  <r>
    <x v="5"/>
    <x v="0"/>
    <x v="930"/>
    <x v="822"/>
    <x v="822"/>
    <x v="285"/>
    <x v="163"/>
    <x v="909"/>
    <x v="0"/>
    <x v="1"/>
    <x v="34"/>
    <x v="172"/>
    <x v="152"/>
    <x v="901"/>
    <x v="14"/>
    <x v="1"/>
    <x v="0"/>
    <x v="14"/>
    <x v="14"/>
    <x v="0"/>
    <x v="28"/>
    <x v="8"/>
  </r>
  <r>
    <x v="5"/>
    <x v="0"/>
    <x v="931"/>
    <x v="823"/>
    <x v="823"/>
    <x v="411"/>
    <x v="70"/>
    <x v="910"/>
    <x v="0"/>
    <x v="1"/>
    <x v="4"/>
    <x v="171"/>
    <x v="152"/>
    <x v="902"/>
    <x v="3"/>
    <x v="2"/>
    <x v="0"/>
    <x v="3"/>
    <x v="3"/>
    <x v="0"/>
    <x v="6"/>
    <x v="3"/>
  </r>
  <r>
    <x v="5"/>
    <x v="0"/>
    <x v="932"/>
    <x v="824"/>
    <x v="824"/>
    <x v="175"/>
    <x v="114"/>
    <x v="911"/>
    <x v="0"/>
    <x v="1"/>
    <x v="178"/>
    <x v="171"/>
    <x v="153"/>
    <x v="903"/>
    <x v="27"/>
    <x v="11"/>
    <x v="0"/>
    <x v="27"/>
    <x v="27"/>
    <x v="0"/>
    <x v="221"/>
    <x v="8"/>
  </r>
  <r>
    <x v="5"/>
    <x v="0"/>
    <x v="933"/>
    <x v="825"/>
    <x v="825"/>
    <x v="351"/>
    <x v="24"/>
    <x v="912"/>
    <x v="0"/>
    <x v="2"/>
    <x v="15"/>
    <x v="172"/>
    <x v="153"/>
    <x v="904"/>
    <x v="7"/>
    <x v="0"/>
    <x v="0"/>
    <x v="7"/>
    <x v="7"/>
    <x v="0"/>
    <x v="14"/>
    <x v="14"/>
  </r>
  <r>
    <x v="5"/>
    <x v="0"/>
    <x v="934"/>
    <x v="826"/>
    <x v="826"/>
    <x v="53"/>
    <x v="125"/>
    <x v="913"/>
    <x v="0"/>
    <x v="1"/>
    <x v="293"/>
    <x v="172"/>
    <x v="153"/>
    <x v="905"/>
    <x v="30"/>
    <x v="7"/>
    <x v="0"/>
    <x v="30"/>
    <x v="30"/>
    <x v="0"/>
    <x v="69"/>
    <x v="13"/>
  </r>
  <r>
    <x v="5"/>
    <x v="0"/>
    <x v="935"/>
    <x v="97"/>
    <x v="97"/>
    <x v="84"/>
    <x v="75"/>
    <x v="914"/>
    <x v="0"/>
    <x v="1"/>
    <x v="63"/>
    <x v="173"/>
    <x v="153"/>
    <x v="906"/>
    <x v="8"/>
    <x v="10"/>
    <x v="0"/>
    <x v="8"/>
    <x v="8"/>
    <x v="0"/>
    <x v="15"/>
    <x v="38"/>
  </r>
  <r>
    <x v="5"/>
    <x v="0"/>
    <x v="936"/>
    <x v="827"/>
    <x v="827"/>
    <x v="84"/>
    <x v="271"/>
    <x v="915"/>
    <x v="0"/>
    <x v="1"/>
    <x v="24"/>
    <x v="172"/>
    <x v="153"/>
    <x v="907"/>
    <x v="2"/>
    <x v="0"/>
    <x v="0"/>
    <x v="2"/>
    <x v="2"/>
    <x v="0"/>
    <x v="42"/>
    <x v="1"/>
  </r>
  <r>
    <x v="5"/>
    <x v="0"/>
    <x v="937"/>
    <x v="647"/>
    <x v="647"/>
    <x v="12"/>
    <x v="251"/>
    <x v="916"/>
    <x v="0"/>
    <x v="3"/>
    <x v="217"/>
    <x v="174"/>
    <x v="153"/>
    <x v="908"/>
    <x v="7"/>
    <x v="0"/>
    <x v="0"/>
    <x v="7"/>
    <x v="7"/>
    <x v="0"/>
    <x v="14"/>
    <x v="14"/>
  </r>
  <r>
    <x v="5"/>
    <x v="0"/>
    <x v="938"/>
    <x v="741"/>
    <x v="741"/>
    <x v="382"/>
    <x v="186"/>
    <x v="917"/>
    <x v="0"/>
    <x v="2"/>
    <x v="38"/>
    <x v="171"/>
    <x v="153"/>
    <x v="909"/>
    <x v="2"/>
    <x v="2"/>
    <x v="0"/>
    <x v="2"/>
    <x v="2"/>
    <x v="0"/>
    <x v="2"/>
    <x v="1"/>
  </r>
  <r>
    <x v="5"/>
    <x v="0"/>
    <x v="939"/>
    <x v="828"/>
    <x v="828"/>
    <x v="43"/>
    <x v="359"/>
    <x v="918"/>
    <x v="0"/>
    <x v="1"/>
    <x v="81"/>
    <x v="171"/>
    <x v="153"/>
    <x v="910"/>
    <x v="0"/>
    <x v="0"/>
    <x v="0"/>
    <x v="0"/>
    <x v="0"/>
    <x v="0"/>
    <x v="0"/>
    <x v="0"/>
  </r>
  <r>
    <x v="5"/>
    <x v="0"/>
    <x v="940"/>
    <x v="829"/>
    <x v="829"/>
    <x v="344"/>
    <x v="199"/>
    <x v="919"/>
    <x v="0"/>
    <x v="1"/>
    <x v="131"/>
    <x v="171"/>
    <x v="154"/>
    <x v="254"/>
    <x v="3"/>
    <x v="10"/>
    <x v="0"/>
    <x v="3"/>
    <x v="3"/>
    <x v="0"/>
    <x v="20"/>
    <x v="3"/>
  </r>
  <r>
    <x v="5"/>
    <x v="0"/>
    <x v="941"/>
    <x v="830"/>
    <x v="830"/>
    <x v="159"/>
    <x v="16"/>
    <x v="920"/>
    <x v="0"/>
    <x v="0"/>
    <x v="13"/>
    <x v="171"/>
    <x v="154"/>
    <x v="911"/>
    <x v="80"/>
    <x v="7"/>
    <x v="0"/>
    <x v="80"/>
    <x v="80"/>
    <x v="0"/>
    <x v="214"/>
    <x v="13"/>
  </r>
  <r>
    <x v="5"/>
    <x v="0"/>
    <x v="942"/>
    <x v="831"/>
    <x v="831"/>
    <x v="412"/>
    <x v="210"/>
    <x v="921"/>
    <x v="0"/>
    <x v="1"/>
    <x v="94"/>
    <x v="175"/>
    <x v="154"/>
    <x v="912"/>
    <x v="0"/>
    <x v="0"/>
    <x v="0"/>
    <x v="0"/>
    <x v="0"/>
    <x v="0"/>
    <x v="0"/>
    <x v="0"/>
  </r>
  <r>
    <x v="5"/>
    <x v="0"/>
    <x v="943"/>
    <x v="832"/>
    <x v="832"/>
    <x v="350"/>
    <x v="126"/>
    <x v="922"/>
    <x v="0"/>
    <x v="3"/>
    <x v="247"/>
    <x v="176"/>
    <x v="154"/>
    <x v="913"/>
    <x v="7"/>
    <x v="0"/>
    <x v="0"/>
    <x v="7"/>
    <x v="7"/>
    <x v="0"/>
    <x v="14"/>
    <x v="14"/>
  </r>
  <r>
    <x v="5"/>
    <x v="0"/>
    <x v="944"/>
    <x v="833"/>
    <x v="833"/>
    <x v="201"/>
    <x v="177"/>
    <x v="923"/>
    <x v="0"/>
    <x v="0"/>
    <x v="2"/>
    <x v="171"/>
    <x v="154"/>
    <x v="914"/>
    <x v="80"/>
    <x v="7"/>
    <x v="0"/>
    <x v="80"/>
    <x v="80"/>
    <x v="0"/>
    <x v="214"/>
    <x v="13"/>
  </r>
  <r>
    <x v="5"/>
    <x v="0"/>
    <x v="945"/>
    <x v="834"/>
    <x v="834"/>
    <x v="413"/>
    <x v="360"/>
    <x v="924"/>
    <x v="1"/>
    <x v="2"/>
    <x v="294"/>
    <x v="177"/>
    <x v="155"/>
    <x v="915"/>
    <x v="2"/>
    <x v="2"/>
    <x v="0"/>
    <x v="2"/>
    <x v="2"/>
    <x v="0"/>
    <x v="2"/>
    <x v="1"/>
  </r>
  <r>
    <x v="5"/>
    <x v="0"/>
    <x v="946"/>
    <x v="834"/>
    <x v="834"/>
    <x v="413"/>
    <x v="360"/>
    <x v="925"/>
    <x v="1"/>
    <x v="2"/>
    <x v="294"/>
    <x v="178"/>
    <x v="155"/>
    <x v="916"/>
    <x v="4"/>
    <x v="1"/>
    <x v="67"/>
    <x v="4"/>
    <x v="4"/>
    <x v="0"/>
    <x v="237"/>
    <x v="9"/>
  </r>
  <r>
    <x v="5"/>
    <x v="0"/>
    <x v="947"/>
    <x v="835"/>
    <x v="835"/>
    <x v="74"/>
    <x v="123"/>
    <x v="926"/>
    <x v="0"/>
    <x v="1"/>
    <x v="15"/>
    <x v="176"/>
    <x v="155"/>
    <x v="917"/>
    <x v="13"/>
    <x v="7"/>
    <x v="0"/>
    <x v="13"/>
    <x v="13"/>
    <x v="0"/>
    <x v="27"/>
    <x v="13"/>
  </r>
  <r>
    <x v="5"/>
    <x v="0"/>
    <x v="948"/>
    <x v="836"/>
    <x v="836"/>
    <x v="266"/>
    <x v="361"/>
    <x v="927"/>
    <x v="0"/>
    <x v="1"/>
    <x v="75"/>
    <x v="179"/>
    <x v="155"/>
    <x v="918"/>
    <x v="77"/>
    <x v="0"/>
    <x v="0"/>
    <x v="77"/>
    <x v="77"/>
    <x v="0"/>
    <x v="238"/>
    <x v="14"/>
  </r>
  <r>
    <x v="5"/>
    <x v="0"/>
    <x v="949"/>
    <x v="837"/>
    <x v="837"/>
    <x v="414"/>
    <x v="277"/>
    <x v="928"/>
    <x v="0"/>
    <x v="1"/>
    <x v="295"/>
    <x v="175"/>
    <x v="155"/>
    <x v="919"/>
    <x v="3"/>
    <x v="6"/>
    <x v="0"/>
    <x v="3"/>
    <x v="3"/>
    <x v="0"/>
    <x v="76"/>
    <x v="8"/>
  </r>
  <r>
    <x v="5"/>
    <x v="0"/>
    <x v="950"/>
    <x v="522"/>
    <x v="522"/>
    <x v="284"/>
    <x v="91"/>
    <x v="929"/>
    <x v="0"/>
    <x v="2"/>
    <x v="103"/>
    <x v="161"/>
    <x v="155"/>
    <x v="920"/>
    <x v="7"/>
    <x v="0"/>
    <x v="0"/>
    <x v="7"/>
    <x v="7"/>
    <x v="0"/>
    <x v="14"/>
    <x v="14"/>
  </r>
  <r>
    <x v="5"/>
    <x v="0"/>
    <x v="951"/>
    <x v="718"/>
    <x v="718"/>
    <x v="258"/>
    <x v="285"/>
    <x v="930"/>
    <x v="3"/>
    <x v="4"/>
    <x v="273"/>
    <x v="145"/>
    <x v="155"/>
    <x v="921"/>
    <x v="7"/>
    <x v="3"/>
    <x v="0"/>
    <x v="7"/>
    <x v="7"/>
    <x v="0"/>
    <x v="29"/>
    <x v="14"/>
  </r>
  <r>
    <x v="5"/>
    <x v="0"/>
    <x v="952"/>
    <x v="838"/>
    <x v="838"/>
    <x v="404"/>
    <x v="217"/>
    <x v="931"/>
    <x v="0"/>
    <x v="1"/>
    <x v="172"/>
    <x v="173"/>
    <x v="155"/>
    <x v="922"/>
    <x v="7"/>
    <x v="0"/>
    <x v="0"/>
    <x v="7"/>
    <x v="7"/>
    <x v="0"/>
    <x v="14"/>
    <x v="14"/>
  </r>
  <r>
    <x v="5"/>
    <x v="0"/>
    <x v="953"/>
    <x v="839"/>
    <x v="839"/>
    <x v="239"/>
    <x v="125"/>
    <x v="932"/>
    <x v="0"/>
    <x v="3"/>
    <x v="284"/>
    <x v="180"/>
    <x v="155"/>
    <x v="923"/>
    <x v="10"/>
    <x v="0"/>
    <x v="0"/>
    <x v="10"/>
    <x v="10"/>
    <x v="0"/>
    <x v="35"/>
    <x v="5"/>
  </r>
  <r>
    <x v="5"/>
    <x v="0"/>
    <x v="954"/>
    <x v="840"/>
    <x v="840"/>
    <x v="124"/>
    <x v="152"/>
    <x v="933"/>
    <x v="0"/>
    <x v="2"/>
    <x v="72"/>
    <x v="173"/>
    <x v="156"/>
    <x v="924"/>
    <x v="2"/>
    <x v="2"/>
    <x v="0"/>
    <x v="2"/>
    <x v="2"/>
    <x v="0"/>
    <x v="2"/>
    <x v="1"/>
  </r>
  <r>
    <x v="5"/>
    <x v="0"/>
    <x v="955"/>
    <x v="841"/>
    <x v="841"/>
    <x v="415"/>
    <x v="362"/>
    <x v="934"/>
    <x v="0"/>
    <x v="0"/>
    <x v="296"/>
    <x v="181"/>
    <x v="156"/>
    <x v="925"/>
    <x v="0"/>
    <x v="3"/>
    <x v="0"/>
    <x v="0"/>
    <x v="0"/>
    <x v="0"/>
    <x v="5"/>
    <x v="0"/>
  </r>
  <r>
    <x v="5"/>
    <x v="0"/>
    <x v="956"/>
    <x v="842"/>
    <x v="842"/>
    <x v="122"/>
    <x v="189"/>
    <x v="935"/>
    <x v="0"/>
    <x v="1"/>
    <x v="186"/>
    <x v="177"/>
    <x v="156"/>
    <x v="926"/>
    <x v="14"/>
    <x v="1"/>
    <x v="0"/>
    <x v="14"/>
    <x v="14"/>
    <x v="0"/>
    <x v="28"/>
    <x v="8"/>
  </r>
  <r>
    <x v="5"/>
    <x v="0"/>
    <x v="957"/>
    <x v="843"/>
    <x v="843"/>
    <x v="379"/>
    <x v="355"/>
    <x v="936"/>
    <x v="0"/>
    <x v="0"/>
    <x v="275"/>
    <x v="177"/>
    <x v="157"/>
    <x v="927"/>
    <x v="3"/>
    <x v="10"/>
    <x v="0"/>
    <x v="3"/>
    <x v="3"/>
    <x v="0"/>
    <x v="20"/>
    <x v="6"/>
  </r>
  <r>
    <x v="5"/>
    <x v="0"/>
    <x v="958"/>
    <x v="844"/>
    <x v="844"/>
    <x v="89"/>
    <x v="15"/>
    <x v="937"/>
    <x v="0"/>
    <x v="3"/>
    <x v="30"/>
    <x v="181"/>
    <x v="157"/>
    <x v="928"/>
    <x v="2"/>
    <x v="2"/>
    <x v="0"/>
    <x v="2"/>
    <x v="2"/>
    <x v="0"/>
    <x v="2"/>
    <x v="1"/>
  </r>
  <r>
    <x v="5"/>
    <x v="0"/>
    <x v="959"/>
    <x v="845"/>
    <x v="845"/>
    <x v="313"/>
    <x v="28"/>
    <x v="938"/>
    <x v="0"/>
    <x v="1"/>
    <x v="143"/>
    <x v="181"/>
    <x v="157"/>
    <x v="929"/>
    <x v="84"/>
    <x v="3"/>
    <x v="0"/>
    <x v="84"/>
    <x v="84"/>
    <x v="0"/>
    <x v="239"/>
    <x v="14"/>
  </r>
  <r>
    <x v="5"/>
    <x v="0"/>
    <x v="960"/>
    <x v="846"/>
    <x v="846"/>
    <x v="276"/>
    <x v="336"/>
    <x v="939"/>
    <x v="0"/>
    <x v="1"/>
    <x v="13"/>
    <x v="180"/>
    <x v="157"/>
    <x v="930"/>
    <x v="3"/>
    <x v="14"/>
    <x v="0"/>
    <x v="3"/>
    <x v="3"/>
    <x v="0"/>
    <x v="240"/>
    <x v="5"/>
  </r>
  <r>
    <x v="5"/>
    <x v="0"/>
    <x v="961"/>
    <x v="847"/>
    <x v="847"/>
    <x v="226"/>
    <x v="274"/>
    <x v="940"/>
    <x v="0"/>
    <x v="2"/>
    <x v="297"/>
    <x v="175"/>
    <x v="157"/>
    <x v="931"/>
    <x v="23"/>
    <x v="0"/>
    <x v="0"/>
    <x v="23"/>
    <x v="23"/>
    <x v="0"/>
    <x v="56"/>
    <x v="14"/>
  </r>
  <r>
    <x v="5"/>
    <x v="0"/>
    <x v="962"/>
    <x v="848"/>
    <x v="848"/>
    <x v="196"/>
    <x v="309"/>
    <x v="941"/>
    <x v="0"/>
    <x v="1"/>
    <x v="263"/>
    <x v="177"/>
    <x v="157"/>
    <x v="932"/>
    <x v="1"/>
    <x v="1"/>
    <x v="0"/>
    <x v="1"/>
    <x v="1"/>
    <x v="0"/>
    <x v="1"/>
    <x v="8"/>
  </r>
  <r>
    <x v="5"/>
    <x v="0"/>
    <x v="963"/>
    <x v="849"/>
    <x v="849"/>
    <x v="197"/>
    <x v="50"/>
    <x v="942"/>
    <x v="0"/>
    <x v="1"/>
    <x v="298"/>
    <x v="181"/>
    <x v="157"/>
    <x v="933"/>
    <x v="3"/>
    <x v="13"/>
    <x v="0"/>
    <x v="3"/>
    <x v="3"/>
    <x v="0"/>
    <x v="36"/>
    <x v="3"/>
  </r>
  <r>
    <x v="5"/>
    <x v="0"/>
    <x v="964"/>
    <x v="442"/>
    <x v="442"/>
    <x v="273"/>
    <x v="3"/>
    <x v="943"/>
    <x v="0"/>
    <x v="1"/>
    <x v="158"/>
    <x v="180"/>
    <x v="158"/>
    <x v="309"/>
    <x v="14"/>
    <x v="1"/>
    <x v="0"/>
    <x v="14"/>
    <x v="14"/>
    <x v="0"/>
    <x v="28"/>
    <x v="8"/>
  </r>
  <r>
    <x v="5"/>
    <x v="0"/>
    <x v="965"/>
    <x v="850"/>
    <x v="850"/>
    <x v="103"/>
    <x v="102"/>
    <x v="944"/>
    <x v="0"/>
    <x v="1"/>
    <x v="46"/>
    <x v="181"/>
    <x v="158"/>
    <x v="934"/>
    <x v="2"/>
    <x v="2"/>
    <x v="0"/>
    <x v="2"/>
    <x v="2"/>
    <x v="0"/>
    <x v="2"/>
    <x v="1"/>
  </r>
  <r>
    <x v="5"/>
    <x v="0"/>
    <x v="966"/>
    <x v="851"/>
    <x v="851"/>
    <x v="416"/>
    <x v="363"/>
    <x v="945"/>
    <x v="0"/>
    <x v="0"/>
    <x v="159"/>
    <x v="167"/>
    <x v="158"/>
    <x v="935"/>
    <x v="3"/>
    <x v="5"/>
    <x v="0"/>
    <x v="3"/>
    <x v="3"/>
    <x v="0"/>
    <x v="55"/>
    <x v="2"/>
  </r>
  <r>
    <x v="5"/>
    <x v="0"/>
    <x v="967"/>
    <x v="852"/>
    <x v="852"/>
    <x v="417"/>
    <x v="51"/>
    <x v="946"/>
    <x v="0"/>
    <x v="1"/>
    <x v="26"/>
    <x v="174"/>
    <x v="158"/>
    <x v="936"/>
    <x v="7"/>
    <x v="0"/>
    <x v="0"/>
    <x v="7"/>
    <x v="7"/>
    <x v="0"/>
    <x v="14"/>
    <x v="14"/>
  </r>
  <r>
    <x v="5"/>
    <x v="0"/>
    <x v="968"/>
    <x v="853"/>
    <x v="853"/>
    <x v="289"/>
    <x v="128"/>
    <x v="947"/>
    <x v="0"/>
    <x v="1"/>
    <x v="158"/>
    <x v="175"/>
    <x v="158"/>
    <x v="937"/>
    <x v="42"/>
    <x v="10"/>
    <x v="0"/>
    <x v="42"/>
    <x v="42"/>
    <x v="0"/>
    <x v="126"/>
    <x v="8"/>
  </r>
  <r>
    <x v="5"/>
    <x v="0"/>
    <x v="969"/>
    <x v="854"/>
    <x v="854"/>
    <x v="393"/>
    <x v="168"/>
    <x v="948"/>
    <x v="0"/>
    <x v="0"/>
    <x v="0"/>
    <x v="175"/>
    <x v="159"/>
    <x v="938"/>
    <x v="3"/>
    <x v="0"/>
    <x v="0"/>
    <x v="3"/>
    <x v="3"/>
    <x v="0"/>
    <x v="24"/>
    <x v="39"/>
  </r>
  <r>
    <x v="5"/>
    <x v="0"/>
    <x v="970"/>
    <x v="709"/>
    <x v="709"/>
    <x v="215"/>
    <x v="339"/>
    <x v="949"/>
    <x v="0"/>
    <x v="0"/>
    <x v="6"/>
    <x v="182"/>
    <x v="159"/>
    <x v="939"/>
    <x v="85"/>
    <x v="7"/>
    <x v="0"/>
    <x v="85"/>
    <x v="85"/>
    <x v="0"/>
    <x v="241"/>
    <x v="16"/>
  </r>
  <r>
    <x v="5"/>
    <x v="0"/>
    <x v="971"/>
    <x v="855"/>
    <x v="855"/>
    <x v="109"/>
    <x v="70"/>
    <x v="950"/>
    <x v="0"/>
    <x v="1"/>
    <x v="299"/>
    <x v="182"/>
    <x v="159"/>
    <x v="940"/>
    <x v="46"/>
    <x v="13"/>
    <x v="0"/>
    <x v="46"/>
    <x v="46"/>
    <x v="0"/>
    <x v="107"/>
    <x v="8"/>
  </r>
  <r>
    <x v="5"/>
    <x v="0"/>
    <x v="972"/>
    <x v="856"/>
    <x v="856"/>
    <x v="87"/>
    <x v="126"/>
    <x v="951"/>
    <x v="0"/>
    <x v="1"/>
    <x v="300"/>
    <x v="182"/>
    <x v="159"/>
    <x v="941"/>
    <x v="0"/>
    <x v="5"/>
    <x v="0"/>
    <x v="0"/>
    <x v="0"/>
    <x v="0"/>
    <x v="222"/>
    <x v="0"/>
  </r>
  <r>
    <x v="5"/>
    <x v="0"/>
    <x v="973"/>
    <x v="857"/>
    <x v="857"/>
    <x v="170"/>
    <x v="87"/>
    <x v="952"/>
    <x v="1"/>
    <x v="1"/>
    <x v="21"/>
    <x v="182"/>
    <x v="159"/>
    <x v="942"/>
    <x v="4"/>
    <x v="11"/>
    <x v="0"/>
    <x v="4"/>
    <x v="4"/>
    <x v="0"/>
    <x v="26"/>
    <x v="8"/>
  </r>
  <r>
    <x v="5"/>
    <x v="0"/>
    <x v="974"/>
    <x v="858"/>
    <x v="858"/>
    <x v="418"/>
    <x v="87"/>
    <x v="952"/>
    <x v="1"/>
    <x v="1"/>
    <x v="21"/>
    <x v="182"/>
    <x v="159"/>
    <x v="942"/>
    <x v="4"/>
    <x v="11"/>
    <x v="0"/>
    <x v="4"/>
    <x v="4"/>
    <x v="0"/>
    <x v="26"/>
    <x v="8"/>
  </r>
  <r>
    <x v="5"/>
    <x v="0"/>
    <x v="975"/>
    <x v="859"/>
    <x v="859"/>
    <x v="7"/>
    <x v="256"/>
    <x v="953"/>
    <x v="0"/>
    <x v="1"/>
    <x v="9"/>
    <x v="182"/>
    <x v="159"/>
    <x v="943"/>
    <x v="3"/>
    <x v="2"/>
    <x v="0"/>
    <x v="3"/>
    <x v="3"/>
    <x v="0"/>
    <x v="6"/>
    <x v="3"/>
  </r>
  <r>
    <x v="5"/>
    <x v="0"/>
    <x v="976"/>
    <x v="860"/>
    <x v="860"/>
    <x v="81"/>
    <x v="207"/>
    <x v="954"/>
    <x v="0"/>
    <x v="2"/>
    <x v="131"/>
    <x v="182"/>
    <x v="160"/>
    <x v="944"/>
    <x v="2"/>
    <x v="2"/>
    <x v="0"/>
    <x v="2"/>
    <x v="2"/>
    <x v="0"/>
    <x v="2"/>
    <x v="1"/>
  </r>
  <r>
    <x v="5"/>
    <x v="0"/>
    <x v="977"/>
    <x v="861"/>
    <x v="861"/>
    <x v="220"/>
    <x v="364"/>
    <x v="955"/>
    <x v="0"/>
    <x v="0"/>
    <x v="38"/>
    <x v="182"/>
    <x v="160"/>
    <x v="945"/>
    <x v="3"/>
    <x v="8"/>
    <x v="0"/>
    <x v="3"/>
    <x v="3"/>
    <x v="0"/>
    <x v="242"/>
    <x v="6"/>
  </r>
  <r>
    <x v="5"/>
    <x v="0"/>
    <x v="978"/>
    <x v="862"/>
    <x v="862"/>
    <x v="419"/>
    <x v="126"/>
    <x v="956"/>
    <x v="0"/>
    <x v="3"/>
    <x v="144"/>
    <x v="167"/>
    <x v="160"/>
    <x v="946"/>
    <x v="4"/>
    <x v="1"/>
    <x v="0"/>
    <x v="4"/>
    <x v="4"/>
    <x v="0"/>
    <x v="32"/>
    <x v="8"/>
  </r>
  <r>
    <x v="5"/>
    <x v="0"/>
    <x v="979"/>
    <x v="863"/>
    <x v="863"/>
    <x v="333"/>
    <x v="158"/>
    <x v="957"/>
    <x v="0"/>
    <x v="1"/>
    <x v="113"/>
    <x v="182"/>
    <x v="160"/>
    <x v="947"/>
    <x v="14"/>
    <x v="1"/>
    <x v="0"/>
    <x v="14"/>
    <x v="14"/>
    <x v="0"/>
    <x v="28"/>
    <x v="8"/>
  </r>
  <r>
    <x v="5"/>
    <x v="0"/>
    <x v="980"/>
    <x v="864"/>
    <x v="864"/>
    <x v="276"/>
    <x v="365"/>
    <x v="958"/>
    <x v="0"/>
    <x v="1"/>
    <x v="38"/>
    <x v="180"/>
    <x v="161"/>
    <x v="948"/>
    <x v="2"/>
    <x v="2"/>
    <x v="0"/>
    <x v="2"/>
    <x v="2"/>
    <x v="0"/>
    <x v="2"/>
    <x v="1"/>
  </r>
  <r>
    <x v="5"/>
    <x v="0"/>
    <x v="981"/>
    <x v="865"/>
    <x v="865"/>
    <x v="320"/>
    <x v="302"/>
    <x v="959"/>
    <x v="0"/>
    <x v="0"/>
    <x v="265"/>
    <x v="183"/>
    <x v="161"/>
    <x v="949"/>
    <x v="0"/>
    <x v="0"/>
    <x v="0"/>
    <x v="0"/>
    <x v="0"/>
    <x v="0"/>
    <x v="0"/>
    <x v="0"/>
  </r>
  <r>
    <x v="5"/>
    <x v="0"/>
    <x v="982"/>
    <x v="866"/>
    <x v="866"/>
    <x v="420"/>
    <x v="229"/>
    <x v="960"/>
    <x v="0"/>
    <x v="1"/>
    <x v="57"/>
    <x v="184"/>
    <x v="162"/>
    <x v="950"/>
    <x v="3"/>
    <x v="13"/>
    <x v="0"/>
    <x v="3"/>
    <x v="3"/>
    <x v="0"/>
    <x v="36"/>
    <x v="3"/>
  </r>
  <r>
    <x v="5"/>
    <x v="0"/>
    <x v="983"/>
    <x v="867"/>
    <x v="867"/>
    <x v="421"/>
    <x v="230"/>
    <x v="961"/>
    <x v="0"/>
    <x v="1"/>
    <x v="263"/>
    <x v="167"/>
    <x v="162"/>
    <x v="951"/>
    <x v="2"/>
    <x v="2"/>
    <x v="0"/>
    <x v="2"/>
    <x v="2"/>
    <x v="0"/>
    <x v="2"/>
    <x v="1"/>
  </r>
  <r>
    <x v="5"/>
    <x v="0"/>
    <x v="984"/>
    <x v="868"/>
    <x v="868"/>
    <x v="422"/>
    <x v="173"/>
    <x v="962"/>
    <x v="0"/>
    <x v="2"/>
    <x v="145"/>
    <x v="180"/>
    <x v="162"/>
    <x v="952"/>
    <x v="64"/>
    <x v="5"/>
    <x v="0"/>
    <x v="64"/>
    <x v="64"/>
    <x v="0"/>
    <x v="243"/>
    <x v="25"/>
  </r>
  <r>
    <x v="5"/>
    <x v="0"/>
    <x v="985"/>
    <x v="496"/>
    <x v="496"/>
    <x v="242"/>
    <x v="267"/>
    <x v="963"/>
    <x v="0"/>
    <x v="1"/>
    <x v="119"/>
    <x v="185"/>
    <x v="162"/>
    <x v="953"/>
    <x v="8"/>
    <x v="13"/>
    <x v="0"/>
    <x v="8"/>
    <x v="8"/>
    <x v="0"/>
    <x v="244"/>
    <x v="6"/>
  </r>
  <r>
    <x v="5"/>
    <x v="0"/>
    <x v="986"/>
    <x v="869"/>
    <x v="869"/>
    <x v="423"/>
    <x v="28"/>
    <x v="710"/>
    <x v="0"/>
    <x v="1"/>
    <x v="217"/>
    <x v="180"/>
    <x v="162"/>
    <x v="954"/>
    <x v="7"/>
    <x v="0"/>
    <x v="0"/>
    <x v="7"/>
    <x v="7"/>
    <x v="0"/>
    <x v="14"/>
    <x v="14"/>
  </r>
  <r>
    <x v="5"/>
    <x v="0"/>
    <x v="987"/>
    <x v="870"/>
    <x v="870"/>
    <x v="44"/>
    <x v="79"/>
    <x v="964"/>
    <x v="0"/>
    <x v="1"/>
    <x v="217"/>
    <x v="180"/>
    <x v="162"/>
    <x v="955"/>
    <x v="14"/>
    <x v="1"/>
    <x v="0"/>
    <x v="14"/>
    <x v="14"/>
    <x v="0"/>
    <x v="28"/>
    <x v="9"/>
  </r>
  <r>
    <x v="5"/>
    <x v="0"/>
    <x v="988"/>
    <x v="871"/>
    <x v="871"/>
    <x v="327"/>
    <x v="9"/>
    <x v="965"/>
    <x v="0"/>
    <x v="3"/>
    <x v="35"/>
    <x v="178"/>
    <x v="162"/>
    <x v="956"/>
    <x v="86"/>
    <x v="0"/>
    <x v="0"/>
    <x v="86"/>
    <x v="86"/>
    <x v="0"/>
    <x v="245"/>
    <x v="5"/>
  </r>
  <r>
    <x v="5"/>
    <x v="0"/>
    <x v="989"/>
    <x v="872"/>
    <x v="872"/>
    <x v="218"/>
    <x v="366"/>
    <x v="966"/>
    <x v="0"/>
    <x v="1"/>
    <x v="7"/>
    <x v="185"/>
    <x v="163"/>
    <x v="957"/>
    <x v="1"/>
    <x v="1"/>
    <x v="0"/>
    <x v="1"/>
    <x v="1"/>
    <x v="0"/>
    <x v="1"/>
    <x v="8"/>
  </r>
  <r>
    <x v="5"/>
    <x v="0"/>
    <x v="990"/>
    <x v="713"/>
    <x v="713"/>
    <x v="97"/>
    <x v="53"/>
    <x v="967"/>
    <x v="0"/>
    <x v="1"/>
    <x v="270"/>
    <x v="178"/>
    <x v="163"/>
    <x v="958"/>
    <x v="77"/>
    <x v="2"/>
    <x v="0"/>
    <x v="77"/>
    <x v="77"/>
    <x v="0"/>
    <x v="207"/>
    <x v="1"/>
  </r>
  <r>
    <x v="5"/>
    <x v="0"/>
    <x v="991"/>
    <x v="873"/>
    <x v="873"/>
    <x v="167"/>
    <x v="349"/>
    <x v="968"/>
    <x v="0"/>
    <x v="1"/>
    <x v="131"/>
    <x v="185"/>
    <x v="164"/>
    <x v="818"/>
    <x v="2"/>
    <x v="2"/>
    <x v="0"/>
    <x v="2"/>
    <x v="2"/>
    <x v="0"/>
    <x v="2"/>
    <x v="1"/>
  </r>
  <r>
    <x v="5"/>
    <x v="0"/>
    <x v="992"/>
    <x v="874"/>
    <x v="874"/>
    <x v="363"/>
    <x v="197"/>
    <x v="969"/>
    <x v="0"/>
    <x v="2"/>
    <x v="12"/>
    <x v="178"/>
    <x v="164"/>
    <x v="959"/>
    <x v="4"/>
    <x v="13"/>
    <x v="0"/>
    <x v="4"/>
    <x v="4"/>
    <x v="0"/>
    <x v="232"/>
    <x v="8"/>
  </r>
  <r>
    <x v="5"/>
    <x v="0"/>
    <x v="993"/>
    <x v="764"/>
    <x v="764"/>
    <x v="311"/>
    <x v="23"/>
    <x v="970"/>
    <x v="0"/>
    <x v="2"/>
    <x v="12"/>
    <x v="134"/>
    <x v="164"/>
    <x v="745"/>
    <x v="4"/>
    <x v="11"/>
    <x v="0"/>
    <x v="4"/>
    <x v="4"/>
    <x v="0"/>
    <x v="26"/>
    <x v="8"/>
  </r>
  <r>
    <x v="5"/>
    <x v="0"/>
    <x v="994"/>
    <x v="875"/>
    <x v="875"/>
    <x v="424"/>
    <x v="367"/>
    <x v="971"/>
    <x v="0"/>
    <x v="0"/>
    <x v="301"/>
    <x v="174"/>
    <x v="164"/>
    <x v="960"/>
    <x v="0"/>
    <x v="0"/>
    <x v="0"/>
    <x v="0"/>
    <x v="0"/>
    <x v="0"/>
    <x v="0"/>
    <x v="0"/>
  </r>
  <r>
    <x v="5"/>
    <x v="0"/>
    <x v="995"/>
    <x v="876"/>
    <x v="876"/>
    <x v="307"/>
    <x v="182"/>
    <x v="972"/>
    <x v="0"/>
    <x v="1"/>
    <x v="132"/>
    <x v="178"/>
    <x v="165"/>
    <x v="961"/>
    <x v="3"/>
    <x v="2"/>
    <x v="0"/>
    <x v="3"/>
    <x v="3"/>
    <x v="0"/>
    <x v="6"/>
    <x v="3"/>
  </r>
  <r>
    <x v="5"/>
    <x v="0"/>
    <x v="996"/>
    <x v="877"/>
    <x v="877"/>
    <x v="295"/>
    <x v="236"/>
    <x v="973"/>
    <x v="0"/>
    <x v="0"/>
    <x v="291"/>
    <x v="184"/>
    <x v="165"/>
    <x v="898"/>
    <x v="3"/>
    <x v="2"/>
    <x v="0"/>
    <x v="3"/>
    <x v="3"/>
    <x v="0"/>
    <x v="6"/>
    <x v="6"/>
  </r>
  <r>
    <x v="5"/>
    <x v="0"/>
    <x v="997"/>
    <x v="878"/>
    <x v="878"/>
    <x v="414"/>
    <x v="287"/>
    <x v="974"/>
    <x v="0"/>
    <x v="1"/>
    <x v="302"/>
    <x v="174"/>
    <x v="165"/>
    <x v="962"/>
    <x v="0"/>
    <x v="3"/>
    <x v="0"/>
    <x v="0"/>
    <x v="0"/>
    <x v="0"/>
    <x v="5"/>
    <x v="0"/>
  </r>
  <r>
    <x v="5"/>
    <x v="0"/>
    <x v="998"/>
    <x v="879"/>
    <x v="879"/>
    <x v="250"/>
    <x v="179"/>
    <x v="975"/>
    <x v="0"/>
    <x v="1"/>
    <x v="303"/>
    <x v="174"/>
    <x v="165"/>
    <x v="963"/>
    <x v="3"/>
    <x v="5"/>
    <x v="0"/>
    <x v="3"/>
    <x v="3"/>
    <x v="0"/>
    <x v="55"/>
    <x v="3"/>
  </r>
  <r>
    <x v="5"/>
    <x v="0"/>
    <x v="999"/>
    <x v="880"/>
    <x v="880"/>
    <x v="121"/>
    <x v="368"/>
    <x v="976"/>
    <x v="0"/>
    <x v="1"/>
    <x v="15"/>
    <x v="178"/>
    <x v="165"/>
    <x v="964"/>
    <x v="7"/>
    <x v="0"/>
    <x v="0"/>
    <x v="7"/>
    <x v="7"/>
    <x v="0"/>
    <x v="14"/>
    <x v="14"/>
  </r>
  <r>
    <x v="5"/>
    <x v="0"/>
    <x v="1000"/>
    <x v="881"/>
    <x v="881"/>
    <x v="250"/>
    <x v="50"/>
    <x v="977"/>
    <x v="0"/>
    <x v="1"/>
    <x v="20"/>
    <x v="174"/>
    <x v="165"/>
    <x v="965"/>
    <x v="13"/>
    <x v="6"/>
    <x v="0"/>
    <x v="13"/>
    <x v="13"/>
    <x v="0"/>
    <x v="246"/>
    <x v="13"/>
  </r>
  <r>
    <x v="5"/>
    <x v="0"/>
    <x v="1001"/>
    <x v="882"/>
    <x v="882"/>
    <x v="108"/>
    <x v="108"/>
    <x v="978"/>
    <x v="1"/>
    <x v="2"/>
    <x v="207"/>
    <x v="186"/>
    <x v="166"/>
    <x v="966"/>
    <x v="0"/>
    <x v="0"/>
    <x v="68"/>
    <x v="0"/>
    <x v="0"/>
    <x v="0"/>
    <x v="247"/>
    <x v="0"/>
  </r>
  <r>
    <x v="5"/>
    <x v="0"/>
    <x v="1002"/>
    <x v="883"/>
    <x v="883"/>
    <x v="350"/>
    <x v="369"/>
    <x v="979"/>
    <x v="0"/>
    <x v="1"/>
    <x v="75"/>
    <x v="187"/>
    <x v="166"/>
    <x v="967"/>
    <x v="14"/>
    <x v="1"/>
    <x v="0"/>
    <x v="14"/>
    <x v="14"/>
    <x v="0"/>
    <x v="28"/>
    <x v="9"/>
  </r>
  <r>
    <x v="5"/>
    <x v="0"/>
    <x v="1003"/>
    <x v="884"/>
    <x v="884"/>
    <x v="320"/>
    <x v="324"/>
    <x v="980"/>
    <x v="2"/>
    <x v="5"/>
    <x v="160"/>
    <x v="174"/>
    <x v="166"/>
    <x v="968"/>
    <x v="53"/>
    <x v="3"/>
    <x v="0"/>
    <x v="53"/>
    <x v="53"/>
    <x v="0"/>
    <x v="132"/>
    <x v="0"/>
  </r>
  <r>
    <x v="5"/>
    <x v="0"/>
    <x v="1004"/>
    <x v="672"/>
    <x v="672"/>
    <x v="349"/>
    <x v="125"/>
    <x v="981"/>
    <x v="0"/>
    <x v="1"/>
    <x v="260"/>
    <x v="188"/>
    <x v="166"/>
    <x v="969"/>
    <x v="2"/>
    <x v="0"/>
    <x v="0"/>
    <x v="2"/>
    <x v="2"/>
    <x v="0"/>
    <x v="42"/>
    <x v="1"/>
  </r>
  <r>
    <x v="5"/>
    <x v="0"/>
    <x v="1005"/>
    <x v="885"/>
    <x v="885"/>
    <x v="425"/>
    <x v="370"/>
    <x v="982"/>
    <x v="0"/>
    <x v="1"/>
    <x v="75"/>
    <x v="189"/>
    <x v="167"/>
    <x v="970"/>
    <x v="14"/>
    <x v="1"/>
    <x v="0"/>
    <x v="14"/>
    <x v="14"/>
    <x v="0"/>
    <x v="28"/>
    <x v="8"/>
  </r>
  <r>
    <x v="5"/>
    <x v="0"/>
    <x v="1006"/>
    <x v="634"/>
    <x v="634"/>
    <x v="164"/>
    <x v="153"/>
    <x v="983"/>
    <x v="0"/>
    <x v="1"/>
    <x v="35"/>
    <x v="190"/>
    <x v="167"/>
    <x v="971"/>
    <x v="58"/>
    <x v="0"/>
    <x v="0"/>
    <x v="58"/>
    <x v="58"/>
    <x v="0"/>
    <x v="248"/>
    <x v="5"/>
  </r>
  <r>
    <x v="5"/>
    <x v="0"/>
    <x v="1007"/>
    <x v="886"/>
    <x v="886"/>
    <x v="81"/>
    <x v="371"/>
    <x v="984"/>
    <x v="0"/>
    <x v="3"/>
    <x v="37"/>
    <x v="184"/>
    <x v="167"/>
    <x v="972"/>
    <x v="4"/>
    <x v="1"/>
    <x v="0"/>
    <x v="4"/>
    <x v="4"/>
    <x v="0"/>
    <x v="32"/>
    <x v="8"/>
  </r>
  <r>
    <x v="5"/>
    <x v="0"/>
    <x v="1008"/>
    <x v="587"/>
    <x v="587"/>
    <x v="250"/>
    <x v="91"/>
    <x v="985"/>
    <x v="0"/>
    <x v="1"/>
    <x v="81"/>
    <x v="184"/>
    <x v="167"/>
    <x v="973"/>
    <x v="2"/>
    <x v="2"/>
    <x v="0"/>
    <x v="2"/>
    <x v="2"/>
    <x v="0"/>
    <x v="2"/>
    <x v="1"/>
  </r>
  <r>
    <x v="5"/>
    <x v="0"/>
    <x v="1009"/>
    <x v="887"/>
    <x v="887"/>
    <x v="131"/>
    <x v="307"/>
    <x v="986"/>
    <x v="0"/>
    <x v="1"/>
    <x v="40"/>
    <x v="188"/>
    <x v="167"/>
    <x v="974"/>
    <x v="2"/>
    <x v="2"/>
    <x v="0"/>
    <x v="2"/>
    <x v="2"/>
    <x v="0"/>
    <x v="2"/>
    <x v="1"/>
  </r>
  <r>
    <x v="5"/>
    <x v="0"/>
    <x v="1010"/>
    <x v="888"/>
    <x v="888"/>
    <x v="47"/>
    <x v="104"/>
    <x v="987"/>
    <x v="0"/>
    <x v="1"/>
    <x v="78"/>
    <x v="188"/>
    <x v="167"/>
    <x v="975"/>
    <x v="29"/>
    <x v="3"/>
    <x v="0"/>
    <x v="29"/>
    <x v="29"/>
    <x v="0"/>
    <x v="227"/>
    <x v="1"/>
  </r>
  <r>
    <x v="5"/>
    <x v="0"/>
    <x v="1011"/>
    <x v="722"/>
    <x v="722"/>
    <x v="10"/>
    <x v="34"/>
    <x v="988"/>
    <x v="0"/>
    <x v="1"/>
    <x v="274"/>
    <x v="190"/>
    <x v="167"/>
    <x v="976"/>
    <x v="0"/>
    <x v="0"/>
    <x v="0"/>
    <x v="0"/>
    <x v="0"/>
    <x v="0"/>
    <x v="0"/>
    <x v="0"/>
  </r>
  <r>
    <x v="5"/>
    <x v="0"/>
    <x v="1012"/>
    <x v="889"/>
    <x v="889"/>
    <x v="426"/>
    <x v="343"/>
    <x v="989"/>
    <x v="0"/>
    <x v="1"/>
    <x v="131"/>
    <x v="188"/>
    <x v="168"/>
    <x v="977"/>
    <x v="3"/>
    <x v="10"/>
    <x v="0"/>
    <x v="3"/>
    <x v="3"/>
    <x v="0"/>
    <x v="20"/>
    <x v="3"/>
  </r>
  <r>
    <x v="5"/>
    <x v="0"/>
    <x v="1013"/>
    <x v="890"/>
    <x v="890"/>
    <x v="35"/>
    <x v="292"/>
    <x v="990"/>
    <x v="0"/>
    <x v="1"/>
    <x v="75"/>
    <x v="136"/>
    <x v="168"/>
    <x v="978"/>
    <x v="14"/>
    <x v="1"/>
    <x v="0"/>
    <x v="14"/>
    <x v="14"/>
    <x v="0"/>
    <x v="28"/>
    <x v="8"/>
  </r>
  <r>
    <x v="5"/>
    <x v="0"/>
    <x v="1014"/>
    <x v="891"/>
    <x v="891"/>
    <x v="269"/>
    <x v="21"/>
    <x v="991"/>
    <x v="0"/>
    <x v="2"/>
    <x v="304"/>
    <x v="188"/>
    <x v="168"/>
    <x v="979"/>
    <x v="13"/>
    <x v="6"/>
    <x v="0"/>
    <x v="13"/>
    <x v="13"/>
    <x v="0"/>
    <x v="246"/>
    <x v="13"/>
  </r>
  <r>
    <x v="5"/>
    <x v="0"/>
    <x v="1015"/>
    <x v="4"/>
    <x v="4"/>
    <x v="4"/>
    <x v="4"/>
    <x v="992"/>
    <x v="0"/>
    <x v="1"/>
    <x v="69"/>
    <x v="186"/>
    <x v="168"/>
    <x v="980"/>
    <x v="56"/>
    <x v="33"/>
    <x v="0"/>
    <x v="56"/>
    <x v="56"/>
    <x v="0"/>
    <x v="194"/>
    <x v="0"/>
  </r>
  <r>
    <x v="5"/>
    <x v="0"/>
    <x v="1016"/>
    <x v="892"/>
    <x v="892"/>
    <x v="427"/>
    <x v="98"/>
    <x v="993"/>
    <x v="0"/>
    <x v="1"/>
    <x v="18"/>
    <x v="190"/>
    <x v="168"/>
    <x v="981"/>
    <x v="6"/>
    <x v="9"/>
    <x v="0"/>
    <x v="6"/>
    <x v="6"/>
    <x v="0"/>
    <x v="13"/>
    <x v="23"/>
  </r>
  <r>
    <x v="5"/>
    <x v="0"/>
    <x v="1017"/>
    <x v="893"/>
    <x v="893"/>
    <x v="87"/>
    <x v="257"/>
    <x v="994"/>
    <x v="0"/>
    <x v="1"/>
    <x v="5"/>
    <x v="191"/>
    <x v="169"/>
    <x v="982"/>
    <x v="2"/>
    <x v="2"/>
    <x v="0"/>
    <x v="2"/>
    <x v="2"/>
    <x v="0"/>
    <x v="2"/>
    <x v="1"/>
  </r>
  <r>
    <x v="5"/>
    <x v="0"/>
    <x v="1018"/>
    <x v="894"/>
    <x v="894"/>
    <x v="59"/>
    <x v="221"/>
    <x v="995"/>
    <x v="0"/>
    <x v="3"/>
    <x v="22"/>
    <x v="186"/>
    <x v="169"/>
    <x v="983"/>
    <x v="7"/>
    <x v="3"/>
    <x v="0"/>
    <x v="7"/>
    <x v="7"/>
    <x v="0"/>
    <x v="29"/>
    <x v="14"/>
  </r>
  <r>
    <x v="5"/>
    <x v="0"/>
    <x v="1019"/>
    <x v="784"/>
    <x v="784"/>
    <x v="178"/>
    <x v="281"/>
    <x v="996"/>
    <x v="0"/>
    <x v="1"/>
    <x v="305"/>
    <x v="143"/>
    <x v="169"/>
    <x v="984"/>
    <x v="0"/>
    <x v="0"/>
    <x v="0"/>
    <x v="0"/>
    <x v="0"/>
    <x v="0"/>
    <x v="0"/>
    <x v="0"/>
  </r>
  <r>
    <x v="5"/>
    <x v="0"/>
    <x v="1020"/>
    <x v="895"/>
    <x v="895"/>
    <x v="32"/>
    <x v="117"/>
    <x v="997"/>
    <x v="0"/>
    <x v="1"/>
    <x v="128"/>
    <x v="192"/>
    <x v="169"/>
    <x v="985"/>
    <x v="3"/>
    <x v="6"/>
    <x v="0"/>
    <x v="3"/>
    <x v="3"/>
    <x v="0"/>
    <x v="76"/>
    <x v="3"/>
  </r>
  <r>
    <x v="5"/>
    <x v="0"/>
    <x v="1021"/>
    <x v="699"/>
    <x v="699"/>
    <x v="250"/>
    <x v="339"/>
    <x v="998"/>
    <x v="0"/>
    <x v="1"/>
    <x v="47"/>
    <x v="138"/>
    <x v="169"/>
    <x v="986"/>
    <x v="25"/>
    <x v="3"/>
    <x v="0"/>
    <x v="25"/>
    <x v="25"/>
    <x v="0"/>
    <x v="184"/>
    <x v="14"/>
  </r>
  <r>
    <x v="5"/>
    <x v="0"/>
    <x v="1022"/>
    <x v="896"/>
    <x v="896"/>
    <x v="295"/>
    <x v="302"/>
    <x v="999"/>
    <x v="0"/>
    <x v="0"/>
    <x v="306"/>
    <x v="191"/>
    <x v="170"/>
    <x v="987"/>
    <x v="3"/>
    <x v="37"/>
    <x v="0"/>
    <x v="3"/>
    <x v="3"/>
    <x v="0"/>
    <x v="229"/>
    <x v="6"/>
  </r>
  <r>
    <x v="5"/>
    <x v="0"/>
    <x v="1023"/>
    <x v="897"/>
    <x v="897"/>
    <x v="178"/>
    <x v="372"/>
    <x v="1000"/>
    <x v="0"/>
    <x v="1"/>
    <x v="305"/>
    <x v="142"/>
    <x v="170"/>
    <x v="988"/>
    <x v="29"/>
    <x v="0"/>
    <x v="0"/>
    <x v="29"/>
    <x v="29"/>
    <x v="0"/>
    <x v="99"/>
    <x v="5"/>
  </r>
  <r>
    <x v="5"/>
    <x v="0"/>
    <x v="1024"/>
    <x v="898"/>
    <x v="898"/>
    <x v="295"/>
    <x v="373"/>
    <x v="1001"/>
    <x v="0"/>
    <x v="1"/>
    <x v="141"/>
    <x v="193"/>
    <x v="170"/>
    <x v="989"/>
    <x v="3"/>
    <x v="5"/>
    <x v="15"/>
    <x v="3"/>
    <x v="3"/>
    <x v="0"/>
    <x v="249"/>
    <x v="3"/>
  </r>
  <r>
    <x v="5"/>
    <x v="0"/>
    <x v="1025"/>
    <x v="899"/>
    <x v="899"/>
    <x v="428"/>
    <x v="374"/>
    <x v="1002"/>
    <x v="1"/>
    <x v="1"/>
    <x v="307"/>
    <x v="194"/>
    <x v="170"/>
    <x v="990"/>
    <x v="3"/>
    <x v="10"/>
    <x v="49"/>
    <x v="3"/>
    <x v="3"/>
    <x v="0"/>
    <x v="250"/>
    <x v="3"/>
  </r>
  <r>
    <x v="5"/>
    <x v="0"/>
    <x v="1026"/>
    <x v="900"/>
    <x v="900"/>
    <x v="43"/>
    <x v="65"/>
    <x v="1003"/>
    <x v="0"/>
    <x v="1"/>
    <x v="127"/>
    <x v="195"/>
    <x v="170"/>
    <x v="991"/>
    <x v="7"/>
    <x v="3"/>
    <x v="0"/>
    <x v="7"/>
    <x v="7"/>
    <x v="0"/>
    <x v="29"/>
    <x v="14"/>
  </r>
  <r>
    <x v="5"/>
    <x v="0"/>
    <x v="1027"/>
    <x v="901"/>
    <x v="901"/>
    <x v="428"/>
    <x v="374"/>
    <x v="1004"/>
    <x v="1"/>
    <x v="1"/>
    <x v="307"/>
    <x v="196"/>
    <x v="170"/>
    <x v="992"/>
    <x v="3"/>
    <x v="7"/>
    <x v="49"/>
    <x v="3"/>
    <x v="3"/>
    <x v="0"/>
    <x v="251"/>
    <x v="3"/>
  </r>
  <r>
    <x v="5"/>
    <x v="0"/>
    <x v="1028"/>
    <x v="902"/>
    <x v="902"/>
    <x v="429"/>
    <x v="365"/>
    <x v="1005"/>
    <x v="1"/>
    <x v="2"/>
    <x v="85"/>
    <x v="195"/>
    <x v="171"/>
    <x v="993"/>
    <x v="7"/>
    <x v="0"/>
    <x v="0"/>
    <x v="7"/>
    <x v="7"/>
    <x v="0"/>
    <x v="14"/>
    <x v="14"/>
  </r>
  <r>
    <x v="5"/>
    <x v="0"/>
    <x v="1029"/>
    <x v="903"/>
    <x v="903"/>
    <x v="345"/>
    <x v="360"/>
    <x v="1006"/>
    <x v="0"/>
    <x v="1"/>
    <x v="144"/>
    <x v="191"/>
    <x v="171"/>
    <x v="994"/>
    <x v="30"/>
    <x v="7"/>
    <x v="0"/>
    <x v="30"/>
    <x v="30"/>
    <x v="0"/>
    <x v="69"/>
    <x v="13"/>
  </r>
  <r>
    <x v="5"/>
    <x v="0"/>
    <x v="1030"/>
    <x v="904"/>
    <x v="904"/>
    <x v="430"/>
    <x v="236"/>
    <x v="1007"/>
    <x v="0"/>
    <x v="1"/>
    <x v="217"/>
    <x v="191"/>
    <x v="171"/>
    <x v="995"/>
    <x v="0"/>
    <x v="0"/>
    <x v="0"/>
    <x v="0"/>
    <x v="0"/>
    <x v="0"/>
    <x v="0"/>
    <x v="0"/>
  </r>
  <r>
    <x v="5"/>
    <x v="0"/>
    <x v="1031"/>
    <x v="905"/>
    <x v="905"/>
    <x v="7"/>
    <x v="214"/>
    <x v="1008"/>
    <x v="0"/>
    <x v="1"/>
    <x v="218"/>
    <x v="191"/>
    <x v="171"/>
    <x v="996"/>
    <x v="87"/>
    <x v="1"/>
    <x v="0"/>
    <x v="87"/>
    <x v="87"/>
    <x v="0"/>
    <x v="252"/>
    <x v="8"/>
  </r>
  <r>
    <x v="5"/>
    <x v="0"/>
    <x v="1032"/>
    <x v="906"/>
    <x v="906"/>
    <x v="73"/>
    <x v="355"/>
    <x v="1009"/>
    <x v="0"/>
    <x v="1"/>
    <x v="51"/>
    <x v="194"/>
    <x v="171"/>
    <x v="997"/>
    <x v="3"/>
    <x v="7"/>
    <x v="0"/>
    <x v="3"/>
    <x v="3"/>
    <x v="0"/>
    <x v="70"/>
    <x v="3"/>
  </r>
  <r>
    <x v="5"/>
    <x v="0"/>
    <x v="1033"/>
    <x v="907"/>
    <x v="907"/>
    <x v="372"/>
    <x v="364"/>
    <x v="1010"/>
    <x v="2"/>
    <x v="5"/>
    <x v="308"/>
    <x v="189"/>
    <x v="171"/>
    <x v="998"/>
    <x v="3"/>
    <x v="0"/>
    <x v="0"/>
    <x v="3"/>
    <x v="3"/>
    <x v="0"/>
    <x v="24"/>
    <x v="0"/>
  </r>
  <r>
    <x v="5"/>
    <x v="0"/>
    <x v="1034"/>
    <x v="908"/>
    <x v="908"/>
    <x v="410"/>
    <x v="375"/>
    <x v="1011"/>
    <x v="0"/>
    <x v="1"/>
    <x v="127"/>
    <x v="179"/>
    <x v="171"/>
    <x v="999"/>
    <x v="1"/>
    <x v="11"/>
    <x v="0"/>
    <x v="1"/>
    <x v="1"/>
    <x v="0"/>
    <x v="253"/>
    <x v="8"/>
  </r>
  <r>
    <x v="5"/>
    <x v="0"/>
    <x v="1035"/>
    <x v="909"/>
    <x v="909"/>
    <x v="431"/>
    <x v="131"/>
    <x v="1012"/>
    <x v="0"/>
    <x v="1"/>
    <x v="18"/>
    <x v="111"/>
    <x v="171"/>
    <x v="1000"/>
    <x v="8"/>
    <x v="10"/>
    <x v="0"/>
    <x v="8"/>
    <x v="8"/>
    <x v="0"/>
    <x v="15"/>
    <x v="16"/>
  </r>
  <r>
    <x v="5"/>
    <x v="0"/>
    <x v="1036"/>
    <x v="910"/>
    <x v="910"/>
    <x v="336"/>
    <x v="15"/>
    <x v="1013"/>
    <x v="0"/>
    <x v="1"/>
    <x v="131"/>
    <x v="193"/>
    <x v="172"/>
    <x v="254"/>
    <x v="3"/>
    <x v="10"/>
    <x v="0"/>
    <x v="3"/>
    <x v="3"/>
    <x v="0"/>
    <x v="20"/>
    <x v="3"/>
  </r>
  <r>
    <x v="5"/>
    <x v="0"/>
    <x v="1037"/>
    <x v="911"/>
    <x v="911"/>
    <x v="156"/>
    <x v="243"/>
    <x v="1014"/>
    <x v="0"/>
    <x v="2"/>
    <x v="309"/>
    <x v="191"/>
    <x v="172"/>
    <x v="1001"/>
    <x v="2"/>
    <x v="0"/>
    <x v="0"/>
    <x v="2"/>
    <x v="2"/>
    <x v="0"/>
    <x v="42"/>
    <x v="1"/>
  </r>
  <r>
    <x v="5"/>
    <x v="0"/>
    <x v="1038"/>
    <x v="912"/>
    <x v="912"/>
    <x v="220"/>
    <x v="277"/>
    <x v="1015"/>
    <x v="0"/>
    <x v="0"/>
    <x v="310"/>
    <x v="189"/>
    <x v="172"/>
    <x v="1002"/>
    <x v="3"/>
    <x v="1"/>
    <x v="0"/>
    <x v="3"/>
    <x v="3"/>
    <x v="0"/>
    <x v="4"/>
    <x v="8"/>
  </r>
  <r>
    <x v="5"/>
    <x v="0"/>
    <x v="1039"/>
    <x v="913"/>
    <x v="913"/>
    <x v="432"/>
    <x v="212"/>
    <x v="1016"/>
    <x v="1"/>
    <x v="2"/>
    <x v="311"/>
    <x v="189"/>
    <x v="173"/>
    <x v="1003"/>
    <x v="4"/>
    <x v="38"/>
    <x v="0"/>
    <x v="4"/>
    <x v="4"/>
    <x v="0"/>
    <x v="254"/>
    <x v="9"/>
  </r>
  <r>
    <x v="5"/>
    <x v="0"/>
    <x v="1040"/>
    <x v="914"/>
    <x v="914"/>
    <x v="433"/>
    <x v="212"/>
    <x v="1017"/>
    <x v="1"/>
    <x v="2"/>
    <x v="311"/>
    <x v="189"/>
    <x v="173"/>
    <x v="1004"/>
    <x v="4"/>
    <x v="38"/>
    <x v="0"/>
    <x v="4"/>
    <x v="4"/>
    <x v="0"/>
    <x v="254"/>
    <x v="9"/>
  </r>
  <r>
    <x v="5"/>
    <x v="0"/>
    <x v="1041"/>
    <x v="915"/>
    <x v="915"/>
    <x v="320"/>
    <x v="376"/>
    <x v="1018"/>
    <x v="0"/>
    <x v="0"/>
    <x v="8"/>
    <x v="187"/>
    <x v="173"/>
    <x v="1005"/>
    <x v="0"/>
    <x v="3"/>
    <x v="0"/>
    <x v="0"/>
    <x v="0"/>
    <x v="0"/>
    <x v="5"/>
    <x v="0"/>
  </r>
  <r>
    <x v="5"/>
    <x v="0"/>
    <x v="1042"/>
    <x v="916"/>
    <x v="916"/>
    <x v="351"/>
    <x v="135"/>
    <x v="1019"/>
    <x v="1"/>
    <x v="1"/>
    <x v="188"/>
    <x v="179"/>
    <x v="173"/>
    <x v="1006"/>
    <x v="10"/>
    <x v="35"/>
    <x v="66"/>
    <x v="10"/>
    <x v="10"/>
    <x v="0"/>
    <x v="255"/>
    <x v="5"/>
  </r>
  <r>
    <x v="5"/>
    <x v="0"/>
    <x v="1043"/>
    <x v="917"/>
    <x v="917"/>
    <x v="252"/>
    <x v="234"/>
    <x v="1020"/>
    <x v="0"/>
    <x v="1"/>
    <x v="131"/>
    <x v="187"/>
    <x v="174"/>
    <x v="254"/>
    <x v="3"/>
    <x v="10"/>
    <x v="0"/>
    <x v="3"/>
    <x v="3"/>
    <x v="0"/>
    <x v="20"/>
    <x v="3"/>
  </r>
  <r>
    <x v="5"/>
    <x v="0"/>
    <x v="1044"/>
    <x v="918"/>
    <x v="918"/>
    <x v="191"/>
    <x v="135"/>
    <x v="1021"/>
    <x v="0"/>
    <x v="1"/>
    <x v="15"/>
    <x v="145"/>
    <x v="174"/>
    <x v="1007"/>
    <x v="7"/>
    <x v="0"/>
    <x v="0"/>
    <x v="7"/>
    <x v="7"/>
    <x v="0"/>
    <x v="14"/>
    <x v="14"/>
  </r>
  <r>
    <x v="5"/>
    <x v="0"/>
    <x v="1045"/>
    <x v="919"/>
    <x v="919"/>
    <x v="221"/>
    <x v="329"/>
    <x v="1022"/>
    <x v="0"/>
    <x v="1"/>
    <x v="122"/>
    <x v="187"/>
    <x v="174"/>
    <x v="1008"/>
    <x v="74"/>
    <x v="30"/>
    <x v="0"/>
    <x v="74"/>
    <x v="74"/>
    <x v="0"/>
    <x v="256"/>
    <x v="29"/>
  </r>
  <r>
    <x v="5"/>
    <x v="0"/>
    <x v="1046"/>
    <x v="920"/>
    <x v="920"/>
    <x v="231"/>
    <x v="283"/>
    <x v="1023"/>
    <x v="0"/>
    <x v="2"/>
    <x v="42"/>
    <x v="179"/>
    <x v="174"/>
    <x v="1009"/>
    <x v="4"/>
    <x v="11"/>
    <x v="0"/>
    <x v="4"/>
    <x v="4"/>
    <x v="0"/>
    <x v="26"/>
    <x v="26"/>
  </r>
  <r>
    <x v="5"/>
    <x v="0"/>
    <x v="1047"/>
    <x v="921"/>
    <x v="921"/>
    <x v="194"/>
    <x v="364"/>
    <x v="1024"/>
    <x v="0"/>
    <x v="0"/>
    <x v="270"/>
    <x v="179"/>
    <x v="174"/>
    <x v="1010"/>
    <x v="53"/>
    <x v="0"/>
    <x v="0"/>
    <x v="53"/>
    <x v="53"/>
    <x v="0"/>
    <x v="257"/>
    <x v="0"/>
  </r>
  <r>
    <x v="5"/>
    <x v="0"/>
    <x v="1048"/>
    <x v="601"/>
    <x v="601"/>
    <x v="333"/>
    <x v="73"/>
    <x v="1025"/>
    <x v="0"/>
    <x v="1"/>
    <x v="34"/>
    <x v="179"/>
    <x v="174"/>
    <x v="47"/>
    <x v="14"/>
    <x v="1"/>
    <x v="0"/>
    <x v="14"/>
    <x v="14"/>
    <x v="0"/>
    <x v="28"/>
    <x v="8"/>
  </r>
  <r>
    <x v="5"/>
    <x v="0"/>
    <x v="1049"/>
    <x v="922"/>
    <x v="922"/>
    <x v="283"/>
    <x v="251"/>
    <x v="1026"/>
    <x v="1"/>
    <x v="2"/>
    <x v="202"/>
    <x v="196"/>
    <x v="174"/>
    <x v="1011"/>
    <x v="4"/>
    <x v="1"/>
    <x v="0"/>
    <x v="4"/>
    <x v="4"/>
    <x v="0"/>
    <x v="32"/>
    <x v="9"/>
  </r>
  <r>
    <x v="5"/>
    <x v="0"/>
    <x v="1050"/>
    <x v="923"/>
    <x v="923"/>
    <x v="146"/>
    <x v="364"/>
    <x v="206"/>
    <x v="0"/>
    <x v="2"/>
    <x v="215"/>
    <x v="179"/>
    <x v="174"/>
    <x v="1012"/>
    <x v="4"/>
    <x v="1"/>
    <x v="0"/>
    <x v="4"/>
    <x v="4"/>
    <x v="0"/>
    <x v="32"/>
    <x v="8"/>
  </r>
  <r>
    <x v="5"/>
    <x v="0"/>
    <x v="1051"/>
    <x v="924"/>
    <x v="924"/>
    <x v="189"/>
    <x v="277"/>
    <x v="1027"/>
    <x v="0"/>
    <x v="1"/>
    <x v="166"/>
    <x v="139"/>
    <x v="175"/>
    <x v="1013"/>
    <x v="3"/>
    <x v="11"/>
    <x v="0"/>
    <x v="3"/>
    <x v="3"/>
    <x v="0"/>
    <x v="120"/>
    <x v="8"/>
  </r>
  <r>
    <x v="5"/>
    <x v="0"/>
    <x v="1052"/>
    <x v="57"/>
    <x v="57"/>
    <x v="50"/>
    <x v="52"/>
    <x v="1028"/>
    <x v="0"/>
    <x v="2"/>
    <x v="39"/>
    <x v="179"/>
    <x v="175"/>
    <x v="1014"/>
    <x v="3"/>
    <x v="5"/>
    <x v="0"/>
    <x v="3"/>
    <x v="3"/>
    <x v="0"/>
    <x v="55"/>
    <x v="3"/>
  </r>
  <r>
    <x v="5"/>
    <x v="0"/>
    <x v="1053"/>
    <x v="606"/>
    <x v="606"/>
    <x v="55"/>
    <x v="53"/>
    <x v="1029"/>
    <x v="0"/>
    <x v="2"/>
    <x v="132"/>
    <x v="194"/>
    <x v="176"/>
    <x v="1015"/>
    <x v="64"/>
    <x v="2"/>
    <x v="0"/>
    <x v="64"/>
    <x v="64"/>
    <x v="0"/>
    <x v="258"/>
    <x v="25"/>
  </r>
  <r>
    <x v="5"/>
    <x v="0"/>
    <x v="1054"/>
    <x v="606"/>
    <x v="606"/>
    <x v="55"/>
    <x v="53"/>
    <x v="1029"/>
    <x v="0"/>
    <x v="2"/>
    <x v="132"/>
    <x v="194"/>
    <x v="176"/>
    <x v="1016"/>
    <x v="3"/>
    <x v="32"/>
    <x v="0"/>
    <x v="3"/>
    <x v="3"/>
    <x v="0"/>
    <x v="259"/>
    <x v="24"/>
  </r>
  <r>
    <x v="5"/>
    <x v="0"/>
    <x v="1055"/>
    <x v="925"/>
    <x v="925"/>
    <x v="434"/>
    <x v="309"/>
    <x v="1030"/>
    <x v="0"/>
    <x v="1"/>
    <x v="75"/>
    <x v="138"/>
    <x v="176"/>
    <x v="1017"/>
    <x v="0"/>
    <x v="0"/>
    <x v="0"/>
    <x v="0"/>
    <x v="0"/>
    <x v="0"/>
    <x v="0"/>
    <x v="0"/>
  </r>
  <r>
    <x v="5"/>
    <x v="0"/>
    <x v="1056"/>
    <x v="926"/>
    <x v="926"/>
    <x v="335"/>
    <x v="377"/>
    <x v="1031"/>
    <x v="0"/>
    <x v="1"/>
    <x v="312"/>
    <x v="194"/>
    <x v="177"/>
    <x v="1018"/>
    <x v="53"/>
    <x v="0"/>
    <x v="0"/>
    <x v="53"/>
    <x v="53"/>
    <x v="0"/>
    <x v="257"/>
    <x v="0"/>
  </r>
  <r>
    <x v="5"/>
    <x v="0"/>
    <x v="1057"/>
    <x v="927"/>
    <x v="927"/>
    <x v="58"/>
    <x v="188"/>
    <x v="1032"/>
    <x v="0"/>
    <x v="1"/>
    <x v="32"/>
    <x v="194"/>
    <x v="177"/>
    <x v="1019"/>
    <x v="3"/>
    <x v="2"/>
    <x v="0"/>
    <x v="3"/>
    <x v="3"/>
    <x v="0"/>
    <x v="6"/>
    <x v="1"/>
  </r>
  <r>
    <x v="5"/>
    <x v="0"/>
    <x v="1058"/>
    <x v="928"/>
    <x v="928"/>
    <x v="396"/>
    <x v="290"/>
    <x v="1033"/>
    <x v="0"/>
    <x v="1"/>
    <x v="78"/>
    <x v="189"/>
    <x v="177"/>
    <x v="1020"/>
    <x v="1"/>
    <x v="11"/>
    <x v="0"/>
    <x v="1"/>
    <x v="1"/>
    <x v="0"/>
    <x v="253"/>
    <x v="8"/>
  </r>
  <r>
    <x v="5"/>
    <x v="0"/>
    <x v="1059"/>
    <x v="929"/>
    <x v="929"/>
    <x v="188"/>
    <x v="147"/>
    <x v="1034"/>
    <x v="0"/>
    <x v="1"/>
    <x v="313"/>
    <x v="140"/>
    <x v="177"/>
    <x v="1021"/>
    <x v="2"/>
    <x v="39"/>
    <x v="0"/>
    <x v="2"/>
    <x v="2"/>
    <x v="0"/>
    <x v="260"/>
    <x v="1"/>
  </r>
  <r>
    <x v="5"/>
    <x v="0"/>
    <x v="1060"/>
    <x v="930"/>
    <x v="930"/>
    <x v="32"/>
    <x v="350"/>
    <x v="1035"/>
    <x v="1"/>
    <x v="1"/>
    <x v="202"/>
    <x v="136"/>
    <x v="177"/>
    <x v="1022"/>
    <x v="2"/>
    <x v="2"/>
    <x v="0"/>
    <x v="2"/>
    <x v="2"/>
    <x v="0"/>
    <x v="2"/>
    <x v="1"/>
  </r>
  <r>
    <x v="5"/>
    <x v="0"/>
    <x v="1061"/>
    <x v="931"/>
    <x v="931"/>
    <x v="193"/>
    <x v="248"/>
    <x v="1036"/>
    <x v="0"/>
    <x v="2"/>
    <x v="314"/>
    <x v="136"/>
    <x v="177"/>
    <x v="1023"/>
    <x v="23"/>
    <x v="0"/>
    <x v="0"/>
    <x v="23"/>
    <x v="23"/>
    <x v="0"/>
    <x v="56"/>
    <x v="14"/>
  </r>
  <r>
    <x v="5"/>
    <x v="0"/>
    <x v="1062"/>
    <x v="772"/>
    <x v="772"/>
    <x v="114"/>
    <x v="309"/>
    <x v="1037"/>
    <x v="1"/>
    <x v="2"/>
    <x v="76"/>
    <x v="138"/>
    <x v="178"/>
    <x v="1024"/>
    <x v="0"/>
    <x v="0"/>
    <x v="69"/>
    <x v="0"/>
    <x v="0"/>
    <x v="0"/>
    <x v="261"/>
    <x v="0"/>
  </r>
  <r>
    <x v="5"/>
    <x v="0"/>
    <x v="1063"/>
    <x v="932"/>
    <x v="932"/>
    <x v="435"/>
    <x v="378"/>
    <x v="1038"/>
    <x v="1"/>
    <x v="2"/>
    <x v="299"/>
    <x v="138"/>
    <x v="178"/>
    <x v="1025"/>
    <x v="4"/>
    <x v="11"/>
    <x v="70"/>
    <x v="4"/>
    <x v="4"/>
    <x v="0"/>
    <x v="262"/>
    <x v="14"/>
  </r>
  <r>
    <x v="5"/>
    <x v="0"/>
    <x v="1064"/>
    <x v="208"/>
    <x v="208"/>
    <x v="149"/>
    <x v="153"/>
    <x v="1039"/>
    <x v="0"/>
    <x v="3"/>
    <x v="35"/>
    <x v="189"/>
    <x v="178"/>
    <x v="1026"/>
    <x v="13"/>
    <x v="7"/>
    <x v="0"/>
    <x v="13"/>
    <x v="13"/>
    <x v="0"/>
    <x v="27"/>
    <x v="13"/>
  </r>
  <r>
    <x v="5"/>
    <x v="0"/>
    <x v="1065"/>
    <x v="933"/>
    <x v="933"/>
    <x v="163"/>
    <x v="102"/>
    <x v="1040"/>
    <x v="0"/>
    <x v="1"/>
    <x v="122"/>
    <x v="140"/>
    <x v="120"/>
    <x v="1027"/>
    <x v="3"/>
    <x v="13"/>
    <x v="0"/>
    <x v="3"/>
    <x v="3"/>
    <x v="0"/>
    <x v="36"/>
    <x v="1"/>
  </r>
  <r>
    <x v="5"/>
    <x v="0"/>
    <x v="1066"/>
    <x v="934"/>
    <x v="934"/>
    <x v="109"/>
    <x v="161"/>
    <x v="1041"/>
    <x v="0"/>
    <x v="2"/>
    <x v="127"/>
    <x v="145"/>
    <x v="125"/>
    <x v="1028"/>
    <x v="27"/>
    <x v="11"/>
    <x v="0"/>
    <x v="27"/>
    <x v="27"/>
    <x v="0"/>
    <x v="221"/>
    <x v="8"/>
  </r>
  <r>
    <x v="5"/>
    <x v="0"/>
    <x v="1067"/>
    <x v="935"/>
    <x v="935"/>
    <x v="323"/>
    <x v="280"/>
    <x v="1042"/>
    <x v="0"/>
    <x v="1"/>
    <x v="1"/>
    <x v="150"/>
    <x v="126"/>
    <x v="1029"/>
    <x v="88"/>
    <x v="7"/>
    <x v="0"/>
    <x v="88"/>
    <x v="88"/>
    <x v="0"/>
    <x v="263"/>
    <x v="13"/>
  </r>
  <r>
    <x v="5"/>
    <x v="0"/>
    <x v="1068"/>
    <x v="68"/>
    <x v="68"/>
    <x v="60"/>
    <x v="62"/>
    <x v="1043"/>
    <x v="0"/>
    <x v="2"/>
    <x v="20"/>
    <x v="197"/>
    <x v="144"/>
    <x v="1030"/>
    <x v="4"/>
    <x v="3"/>
    <x v="0"/>
    <x v="4"/>
    <x v="4"/>
    <x v="0"/>
    <x v="59"/>
    <x v="8"/>
  </r>
  <r>
    <x v="5"/>
    <x v="0"/>
    <x v="1069"/>
    <x v="936"/>
    <x v="936"/>
    <x v="102"/>
    <x v="355"/>
    <x v="1044"/>
    <x v="0"/>
    <x v="1"/>
    <x v="252"/>
    <x v="109"/>
    <x v="148"/>
    <x v="1031"/>
    <x v="3"/>
    <x v="5"/>
    <x v="0"/>
    <x v="3"/>
    <x v="3"/>
    <x v="0"/>
    <x v="55"/>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C107" firstHeaderRow="0" firstDataRow="1" firstDataCol="1"/>
  <pivotFields count="19">
    <pivotField compact="0" showAll="0">
      <items count="8">
        <item x="0"/>
        <item x="1"/>
        <item x="2"/>
        <item x="3"/>
        <item x="4"/>
        <item x="5"/>
        <item x="6"/>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items count="1185">
        <item x="134"/>
        <item x="962"/>
        <item x="5"/>
        <item x="384"/>
        <item x="972"/>
        <item x="334"/>
        <item x="1035"/>
        <item x="946"/>
        <item x="653"/>
        <item x="945"/>
        <item x="1095"/>
        <item x="1004"/>
        <item x="1086"/>
        <item x="197"/>
        <item x="460"/>
        <item x="220"/>
        <item x="628"/>
        <item x="828"/>
        <item x="1090"/>
        <item x="848"/>
        <item x="76"/>
        <item x="997"/>
        <item x="50"/>
        <item x="829"/>
        <item x="1120"/>
        <item x="950"/>
        <item x="51"/>
        <item x="969"/>
        <item x="830"/>
        <item x="168"/>
        <item x="1007"/>
        <item x="849"/>
        <item x="70"/>
        <item x="875"/>
        <item x="552"/>
        <item x="274"/>
        <item x="16"/>
        <item x="1031"/>
        <item x="441"/>
        <item x="532"/>
        <item x="727"/>
        <item x="678"/>
        <item x="336"/>
        <item x="317"/>
        <item x="477"/>
        <item x="488"/>
        <item x="538"/>
        <item x="448"/>
        <item x="432"/>
        <item x="604"/>
        <item x="218"/>
        <item x="821"/>
        <item x="1179"/>
        <item x="1125"/>
        <item x="632"/>
        <item x="335"/>
        <item x="122"/>
        <item x="319"/>
        <item x="170"/>
        <item x="766"/>
        <item x="679"/>
        <item x="577"/>
        <item x="574"/>
        <item x="58"/>
        <item x="386"/>
        <item x="399"/>
        <item x="329"/>
        <item x="190"/>
        <item x="12"/>
        <item x="765"/>
        <item x="237"/>
        <item x="357"/>
        <item x="260"/>
        <item x="560"/>
        <item x="459"/>
        <item x="572"/>
        <item x="176"/>
        <item x="1054"/>
        <item x="806"/>
        <item x="290"/>
        <item x="382"/>
        <item x="397"/>
        <item x="558"/>
        <item x="262"/>
        <item x="277"/>
        <item x="747"/>
        <item x="471"/>
        <item x="101"/>
        <item x="109"/>
        <item x="951"/>
        <item x="867"/>
        <item x="852"/>
        <item x="927"/>
        <item x="901"/>
        <item x="934"/>
        <item x="549"/>
        <item x="876"/>
        <item x="871"/>
        <item x="1111"/>
        <item x="923"/>
        <item x="1049"/>
        <item x="379"/>
        <item x="71"/>
        <item x="780"/>
        <item x="64"/>
        <item x="65"/>
        <item x="510"/>
        <item x="579"/>
        <item x="330"/>
        <item x="591"/>
        <item x="590"/>
        <item x="232"/>
        <item x="835"/>
        <item x="315"/>
        <item x="1055"/>
        <item x="358"/>
        <item x="869"/>
        <item x="944"/>
        <item x="1074"/>
        <item x="1053"/>
        <item x="1183"/>
        <item x="1057"/>
        <item x="30"/>
        <item x="792"/>
        <item x="935"/>
        <item x="391"/>
        <item x="563"/>
        <item x="135"/>
        <item x="694"/>
        <item x="564"/>
        <item x="550"/>
        <item x="66"/>
        <item x="585"/>
        <item x="706"/>
        <item x="520"/>
        <item x="1051"/>
        <item x="960"/>
        <item x="83"/>
        <item x="974"/>
        <item x="948"/>
        <item x="114"/>
        <item x="779"/>
        <item x="645"/>
        <item x="1073"/>
        <item x="546"/>
        <item x="227"/>
        <item x="288"/>
        <item x="528"/>
        <item x="207"/>
        <item x="347"/>
        <item x="539"/>
        <item x="41"/>
        <item x="180"/>
        <item x="78"/>
        <item x="683"/>
        <item x="29"/>
        <item x="410"/>
        <item x="461"/>
        <item x="202"/>
        <item x="733"/>
        <item x="108"/>
        <item x="228"/>
        <item x="856"/>
        <item x="47"/>
        <item x="542"/>
        <item x="46"/>
        <item x="343"/>
        <item x="741"/>
        <item x="457"/>
        <item x="145"/>
        <item x="416"/>
        <item x="409"/>
        <item x="581"/>
        <item x="1174"/>
        <item x="937"/>
        <item x="900"/>
        <item x="616"/>
        <item x="737"/>
        <item x="191"/>
        <item x="773"/>
        <item x="148"/>
        <item x="273"/>
        <item x="525"/>
        <item x="1169"/>
        <item x="173"/>
        <item x="771"/>
        <item x="285"/>
        <item x="26"/>
        <item x="462"/>
        <item x="18"/>
        <item x="918"/>
        <item x="903"/>
        <item x="1080"/>
        <item x="1166"/>
        <item x="291"/>
        <item x="316"/>
        <item x="267"/>
        <item x="113"/>
        <item x="276"/>
        <item x="902"/>
        <item x="916"/>
        <item x="85"/>
        <item x="349"/>
        <item x="629"/>
        <item x="352"/>
        <item x="117"/>
        <item x="1082"/>
        <item x="287"/>
        <item x="377"/>
        <item x="296"/>
        <item x="311"/>
        <item x="240"/>
        <item x="235"/>
        <item x="1144"/>
        <item x="1143"/>
        <item x="661"/>
        <item x="366"/>
        <item x="816"/>
        <item x="745"/>
        <item x="231"/>
        <item x="493"/>
        <item x="481"/>
        <item x="808"/>
        <item x="172"/>
        <item x="1089"/>
        <item x="762"/>
        <item x="361"/>
        <item x="967"/>
        <item x="429"/>
        <item x="755"/>
        <item x="0"/>
        <item x="413"/>
        <item x="478"/>
        <item x="608"/>
        <item x="758"/>
        <item x="407"/>
        <item x="811"/>
        <item x="439"/>
        <item x="592"/>
        <item x="468"/>
        <item x="761"/>
        <item x="971"/>
        <item x="1128"/>
        <item x="1011"/>
        <item x="1010"/>
        <item x="1170"/>
        <item x="124"/>
        <item x="84"/>
        <item x="685"/>
        <item x="318"/>
        <item x="846"/>
        <item x="513"/>
        <item x="619"/>
        <item x="812"/>
        <item x="669"/>
        <item x="708"/>
        <item x="908"/>
        <item x="35"/>
        <item x="431"/>
        <item x="152"/>
        <item x="344"/>
        <item x="568"/>
        <item x="914"/>
        <item x="1070"/>
        <item x="209"/>
        <item x="503"/>
        <item x="551"/>
        <item x="509"/>
        <item x="936"/>
        <item x="146"/>
        <item x="404"/>
        <item x="186"/>
        <item x="354"/>
        <item x="712"/>
        <item x="519"/>
        <item x="34"/>
        <item x="252"/>
        <item x="52"/>
        <item x="1149"/>
        <item x="523"/>
        <item x="896"/>
        <item x="933"/>
        <item x="353"/>
        <item x="930"/>
        <item x="613"/>
        <item x="822"/>
        <item x="128"/>
        <item x="192"/>
        <item x="662"/>
        <item x="138"/>
        <item x="929"/>
        <item x="25"/>
        <item x="732"/>
        <item x="196"/>
        <item x="155"/>
        <item x="92"/>
        <item x="768"/>
        <item x="1140"/>
        <item x="652"/>
        <item x="442"/>
        <item x="534"/>
        <item x="677"/>
        <item x="337"/>
        <item x="1056"/>
        <item x="40"/>
        <item x="31"/>
        <item x="449"/>
        <item x="906"/>
        <item x="634"/>
        <item x="956"/>
        <item x="883"/>
        <item x="463"/>
        <item x="887"/>
        <item x="790"/>
        <item x="321"/>
        <item x="163"/>
        <item x="615"/>
        <item x="326"/>
        <item x="1138"/>
        <item x="605"/>
        <item x="1132"/>
        <item x="188"/>
        <item x="1077"/>
        <item x="408"/>
        <item x="132"/>
        <item x="325"/>
        <item x="385"/>
        <item x="60"/>
        <item x="165"/>
        <item x="502"/>
        <item x="543"/>
        <item x="80"/>
        <item x="921"/>
        <item x="1181"/>
        <item x="67"/>
        <item x="529"/>
        <item x="427"/>
        <item x="119"/>
        <item x="219"/>
        <item x="72"/>
        <item x="250"/>
        <item x="656"/>
        <item x="131"/>
        <item x="261"/>
        <item x="1039"/>
        <item x="659"/>
        <item x="389"/>
        <item x="500"/>
        <item x="609"/>
        <item x="93"/>
        <item x="664"/>
        <item x="787"/>
        <item x="75"/>
        <item x="1126"/>
        <item x="281"/>
        <item x="310"/>
        <item x="1178"/>
        <item x="667"/>
        <item x="878"/>
        <item x="955"/>
        <item x="466"/>
        <item x="182"/>
        <item x="565"/>
        <item x="739"/>
        <item x="11"/>
        <item x="174"/>
        <item x="851"/>
        <item x="166"/>
        <item x="254"/>
        <item x="107"/>
        <item x="1098"/>
        <item x="198"/>
        <item x="582"/>
        <item x="819"/>
        <item x="440"/>
        <item x="201"/>
        <item x="845"/>
        <item x="795"/>
        <item x="1164"/>
        <item x="973"/>
        <item x="214"/>
        <item x="595"/>
        <item x="365"/>
        <item x="968"/>
        <item x="484"/>
        <item x="479"/>
        <item x="476"/>
        <item x="810"/>
        <item x="778"/>
        <item x="753"/>
        <item x="859"/>
        <item x="913"/>
        <item x="866"/>
        <item x="805"/>
        <item x="853"/>
        <item x="419"/>
        <item x="993"/>
        <item x="43"/>
        <item x="1022"/>
        <item x="1107"/>
        <item x="919"/>
        <item x="205"/>
        <item x="178"/>
        <item x="345"/>
        <item x="200"/>
        <item x="208"/>
        <item x="263"/>
        <item x="437"/>
        <item x="455"/>
        <item x="1092"/>
        <item x="224"/>
        <item x="1142"/>
        <item x="153"/>
        <item x="312"/>
        <item x="403"/>
        <item x="994"/>
        <item x="49"/>
        <item x="490"/>
        <item x="1061"/>
        <item x="438"/>
        <item x="426"/>
        <item x="458"/>
        <item x="289"/>
        <item x="675"/>
        <item x="1133"/>
        <item x="697"/>
        <item x="841"/>
        <item x="121"/>
        <item x="151"/>
        <item x="242"/>
        <item x="702"/>
        <item x="86"/>
        <item x="1032"/>
        <item x="797"/>
        <item x="796"/>
        <item x="1046"/>
        <item x="39"/>
        <item x="991"/>
        <item x="537"/>
        <item x="495"/>
        <item x="703"/>
        <item x="899"/>
        <item x="658"/>
        <item x="625"/>
        <item x="1105"/>
        <item x="1102"/>
        <item x="922"/>
        <item x="540"/>
        <item x="1156"/>
        <item x="56"/>
        <item x="22"/>
        <item x="19"/>
        <item x="62"/>
        <item x="720"/>
        <item x="655"/>
        <item x="599"/>
        <item x="467"/>
        <item x="492"/>
        <item x="1043"/>
        <item x="925"/>
        <item x="424"/>
        <item x="164"/>
        <item x="322"/>
        <item x="838"/>
        <item x="865"/>
        <item x="847"/>
        <item x="799"/>
        <item x="597"/>
        <item x="81"/>
        <item x="571"/>
        <item x="225"/>
        <item x="20"/>
        <item x="1176"/>
        <item x="602"/>
        <item x="895"/>
        <item x="73"/>
        <item x="872"/>
        <item x="541"/>
        <item x="736"/>
        <item x="422"/>
        <item x="99"/>
        <item x="1060"/>
        <item x="767"/>
        <item x="802"/>
        <item x="480"/>
        <item x="1139"/>
        <item x="1145"/>
        <item x="1154"/>
        <item x="37"/>
        <item x="450"/>
        <item x="104"/>
        <item x="553"/>
        <item x="682"/>
        <item x="303"/>
        <item x="759"/>
        <item x="36"/>
        <item x="1063"/>
        <item x="497"/>
        <item x="360"/>
        <item x="359"/>
        <item x="456"/>
        <item x="695"/>
        <item x="954"/>
        <item x="255"/>
        <item x="880"/>
        <item x="1165"/>
        <item x="877"/>
        <item x="74"/>
        <item x="760"/>
        <item x="536"/>
        <item x="3"/>
        <item x="475"/>
        <item x="417"/>
        <item x="603"/>
        <item x="249"/>
        <item x="327"/>
        <item x="731"/>
        <item x="63"/>
        <item x="979"/>
        <item x="858"/>
        <item x="881"/>
        <item x="1008"/>
        <item x="947"/>
        <item x="781"/>
        <item x="387"/>
        <item x="576"/>
        <item x="1047"/>
        <item x="305"/>
        <item x="341"/>
        <item x="1009"/>
        <item x="721"/>
        <item x="300"/>
        <item x="356"/>
        <item x="1093"/>
        <item x="596"/>
        <item x="1037"/>
        <item x="430"/>
        <item x="140"/>
        <item x="548"/>
        <item x="370"/>
        <item x="964"/>
        <item x="28"/>
        <item x="569"/>
        <item x="692"/>
        <item x="1175"/>
        <item x="1006"/>
        <item x="690"/>
        <item x="515"/>
        <item x="1078"/>
        <item x="589"/>
        <item x="782"/>
        <item x="610"/>
        <item x="1109"/>
        <item x="144"/>
        <item x="1045"/>
        <item x="1068"/>
        <item x="342"/>
        <item x="445"/>
        <item x="530"/>
        <item x="90"/>
        <item x="748"/>
        <item x="177"/>
        <item x="1002"/>
        <item x="314"/>
        <item x="891"/>
        <item x="926"/>
        <item x="473"/>
        <item x="627"/>
        <item x="1122"/>
        <item x="425"/>
        <item x="264"/>
        <item x="988"/>
        <item x="95"/>
        <item x="863"/>
        <item x="783"/>
        <item x="299"/>
        <item x="839"/>
        <item x="133"/>
        <item x="894"/>
        <item x="586"/>
        <item x="6"/>
        <item x="1129"/>
        <item x="21"/>
        <item x="940"/>
        <item x="1075"/>
        <item x="714"/>
        <item x="32"/>
        <item x="1151"/>
        <item x="785"/>
        <item x="1041"/>
        <item x="984"/>
        <item x="501"/>
        <item x="888"/>
        <item x="680"/>
        <item x="715"/>
        <item x="647"/>
        <item x="1026"/>
        <item x="1163"/>
        <item x="1048"/>
        <item x="788"/>
        <item x="17"/>
        <item x="1124"/>
        <item x="587"/>
        <item x="651"/>
        <item x="238"/>
        <item x="990"/>
        <item x="221"/>
        <item x="854"/>
        <item x="864"/>
        <item x="743"/>
        <item x="55"/>
        <item x="79"/>
        <item x="508"/>
        <item x="722"/>
        <item x="637"/>
        <item x="1147"/>
        <item x="769"/>
        <item x="1020"/>
        <item x="1173"/>
        <item x="7"/>
        <item x="1180"/>
        <item x="10"/>
        <item x="752"/>
        <item x="57"/>
        <item x="1066"/>
        <item x="1064"/>
        <item x="1033"/>
        <item x="1150"/>
        <item x="772"/>
        <item x="1030"/>
        <item x="831"/>
        <item x="791"/>
        <item x="1036"/>
        <item x="836"/>
        <item x="1112"/>
        <item x="1025"/>
        <item x="179"/>
        <item x="465"/>
        <item x="82"/>
        <item x="870"/>
        <item x="931"/>
        <item x="482"/>
        <item x="952"/>
        <item x="181"/>
        <item x="1012"/>
        <item x="1038"/>
        <item x="965"/>
        <item x="486"/>
        <item x="716"/>
        <item x="1115"/>
        <item x="985"/>
        <item x="893"/>
        <item x="203"/>
        <item x="485"/>
        <item x="275"/>
        <item x="149"/>
        <item x="61"/>
        <item x="1072"/>
        <item x="649"/>
        <item x="998"/>
        <item x="160"/>
        <item x="406"/>
        <item x="411"/>
        <item x="211"/>
        <item x="470"/>
        <item x="265"/>
        <item x="1099"/>
        <item x="15"/>
        <item x="567"/>
        <item x="834"/>
        <item x="38"/>
        <item x="126"/>
        <item x="229"/>
        <item x="517"/>
        <item x="161"/>
        <item x="102"/>
        <item x="986"/>
        <item x="992"/>
        <item x="892"/>
        <item x="215"/>
        <item x="665"/>
        <item x="763"/>
        <item x="996"/>
        <item x="949"/>
        <item x="524"/>
        <item x="142"/>
        <item x="157"/>
        <item x="272"/>
        <item x="1161"/>
        <item x="282"/>
        <item x="1021"/>
        <item x="818"/>
        <item x="966"/>
        <item x="162"/>
        <item x="1171"/>
        <item x="882"/>
        <item x="412"/>
        <item x="217"/>
        <item x="54"/>
        <item x="1067"/>
        <item x="800"/>
        <item x="183"/>
        <item x="744"/>
        <item x="1177"/>
        <item x="213"/>
        <item x="562"/>
        <item x="14"/>
        <item x="369"/>
        <item x="346"/>
        <item x="884"/>
        <item x="671"/>
        <item x="886"/>
        <item x="222"/>
        <item x="885"/>
        <item x="1052"/>
        <item x="777"/>
        <item x="1050"/>
        <item x="402"/>
        <item x="27"/>
        <item x="827"/>
        <item x="150"/>
        <item x="730"/>
        <item x="139"/>
        <item x="204"/>
        <item x="1085"/>
        <item x="253"/>
        <item x="837"/>
        <item x="588"/>
        <item x="987"/>
        <item x="995"/>
        <item x="1081"/>
        <item x="405"/>
        <item x="97"/>
        <item x="1100"/>
        <item x="390"/>
        <item x="376"/>
        <item x="130"/>
        <item x="453"/>
        <item x="1118"/>
        <item x="751"/>
        <item x="1024"/>
        <item x="820"/>
        <item x="236"/>
        <item x="826"/>
        <item x="499"/>
        <item x="507"/>
        <item x="1087"/>
        <item x="980"/>
        <item x="1042"/>
        <item x="527"/>
        <item x="91"/>
        <item x="226"/>
        <item x="621"/>
        <item x="77"/>
        <item x="857"/>
        <item x="623"/>
        <item x="1013"/>
        <item x="443"/>
        <item x="340"/>
        <item x="298"/>
        <item x="578"/>
        <item x="726"/>
        <item x="725"/>
        <item x="268"/>
        <item x="278"/>
        <item x="1123"/>
        <item x="233"/>
        <item x="234"/>
        <item x="266"/>
        <item x="339"/>
        <item x="297"/>
        <item x="421"/>
        <item x="388"/>
        <item x="618"/>
        <item x="1001"/>
        <item x="13"/>
        <item x="855"/>
        <item x="981"/>
        <item x="982"/>
        <item x="535"/>
        <item x="673"/>
        <item x="717"/>
        <item x="398"/>
        <item x="464"/>
        <item x="309"/>
        <item x="874"/>
        <item x="487"/>
        <item x="373"/>
        <item x="42"/>
        <item x="1155"/>
        <item x="45"/>
        <item x="1044"/>
        <item x="646"/>
        <item x="44"/>
        <item x="583"/>
        <item x="474"/>
        <item x="393"/>
        <item x="1059"/>
        <item x="1094"/>
        <item x="699"/>
        <item x="1110"/>
        <item x="1167"/>
        <item x="1141"/>
        <item x="832"/>
        <item x="350"/>
        <item x="696"/>
        <item x="910"/>
        <item x="668"/>
        <item x="1028"/>
        <item x="123"/>
        <item x="626"/>
        <item x="729"/>
        <item x="452"/>
        <item x="1130"/>
        <item x="932"/>
        <item x="742"/>
        <item x="598"/>
        <item x="556"/>
        <item x="905"/>
        <item x="617"/>
        <item x="1023"/>
        <item x="295"/>
        <item x="472"/>
        <item x="657"/>
        <item x="622"/>
        <item x="557"/>
        <item x="248"/>
        <item x="378"/>
        <item x="116"/>
        <item x="505"/>
        <item x="754"/>
        <item x="1103"/>
        <item x="1084"/>
        <item x="1160"/>
        <item x="594"/>
        <item x="1159"/>
        <item x="648"/>
        <item x="189"/>
        <item x="889"/>
        <item x="494"/>
        <item x="554"/>
        <item x="489"/>
        <item x="1096"/>
        <item x="817"/>
        <item x="216"/>
        <item x="110"/>
        <item x="643"/>
        <item x="804"/>
        <item x="1116"/>
        <item x="251"/>
        <item x="561"/>
        <item x="547"/>
        <item x="496"/>
        <item x="1158"/>
        <item x="688"/>
        <item x="1106"/>
        <item x="435"/>
        <item x="521"/>
        <item x="924"/>
        <item x="719"/>
        <item x="584"/>
        <item x="639"/>
        <item x="446"/>
        <item x="434"/>
        <item x="976"/>
        <item x="1000"/>
        <item x="1058"/>
        <item x="844"/>
        <item x="775"/>
        <item x="975"/>
        <item x="843"/>
        <item x="999"/>
        <item x="451"/>
        <item x="687"/>
        <item x="308"/>
        <item x="1153"/>
        <item x="660"/>
        <item x="614"/>
        <item x="423"/>
        <item x="959"/>
        <item x="958"/>
        <item x="711"/>
        <item x="907"/>
        <item x="640"/>
        <item x="195"/>
        <item x="522"/>
        <item x="271"/>
        <item x="1182"/>
        <item x="33"/>
        <item x="96"/>
        <item x="383"/>
        <item x="392"/>
        <item x="4"/>
        <item x="483"/>
        <item x="961"/>
        <item x="269"/>
        <item x="241"/>
        <item x="313"/>
        <item x="707"/>
        <item x="638"/>
        <item x="718"/>
        <item x="420"/>
        <item x="1127"/>
        <item x="1172"/>
        <item x="757"/>
        <item x="1131"/>
        <item x="100"/>
        <item x="630"/>
        <item x="989"/>
        <item x="890"/>
        <item x="531"/>
        <item x="1018"/>
        <item x="1162"/>
        <item x="776"/>
        <item x="1"/>
        <item x="807"/>
        <item x="824"/>
        <item x="115"/>
        <item x="1168"/>
        <item x="1097"/>
        <item x="185"/>
        <item x="953"/>
        <item x="544"/>
        <item x="573"/>
        <item x="793"/>
        <item x="684"/>
        <item x="698"/>
        <item x="861"/>
        <item x="723"/>
        <item x="580"/>
        <item x="206"/>
        <item x="689"/>
        <item x="223"/>
        <item x="545"/>
        <item x="814"/>
        <item x="607"/>
        <item x="363"/>
        <item x="380"/>
        <item x="367"/>
        <item x="294"/>
        <item x="230"/>
        <item x="710"/>
        <item x="943"/>
        <item x="728"/>
        <item x="444"/>
        <item x="324"/>
        <item x="362"/>
        <item x="516"/>
        <item x="159"/>
        <item x="833"/>
        <item x="734"/>
        <item x="158"/>
        <item x="724"/>
        <item x="184"/>
        <item x="600"/>
        <item x="601"/>
        <item x="257"/>
        <item x="400"/>
        <item x="2"/>
        <item x="559"/>
        <item x="193"/>
        <item x="1065"/>
        <item x="118"/>
        <item x="511"/>
        <item x="1119"/>
        <item x="813"/>
        <item x="709"/>
        <item x="635"/>
        <item x="898"/>
        <item x="1034"/>
        <item x="825"/>
        <item x="68"/>
        <item x="1005"/>
        <item x="663"/>
        <item x="735"/>
        <item x="469"/>
        <item x="506"/>
        <item x="873"/>
        <item x="642"/>
        <item x="447"/>
        <item x="9"/>
        <item x="187"/>
        <item x="415"/>
        <item x="306"/>
        <item x="136"/>
        <item x="789"/>
        <item x="624"/>
        <item x="137"/>
        <item x="247"/>
        <item x="1069"/>
        <item x="963"/>
        <item x="774"/>
        <item x="1015"/>
        <item x="1016"/>
        <item x="1017"/>
        <item x="371"/>
        <item x="320"/>
        <item x="127"/>
        <item x="850"/>
        <item x="1108"/>
        <item x="374"/>
        <item x="801"/>
        <item x="1076"/>
        <item x="1029"/>
        <item x="770"/>
        <item x="48"/>
        <item x="1083"/>
        <item x="566"/>
        <item x="53"/>
        <item x="681"/>
        <item x="279"/>
        <item x="750"/>
        <item x="631"/>
        <item x="701"/>
        <item x="244"/>
        <item x="691"/>
        <item x="794"/>
        <item x="454"/>
        <item x="713"/>
        <item x="738"/>
        <item x="700"/>
        <item x="401"/>
        <item x="798"/>
        <item x="212"/>
        <item x="654"/>
        <item x="1079"/>
        <item x="154"/>
        <item x="428"/>
        <item x="259"/>
        <item x="1134"/>
        <item x="693"/>
        <item x="978"/>
        <item x="897"/>
        <item x="676"/>
        <item x="103"/>
        <item x="840"/>
        <item x="983"/>
        <item x="860"/>
        <item x="1137"/>
        <item x="1117"/>
        <item x="328"/>
        <item x="1135"/>
        <item x="143"/>
        <item x="169"/>
        <item x="686"/>
        <item x="348"/>
        <item x="555"/>
        <item x="670"/>
        <item x="1146"/>
        <item x="375"/>
        <item x="904"/>
        <item x="620"/>
        <item x="526"/>
        <item x="1152"/>
        <item x="641"/>
        <item x="970"/>
        <item x="69"/>
        <item x="293"/>
        <item x="105"/>
        <item x="1136"/>
        <item x="1104"/>
        <item x="1148"/>
        <item x="915"/>
        <item x="909"/>
        <item x="938"/>
        <item x="740"/>
        <item x="175"/>
        <item x="514"/>
        <item x="575"/>
        <item x="704"/>
        <item x="301"/>
        <item x="1121"/>
        <item x="644"/>
        <item x="332"/>
        <item x="436"/>
        <item x="414"/>
        <item x="666"/>
        <item x="570"/>
        <item x="920"/>
        <item x="784"/>
        <item x="147"/>
        <item x="304"/>
        <item x="98"/>
        <item x="941"/>
        <item x="1071"/>
        <item x="756"/>
        <item x="433"/>
        <item x="283"/>
        <item x="1014"/>
        <item x="977"/>
        <item x="323"/>
        <item x="912"/>
        <item x="606"/>
        <item x="504"/>
        <item x="156"/>
        <item x="333"/>
        <item x="672"/>
        <item x="636"/>
        <item x="764"/>
        <item x="1088"/>
        <item x="364"/>
        <item x="351"/>
        <item x="246"/>
        <item x="650"/>
        <item x="59"/>
        <item x="942"/>
        <item x="939"/>
        <item x="372"/>
        <item x="286"/>
        <item x="879"/>
        <item x="633"/>
        <item x="302"/>
        <item x="381"/>
        <item x="394"/>
        <item x="823"/>
        <item x="307"/>
        <item x="199"/>
        <item x="280"/>
        <item x="338"/>
        <item x="395"/>
        <item x="8"/>
        <item x="862"/>
        <item x="245"/>
        <item x="1019"/>
        <item x="868"/>
        <item x="1040"/>
        <item x="239"/>
        <item x="809"/>
        <item x="803"/>
        <item x="1003"/>
        <item x="917"/>
        <item x="243"/>
        <item x="705"/>
        <item x="125"/>
        <item x="512"/>
        <item x="194"/>
        <item x="112"/>
        <item x="674"/>
        <item x="94"/>
        <item x="611"/>
        <item x="911"/>
        <item x="256"/>
        <item x="1101"/>
        <item x="815"/>
        <item x="786"/>
        <item x="1114"/>
        <item x="1157"/>
        <item x="957"/>
        <item x="593"/>
        <item x="1027"/>
        <item x="355"/>
        <item x="928"/>
        <item x="210"/>
        <item x="491"/>
        <item x="120"/>
        <item x="746"/>
        <item x="89"/>
        <item x="292"/>
        <item x="167"/>
        <item x="1091"/>
        <item x="284"/>
        <item x="270"/>
        <item x="106"/>
        <item x="141"/>
        <item x="842"/>
        <item x="171"/>
        <item x="111"/>
        <item x="396"/>
        <item x="331"/>
        <item x="518"/>
        <item x="88"/>
        <item x="368"/>
        <item x="418"/>
        <item x="533"/>
        <item x="498"/>
        <item x="87"/>
        <item x="24"/>
        <item x="23"/>
        <item x="749"/>
        <item x="129"/>
        <item x="1062"/>
        <item x="1113"/>
        <item x="612"/>
        <item x="258"/>
        <item t="default"/>
      </items>
    </pivotField>
    <pivotField compact="0" showAll="0"/>
    <pivotField compact="0" showAll="0"/>
    <pivotField compact="0" showAll="0"/>
    <pivotField compact="0" showAll="0"/>
    <pivotField compact="0" showAll="0"/>
    <pivotField dataField="1" compact="0" showAll="0">
      <items count="335">
        <item x="124"/>
        <item x="261"/>
        <item x="330"/>
        <item x="176"/>
        <item x="104"/>
        <item x="103"/>
        <item x="102"/>
        <item x="101"/>
        <item x="106"/>
        <item x="100"/>
        <item x="99"/>
        <item x="160"/>
        <item x="98"/>
        <item x="107"/>
        <item x="97"/>
        <item x="96"/>
        <item x="184"/>
        <item x="182"/>
        <item x="223"/>
        <item x="95"/>
        <item x="94"/>
        <item x="132"/>
        <item x="93"/>
        <item x="165"/>
        <item x="311"/>
        <item x="92"/>
        <item x="91"/>
        <item x="109"/>
        <item x="90"/>
        <item x="172"/>
        <item x="166"/>
        <item x="89"/>
        <item x="198"/>
        <item x="301"/>
        <item x="88"/>
        <item x="186"/>
        <item x="87"/>
        <item x="130"/>
        <item x="214"/>
        <item x="169"/>
        <item x="313"/>
        <item x="119"/>
        <item x="267"/>
        <item x="86"/>
        <item x="296"/>
        <item x="234"/>
        <item x="177"/>
        <item x="201"/>
        <item x="122"/>
        <item x="85"/>
        <item x="110"/>
        <item x="194"/>
        <item x="243"/>
        <item x="290"/>
        <item x="145"/>
        <item x="212"/>
        <item x="120"/>
        <item x="324"/>
        <item x="309"/>
        <item x="332"/>
        <item x="293"/>
        <item x="258"/>
        <item x="84"/>
        <item x="220"/>
        <item x="314"/>
        <item x="83"/>
        <item x="82"/>
        <item x="117"/>
        <item x="218"/>
        <item x="278"/>
        <item x="197"/>
        <item x="328"/>
        <item x="114"/>
        <item x="112"/>
        <item x="116"/>
        <item x="81"/>
        <item x="80"/>
        <item x="249"/>
        <item x="199"/>
        <item x="323"/>
        <item x="185"/>
        <item x="79"/>
        <item x="78"/>
        <item x="77"/>
        <item x="204"/>
        <item x="76"/>
        <item x="75"/>
        <item x="283"/>
        <item x="216"/>
        <item x="208"/>
        <item x="125"/>
        <item x="74"/>
        <item x="162"/>
        <item x="73"/>
        <item x="215"/>
        <item x="259"/>
        <item x="253"/>
        <item x="277"/>
        <item x="72"/>
        <item x="171"/>
        <item x="71"/>
        <item x="275"/>
        <item x="70"/>
        <item x="69"/>
        <item x="163"/>
        <item x="140"/>
        <item x="239"/>
        <item x="203"/>
        <item x="68"/>
        <item x="127"/>
        <item x="187"/>
        <item x="137"/>
        <item x="164"/>
        <item x="141"/>
        <item x="211"/>
        <item x="236"/>
        <item x="281"/>
        <item x="205"/>
        <item x="251"/>
        <item x="200"/>
        <item x="248"/>
        <item x="67"/>
        <item x="148"/>
        <item x="66"/>
        <item x="144"/>
        <item x="126"/>
        <item x="65"/>
        <item x="319"/>
        <item x="64"/>
        <item x="303"/>
        <item x="63"/>
        <item x="320"/>
        <item x="318"/>
        <item x="224"/>
        <item x="265"/>
        <item x="326"/>
        <item x="142"/>
        <item x="149"/>
        <item x="62"/>
        <item x="317"/>
        <item x="61"/>
        <item x="60"/>
        <item x="59"/>
        <item x="139"/>
        <item x="58"/>
        <item x="57"/>
        <item x="189"/>
        <item x="245"/>
        <item x="56"/>
        <item x="222"/>
        <item x="295"/>
        <item x="55"/>
        <item x="143"/>
        <item x="168"/>
        <item x="54"/>
        <item x="53"/>
        <item x="113"/>
        <item x="52"/>
        <item x="51"/>
        <item x="174"/>
        <item x="221"/>
        <item x="111"/>
        <item x="179"/>
        <item x="50"/>
        <item x="49"/>
        <item x="256"/>
        <item x="219"/>
        <item x="158"/>
        <item x="128"/>
        <item x="297"/>
        <item x="134"/>
        <item x="190"/>
        <item x="325"/>
        <item x="48"/>
        <item x="157"/>
        <item x="206"/>
        <item x="287"/>
        <item x="123"/>
        <item x="154"/>
        <item x="195"/>
        <item x="316"/>
        <item x="305"/>
        <item x="210"/>
        <item x="183"/>
        <item x="207"/>
        <item x="47"/>
        <item x="202"/>
        <item x="108"/>
        <item x="227"/>
        <item x="121"/>
        <item x="263"/>
        <item x="322"/>
        <item x="146"/>
        <item x="129"/>
        <item x="46"/>
        <item x="235"/>
        <item x="300"/>
        <item x="45"/>
        <item x="44"/>
        <item x="161"/>
        <item x="292"/>
        <item x="196"/>
        <item x="299"/>
        <item x="43"/>
        <item x="42"/>
        <item x="175"/>
        <item x="41"/>
        <item x="213"/>
        <item x="302"/>
        <item x="307"/>
        <item x="291"/>
        <item x="232"/>
        <item x="156"/>
        <item x="138"/>
        <item x="226"/>
        <item x="40"/>
        <item x="193"/>
        <item x="39"/>
        <item x="38"/>
        <item x="255"/>
        <item x="279"/>
        <item x="37"/>
        <item x="240"/>
        <item x="264"/>
        <item x="231"/>
        <item x="327"/>
        <item x="36"/>
        <item x="242"/>
        <item x="266"/>
        <item x="35"/>
        <item x="217"/>
        <item x="250"/>
        <item x="273"/>
        <item x="271"/>
        <item x="225"/>
        <item x="282"/>
        <item x="34"/>
        <item x="180"/>
        <item x="333"/>
        <item x="315"/>
        <item x="237"/>
        <item x="238"/>
        <item x="312"/>
        <item x="33"/>
        <item x="105"/>
        <item x="32"/>
        <item x="310"/>
        <item x="270"/>
        <item x="209"/>
        <item x="31"/>
        <item x="331"/>
        <item x="153"/>
        <item x="30"/>
        <item x="308"/>
        <item x="29"/>
        <item x="136"/>
        <item x="150"/>
        <item x="178"/>
        <item x="28"/>
        <item x="155"/>
        <item x="288"/>
        <item x="233"/>
        <item x="27"/>
        <item x="294"/>
        <item x="285"/>
        <item x="269"/>
        <item x="286"/>
        <item x="246"/>
        <item x="274"/>
        <item x="247"/>
        <item x="26"/>
        <item x="173"/>
        <item x="298"/>
        <item x="25"/>
        <item x="24"/>
        <item x="23"/>
        <item x="22"/>
        <item x="21"/>
        <item x="244"/>
        <item x="276"/>
        <item x="284"/>
        <item x="230"/>
        <item x="20"/>
        <item x="241"/>
        <item x="254"/>
        <item x="262"/>
        <item x="191"/>
        <item x="304"/>
        <item x="159"/>
        <item x="229"/>
        <item x="257"/>
        <item x="272"/>
        <item x="260"/>
        <item x="19"/>
        <item x="329"/>
        <item x="167"/>
        <item x="151"/>
        <item x="115"/>
        <item x="147"/>
        <item x="268"/>
        <item x="18"/>
        <item x="17"/>
        <item x="16"/>
        <item x="152"/>
        <item x="170"/>
        <item x="280"/>
        <item x="188"/>
        <item x="135"/>
        <item x="15"/>
        <item x="14"/>
        <item x="13"/>
        <item x="12"/>
        <item x="11"/>
        <item x="181"/>
        <item x="10"/>
        <item x="321"/>
        <item x="133"/>
        <item x="9"/>
        <item x="8"/>
        <item x="7"/>
        <item x="252"/>
        <item x="6"/>
        <item x="5"/>
        <item x="4"/>
        <item x="3"/>
        <item x="192"/>
        <item x="2"/>
        <item x="228"/>
        <item x="306"/>
        <item x="118"/>
        <item x="1"/>
        <item x="289"/>
        <item x="131"/>
        <item x="0"/>
        <item t="default"/>
      </items>
    </pivotField>
    <pivotField axis="axisRow" compact="0" showAll="0">
      <items count="108">
        <item m="1" x="105"/>
        <item x="25"/>
        <item x="51"/>
        <item x="29"/>
        <item m="1" x="106"/>
        <item x="64"/>
        <item x="26"/>
        <item x="50"/>
        <item x="4"/>
        <item x="55"/>
        <item x="54"/>
        <item x="49"/>
        <item x="11"/>
        <item x="41"/>
        <item x="61"/>
        <item x="27"/>
        <item x="6"/>
        <item x="48"/>
        <item x="47"/>
        <item x="44"/>
        <item x="40"/>
        <item x="65"/>
        <item x="37"/>
        <item x="46"/>
        <item x="31"/>
        <item x="30"/>
        <item x="62"/>
        <item x="36"/>
        <item x="16"/>
        <item x="60"/>
        <item x="22"/>
        <item x="52"/>
        <item x="5"/>
        <item x="13"/>
        <item x="35"/>
        <item x="7"/>
        <item x="0"/>
        <item x="8"/>
        <item x="42"/>
        <item x="38"/>
        <item x="45"/>
        <item x="17"/>
        <item x="15"/>
        <item x="12"/>
        <item x="33"/>
        <item x="59"/>
        <item x="2"/>
        <item x="18"/>
        <item x="39"/>
        <item x="1"/>
        <item x="43"/>
        <item x="58"/>
        <item x="3"/>
        <item x="9"/>
        <item x="56"/>
        <item x="19"/>
        <item x="57"/>
        <item x="14"/>
        <item x="20"/>
        <item x="53"/>
        <item x="10"/>
        <item x="32"/>
        <item x="23"/>
        <item x="63"/>
        <item x="34"/>
        <item x="24"/>
        <item x="66"/>
        <item x="21"/>
        <item x="28"/>
        <item x="67"/>
        <item x="68"/>
        <item x="69"/>
        <item x="70"/>
        <item x="71"/>
        <item x="72"/>
        <item x="73"/>
        <item x="74"/>
        <item x="75"/>
        <item x="76"/>
        <item x="77"/>
        <item x="78"/>
        <item x="79"/>
        <item x="80"/>
        <item x="81"/>
        <item x="82"/>
        <item m="1" x="103"/>
        <item m="1" x="104"/>
        <item x="83"/>
        <item x="84"/>
        <item x="85"/>
        <item x="87"/>
        <item x="88"/>
        <item x="90"/>
        <item x="91"/>
        <item x="92"/>
        <item x="93"/>
        <item x="94"/>
        <item x="95"/>
        <item x="96"/>
        <item x="97"/>
        <item x="98"/>
        <item x="99"/>
        <item x="100"/>
        <item x="101"/>
        <item x="102"/>
        <item x="86"/>
        <item x="89"/>
        <item t="default"/>
      </items>
    </pivotField>
  </pivotFields>
  <rowFields count="1">
    <field x="18"/>
  </rowFields>
  <rowItems count="104">
    <i>
      <x v="1"/>
    </i>
    <i>
      <x v="2"/>
    </i>
    <i>
      <x v="3"/>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7"/>
    </i>
    <i>
      <x v="88"/>
    </i>
    <i>
      <x v="89"/>
    </i>
    <i>
      <x v="90"/>
    </i>
    <i>
      <x v="91"/>
    </i>
    <i>
      <x v="92"/>
    </i>
    <i>
      <x v="93"/>
    </i>
    <i>
      <x v="94"/>
    </i>
    <i>
      <x v="95"/>
    </i>
    <i>
      <x v="96"/>
    </i>
    <i>
      <x v="97"/>
    </i>
    <i>
      <x v="98"/>
    </i>
    <i>
      <x v="99"/>
    </i>
    <i>
      <x v="100"/>
    </i>
    <i>
      <x v="101"/>
    </i>
    <i>
      <x v="102"/>
    </i>
    <i>
      <x v="103"/>
    </i>
    <i>
      <x v="104"/>
    </i>
    <i>
      <x v="105"/>
    </i>
    <i>
      <x v="106"/>
    </i>
    <i t="grand">
      <x/>
    </i>
  </rowItems>
  <colFields count="1">
    <field x="-2"/>
  </colFields>
  <colItems count="2">
    <i>
      <x/>
    </i>
    <i i="1">
      <x v="1"/>
    </i>
  </colItems>
  <dataFields count="2">
    <dataField name="计数项:故障现象描述" fld="11" subtotal="count" baseField="0" baseItem="0"/>
    <dataField name="求和项:费用合计" fld="17" baseField="0" baseItem="0"/>
  </dataFields>
  <pivotTableStyleInfo name="PivotStyleMedium9"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2" cacheId="1"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C44" firstHeaderRow="0" firstDataRow="1" firstDataCol="1"/>
  <pivotFields count="22">
    <pivotField compact="0" showAll="0">
      <items count="7">
        <item x="0"/>
        <item x="1"/>
        <item x="2"/>
        <item x="3"/>
        <item x="4"/>
        <item x="5"/>
        <item t="default"/>
      </items>
    </pivotField>
    <pivotField compact="0" showAll="0">
      <items count="3">
        <item x="0"/>
        <item x="1"/>
        <item t="default"/>
      </items>
    </pivotField>
    <pivotField compact="0" showAll="0">
      <items count="107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t="default"/>
      </items>
    </pivotField>
    <pivotField compact="0" showAll="0">
      <items count="9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t="default"/>
      </items>
    </pivotField>
    <pivotField compact="0" showAll="0">
      <items count="9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t="default"/>
      </items>
    </pivotField>
    <pivotField compact="0" showAll="0">
      <items count="4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t="default"/>
      </items>
    </pivotField>
    <pivotField compact="0" showAll="0">
      <items count="38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t="default"/>
      </items>
    </pivotField>
    <pivotField compact="0" showAll="0">
      <items count="104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t="default"/>
      </items>
    </pivotField>
    <pivotField compact="0" showAll="0">
      <items count="5">
        <item x="0"/>
        <item x="1"/>
        <item x="2"/>
        <item x="3"/>
        <item t="default"/>
      </items>
    </pivotField>
    <pivotField compact="0" showAll="0">
      <items count="8">
        <item x="0"/>
        <item x="1"/>
        <item x="2"/>
        <item x="3"/>
        <item x="4"/>
        <item x="5"/>
        <item x="6"/>
        <item t="default"/>
      </items>
    </pivotField>
    <pivotField compact="0" showAll="0">
      <items count="3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t="default"/>
      </items>
    </pivotField>
    <pivotField compact="0" showAll="0">
      <items count="19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t="default"/>
      </items>
    </pivotField>
    <pivotField compact="0" showAll="0">
      <items count="18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t="default"/>
      </items>
    </pivotField>
    <pivotField dataField="1" compact="0" showAll="0">
      <items count="1033">
        <item x="725"/>
        <item x="367"/>
        <item x="841"/>
        <item x="628"/>
        <item x="603"/>
        <item x="280"/>
        <item x="226"/>
        <item x="477"/>
        <item x="200"/>
        <item x="979"/>
        <item x="349"/>
        <item x="618"/>
        <item x="97"/>
        <item x="468"/>
        <item x="520"/>
        <item x="283"/>
        <item x="651"/>
        <item x="512"/>
        <item x="246"/>
        <item x="256"/>
        <item x="510"/>
        <item x="659"/>
        <item x="103"/>
        <item x="104"/>
        <item x="888"/>
        <item x="715"/>
        <item x="41"/>
        <item x="706"/>
        <item x="396"/>
        <item x="58"/>
        <item x="495"/>
        <item x="672"/>
        <item x="305"/>
        <item x="72"/>
        <item x="928"/>
        <item x="257"/>
        <item x="673"/>
        <item x="105"/>
        <item x="125"/>
        <item x="900"/>
        <item x="90"/>
        <item x="522"/>
        <item x="282"/>
        <item x="683"/>
        <item x="17"/>
        <item x="162"/>
        <item x="642"/>
        <item x="116"/>
        <item x="255"/>
        <item x="513"/>
        <item x="179"/>
        <item x="555"/>
        <item x="529"/>
        <item x="194"/>
        <item x="499"/>
        <item x="640"/>
        <item x="403"/>
        <item x="217"/>
        <item x="444"/>
        <item x="800"/>
        <item x="6"/>
        <item x="938"/>
        <item x="0"/>
        <item x="416"/>
        <item x="677"/>
        <item x="532"/>
        <item x="358"/>
        <item x="139"/>
        <item x="955"/>
        <item x="849"/>
        <item x="995"/>
        <item x="567"/>
        <item x="359"/>
        <item x="552"/>
        <item x="169"/>
        <item x="857"/>
        <item x="762"/>
        <item x="57"/>
        <item x="16"/>
        <item x="514"/>
        <item x="362"/>
        <item x="911"/>
        <item x="711"/>
        <item x="442"/>
        <item x="702"/>
        <item x="69"/>
        <item x="398"/>
        <item x="894"/>
        <item x="446"/>
        <item x="861"/>
        <item x="722"/>
        <item x="954"/>
        <item x="908"/>
        <item x="898"/>
        <item x="893"/>
        <item x="387"/>
        <item x="742"/>
        <item x="258"/>
        <item x="551"/>
        <item x="152"/>
        <item x="293"/>
        <item x="392"/>
        <item x="157"/>
        <item x="294"/>
        <item x="51"/>
        <item x="278"/>
        <item x="704"/>
        <item x="530"/>
        <item x="539"/>
        <item x="833"/>
        <item x="707"/>
        <item x="864"/>
        <item x="124"/>
        <item x="604"/>
        <item x="721"/>
        <item x="291"/>
        <item x="619"/>
        <item x="686"/>
        <item x="274"/>
        <item x="114"/>
        <item x="736"/>
        <item x="378"/>
        <item x="372"/>
        <item x="674"/>
        <item x="23"/>
        <item x="238"/>
        <item x="964"/>
        <item x="758"/>
        <item x="18"/>
        <item x="804"/>
        <item x="904"/>
        <item x="1007"/>
        <item x="142"/>
        <item x="516"/>
        <item x="497"/>
        <item x="365"/>
        <item x="917"/>
        <item x="4"/>
        <item x="540"/>
        <item x="430"/>
        <item x="591"/>
        <item x="531"/>
        <item x="980"/>
        <item x="108"/>
        <item x="245"/>
        <item x="636"/>
        <item x="371"/>
        <item x="844"/>
        <item x="428"/>
        <item x="492"/>
        <item x="902"/>
        <item x="188"/>
        <item x="681"/>
        <item x="851"/>
        <item x="1025"/>
        <item x="363"/>
        <item x="544"/>
        <item x="480"/>
        <item x="519"/>
        <item x="68"/>
        <item x="909"/>
        <item x="411"/>
        <item x="616"/>
        <item x="76"/>
        <item x="948"/>
        <item x="364"/>
        <item x="327"/>
        <item x="438"/>
        <item x="214"/>
        <item x="925"/>
        <item x="548"/>
        <item x="809"/>
        <item x="144"/>
        <item x="647"/>
        <item x="251"/>
        <item x="714"/>
        <item x="740"/>
        <item x="963"/>
        <item x="873"/>
        <item x="415"/>
        <item x="19"/>
        <item x="771"/>
        <item x="265"/>
        <item x="180"/>
        <item x="775"/>
        <item x="869"/>
        <item x="536"/>
        <item x="780"/>
        <item x="562"/>
        <item x="153"/>
        <item x="151"/>
        <item x="752"/>
        <item x="949"/>
        <item x="824"/>
        <item x="802"/>
        <item x="960"/>
        <item x="727"/>
        <item x="748"/>
        <item x="131"/>
        <item x="496"/>
        <item x="451"/>
        <item x="210"/>
        <item x="879"/>
        <item x="319"/>
        <item x="535"/>
        <item x="953"/>
        <item x="858"/>
        <item x="848"/>
        <item x="130"/>
        <item x="121"/>
        <item x="382"/>
        <item x="761"/>
        <item x="956"/>
        <item x="206"/>
        <item x="572"/>
        <item x="835"/>
        <item x="1024"/>
        <item x="49"/>
        <item x="910"/>
        <item x="126"/>
        <item x="635"/>
        <item x="352"/>
        <item x="138"/>
        <item x="1003"/>
        <item x="1004"/>
        <item x="720"/>
        <item x="767"/>
        <item x="1013"/>
        <item x="331"/>
        <item x="977"/>
        <item x="818"/>
        <item x="944"/>
        <item x="404"/>
        <item x="354"/>
        <item x="29"/>
        <item x="521"/>
        <item x="277"/>
        <item x="950"/>
        <item x="943"/>
        <item x="772"/>
        <item x="578"/>
        <item x="859"/>
        <item x="606"/>
        <item x="633"/>
        <item x="985"/>
        <item x="111"/>
        <item x="449"/>
        <item x="821"/>
        <item x="93"/>
        <item x="691"/>
        <item x="417"/>
        <item x="464"/>
        <item x="458"/>
        <item x="174"/>
        <item x="747"/>
        <item x="335"/>
        <item x="346"/>
        <item x="195"/>
        <item x="224"/>
        <item x="462"/>
        <item x="754"/>
        <item x="568"/>
        <item x="429"/>
        <item x="474"/>
        <item x="713"/>
        <item x="260"/>
        <item x="368"/>
        <item x="607"/>
        <item x="374"/>
        <item x="705"/>
        <item x="316"/>
        <item x="74"/>
        <item x="155"/>
        <item x="56"/>
        <item x="236"/>
        <item x="357"/>
        <item x="737"/>
        <item x="685"/>
        <item x="581"/>
        <item x="738"/>
        <item x="803"/>
        <item x="467"/>
        <item x="830"/>
        <item x="221"/>
        <item x="675"/>
        <item x="243"/>
        <item x="774"/>
        <item x="504"/>
        <item x="447"/>
        <item x="662"/>
        <item x="1011"/>
        <item x="1022"/>
        <item x="233"/>
        <item x="878"/>
        <item x="264"/>
        <item x="1023"/>
        <item x="769"/>
        <item x="913"/>
        <item x="665"/>
        <item x="883"/>
        <item x="423"/>
        <item x="745"/>
        <item x="712"/>
        <item x="832"/>
        <item x="351"/>
        <item x="297"/>
        <item x="524"/>
        <item x="61"/>
        <item x="838"/>
        <item x="959"/>
        <item x="14"/>
        <item x="582"/>
        <item x="884"/>
        <item x="701"/>
        <item x="726"/>
        <item x="87"/>
        <item x="211"/>
        <item x="52"/>
        <item x="268"/>
        <item x="303"/>
        <item x="615"/>
        <item x="655"/>
        <item x="461"/>
        <item x="629"/>
        <item x="961"/>
        <item x="587"/>
        <item x="81"/>
        <item x="724"/>
        <item x="107"/>
        <item x="810"/>
        <item x="1014"/>
        <item x="708"/>
        <item x="923"/>
        <item x="845"/>
        <item x="846"/>
        <item x="669"/>
        <item x="1021"/>
        <item x="518"/>
        <item x="83"/>
        <item x="203"/>
        <item x="813"/>
        <item x="171"/>
        <item x="173"/>
        <item x="369"/>
        <item x="509"/>
        <item x="755"/>
        <item x="232"/>
        <item x="215"/>
        <item x="937"/>
        <item x="222"/>
        <item x="267"/>
        <item x="432"/>
        <item x="204"/>
        <item x="710"/>
        <item x="471"/>
        <item x="890"/>
        <item x="205"/>
        <item x="46"/>
        <item x="892"/>
        <item x="175"/>
        <item x="140"/>
        <item x="969"/>
        <item x="141"/>
        <item x="244"/>
        <item x="228"/>
        <item x="455"/>
        <item x="723"/>
        <item x="764"/>
        <item x="836"/>
        <item x="445"/>
        <item x="741"/>
        <item x="301"/>
        <item x="85"/>
        <item x="1009"/>
        <item x="145"/>
        <item x="213"/>
        <item x="193"/>
        <item x="150"/>
        <item x="3"/>
        <item x="158"/>
        <item x="863"/>
        <item x="60"/>
        <item x="66"/>
        <item x="189"/>
        <item x="479"/>
        <item x="608"/>
        <item x="234"/>
        <item x="595"/>
        <item x="624"/>
        <item x="643"/>
        <item x="586"/>
        <item x="734"/>
        <item x="594"/>
        <item x="561"/>
        <item x="172"/>
        <item x="470"/>
        <item x="697"/>
        <item x="670"/>
        <item x="588"/>
        <item x="565"/>
        <item x="380"/>
        <item x="553"/>
        <item x="337"/>
        <item x="1008"/>
        <item x="1027"/>
        <item x="218"/>
        <item x="420"/>
        <item x="21"/>
        <item x="545"/>
        <item x="749"/>
        <item x="500"/>
        <item x="671"/>
        <item x="313"/>
        <item x="571"/>
        <item x="614"/>
        <item x="397"/>
        <item x="600"/>
        <item x="44"/>
        <item x="469"/>
        <item x="654"/>
        <item x="634"/>
        <item x="855"/>
        <item x="35"/>
        <item x="533"/>
        <item x="106"/>
        <item x="940"/>
        <item x="329"/>
        <item x="877"/>
        <item x="391"/>
        <item x="456"/>
        <item x="699"/>
        <item x="825"/>
        <item x="765"/>
        <item x="932"/>
        <item x="801"/>
        <item x="951"/>
        <item x="381"/>
        <item x="472"/>
        <item x="632"/>
        <item x="276"/>
        <item x="590"/>
        <item x="646"/>
        <item x="1006"/>
        <item x="300"/>
        <item x="957"/>
        <item x="8"/>
        <item x="227"/>
        <item x="538"/>
        <item x="395"/>
        <item x="680"/>
        <item x="207"/>
        <item x="254"/>
        <item x="375"/>
        <item x="598"/>
        <item x="240"/>
        <item x="739"/>
        <item x="750"/>
        <item x="831"/>
        <item x="95"/>
        <item x="907"/>
        <item x="27"/>
        <item x="770"/>
        <item x="302"/>
        <item x="942"/>
        <item x="290"/>
        <item x="488"/>
        <item x="573"/>
        <item x="427"/>
        <item x="826"/>
        <item x="402"/>
        <item x="310"/>
        <item x="406"/>
        <item x="298"/>
        <item x="872"/>
        <item x="816"/>
        <item x="431"/>
        <item x="187"/>
        <item x="998"/>
        <item x="287"/>
        <item x="296"/>
        <item x="1"/>
        <item x="927"/>
        <item x="1000"/>
        <item x="209"/>
        <item x="637"/>
        <item x="649"/>
        <item x="159"/>
        <item x="989"/>
        <item x="968"/>
        <item x="419"/>
        <item x="667"/>
        <item x="895"/>
        <item x="967"/>
        <item x="286"/>
        <item x="914"/>
        <item x="819"/>
        <item x="118"/>
        <item x="484"/>
        <item x="656"/>
        <item x="875"/>
        <item x="751"/>
        <item x="912"/>
        <item x="127"/>
        <item x="865"/>
        <item x="307"/>
        <item x="973"/>
        <item x="791"/>
        <item x="96"/>
        <item x="249"/>
        <item x="678"/>
        <item x="891"/>
        <item x="333"/>
        <item x="537"/>
        <item x="250"/>
        <item x="225"/>
        <item x="110"/>
        <item x="729"/>
        <item x="231"/>
        <item x="639"/>
        <item x="263"/>
        <item x="272"/>
        <item x="880"/>
        <item x="281"/>
        <item x="817"/>
        <item x="466"/>
        <item x="807"/>
        <item x="2"/>
        <item x="384"/>
        <item x="425"/>
        <item x="585"/>
        <item x="248"/>
        <item x="440"/>
        <item x="149"/>
        <item x="620"/>
        <item x="400"/>
        <item x="657"/>
        <item x="89"/>
        <item x="67"/>
        <item x="270"/>
        <item x="698"/>
        <item x="132"/>
        <item x="1017"/>
        <item x="918"/>
        <item x="165"/>
        <item x="970"/>
        <item x="978"/>
        <item x="760"/>
        <item x="666"/>
        <item x="777"/>
        <item x="36"/>
        <item x="574"/>
        <item x="40"/>
        <item x="463"/>
        <item x="436"/>
        <item x="202"/>
        <item x="31"/>
        <item x="694"/>
        <item x="787"/>
        <item x="795"/>
        <item x="84"/>
        <item x="856"/>
        <item x="343"/>
        <item x="906"/>
        <item x="611"/>
        <item x="946"/>
        <item x="728"/>
        <item x="48"/>
        <item x="120"/>
        <item x="336"/>
        <item x="994"/>
        <item x="269"/>
        <item x="560"/>
        <item x="929"/>
        <item x="871"/>
        <item x="82"/>
        <item x="563"/>
        <item x="422"/>
        <item x="920"/>
        <item x="94"/>
        <item x="322"/>
        <item x="583"/>
        <item x="924"/>
        <item x="184"/>
        <item x="811"/>
        <item x="945"/>
        <item x="1001"/>
        <item x="476"/>
        <item x="424"/>
        <item x="55"/>
        <item x="926"/>
        <item x="390"/>
        <item x="448"/>
        <item x="689"/>
        <item x="216"/>
        <item x="779"/>
        <item x="668"/>
        <item x="80"/>
        <item x="837"/>
        <item x="527"/>
        <item x="435"/>
        <item x="605"/>
        <item x="935"/>
        <item x="498"/>
        <item x="262"/>
        <item x="122"/>
        <item x="478"/>
        <item x="418"/>
        <item x="77"/>
        <item x="453"/>
        <item x="557"/>
        <item x="808"/>
        <item x="407"/>
        <item x="413"/>
        <item x="32"/>
        <item x="284"/>
        <item x="70"/>
        <item x="388"/>
        <item x="9"/>
        <item x="696"/>
        <item x="887"/>
        <item x="783"/>
        <item x="941"/>
        <item x="986"/>
        <item x="128"/>
        <item x="534"/>
        <item x="797"/>
        <item x="320"/>
        <item x="743"/>
        <item x="266"/>
        <item x="341"/>
        <item x="361"/>
        <item x="823"/>
        <item x="501"/>
        <item x="237"/>
        <item x="679"/>
        <item x="15"/>
        <item x="229"/>
        <item x="899"/>
        <item x="870"/>
        <item x="822"/>
        <item x="625"/>
        <item x="73"/>
        <item x="542"/>
        <item x="996"/>
        <item x="554"/>
        <item x="170"/>
        <item x="491"/>
        <item x="33"/>
        <item x="92"/>
        <item x="936"/>
        <item x="119"/>
        <item x="306"/>
        <item x="376"/>
        <item x="569"/>
        <item x="196"/>
        <item x="776"/>
        <item x="919"/>
        <item x="939"/>
        <item x="186"/>
        <item x="622"/>
        <item x="62"/>
        <item x="109"/>
        <item x="1002"/>
        <item x="7"/>
        <item x="541"/>
        <item x="796"/>
        <item x="34"/>
        <item x="345"/>
        <item x="827"/>
        <item x="599"/>
        <item x="366"/>
        <item x="154"/>
        <item x="323"/>
        <item x="324"/>
        <item x="325"/>
        <item x="905"/>
        <item x="385"/>
        <item x="220"/>
        <item x="309"/>
        <item x="340"/>
        <item x="399"/>
        <item x="164"/>
        <item x="259"/>
        <item x="64"/>
        <item x="930"/>
        <item x="564"/>
        <item x="24"/>
        <item x="482"/>
        <item x="962"/>
        <item x="597"/>
        <item x="183"/>
        <item x="247"/>
        <item x="746"/>
        <item x="377"/>
        <item x="379"/>
        <item x="102"/>
        <item x="684"/>
        <item x="481"/>
        <item x="10"/>
        <item x="1029"/>
        <item x="528"/>
        <item x="115"/>
        <item x="88"/>
        <item x="439"/>
        <item x="421"/>
        <item x="147"/>
        <item x="163"/>
        <item x="812"/>
        <item x="212"/>
        <item x="143"/>
        <item x="525"/>
        <item x="641"/>
        <item x="53"/>
        <item x="972"/>
        <item x="178"/>
        <item x="703"/>
        <item x="223"/>
        <item x="443"/>
        <item x="766"/>
        <item x="494"/>
        <item x="660"/>
        <item x="798"/>
        <item x="610"/>
        <item x="652"/>
        <item x="342"/>
        <item x="410"/>
        <item x="11"/>
        <item x="621"/>
        <item x="288"/>
        <item x="12"/>
        <item x="134"/>
        <item x="695"/>
        <item x="261"/>
        <item x="503"/>
        <item x="176"/>
        <item x="13"/>
        <item x="558"/>
        <item x="289"/>
        <item x="332"/>
        <item x="550"/>
        <item x="344"/>
        <item x="716"/>
        <item x="161"/>
        <item x="556"/>
        <item x="1015"/>
        <item x="79"/>
        <item x="768"/>
        <item x="408"/>
        <item x="784"/>
        <item x="137"/>
        <item x="242"/>
        <item x="292"/>
        <item x="1016"/>
        <item x="896"/>
        <item x="279"/>
        <item x="230"/>
        <item x="543"/>
        <item x="493"/>
        <item x="584"/>
        <item x="133"/>
        <item x="22"/>
        <item x="507"/>
        <item x="730"/>
        <item x="26"/>
        <item x="778"/>
        <item x="868"/>
        <item x="623"/>
        <item x="146"/>
        <item x="273"/>
        <item x="197"/>
        <item x="876"/>
        <item x="982"/>
        <item x="505"/>
        <item x="441"/>
        <item x="113"/>
        <item x="348"/>
        <item x="75"/>
        <item x="1030"/>
        <item x="483"/>
        <item x="71"/>
        <item x="123"/>
        <item x="1012"/>
        <item x="86"/>
        <item x="648"/>
        <item x="321"/>
        <item x="664"/>
        <item x="25"/>
        <item x="991"/>
        <item x="311"/>
        <item x="757"/>
        <item x="999"/>
        <item x="790"/>
        <item x="39"/>
        <item x="50"/>
        <item x="100"/>
        <item x="744"/>
        <item x="987"/>
        <item x="547"/>
        <item x="881"/>
        <item x="933"/>
        <item x="576"/>
        <item x="976"/>
        <item x="546"/>
        <item x="460"/>
        <item x="805"/>
        <item x="580"/>
        <item x="860"/>
        <item x="1028"/>
        <item x="627"/>
        <item x="515"/>
        <item x="191"/>
        <item x="854"/>
        <item x="759"/>
        <item x="437"/>
        <item x="782"/>
        <item x="645"/>
        <item x="676"/>
        <item x="1005"/>
        <item x="401"/>
        <item x="630"/>
        <item x="815"/>
        <item x="389"/>
        <item x="490"/>
        <item x="54"/>
        <item x="592"/>
        <item x="465"/>
        <item x="593"/>
        <item x="177"/>
        <item x="160"/>
        <item x="735"/>
        <item x="840"/>
        <item x="612"/>
        <item x="613"/>
        <item x="559"/>
        <item x="834"/>
        <item x="168"/>
        <item x="459"/>
        <item x="338"/>
        <item x="454"/>
        <item x="781"/>
        <item x="239"/>
        <item x="814"/>
        <item x="975"/>
        <item x="852"/>
        <item x="549"/>
        <item x="853"/>
        <item x="45"/>
        <item x="295"/>
        <item x="129"/>
        <item x="304"/>
        <item x="687"/>
        <item x="965"/>
        <item x="314"/>
        <item x="1019"/>
        <item x="98"/>
        <item x="43"/>
        <item x="517"/>
        <item x="65"/>
        <item x="38"/>
        <item x="575"/>
        <item x="99"/>
        <item x="626"/>
        <item x="866"/>
        <item x="355"/>
        <item x="318"/>
        <item x="981"/>
        <item x="502"/>
        <item x="682"/>
        <item x="717"/>
        <item x="947"/>
        <item x="773"/>
        <item x="756"/>
        <item x="789"/>
        <item x="709"/>
        <item x="862"/>
        <item x="820"/>
        <item x="192"/>
        <item x="136"/>
        <item x="117"/>
        <item x="579"/>
        <item x="386"/>
        <item x="663"/>
        <item x="839"/>
        <item x="101"/>
        <item x="644"/>
        <item x="1026"/>
        <item x="208"/>
        <item x="156"/>
        <item x="271"/>
        <item x="508"/>
        <item x="993"/>
        <item x="409"/>
        <item x="658"/>
        <item x="788"/>
        <item x="326"/>
        <item x="732"/>
        <item x="339"/>
        <item x="792"/>
        <item x="473"/>
        <item x="638"/>
        <item x="753"/>
        <item x="916"/>
        <item x="589"/>
        <item x="475"/>
        <item x="37"/>
        <item x="450"/>
        <item x="135"/>
        <item x="690"/>
        <item x="874"/>
        <item x="692"/>
        <item x="285"/>
        <item x="30"/>
        <item x="198"/>
        <item x="829"/>
        <item x="308"/>
        <item x="182"/>
        <item x="167"/>
        <item x="457"/>
        <item x="596"/>
        <item x="842"/>
        <item x="794"/>
        <item x="867"/>
        <item x="602"/>
        <item x="915"/>
        <item x="688"/>
        <item x="850"/>
        <item x="299"/>
        <item x="315"/>
        <item x="42"/>
        <item x="731"/>
        <item x="952"/>
        <item x="601"/>
        <item x="317"/>
        <item x="882"/>
        <item x="5"/>
        <item x="434"/>
        <item x="275"/>
        <item x="252"/>
        <item x="934"/>
        <item x="931"/>
        <item x="971"/>
        <item x="356"/>
        <item x="393"/>
        <item x="763"/>
        <item x="489"/>
        <item x="394"/>
        <item x="718"/>
        <item x="653"/>
        <item x="148"/>
        <item x="219"/>
        <item x="577"/>
        <item x="241"/>
        <item x="901"/>
        <item x="47"/>
        <item x="201"/>
        <item x="523"/>
        <item x="570"/>
        <item x="166"/>
        <item x="719"/>
        <item x="1031"/>
        <item x="700"/>
        <item x="506"/>
        <item x="199"/>
        <item x="426"/>
        <item x="693"/>
        <item x="966"/>
        <item x="631"/>
        <item x="433"/>
        <item x="793"/>
        <item x="983"/>
        <item x="28"/>
        <item x="334"/>
        <item x="828"/>
        <item x="185"/>
        <item x="485"/>
        <item x="526"/>
        <item x="566"/>
        <item x="786"/>
        <item x="353"/>
        <item x="112"/>
        <item x="91"/>
        <item x="843"/>
        <item x="922"/>
        <item x="78"/>
        <item x="312"/>
        <item x="486"/>
        <item x="190"/>
        <item x="889"/>
        <item x="330"/>
        <item x="347"/>
        <item x="487"/>
        <item x="383"/>
        <item x="992"/>
        <item x="617"/>
        <item x="650"/>
        <item x="988"/>
        <item x="897"/>
        <item x="984"/>
        <item x="511"/>
        <item x="360"/>
        <item x="350"/>
        <item x="20"/>
        <item x="799"/>
        <item x="59"/>
        <item x="405"/>
        <item x="412"/>
        <item x="997"/>
        <item x="990"/>
        <item x="847"/>
        <item x="1020"/>
        <item x="886"/>
        <item x="958"/>
        <item x="885"/>
        <item x="373"/>
        <item x="1010"/>
        <item x="370"/>
        <item x="1018"/>
        <item x="253"/>
        <item x="661"/>
        <item x="733"/>
        <item x="785"/>
        <item x="328"/>
        <item x="974"/>
        <item x="921"/>
        <item x="903"/>
        <item x="609"/>
        <item x="235"/>
        <item x="414"/>
        <item x="806"/>
        <item x="63"/>
        <item x="181"/>
        <item x="452"/>
        <item t="default"/>
      </items>
    </pivotField>
    <pivotField compact="0" showAll="0">
      <items count="9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t="default"/>
      </items>
    </pivotField>
    <pivotField compact="0" showAll="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t="default"/>
      </items>
    </pivotField>
    <pivotField compact="0" showAll="0">
      <items count="7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t="default"/>
      </items>
    </pivotField>
    <pivotField compact="0" showAll="0">
      <items count="9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t="default"/>
      </items>
    </pivotField>
    <pivotField compact="0" showAll="0">
      <items count="9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t="default"/>
      </items>
    </pivotField>
    <pivotField compact="0" showAll="0">
      <items count="2">
        <item x="0"/>
        <item t="default"/>
      </items>
    </pivotField>
    <pivotField dataField="1" compact="0" showAll="0">
      <items count="265">
        <item x="168"/>
        <item x="165"/>
        <item x="136"/>
        <item x="130"/>
        <item x="195"/>
        <item x="256"/>
        <item x="70"/>
        <item x="127"/>
        <item x="242"/>
        <item x="76"/>
        <item x="229"/>
        <item x="6"/>
        <item x="55"/>
        <item x="223"/>
        <item x="141"/>
        <item x="20"/>
        <item x="236"/>
        <item x="36"/>
        <item x="174"/>
        <item x="23"/>
        <item x="259"/>
        <item x="31"/>
        <item x="240"/>
        <item x="65"/>
        <item x="263"/>
        <item x="123"/>
        <item x="4"/>
        <item x="124"/>
        <item x="151"/>
        <item x="93"/>
        <item x="241"/>
        <item x="24"/>
        <item x="91"/>
        <item x="128"/>
        <item x="53"/>
        <item x="17"/>
        <item x="120"/>
        <item x="222"/>
        <item x="117"/>
        <item x="87"/>
        <item x="69"/>
        <item x="83"/>
        <item x="203"/>
        <item x="248"/>
        <item x="206"/>
        <item x="27"/>
        <item x="166"/>
        <item x="180"/>
        <item x="112"/>
        <item x="246"/>
        <item x="147"/>
        <item x="97"/>
        <item x="172"/>
        <item x="118"/>
        <item x="170"/>
        <item x="225"/>
        <item x="67"/>
        <item x="258"/>
        <item x="139"/>
        <item x="80"/>
        <item x="208"/>
        <item x="99"/>
        <item x="257"/>
        <item x="204"/>
        <item x="243"/>
        <item x="0"/>
        <item x="11"/>
        <item x="175"/>
        <item x="207"/>
        <item x="227"/>
        <item x="132"/>
        <item x="2"/>
        <item x="5"/>
        <item x="140"/>
        <item x="182"/>
        <item x="46"/>
        <item x="44"/>
        <item x="7"/>
        <item x="150"/>
        <item x="103"/>
        <item x="72"/>
        <item x="176"/>
        <item x="115"/>
        <item x="235"/>
        <item x="86"/>
        <item x="102"/>
        <item x="45"/>
        <item x="48"/>
        <item x="88"/>
        <item x="169"/>
        <item x="13"/>
        <item x="226"/>
        <item x="109"/>
        <item x="149"/>
        <item x="68"/>
        <item x="152"/>
        <item x="39"/>
        <item x="129"/>
        <item x="3"/>
        <item x="238"/>
        <item x="104"/>
        <item x="42"/>
        <item x="100"/>
        <item x="50"/>
        <item x="21"/>
        <item x="105"/>
        <item x="9"/>
        <item x="210"/>
        <item x="35"/>
        <item x="261"/>
        <item x="85"/>
        <item x="260"/>
        <item x="135"/>
        <item x="251"/>
        <item x="18"/>
        <item x="202"/>
        <item x="155"/>
        <item x="171"/>
        <item x="12"/>
        <item x="189"/>
        <item x="214"/>
        <item x="61"/>
        <item x="160"/>
        <item x="116"/>
        <item x="250"/>
        <item x="40"/>
        <item x="183"/>
        <item x="219"/>
        <item x="142"/>
        <item x="247"/>
        <item x="249"/>
        <item x="101"/>
        <item x="143"/>
        <item x="110"/>
        <item x="162"/>
        <item x="190"/>
        <item x="73"/>
        <item x="245"/>
        <item x="211"/>
        <item x="134"/>
        <item x="230"/>
        <item x="94"/>
        <item x="121"/>
        <item x="144"/>
        <item x="231"/>
        <item x="201"/>
        <item x="111"/>
        <item x="154"/>
        <item x="181"/>
        <item x="56"/>
        <item x="153"/>
        <item x="25"/>
        <item x="51"/>
        <item x="255"/>
        <item x="218"/>
        <item x="14"/>
        <item x="57"/>
        <item x="29"/>
        <item x="75"/>
        <item x="122"/>
        <item x="133"/>
        <item x="108"/>
        <item x="15"/>
        <item x="33"/>
        <item x="244"/>
        <item x="193"/>
        <item x="239"/>
        <item x="95"/>
        <item x="145"/>
        <item x="125"/>
        <item x="179"/>
        <item x="161"/>
        <item x="34"/>
        <item x="209"/>
        <item x="159"/>
        <item x="185"/>
        <item x="148"/>
        <item x="54"/>
        <item x="49"/>
        <item x="74"/>
        <item x="184"/>
        <item x="217"/>
        <item x="137"/>
        <item x="30"/>
        <item x="194"/>
        <item x="191"/>
        <item x="37"/>
        <item x="58"/>
        <item x="43"/>
        <item x="106"/>
        <item x="19"/>
        <item x="163"/>
        <item x="178"/>
        <item x="131"/>
        <item x="215"/>
        <item x="212"/>
        <item x="138"/>
        <item x="119"/>
        <item x="64"/>
        <item x="8"/>
        <item x="200"/>
        <item x="157"/>
        <item x="78"/>
        <item x="60"/>
        <item x="1"/>
        <item x="173"/>
        <item x="28"/>
        <item x="81"/>
        <item x="63"/>
        <item x="199"/>
        <item x="253"/>
        <item x="71"/>
        <item x="38"/>
        <item x="216"/>
        <item x="188"/>
        <item x="52"/>
        <item x="10"/>
        <item x="164"/>
        <item x="197"/>
        <item x="232"/>
        <item x="22"/>
        <item x="252"/>
        <item x="32"/>
        <item x="66"/>
        <item x="196"/>
        <item x="26"/>
        <item x="192"/>
        <item x="59"/>
        <item x="92"/>
        <item x="79"/>
        <item x="89"/>
        <item x="84"/>
        <item x="254"/>
        <item x="62"/>
        <item x="90"/>
        <item x="221"/>
        <item x="98"/>
        <item x="41"/>
        <item x="187"/>
        <item x="177"/>
        <item x="186"/>
        <item x="234"/>
        <item x="205"/>
        <item x="213"/>
        <item x="16"/>
        <item x="146"/>
        <item x="156"/>
        <item x="198"/>
        <item x="47"/>
        <item x="114"/>
        <item x="233"/>
        <item x="158"/>
        <item x="220"/>
        <item x="262"/>
        <item x="82"/>
        <item x="167"/>
        <item x="228"/>
        <item x="107"/>
        <item x="77"/>
        <item x="237"/>
        <item x="126"/>
        <item x="224"/>
        <item x="96"/>
        <item x="113"/>
        <item t="default"/>
      </items>
    </pivotField>
    <pivotField axis="axisRow" compact="0" showAll="0">
      <items count="41">
        <item x="21"/>
        <item x="34"/>
        <item x="23"/>
        <item x="4"/>
        <item x="17"/>
        <item x="8"/>
        <item x="33"/>
        <item x="39"/>
        <item x="25"/>
        <item x="16"/>
        <item x="32"/>
        <item x="20"/>
        <item x="24"/>
        <item x="6"/>
        <item x="19"/>
        <item x="29"/>
        <item x="37"/>
        <item x="1"/>
        <item x="3"/>
        <item x="18"/>
        <item x="22"/>
        <item x="0"/>
        <item x="14"/>
        <item x="7"/>
        <item x="35"/>
        <item x="26"/>
        <item x="15"/>
        <item x="12"/>
        <item x="36"/>
        <item x="2"/>
        <item x="38"/>
        <item x="27"/>
        <item x="5"/>
        <item x="31"/>
        <item x="9"/>
        <item x="30"/>
        <item x="13"/>
        <item x="10"/>
        <item x="28"/>
        <item x="11"/>
        <item t="default"/>
      </items>
    </pivotField>
  </pivotFields>
  <rowFields count="1">
    <field x="21"/>
  </rowFields>
  <rowItems count="4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t="grand">
      <x/>
    </i>
  </rowItems>
  <colFields count="1">
    <field x="-2"/>
  </colFields>
  <colItems count="2">
    <i>
      <x/>
    </i>
    <i i="1">
      <x v="1"/>
    </i>
  </colItems>
  <dataFields count="2">
    <dataField name="计数项:故障现象描述" fld="13" subtotal="count" baseField="0" baseItem="0"/>
    <dataField name="求和项:(2)费用合计" fld="20" baseField="0" baseItem="0"/>
  </dataFields>
  <pivotTableStyleInfo name="PivotStyleMedium9"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C107"/>
  <sheetViews>
    <sheetView topLeftCell="A19" workbookViewId="0">
      <selection activeCell="A7" sqref="A7"/>
    </sheetView>
  </sheetViews>
  <sheetFormatPr defaultColWidth="8.88888888888889" defaultRowHeight="14.4" outlineLevelCol="2"/>
  <cols>
    <col min="1" max="1" width="27.6666666666667"/>
    <col min="2" max="3" width="22"/>
  </cols>
  <sheetData>
    <row r="3" spans="1:3">
      <c r="A3" t="s">
        <v>0</v>
      </c>
      <c r="B3" t="s">
        <v>1</v>
      </c>
      <c r="C3" t="s">
        <v>2</v>
      </c>
    </row>
    <row r="4" spans="1:3">
      <c r="A4" t="s">
        <v>3</v>
      </c>
      <c r="B4">
        <v>1</v>
      </c>
      <c r="C4">
        <v>560.5488</v>
      </c>
    </row>
    <row r="5" spans="1:3">
      <c r="A5" t="s">
        <v>4</v>
      </c>
      <c r="B5">
        <v>1</v>
      </c>
      <c r="C5">
        <v>135.66</v>
      </c>
    </row>
    <row r="6" spans="1:3">
      <c r="A6" t="s">
        <v>5</v>
      </c>
      <c r="B6">
        <v>1</v>
      </c>
      <c r="C6">
        <v>1575.66</v>
      </c>
    </row>
    <row r="7" spans="1:3">
      <c r="A7" t="s">
        <v>6</v>
      </c>
      <c r="B7">
        <v>1</v>
      </c>
      <c r="C7">
        <v>604.4717</v>
      </c>
    </row>
    <row r="8" spans="1:3">
      <c r="A8" t="s">
        <v>7</v>
      </c>
      <c r="B8">
        <v>21</v>
      </c>
      <c r="C8">
        <v>13636.7979</v>
      </c>
    </row>
    <row r="9" spans="1:3">
      <c r="A9" t="s">
        <v>8</v>
      </c>
      <c r="B9">
        <v>3</v>
      </c>
      <c r="C9">
        <v>8205.2649</v>
      </c>
    </row>
    <row r="10" spans="1:3">
      <c r="A10" t="s">
        <v>9</v>
      </c>
      <c r="B10">
        <v>10</v>
      </c>
      <c r="C10">
        <v>6795.8682</v>
      </c>
    </row>
    <row r="11" spans="1:3">
      <c r="A11" t="s">
        <v>10</v>
      </c>
      <c r="B11">
        <v>1</v>
      </c>
      <c r="C11">
        <v>3314.7631</v>
      </c>
    </row>
    <row r="12" spans="1:3">
      <c r="A12" t="s">
        <v>11</v>
      </c>
      <c r="B12">
        <v>1</v>
      </c>
      <c r="C12">
        <v>1010.8491</v>
      </c>
    </row>
    <row r="13" spans="1:3">
      <c r="A13" t="s">
        <v>12</v>
      </c>
      <c r="B13">
        <v>1</v>
      </c>
      <c r="C13">
        <v>3926.5856</v>
      </c>
    </row>
    <row r="14" spans="1:3">
      <c r="A14" t="s">
        <v>13</v>
      </c>
      <c r="B14">
        <v>7</v>
      </c>
      <c r="C14">
        <v>13418.9216</v>
      </c>
    </row>
    <row r="15" spans="1:3">
      <c r="A15" t="s">
        <v>14</v>
      </c>
      <c r="B15">
        <v>4</v>
      </c>
      <c r="C15">
        <v>5685.6006</v>
      </c>
    </row>
    <row r="16" spans="1:3">
      <c r="A16" t="s">
        <v>15</v>
      </c>
      <c r="B16">
        <v>2</v>
      </c>
      <c r="C16">
        <v>2179.5526</v>
      </c>
    </row>
    <row r="17" spans="1:3">
      <c r="A17" t="s">
        <v>16</v>
      </c>
      <c r="B17">
        <v>2</v>
      </c>
      <c r="C17">
        <v>2130.8326</v>
      </c>
    </row>
    <row r="18" spans="1:3">
      <c r="A18" t="s">
        <v>17</v>
      </c>
      <c r="B18">
        <v>6</v>
      </c>
      <c r="C18">
        <v>8964.2407</v>
      </c>
    </row>
    <row r="19" spans="1:3">
      <c r="A19" t="s">
        <v>18</v>
      </c>
      <c r="B19">
        <v>1</v>
      </c>
      <c r="C19">
        <v>3116.4126</v>
      </c>
    </row>
    <row r="20" spans="1:3">
      <c r="A20" t="s">
        <v>19</v>
      </c>
      <c r="B20">
        <v>1</v>
      </c>
      <c r="C20">
        <v>149.94</v>
      </c>
    </row>
    <row r="21" spans="1:3">
      <c r="A21" t="s">
        <v>20</v>
      </c>
      <c r="B21">
        <v>3</v>
      </c>
      <c r="C21">
        <v>2356.3726</v>
      </c>
    </row>
    <row r="22" spans="1:3">
      <c r="A22" t="s">
        <v>21</v>
      </c>
      <c r="B22">
        <v>3</v>
      </c>
      <c r="C22">
        <v>1031.0483</v>
      </c>
    </row>
    <row r="23" spans="1:3">
      <c r="A23" t="s">
        <v>22</v>
      </c>
      <c r="B23">
        <v>1</v>
      </c>
      <c r="C23">
        <v>187.095</v>
      </c>
    </row>
    <row r="24" spans="1:3">
      <c r="A24" t="s">
        <v>23</v>
      </c>
      <c r="B24">
        <v>1</v>
      </c>
      <c r="C24">
        <v>617.0717</v>
      </c>
    </row>
    <row r="25" spans="1:3">
      <c r="A25" t="s">
        <v>24</v>
      </c>
      <c r="B25">
        <v>9</v>
      </c>
      <c r="C25">
        <v>4004.58</v>
      </c>
    </row>
    <row r="26" spans="1:3">
      <c r="A26" t="s">
        <v>25</v>
      </c>
      <c r="B26">
        <v>1</v>
      </c>
      <c r="C26">
        <v>247.38</v>
      </c>
    </row>
    <row r="27" spans="1:3">
      <c r="A27" t="s">
        <v>26</v>
      </c>
      <c r="B27">
        <v>2</v>
      </c>
      <c r="C27">
        <v>322.7</v>
      </c>
    </row>
    <row r="28" spans="1:3">
      <c r="A28" t="s">
        <v>27</v>
      </c>
      <c r="B28">
        <v>2</v>
      </c>
      <c r="C28">
        <v>936.564</v>
      </c>
    </row>
    <row r="29" spans="1:3">
      <c r="A29" t="s">
        <v>28</v>
      </c>
      <c r="B29">
        <v>48</v>
      </c>
      <c r="C29">
        <v>24780.7179</v>
      </c>
    </row>
    <row r="30" spans="1:3">
      <c r="A30" t="s">
        <v>29</v>
      </c>
      <c r="B30">
        <v>5</v>
      </c>
      <c r="C30">
        <v>8865.4345</v>
      </c>
    </row>
    <row r="31" spans="1:3">
      <c r="A31" t="s">
        <v>30</v>
      </c>
      <c r="B31">
        <v>2</v>
      </c>
      <c r="C31">
        <v>2152.08</v>
      </c>
    </row>
    <row r="32" spans="1:3">
      <c r="A32" t="s">
        <v>31</v>
      </c>
      <c r="B32">
        <v>1</v>
      </c>
      <c r="C32">
        <v>1899.4126</v>
      </c>
    </row>
    <row r="33" spans="1:3">
      <c r="A33" t="s">
        <v>32</v>
      </c>
      <c r="B33">
        <v>1</v>
      </c>
      <c r="C33">
        <v>1743.1645</v>
      </c>
    </row>
    <row r="34" spans="1:3">
      <c r="A34" t="s">
        <v>33</v>
      </c>
      <c r="B34">
        <v>5</v>
      </c>
      <c r="C34">
        <v>12456.2178</v>
      </c>
    </row>
    <row r="35" spans="1:3">
      <c r="A35" t="s">
        <v>34</v>
      </c>
      <c r="B35">
        <v>3</v>
      </c>
      <c r="C35">
        <v>6535.8931</v>
      </c>
    </row>
    <row r="36" spans="1:3">
      <c r="A36" t="s">
        <v>35</v>
      </c>
      <c r="B36">
        <v>44</v>
      </c>
      <c r="C36">
        <v>47865.4606</v>
      </c>
    </row>
    <row r="37" spans="1:3">
      <c r="A37" t="s">
        <v>36</v>
      </c>
      <c r="B37">
        <v>6</v>
      </c>
      <c r="C37">
        <v>10019.9986</v>
      </c>
    </row>
    <row r="38" spans="1:3">
      <c r="A38" t="s">
        <v>37</v>
      </c>
      <c r="B38">
        <v>35</v>
      </c>
      <c r="C38">
        <v>35657.255</v>
      </c>
    </row>
    <row r="39" spans="1:3">
      <c r="A39" t="s">
        <v>38</v>
      </c>
      <c r="B39">
        <v>58</v>
      </c>
      <c r="C39">
        <v>24548.769</v>
      </c>
    </row>
    <row r="40" spans="1:3">
      <c r="A40" t="s">
        <v>39</v>
      </c>
      <c r="B40">
        <v>1</v>
      </c>
      <c r="C40">
        <v>2569.4126</v>
      </c>
    </row>
    <row r="41" spans="1:3">
      <c r="A41" t="s">
        <v>40</v>
      </c>
      <c r="B41">
        <v>8</v>
      </c>
      <c r="C41">
        <v>7590.2823</v>
      </c>
    </row>
    <row r="42" spans="1:3">
      <c r="A42" t="s">
        <v>41</v>
      </c>
      <c r="B42">
        <v>6</v>
      </c>
      <c r="C42">
        <v>3676.0301</v>
      </c>
    </row>
    <row r="43" spans="1:3">
      <c r="A43" t="s">
        <v>42</v>
      </c>
      <c r="B43">
        <v>44</v>
      </c>
      <c r="C43">
        <v>39037.5194</v>
      </c>
    </row>
    <row r="44" spans="1:3">
      <c r="A44" t="s">
        <v>43</v>
      </c>
      <c r="B44">
        <v>111</v>
      </c>
      <c r="C44">
        <v>96104.7700999999</v>
      </c>
    </row>
    <row r="45" spans="1:3">
      <c r="A45" t="s">
        <v>44</v>
      </c>
      <c r="B45">
        <v>1</v>
      </c>
      <c r="C45">
        <v>1923.7726</v>
      </c>
    </row>
    <row r="46" spans="1:3">
      <c r="A46" t="s">
        <v>45</v>
      </c>
      <c r="B46">
        <v>2</v>
      </c>
      <c r="C46">
        <v>2114.8726</v>
      </c>
    </row>
    <row r="47" spans="1:3">
      <c r="A47" t="s">
        <v>46</v>
      </c>
      <c r="B47">
        <v>1</v>
      </c>
      <c r="C47">
        <v>111.72</v>
      </c>
    </row>
    <row r="48" spans="1:3">
      <c r="A48" t="s">
        <v>47</v>
      </c>
      <c r="B48">
        <v>32</v>
      </c>
      <c r="C48">
        <v>47205.2253</v>
      </c>
    </row>
    <row r="49" spans="1:3">
      <c r="A49" t="s">
        <v>48</v>
      </c>
      <c r="B49">
        <v>1</v>
      </c>
      <c r="C49">
        <v>1899.4126</v>
      </c>
    </row>
    <row r="50" spans="1:3">
      <c r="A50" t="s">
        <v>49</v>
      </c>
      <c r="B50">
        <v>1</v>
      </c>
      <c r="C50">
        <v>596.4917</v>
      </c>
    </row>
    <row r="51" spans="1:3">
      <c r="A51" t="s">
        <v>50</v>
      </c>
      <c r="B51">
        <v>60</v>
      </c>
      <c r="C51">
        <v>128366.9433</v>
      </c>
    </row>
    <row r="52" spans="1:3">
      <c r="A52" t="s">
        <v>51</v>
      </c>
      <c r="B52">
        <v>1</v>
      </c>
      <c r="C52">
        <v>832.5881</v>
      </c>
    </row>
    <row r="53" spans="1:3">
      <c r="A53" t="s">
        <v>52</v>
      </c>
      <c r="B53">
        <v>1</v>
      </c>
      <c r="C53">
        <v>906.0413</v>
      </c>
    </row>
    <row r="54" spans="1:3">
      <c r="A54" t="s">
        <v>53</v>
      </c>
      <c r="B54">
        <v>2</v>
      </c>
      <c r="C54">
        <v>4110.1256</v>
      </c>
    </row>
    <row r="55" spans="1:3">
      <c r="A55" t="s">
        <v>54</v>
      </c>
      <c r="B55">
        <v>36</v>
      </c>
      <c r="C55">
        <v>59665.1694</v>
      </c>
    </row>
    <row r="56" spans="1:3">
      <c r="A56" t="s">
        <v>55</v>
      </c>
      <c r="B56">
        <v>1</v>
      </c>
      <c r="C56">
        <v>1899.4126</v>
      </c>
    </row>
    <row r="57" spans="1:3">
      <c r="A57" t="s">
        <v>56</v>
      </c>
      <c r="B57">
        <v>1</v>
      </c>
      <c r="C57">
        <v>1899.4126</v>
      </c>
    </row>
    <row r="58" spans="1:3">
      <c r="A58" t="s">
        <v>57</v>
      </c>
      <c r="B58">
        <v>3</v>
      </c>
      <c r="C58">
        <v>2266.4926</v>
      </c>
    </row>
    <row r="59" spans="1:3">
      <c r="A59" t="s">
        <v>58</v>
      </c>
      <c r="B59">
        <v>1</v>
      </c>
      <c r="C59">
        <v>1923.7726</v>
      </c>
    </row>
    <row r="60" spans="1:3">
      <c r="A60" t="s">
        <v>59</v>
      </c>
      <c r="B60">
        <v>2</v>
      </c>
      <c r="C60">
        <v>2146.7926</v>
      </c>
    </row>
    <row r="61" spans="1:3">
      <c r="A61" t="s">
        <v>60</v>
      </c>
      <c r="B61">
        <v>1</v>
      </c>
      <c r="C61">
        <v>2861.7726</v>
      </c>
    </row>
    <row r="62" spans="1:3">
      <c r="A62" t="s">
        <v>61</v>
      </c>
      <c r="B62">
        <v>1</v>
      </c>
      <c r="C62">
        <v>2569.4126</v>
      </c>
    </row>
    <row r="63" spans="1:3">
      <c r="A63" t="s">
        <v>62</v>
      </c>
      <c r="B63">
        <v>3</v>
      </c>
      <c r="C63">
        <v>2404.1336</v>
      </c>
    </row>
    <row r="64" spans="1:3">
      <c r="A64" t="s">
        <v>63</v>
      </c>
      <c r="B64">
        <v>15</v>
      </c>
      <c r="C64">
        <v>10532.002</v>
      </c>
    </row>
    <row r="65" spans="1:3">
      <c r="A65" t="s">
        <v>64</v>
      </c>
      <c r="B65">
        <v>2</v>
      </c>
      <c r="C65">
        <v>2695.5996</v>
      </c>
    </row>
    <row r="66" spans="1:3">
      <c r="A66" t="s">
        <v>65</v>
      </c>
      <c r="B66">
        <v>1</v>
      </c>
      <c r="C66">
        <v>202.86</v>
      </c>
    </row>
    <row r="67" spans="1:3">
      <c r="A67" t="s">
        <v>66</v>
      </c>
      <c r="B67">
        <v>12</v>
      </c>
      <c r="C67">
        <v>6279.658</v>
      </c>
    </row>
    <row r="68" spans="1:3">
      <c r="A68" t="s">
        <v>67</v>
      </c>
      <c r="B68">
        <v>1</v>
      </c>
      <c r="C68">
        <v>443.9774</v>
      </c>
    </row>
    <row r="69" spans="1:3">
      <c r="A69" t="s">
        <v>68</v>
      </c>
      <c r="B69">
        <v>2</v>
      </c>
      <c r="C69">
        <v>3798.8252</v>
      </c>
    </row>
    <row r="70" spans="1:3">
      <c r="A70" t="s">
        <v>69</v>
      </c>
      <c r="B70">
        <v>52</v>
      </c>
      <c r="C70">
        <v>16092.7887</v>
      </c>
    </row>
    <row r="71" spans="1:3">
      <c r="A71" t="s">
        <v>70</v>
      </c>
      <c r="B71">
        <v>188</v>
      </c>
      <c r="C71">
        <v>157547.3452</v>
      </c>
    </row>
    <row r="72" spans="1:3">
      <c r="A72" t="s">
        <v>71</v>
      </c>
      <c r="B72">
        <v>34</v>
      </c>
      <c r="C72">
        <v>41521.8426</v>
      </c>
    </row>
    <row r="73" spans="1:3">
      <c r="A73" t="s">
        <v>72</v>
      </c>
      <c r="B73">
        <v>9</v>
      </c>
      <c r="C73">
        <v>16346.0962</v>
      </c>
    </row>
    <row r="74" spans="1:3">
      <c r="A74" t="s">
        <v>73</v>
      </c>
      <c r="B74">
        <v>43</v>
      </c>
      <c r="C74">
        <v>26421.4274</v>
      </c>
    </row>
    <row r="75" spans="1:3">
      <c r="A75" t="s">
        <v>74</v>
      </c>
      <c r="B75">
        <v>21</v>
      </c>
      <c r="C75">
        <v>24471.2958</v>
      </c>
    </row>
    <row r="76" spans="1:3">
      <c r="A76" t="s">
        <v>75</v>
      </c>
      <c r="B76">
        <v>6</v>
      </c>
      <c r="C76">
        <v>5429.3288</v>
      </c>
    </row>
    <row r="77" spans="1:3">
      <c r="A77" t="s">
        <v>76</v>
      </c>
      <c r="B77">
        <v>9</v>
      </c>
      <c r="C77">
        <v>7932.7008</v>
      </c>
    </row>
    <row r="78" spans="1:3">
      <c r="A78" t="s">
        <v>77</v>
      </c>
      <c r="B78">
        <v>3</v>
      </c>
      <c r="C78">
        <v>1011.8745</v>
      </c>
    </row>
    <row r="79" spans="1:3">
      <c r="A79" t="s">
        <v>78</v>
      </c>
      <c r="B79">
        <v>6</v>
      </c>
      <c r="C79">
        <v>10783.2552</v>
      </c>
    </row>
    <row r="80" spans="1:3">
      <c r="A80" t="s">
        <v>79</v>
      </c>
      <c r="B80">
        <v>1</v>
      </c>
      <c r="C80">
        <v>242.8405</v>
      </c>
    </row>
    <row r="81" spans="1:3">
      <c r="A81" t="s">
        <v>80</v>
      </c>
      <c r="B81">
        <v>9</v>
      </c>
      <c r="C81">
        <v>11358.287</v>
      </c>
    </row>
    <row r="82" spans="1:3">
      <c r="A82" t="s">
        <v>81</v>
      </c>
      <c r="B82">
        <v>1</v>
      </c>
      <c r="C82">
        <v>1899.4126</v>
      </c>
    </row>
    <row r="83" spans="1:3">
      <c r="A83" t="s">
        <v>82</v>
      </c>
      <c r="B83">
        <v>1</v>
      </c>
      <c r="C83">
        <v>836.4743</v>
      </c>
    </row>
    <row r="84" spans="1:3">
      <c r="A84" t="s">
        <v>83</v>
      </c>
      <c r="B84">
        <v>1</v>
      </c>
      <c r="C84">
        <v>1347.7998</v>
      </c>
    </row>
    <row r="85" spans="1:3">
      <c r="A85" t="s">
        <v>84</v>
      </c>
      <c r="B85">
        <v>2</v>
      </c>
      <c r="C85">
        <v>4861.2652</v>
      </c>
    </row>
    <row r="86" spans="1:3">
      <c r="A86" t="s">
        <v>85</v>
      </c>
      <c r="B86">
        <v>1</v>
      </c>
      <c r="C86">
        <v>2015.349</v>
      </c>
    </row>
    <row r="87" spans="1:3">
      <c r="A87" t="s">
        <v>86</v>
      </c>
      <c r="B87">
        <v>44</v>
      </c>
      <c r="C87">
        <v>87995.2449</v>
      </c>
    </row>
    <row r="88" spans="1:3">
      <c r="A88" t="s">
        <v>87</v>
      </c>
      <c r="B88">
        <v>50</v>
      </c>
      <c r="C88">
        <v>20375.3841</v>
      </c>
    </row>
    <row r="89" spans="1:3">
      <c r="A89" t="s">
        <v>88</v>
      </c>
      <c r="B89">
        <v>32</v>
      </c>
      <c r="C89">
        <v>14873.3942</v>
      </c>
    </row>
    <row r="90" spans="1:3">
      <c r="A90" t="s">
        <v>89</v>
      </c>
      <c r="B90">
        <v>1</v>
      </c>
      <c r="C90">
        <v>4642.29</v>
      </c>
    </row>
    <row r="91" spans="1:3">
      <c r="A91" t="s">
        <v>90</v>
      </c>
      <c r="B91">
        <v>10</v>
      </c>
      <c r="C91">
        <v>7136.7814</v>
      </c>
    </row>
    <row r="92" spans="1:3">
      <c r="A92" t="s">
        <v>91</v>
      </c>
      <c r="B92">
        <v>14</v>
      </c>
      <c r="C92">
        <v>7546.4015</v>
      </c>
    </row>
    <row r="93" spans="1:3">
      <c r="A93" t="s">
        <v>92</v>
      </c>
      <c r="B93">
        <v>14</v>
      </c>
      <c r="C93">
        <v>6375.6119</v>
      </c>
    </row>
    <row r="94" spans="1:3">
      <c r="A94" t="s">
        <v>93</v>
      </c>
      <c r="B94">
        <v>2</v>
      </c>
      <c r="C94">
        <v>471.401</v>
      </c>
    </row>
    <row r="95" spans="1:3">
      <c r="A95" t="s">
        <v>94</v>
      </c>
      <c r="B95">
        <v>4</v>
      </c>
      <c r="C95">
        <v>2655.9589</v>
      </c>
    </row>
    <row r="96" spans="1:3">
      <c r="A96" t="s">
        <v>95</v>
      </c>
      <c r="B96">
        <v>1</v>
      </c>
      <c r="C96">
        <v>836.4743</v>
      </c>
    </row>
    <row r="97" spans="1:3">
      <c r="A97" t="s">
        <v>96</v>
      </c>
      <c r="B97">
        <v>9</v>
      </c>
      <c r="C97">
        <v>3195.5296</v>
      </c>
    </row>
    <row r="98" spans="1:3">
      <c r="A98" t="s">
        <v>97</v>
      </c>
      <c r="B98">
        <v>1</v>
      </c>
      <c r="C98">
        <v>923.7235</v>
      </c>
    </row>
    <row r="99" spans="1:3">
      <c r="A99" t="s">
        <v>98</v>
      </c>
      <c r="B99">
        <v>1</v>
      </c>
      <c r="C99">
        <v>836.4743</v>
      </c>
    </row>
    <row r="100" spans="1:3">
      <c r="A100" t="s">
        <v>99</v>
      </c>
      <c r="B100">
        <v>1</v>
      </c>
      <c r="C100">
        <v>1899.4126</v>
      </c>
    </row>
    <row r="101" spans="1:3">
      <c r="A101" t="s">
        <v>100</v>
      </c>
      <c r="B101">
        <v>1</v>
      </c>
      <c r="C101">
        <v>845.4659</v>
      </c>
    </row>
    <row r="102" spans="1:3">
      <c r="A102" t="s">
        <v>101</v>
      </c>
      <c r="B102">
        <v>1</v>
      </c>
      <c r="C102">
        <v>319.72</v>
      </c>
    </row>
    <row r="103" spans="1:3">
      <c r="A103" t="s">
        <v>102</v>
      </c>
      <c r="B103">
        <v>1</v>
      </c>
      <c r="C103">
        <v>63.84</v>
      </c>
    </row>
    <row r="104" spans="1:3">
      <c r="A104" t="s">
        <v>103</v>
      </c>
      <c r="B104">
        <v>1</v>
      </c>
      <c r="C104">
        <v>1646.4182</v>
      </c>
    </row>
    <row r="105" spans="1:3">
      <c r="A105" t="s">
        <v>104</v>
      </c>
      <c r="B105">
        <v>2</v>
      </c>
      <c r="C105">
        <v>1961.939</v>
      </c>
    </row>
    <row r="106" spans="1:3">
      <c r="A106" t="s">
        <v>105</v>
      </c>
      <c r="B106">
        <v>5</v>
      </c>
      <c r="C106">
        <v>12341.1823</v>
      </c>
    </row>
    <row r="107" spans="1:3">
      <c r="A107" t="s">
        <v>106</v>
      </c>
      <c r="B107">
        <v>1230</v>
      </c>
      <c r="C107">
        <v>1207335.7174</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S1231"/>
  <sheetViews>
    <sheetView topLeftCell="K1067" workbookViewId="0">
      <selection activeCell="S1116" sqref="S1116"/>
    </sheetView>
  </sheetViews>
  <sheetFormatPr defaultColWidth="8.88888888888889" defaultRowHeight="14.4"/>
  <cols>
    <col min="2" max="2" width="28.7777777777778" customWidth="1"/>
    <col min="3" max="3" width="19.7777777777778" customWidth="1"/>
    <col min="4" max="4" width="11.8888888888889" customWidth="1"/>
    <col min="5" max="5" width="16.4444444444444" style="43" customWidth="1"/>
    <col min="10" max="10" width="54.6666666666667" style="11" customWidth="1"/>
    <col min="11" max="11" width="22.4444444444444" style="43" customWidth="1"/>
    <col min="12" max="12" width="52.8888888888889" customWidth="1"/>
    <col min="13" max="13" width="10.6666666666667"/>
    <col min="14" max="14" width="9.66666666666667"/>
    <col min="15" max="15" width="14.1111111111111" customWidth="1"/>
    <col min="16" max="16" width="11.8888888888889" customWidth="1"/>
    <col min="17" max="17" width="9.66666666666667"/>
    <col min="18" max="18" width="10.6666666666667"/>
    <col min="19" max="19" width="20.8888888888889" style="11" customWidth="1"/>
    <col min="20" max="21" width="10.6666666666667"/>
    <col min="22" max="22" width="9.66666666666667"/>
    <col min="23" max="24" width="10.6666666666667"/>
    <col min="25" max="26" width="9.66666666666667"/>
    <col min="27" max="28" width="10.6666666666667"/>
    <col min="29" max="29" width="9.66666666666667"/>
    <col min="30" max="30" width="10.6666666666667"/>
    <col min="31" max="31" width="9.66666666666667"/>
    <col min="32" max="32" width="10.6666666666667"/>
    <col min="33" max="34" width="9.66666666666667"/>
    <col min="35" max="36" width="10.6666666666667"/>
    <col min="37" max="37" width="9.66666666666667"/>
    <col min="38" max="39" width="10.6666666666667"/>
    <col min="41" max="42" width="9.66666666666667"/>
    <col min="44" max="44" width="10.6666666666667"/>
    <col min="45" max="45" width="9.66666666666667"/>
    <col min="47" max="47" width="10.6666666666667"/>
  </cols>
  <sheetData>
    <row r="1" s="42" customFormat="1" spans="1:19">
      <c r="A1" s="44" t="s">
        <v>107</v>
      </c>
      <c r="B1" s="44" t="s">
        <v>108</v>
      </c>
      <c r="C1" s="44" t="s">
        <v>109</v>
      </c>
      <c r="D1" s="45" t="s">
        <v>110</v>
      </c>
      <c r="E1" s="46" t="s">
        <v>111</v>
      </c>
      <c r="F1" s="44" t="s">
        <v>112</v>
      </c>
      <c r="G1" s="44" t="s">
        <v>113</v>
      </c>
      <c r="H1" s="44" t="s">
        <v>114</v>
      </c>
      <c r="I1" s="44" t="s">
        <v>115</v>
      </c>
      <c r="J1" s="44" t="s">
        <v>116</v>
      </c>
      <c r="K1" s="46" t="s">
        <v>117</v>
      </c>
      <c r="L1" s="44" t="s">
        <v>118</v>
      </c>
      <c r="M1" s="48" t="s">
        <v>119</v>
      </c>
      <c r="N1" s="48" t="s">
        <v>120</v>
      </c>
      <c r="O1" s="48" t="s">
        <v>121</v>
      </c>
      <c r="P1" s="48" t="s">
        <v>122</v>
      </c>
      <c r="Q1" s="48" t="s">
        <v>123</v>
      </c>
      <c r="R1" s="48" t="s">
        <v>124</v>
      </c>
      <c r="S1" s="50" t="s">
        <v>0</v>
      </c>
    </row>
    <row r="2" hidden="1" spans="1:19">
      <c r="A2" s="47">
        <v>2206</v>
      </c>
      <c r="B2" s="47" t="s">
        <v>125</v>
      </c>
      <c r="C2" s="47" t="s">
        <v>126</v>
      </c>
      <c r="D2" s="47" t="s">
        <v>127</v>
      </c>
      <c r="E2" s="47" t="s">
        <v>128</v>
      </c>
      <c r="F2" s="47">
        <v>96906</v>
      </c>
      <c r="G2" s="47" t="s">
        <v>129</v>
      </c>
      <c r="H2" s="47" t="s">
        <v>130</v>
      </c>
      <c r="I2" s="47" t="s">
        <v>131</v>
      </c>
      <c r="J2" s="47" t="s">
        <v>132</v>
      </c>
      <c r="K2" s="47" t="s">
        <v>133</v>
      </c>
      <c r="L2" s="47" t="s">
        <v>134</v>
      </c>
      <c r="M2" s="49">
        <v>3158.75</v>
      </c>
      <c r="N2" s="49">
        <v>202.86</v>
      </c>
      <c r="O2" s="49">
        <v>1551</v>
      </c>
      <c r="P2" s="49">
        <v>505.4</v>
      </c>
      <c r="Q2" s="49">
        <v>347.4625</v>
      </c>
      <c r="R2" s="49">
        <f>M2+N2+O2+P2+Q2</f>
        <v>5765.4725</v>
      </c>
      <c r="S2" s="47" t="s">
        <v>37</v>
      </c>
    </row>
    <row r="3" hidden="1" spans="1:19">
      <c r="A3" s="47">
        <v>2206</v>
      </c>
      <c r="B3" s="47" t="s">
        <v>135</v>
      </c>
      <c r="C3" s="47" t="s">
        <v>136</v>
      </c>
      <c r="D3" s="47" t="s">
        <v>137</v>
      </c>
      <c r="E3" s="47" t="s">
        <v>138</v>
      </c>
      <c r="F3" s="47">
        <v>10522</v>
      </c>
      <c r="G3" s="47" t="s">
        <v>139</v>
      </c>
      <c r="H3" s="47" t="s">
        <v>140</v>
      </c>
      <c r="I3" s="47" t="s">
        <v>141</v>
      </c>
      <c r="J3" s="47" t="s">
        <v>142</v>
      </c>
      <c r="K3" s="47" t="s">
        <v>143</v>
      </c>
      <c r="L3" s="47" t="s">
        <v>144</v>
      </c>
      <c r="M3" s="49">
        <v>2944.62</v>
      </c>
      <c r="N3" s="49">
        <v>183.54</v>
      </c>
      <c r="O3" s="49">
        <v>515</v>
      </c>
      <c r="P3" s="49">
        <v>471.1392</v>
      </c>
      <c r="Q3" s="49">
        <v>323.9082</v>
      </c>
      <c r="R3" s="49">
        <f t="shared" ref="R3:R66" si="0">M3+N3+O3+P3+Q3</f>
        <v>4438.2074</v>
      </c>
      <c r="S3" s="51" t="s">
        <v>50</v>
      </c>
    </row>
    <row r="4" hidden="1" spans="1:19">
      <c r="A4" s="47">
        <v>2206</v>
      </c>
      <c r="B4" s="47" t="s">
        <v>145</v>
      </c>
      <c r="C4" s="47" t="s">
        <v>146</v>
      </c>
      <c r="D4" s="47" t="s">
        <v>147</v>
      </c>
      <c r="E4" s="47" t="s">
        <v>148</v>
      </c>
      <c r="F4" s="47">
        <v>203925</v>
      </c>
      <c r="G4" s="47" t="s">
        <v>149</v>
      </c>
      <c r="H4" s="47" t="s">
        <v>140</v>
      </c>
      <c r="I4" s="47" t="s">
        <v>150</v>
      </c>
      <c r="J4" s="47" t="s">
        <v>151</v>
      </c>
      <c r="K4" s="47" t="s">
        <v>152</v>
      </c>
      <c r="L4" s="47" t="s">
        <v>153</v>
      </c>
      <c r="M4" s="49">
        <v>2947.28</v>
      </c>
      <c r="N4" s="49">
        <v>273.42</v>
      </c>
      <c r="O4" s="49">
        <v>0</v>
      </c>
      <c r="P4" s="49">
        <v>471.5648</v>
      </c>
      <c r="Q4" s="49">
        <v>324.2008</v>
      </c>
      <c r="R4" s="49">
        <f t="shared" si="0"/>
        <v>4016.4656</v>
      </c>
      <c r="S4" s="51" t="s">
        <v>50</v>
      </c>
    </row>
    <row r="5" hidden="1" spans="1:19">
      <c r="A5" s="47">
        <v>2206</v>
      </c>
      <c r="B5" s="47" t="s">
        <v>154</v>
      </c>
      <c r="C5" s="47" t="s">
        <v>155</v>
      </c>
      <c r="D5" s="47" t="s">
        <v>156</v>
      </c>
      <c r="E5" s="47" t="s">
        <v>157</v>
      </c>
      <c r="F5" s="47">
        <v>94439</v>
      </c>
      <c r="G5" s="47" t="s">
        <v>149</v>
      </c>
      <c r="H5" s="47" t="s">
        <v>140</v>
      </c>
      <c r="I5" s="47" t="s">
        <v>158</v>
      </c>
      <c r="J5" s="47" t="s">
        <v>159</v>
      </c>
      <c r="K5" s="47" t="s">
        <v>160</v>
      </c>
      <c r="L5" s="47" t="s">
        <v>161</v>
      </c>
      <c r="M5" s="49">
        <v>2947.28</v>
      </c>
      <c r="N5" s="49">
        <v>202.86</v>
      </c>
      <c r="O5" s="49">
        <v>0</v>
      </c>
      <c r="P5" s="49">
        <v>471.5648</v>
      </c>
      <c r="Q5" s="49">
        <v>324.2008</v>
      </c>
      <c r="R5" s="49">
        <f t="shared" si="0"/>
        <v>3945.9056</v>
      </c>
      <c r="S5" s="52" t="s">
        <v>47</v>
      </c>
    </row>
    <row r="6" hidden="1" spans="1:19">
      <c r="A6" s="47">
        <v>2206</v>
      </c>
      <c r="B6" s="47" t="s">
        <v>162</v>
      </c>
      <c r="C6" s="47" t="s">
        <v>163</v>
      </c>
      <c r="D6" s="47" t="s">
        <v>164</v>
      </c>
      <c r="E6" s="47" t="s">
        <v>165</v>
      </c>
      <c r="F6" s="47">
        <v>26524</v>
      </c>
      <c r="G6" s="47" t="s">
        <v>149</v>
      </c>
      <c r="H6" s="47" t="s">
        <v>166</v>
      </c>
      <c r="I6" s="47" t="s">
        <v>167</v>
      </c>
      <c r="J6" s="47" t="s">
        <v>168</v>
      </c>
      <c r="K6" s="47" t="s">
        <v>169</v>
      </c>
      <c r="L6" s="47" t="s">
        <v>170</v>
      </c>
      <c r="M6" s="49">
        <v>2947.28</v>
      </c>
      <c r="N6" s="49">
        <v>202.86</v>
      </c>
      <c r="O6" s="49">
        <v>0</v>
      </c>
      <c r="P6" s="49">
        <v>471.5648</v>
      </c>
      <c r="Q6" s="49">
        <v>324.2008</v>
      </c>
      <c r="R6" s="49">
        <f t="shared" si="0"/>
        <v>3945.9056</v>
      </c>
      <c r="S6" s="51" t="s">
        <v>50</v>
      </c>
    </row>
    <row r="7" hidden="1" spans="1:19">
      <c r="A7" s="47">
        <v>2206</v>
      </c>
      <c r="B7" s="47" t="s">
        <v>171</v>
      </c>
      <c r="C7" s="47" t="s">
        <v>172</v>
      </c>
      <c r="D7" s="47" t="s">
        <v>173</v>
      </c>
      <c r="E7" s="47" t="s">
        <v>174</v>
      </c>
      <c r="F7" s="47">
        <v>139254</v>
      </c>
      <c r="G7" s="47" t="s">
        <v>149</v>
      </c>
      <c r="H7" s="47" t="s">
        <v>140</v>
      </c>
      <c r="I7" s="47" t="s">
        <v>175</v>
      </c>
      <c r="J7" s="47" t="s">
        <v>176</v>
      </c>
      <c r="K7" s="47" t="s">
        <v>177</v>
      </c>
      <c r="L7" s="47" t="s">
        <v>178</v>
      </c>
      <c r="M7" s="49">
        <v>2947.28</v>
      </c>
      <c r="N7" s="49">
        <v>202.86</v>
      </c>
      <c r="O7" s="49">
        <v>0</v>
      </c>
      <c r="P7" s="49">
        <v>471.5648</v>
      </c>
      <c r="Q7" s="49">
        <v>324.2008</v>
      </c>
      <c r="R7" s="49">
        <f t="shared" si="0"/>
        <v>3945.9056</v>
      </c>
      <c r="S7" s="51" t="s">
        <v>50</v>
      </c>
    </row>
    <row r="8" hidden="1" spans="1:19">
      <c r="A8" s="47">
        <v>2206</v>
      </c>
      <c r="B8" s="47" t="s">
        <v>179</v>
      </c>
      <c r="C8" s="47" t="s">
        <v>180</v>
      </c>
      <c r="D8" s="47" t="s">
        <v>181</v>
      </c>
      <c r="E8" s="47" t="s">
        <v>182</v>
      </c>
      <c r="F8" s="47">
        <v>6198</v>
      </c>
      <c r="G8" s="47" t="s">
        <v>139</v>
      </c>
      <c r="H8" s="47" t="s">
        <v>140</v>
      </c>
      <c r="I8" s="47" t="s">
        <v>183</v>
      </c>
      <c r="J8" s="47" t="s">
        <v>184</v>
      </c>
      <c r="K8" s="47" t="s">
        <v>185</v>
      </c>
      <c r="L8" s="47" t="s">
        <v>186</v>
      </c>
      <c r="M8" s="49">
        <v>2944.62</v>
      </c>
      <c r="N8" s="49">
        <v>202.86</v>
      </c>
      <c r="O8" s="49">
        <v>0</v>
      </c>
      <c r="P8" s="49">
        <v>471.1392</v>
      </c>
      <c r="Q8" s="49">
        <v>323.9082</v>
      </c>
      <c r="R8" s="49">
        <f t="shared" si="0"/>
        <v>3942.5274</v>
      </c>
      <c r="S8" s="47" t="s">
        <v>37</v>
      </c>
    </row>
    <row r="9" hidden="1" spans="1:19">
      <c r="A9" s="47">
        <v>2206</v>
      </c>
      <c r="B9" s="47" t="s">
        <v>187</v>
      </c>
      <c r="C9" s="47" t="s">
        <v>188</v>
      </c>
      <c r="D9" s="47" t="s">
        <v>189</v>
      </c>
      <c r="E9" s="47" t="s">
        <v>190</v>
      </c>
      <c r="F9" s="47">
        <v>208820</v>
      </c>
      <c r="G9" s="47" t="s">
        <v>149</v>
      </c>
      <c r="H9" s="47" t="s">
        <v>140</v>
      </c>
      <c r="I9" s="47" t="s">
        <v>150</v>
      </c>
      <c r="J9" s="47" t="s">
        <v>191</v>
      </c>
      <c r="K9" s="47" t="s">
        <v>192</v>
      </c>
      <c r="L9" s="47" t="s">
        <v>193</v>
      </c>
      <c r="M9" s="49">
        <v>2947.28</v>
      </c>
      <c r="N9" s="49">
        <v>183.54</v>
      </c>
      <c r="O9" s="49">
        <v>0</v>
      </c>
      <c r="P9" s="49">
        <v>471.5648</v>
      </c>
      <c r="Q9" s="49">
        <v>324.2008</v>
      </c>
      <c r="R9" s="49">
        <f t="shared" si="0"/>
        <v>3926.5856</v>
      </c>
      <c r="S9" s="53" t="s">
        <v>53</v>
      </c>
    </row>
    <row r="10" hidden="1" spans="1:19">
      <c r="A10" s="47">
        <v>2206</v>
      </c>
      <c r="B10" s="47" t="s">
        <v>194</v>
      </c>
      <c r="C10" s="47" t="s">
        <v>195</v>
      </c>
      <c r="D10" s="47" t="s">
        <v>196</v>
      </c>
      <c r="E10" s="47" t="s">
        <v>197</v>
      </c>
      <c r="F10" s="47">
        <v>178621</v>
      </c>
      <c r="G10" s="47" t="s">
        <v>149</v>
      </c>
      <c r="H10" s="47" t="s">
        <v>140</v>
      </c>
      <c r="I10" s="47" t="s">
        <v>198</v>
      </c>
      <c r="J10" s="47" t="s">
        <v>199</v>
      </c>
      <c r="K10" s="47" t="s">
        <v>200</v>
      </c>
      <c r="L10" s="47" t="s">
        <v>201</v>
      </c>
      <c r="M10" s="49">
        <v>2947.28</v>
      </c>
      <c r="N10" s="49">
        <v>183.54</v>
      </c>
      <c r="O10" s="49">
        <v>0</v>
      </c>
      <c r="P10" s="49">
        <v>471.5648</v>
      </c>
      <c r="Q10" s="49">
        <v>324.2008</v>
      </c>
      <c r="R10" s="49">
        <f t="shared" si="0"/>
        <v>3926.5856</v>
      </c>
      <c r="S10" s="51" t="s">
        <v>50</v>
      </c>
    </row>
    <row r="11" hidden="1" spans="1:19">
      <c r="A11" s="47">
        <v>2206</v>
      </c>
      <c r="B11" s="47" t="s">
        <v>202</v>
      </c>
      <c r="C11" s="47" t="s">
        <v>203</v>
      </c>
      <c r="D11" s="47" t="s">
        <v>204</v>
      </c>
      <c r="E11" s="47" t="s">
        <v>205</v>
      </c>
      <c r="F11" s="47">
        <v>121085</v>
      </c>
      <c r="G11" s="47" t="s">
        <v>149</v>
      </c>
      <c r="H11" s="47" t="s">
        <v>140</v>
      </c>
      <c r="I11" s="47" t="s">
        <v>150</v>
      </c>
      <c r="J11" s="47" t="s">
        <v>206</v>
      </c>
      <c r="K11" s="47" t="s">
        <v>207</v>
      </c>
      <c r="L11" s="47" t="s">
        <v>208</v>
      </c>
      <c r="M11" s="49">
        <v>2947.28</v>
      </c>
      <c r="N11" s="49">
        <v>183.54</v>
      </c>
      <c r="O11" s="49">
        <v>0</v>
      </c>
      <c r="P11" s="49">
        <v>471.5648</v>
      </c>
      <c r="Q11" s="49">
        <v>324.2008</v>
      </c>
      <c r="R11" s="49">
        <f t="shared" si="0"/>
        <v>3926.5856</v>
      </c>
      <c r="S11" s="47" t="s">
        <v>37</v>
      </c>
    </row>
    <row r="12" hidden="1" spans="1:19">
      <c r="A12" s="47">
        <v>2206</v>
      </c>
      <c r="B12" s="47" t="s">
        <v>209</v>
      </c>
      <c r="C12" s="47" t="s">
        <v>210</v>
      </c>
      <c r="D12" s="47" t="s">
        <v>211</v>
      </c>
      <c r="E12" s="47" t="s">
        <v>212</v>
      </c>
      <c r="F12" s="47">
        <v>254952</v>
      </c>
      <c r="G12" s="47" t="s">
        <v>149</v>
      </c>
      <c r="H12" s="47" t="s">
        <v>140</v>
      </c>
      <c r="I12" s="47" t="s">
        <v>150</v>
      </c>
      <c r="J12" s="47" t="s">
        <v>191</v>
      </c>
      <c r="K12" s="47" t="s">
        <v>213</v>
      </c>
      <c r="L12" s="47" t="s">
        <v>214</v>
      </c>
      <c r="M12" s="49">
        <v>2947.28</v>
      </c>
      <c r="N12" s="49">
        <v>183.54</v>
      </c>
      <c r="O12" s="49">
        <v>0</v>
      </c>
      <c r="P12" s="49">
        <v>471.5648</v>
      </c>
      <c r="Q12" s="49">
        <v>324.2008</v>
      </c>
      <c r="R12" s="49">
        <f t="shared" si="0"/>
        <v>3926.5856</v>
      </c>
      <c r="S12" s="51" t="s">
        <v>50</v>
      </c>
    </row>
    <row r="13" hidden="1" spans="1:19">
      <c r="A13" s="47">
        <v>2206</v>
      </c>
      <c r="B13" s="47" t="s">
        <v>215</v>
      </c>
      <c r="C13" s="47" t="s">
        <v>216</v>
      </c>
      <c r="D13" s="47" t="s">
        <v>217</v>
      </c>
      <c r="E13" s="47" t="s">
        <v>218</v>
      </c>
      <c r="F13" s="47">
        <v>54447</v>
      </c>
      <c r="G13" s="47" t="s">
        <v>149</v>
      </c>
      <c r="H13" s="47" t="s">
        <v>140</v>
      </c>
      <c r="I13" s="47" t="s">
        <v>219</v>
      </c>
      <c r="J13" s="47" t="s">
        <v>220</v>
      </c>
      <c r="K13" s="47" t="s">
        <v>221</v>
      </c>
      <c r="L13" s="47" t="s">
        <v>222</v>
      </c>
      <c r="M13" s="49">
        <v>2947.28</v>
      </c>
      <c r="N13" s="49">
        <v>183.54</v>
      </c>
      <c r="O13" s="49">
        <v>0</v>
      </c>
      <c r="P13" s="49">
        <v>471.5648</v>
      </c>
      <c r="Q13" s="49">
        <v>324.2008</v>
      </c>
      <c r="R13" s="49">
        <f t="shared" si="0"/>
        <v>3926.5856</v>
      </c>
      <c r="S13" s="47" t="s">
        <v>9</v>
      </c>
    </row>
    <row r="14" hidden="1" spans="1:19">
      <c r="A14" s="47">
        <v>2206</v>
      </c>
      <c r="B14" s="47" t="s">
        <v>223</v>
      </c>
      <c r="C14" s="47" t="s">
        <v>224</v>
      </c>
      <c r="D14" s="47" t="s">
        <v>225</v>
      </c>
      <c r="E14" s="47" t="s">
        <v>226</v>
      </c>
      <c r="F14" s="47">
        <v>44787</v>
      </c>
      <c r="G14" s="47" t="s">
        <v>149</v>
      </c>
      <c r="H14" s="47" t="s">
        <v>140</v>
      </c>
      <c r="I14" s="47" t="s">
        <v>219</v>
      </c>
      <c r="J14" s="47" t="s">
        <v>227</v>
      </c>
      <c r="K14" s="47" t="s">
        <v>228</v>
      </c>
      <c r="L14" s="47" t="s">
        <v>229</v>
      </c>
      <c r="M14" s="49">
        <v>2947.28</v>
      </c>
      <c r="N14" s="49">
        <v>183.54</v>
      </c>
      <c r="O14" s="49">
        <v>0</v>
      </c>
      <c r="P14" s="49">
        <v>471.5648</v>
      </c>
      <c r="Q14" s="49">
        <v>324.2008</v>
      </c>
      <c r="R14" s="49">
        <f t="shared" si="0"/>
        <v>3926.5856</v>
      </c>
      <c r="S14" s="51" t="s">
        <v>50</v>
      </c>
    </row>
    <row r="15" hidden="1" spans="1:19">
      <c r="A15" s="47">
        <v>2206</v>
      </c>
      <c r="B15" s="47" t="s">
        <v>230</v>
      </c>
      <c r="C15" s="47" t="s">
        <v>231</v>
      </c>
      <c r="D15" s="47" t="s">
        <v>232</v>
      </c>
      <c r="E15" s="47" t="s">
        <v>233</v>
      </c>
      <c r="F15" s="47">
        <v>194926</v>
      </c>
      <c r="G15" s="47" t="s">
        <v>149</v>
      </c>
      <c r="H15" s="47" t="s">
        <v>140</v>
      </c>
      <c r="I15" s="47" t="s">
        <v>141</v>
      </c>
      <c r="J15" s="47" t="s">
        <v>234</v>
      </c>
      <c r="K15" s="47" t="s">
        <v>235</v>
      </c>
      <c r="L15" s="47" t="s">
        <v>236</v>
      </c>
      <c r="M15" s="49">
        <v>2947.28</v>
      </c>
      <c r="N15" s="49">
        <v>183.54</v>
      </c>
      <c r="O15" s="49">
        <v>0</v>
      </c>
      <c r="P15" s="49">
        <v>471.5648</v>
      </c>
      <c r="Q15" s="49">
        <v>324.2008</v>
      </c>
      <c r="R15" s="49">
        <f t="shared" si="0"/>
        <v>3926.5856</v>
      </c>
      <c r="S15" s="47" t="s">
        <v>37</v>
      </c>
    </row>
    <row r="16" hidden="1" spans="1:19">
      <c r="A16" s="47">
        <v>2206</v>
      </c>
      <c r="B16" s="47" t="s">
        <v>237</v>
      </c>
      <c r="C16" s="47" t="s">
        <v>238</v>
      </c>
      <c r="D16" s="47" t="s">
        <v>239</v>
      </c>
      <c r="E16" s="47" t="s">
        <v>240</v>
      </c>
      <c r="F16" s="47">
        <v>40415</v>
      </c>
      <c r="G16" s="47" t="s">
        <v>139</v>
      </c>
      <c r="H16" s="47" t="s">
        <v>140</v>
      </c>
      <c r="I16" s="47" t="s">
        <v>141</v>
      </c>
      <c r="J16" s="47" t="s">
        <v>241</v>
      </c>
      <c r="K16" s="47" t="s">
        <v>242</v>
      </c>
      <c r="L16" s="47" t="s">
        <v>243</v>
      </c>
      <c r="M16" s="49">
        <v>2944.62</v>
      </c>
      <c r="N16" s="49">
        <v>183.54</v>
      </c>
      <c r="O16" s="49">
        <v>0</v>
      </c>
      <c r="P16" s="49">
        <v>471.1392</v>
      </c>
      <c r="Q16" s="49">
        <v>323.9082</v>
      </c>
      <c r="R16" s="49">
        <f t="shared" si="0"/>
        <v>3923.2074</v>
      </c>
      <c r="S16" s="47" t="s">
        <v>33</v>
      </c>
    </row>
    <row r="17" hidden="1" spans="1:19">
      <c r="A17" s="47">
        <v>2206</v>
      </c>
      <c r="B17" s="47" t="s">
        <v>244</v>
      </c>
      <c r="C17" s="47" t="s">
        <v>245</v>
      </c>
      <c r="D17" s="47" t="s">
        <v>246</v>
      </c>
      <c r="E17" s="47" t="s">
        <v>247</v>
      </c>
      <c r="F17" s="47">
        <v>10461</v>
      </c>
      <c r="G17" s="47" t="s">
        <v>139</v>
      </c>
      <c r="H17" s="47" t="s">
        <v>140</v>
      </c>
      <c r="I17" s="47" t="s">
        <v>248</v>
      </c>
      <c r="J17" s="47" t="s">
        <v>249</v>
      </c>
      <c r="K17" s="47" t="s">
        <v>250</v>
      </c>
      <c r="L17" s="47" t="s">
        <v>251</v>
      </c>
      <c r="M17" s="49">
        <v>1313.38</v>
      </c>
      <c r="N17" s="49">
        <v>255.78</v>
      </c>
      <c r="O17" s="49">
        <v>1681</v>
      </c>
      <c r="P17" s="49">
        <v>210.1408</v>
      </c>
      <c r="Q17" s="49">
        <v>144.4718</v>
      </c>
      <c r="R17" s="49">
        <f t="shared" si="0"/>
        <v>3604.7726</v>
      </c>
      <c r="S17" s="51" t="s">
        <v>50</v>
      </c>
    </row>
    <row r="18" hidden="1" spans="1:19">
      <c r="A18" s="47">
        <v>2206</v>
      </c>
      <c r="B18" s="47" t="s">
        <v>252</v>
      </c>
      <c r="C18" s="47" t="s">
        <v>253</v>
      </c>
      <c r="D18" s="47" t="s">
        <v>254</v>
      </c>
      <c r="E18" s="47" t="s">
        <v>255</v>
      </c>
      <c r="F18" s="47">
        <v>23277</v>
      </c>
      <c r="G18" s="47" t="s">
        <v>139</v>
      </c>
      <c r="H18" s="47" t="s">
        <v>140</v>
      </c>
      <c r="I18" s="47" t="s">
        <v>248</v>
      </c>
      <c r="J18" s="47" t="s">
        <v>256</v>
      </c>
      <c r="K18" s="47" t="s">
        <v>257</v>
      </c>
      <c r="L18" s="47" t="s">
        <v>258</v>
      </c>
      <c r="M18" s="49">
        <v>1313.38</v>
      </c>
      <c r="N18" s="49">
        <v>255.78</v>
      </c>
      <c r="O18" s="49">
        <v>1615</v>
      </c>
      <c r="P18" s="49">
        <v>210.1408</v>
      </c>
      <c r="Q18" s="49">
        <v>144.4718</v>
      </c>
      <c r="R18" s="49">
        <f t="shared" si="0"/>
        <v>3538.7726</v>
      </c>
      <c r="S18" s="53" t="s">
        <v>17</v>
      </c>
    </row>
    <row r="19" hidden="1" spans="1:19">
      <c r="A19" s="47">
        <v>2206</v>
      </c>
      <c r="B19" s="47" t="s">
        <v>259</v>
      </c>
      <c r="C19" s="47" t="s">
        <v>260</v>
      </c>
      <c r="D19" s="47" t="s">
        <v>261</v>
      </c>
      <c r="E19" s="47" t="s">
        <v>262</v>
      </c>
      <c r="F19" s="47">
        <v>8223</v>
      </c>
      <c r="G19" s="47" t="s">
        <v>139</v>
      </c>
      <c r="H19" s="47" t="s">
        <v>140</v>
      </c>
      <c r="I19" s="47" t="s">
        <v>263</v>
      </c>
      <c r="J19" s="47" t="s">
        <v>264</v>
      </c>
      <c r="K19" s="47" t="s">
        <v>265</v>
      </c>
      <c r="L19" s="47" t="s">
        <v>266</v>
      </c>
      <c r="M19" s="49">
        <v>1313.38</v>
      </c>
      <c r="N19" s="49">
        <v>202.86</v>
      </c>
      <c r="O19" s="49">
        <v>1648</v>
      </c>
      <c r="P19" s="49">
        <v>210.1408</v>
      </c>
      <c r="Q19" s="49">
        <v>144.4718</v>
      </c>
      <c r="R19" s="49">
        <f t="shared" si="0"/>
        <v>3518.8526</v>
      </c>
      <c r="S19" s="54" t="s">
        <v>36</v>
      </c>
    </row>
    <row r="20" hidden="1" spans="1:19">
      <c r="A20" s="47">
        <v>2206</v>
      </c>
      <c r="B20" s="47" t="s">
        <v>267</v>
      </c>
      <c r="C20" s="47" t="s">
        <v>268</v>
      </c>
      <c r="D20" s="47" t="s">
        <v>269</v>
      </c>
      <c r="E20" s="47" t="s">
        <v>270</v>
      </c>
      <c r="F20" s="47">
        <v>223090</v>
      </c>
      <c r="G20" s="47" t="s">
        <v>149</v>
      </c>
      <c r="H20" s="47" t="s">
        <v>140</v>
      </c>
      <c r="I20" s="47" t="s">
        <v>271</v>
      </c>
      <c r="J20" s="47" t="s">
        <v>272</v>
      </c>
      <c r="K20" s="47" t="s">
        <v>273</v>
      </c>
      <c r="L20" s="47" t="s">
        <v>274</v>
      </c>
      <c r="M20" s="49">
        <v>1313.38</v>
      </c>
      <c r="N20" s="49">
        <v>255.78</v>
      </c>
      <c r="O20" s="49">
        <v>1494</v>
      </c>
      <c r="P20" s="49">
        <v>210.1408</v>
      </c>
      <c r="Q20" s="49">
        <v>144.4718</v>
      </c>
      <c r="R20" s="49">
        <f t="shared" si="0"/>
        <v>3417.7726</v>
      </c>
      <c r="S20" s="47" t="s">
        <v>37</v>
      </c>
    </row>
    <row r="21" hidden="1" spans="1:19">
      <c r="A21" s="47">
        <v>2206</v>
      </c>
      <c r="B21" s="47" t="s">
        <v>275</v>
      </c>
      <c r="C21" s="47" t="s">
        <v>276</v>
      </c>
      <c r="D21" s="47" t="s">
        <v>270</v>
      </c>
      <c r="E21" s="47" t="s">
        <v>277</v>
      </c>
      <c r="F21" s="47">
        <v>154774</v>
      </c>
      <c r="G21" s="47" t="s">
        <v>149</v>
      </c>
      <c r="H21" s="47" t="s">
        <v>166</v>
      </c>
      <c r="I21" s="47" t="s">
        <v>150</v>
      </c>
      <c r="J21" s="47" t="s">
        <v>278</v>
      </c>
      <c r="K21" s="47" t="s">
        <v>279</v>
      </c>
      <c r="L21" s="47" t="s">
        <v>280</v>
      </c>
      <c r="M21" s="49">
        <v>2465.82</v>
      </c>
      <c r="N21" s="49">
        <v>183.54</v>
      </c>
      <c r="O21" s="49">
        <v>0</v>
      </c>
      <c r="P21" s="49">
        <v>394.5312</v>
      </c>
      <c r="Q21" s="49">
        <v>271.2402</v>
      </c>
      <c r="R21" s="49">
        <f t="shared" si="0"/>
        <v>3315.1314</v>
      </c>
      <c r="S21" s="47" t="s">
        <v>38</v>
      </c>
    </row>
    <row r="22" hidden="1" spans="1:19">
      <c r="A22" s="47">
        <v>2206</v>
      </c>
      <c r="B22" s="47" t="s">
        <v>281</v>
      </c>
      <c r="C22" s="47" t="s">
        <v>282</v>
      </c>
      <c r="D22" s="47" t="s">
        <v>283</v>
      </c>
      <c r="E22" s="47" t="s">
        <v>284</v>
      </c>
      <c r="F22" s="47">
        <v>192875</v>
      </c>
      <c r="G22" s="47" t="s">
        <v>149</v>
      </c>
      <c r="H22" s="47" t="s">
        <v>166</v>
      </c>
      <c r="I22" s="47" t="s">
        <v>150</v>
      </c>
      <c r="J22" s="47" t="s">
        <v>285</v>
      </c>
      <c r="K22" s="47" t="s">
        <v>286</v>
      </c>
      <c r="L22" s="47" t="s">
        <v>287</v>
      </c>
      <c r="M22" s="49">
        <v>2465.82</v>
      </c>
      <c r="N22" s="49">
        <v>183.54</v>
      </c>
      <c r="O22" s="49">
        <v>0</v>
      </c>
      <c r="P22" s="49">
        <v>394.5312</v>
      </c>
      <c r="Q22" s="49">
        <v>271.2402</v>
      </c>
      <c r="R22" s="49">
        <f t="shared" si="0"/>
        <v>3315.1314</v>
      </c>
      <c r="S22" s="52" t="s">
        <v>47</v>
      </c>
    </row>
    <row r="23" hidden="1" spans="1:19">
      <c r="A23" s="47">
        <v>2206</v>
      </c>
      <c r="B23" s="47" t="s">
        <v>288</v>
      </c>
      <c r="C23" s="47" t="s">
        <v>289</v>
      </c>
      <c r="D23" s="47" t="s">
        <v>290</v>
      </c>
      <c r="E23" s="47" t="s">
        <v>291</v>
      </c>
      <c r="F23" s="47">
        <v>270617</v>
      </c>
      <c r="G23" s="47" t="s">
        <v>149</v>
      </c>
      <c r="H23" s="47" t="s">
        <v>166</v>
      </c>
      <c r="I23" s="47" t="s">
        <v>292</v>
      </c>
      <c r="J23" s="47" t="s">
        <v>293</v>
      </c>
      <c r="K23" s="47" t="s">
        <v>294</v>
      </c>
      <c r="L23" s="47" t="s">
        <v>295</v>
      </c>
      <c r="M23" s="49">
        <v>2465.82</v>
      </c>
      <c r="N23" s="49">
        <v>183.54</v>
      </c>
      <c r="O23" s="49">
        <v>0</v>
      </c>
      <c r="P23" s="49">
        <v>394.5312</v>
      </c>
      <c r="Q23" s="49">
        <v>271.2402</v>
      </c>
      <c r="R23" s="49">
        <f t="shared" si="0"/>
        <v>3315.1314</v>
      </c>
      <c r="S23" s="51" t="s">
        <v>50</v>
      </c>
    </row>
    <row r="24" hidden="1" spans="1:19">
      <c r="A24" s="47">
        <v>2206</v>
      </c>
      <c r="B24" s="47" t="s">
        <v>296</v>
      </c>
      <c r="C24" s="47" t="s">
        <v>297</v>
      </c>
      <c r="D24" s="47" t="s">
        <v>298</v>
      </c>
      <c r="E24" s="47" t="s">
        <v>299</v>
      </c>
      <c r="F24" s="47">
        <v>106208</v>
      </c>
      <c r="G24" s="47" t="s">
        <v>149</v>
      </c>
      <c r="H24" s="47" t="s">
        <v>166</v>
      </c>
      <c r="I24" s="47" t="s">
        <v>150</v>
      </c>
      <c r="J24" s="47" t="s">
        <v>278</v>
      </c>
      <c r="K24" s="47" t="s">
        <v>185</v>
      </c>
      <c r="L24" s="47" t="s">
        <v>300</v>
      </c>
      <c r="M24" s="49">
        <v>2465.53</v>
      </c>
      <c r="N24" s="49">
        <v>183.54</v>
      </c>
      <c r="O24" s="49">
        <v>0</v>
      </c>
      <c r="P24" s="49">
        <v>394.4848</v>
      </c>
      <c r="Q24" s="49">
        <v>271.2083</v>
      </c>
      <c r="R24" s="49">
        <f t="shared" si="0"/>
        <v>3314.7631</v>
      </c>
      <c r="S24" s="51" t="s">
        <v>50</v>
      </c>
    </row>
    <row r="25" hidden="1" spans="1:19">
      <c r="A25" s="47">
        <v>2206</v>
      </c>
      <c r="B25" s="47" t="s">
        <v>301</v>
      </c>
      <c r="C25" s="47" t="s">
        <v>302</v>
      </c>
      <c r="D25" s="47" t="s">
        <v>303</v>
      </c>
      <c r="E25" s="47" t="s">
        <v>304</v>
      </c>
      <c r="F25" s="47">
        <v>178315</v>
      </c>
      <c r="G25" s="47" t="s">
        <v>149</v>
      </c>
      <c r="H25" s="47" t="s">
        <v>166</v>
      </c>
      <c r="I25" s="47" t="s">
        <v>150</v>
      </c>
      <c r="J25" s="47" t="s">
        <v>305</v>
      </c>
      <c r="K25" s="47" t="s">
        <v>306</v>
      </c>
      <c r="L25" s="47" t="s">
        <v>307</v>
      </c>
      <c r="M25" s="49">
        <v>2465.53</v>
      </c>
      <c r="N25" s="49">
        <v>183.54</v>
      </c>
      <c r="O25" s="49">
        <v>0</v>
      </c>
      <c r="P25" s="49">
        <v>394.4848</v>
      </c>
      <c r="Q25" s="49">
        <v>271.2083</v>
      </c>
      <c r="R25" s="49">
        <f t="shared" si="0"/>
        <v>3314.7631</v>
      </c>
      <c r="S25" s="51" t="s">
        <v>50</v>
      </c>
    </row>
    <row r="26" hidden="1" spans="1:19">
      <c r="A26" s="47">
        <v>2206</v>
      </c>
      <c r="B26" s="47" t="s">
        <v>308</v>
      </c>
      <c r="C26" s="47" t="s">
        <v>309</v>
      </c>
      <c r="D26" s="47" t="s">
        <v>310</v>
      </c>
      <c r="E26" s="47" t="s">
        <v>311</v>
      </c>
      <c r="F26" s="47">
        <v>24887</v>
      </c>
      <c r="G26" s="47" t="s">
        <v>149</v>
      </c>
      <c r="H26" s="47" t="s">
        <v>166</v>
      </c>
      <c r="I26" s="47" t="s">
        <v>150</v>
      </c>
      <c r="J26" s="47" t="s">
        <v>312</v>
      </c>
      <c r="K26" s="47" t="s">
        <v>313</v>
      </c>
      <c r="L26" s="47" t="s">
        <v>314</v>
      </c>
      <c r="M26" s="49">
        <v>2465.53</v>
      </c>
      <c r="N26" s="49">
        <v>135.66</v>
      </c>
      <c r="O26" s="49">
        <v>0</v>
      </c>
      <c r="P26" s="49">
        <v>394.4848</v>
      </c>
      <c r="Q26" s="49">
        <v>271.2083</v>
      </c>
      <c r="R26" s="49">
        <f t="shared" si="0"/>
        <v>3266.8831</v>
      </c>
      <c r="S26" s="51" t="s">
        <v>50</v>
      </c>
    </row>
    <row r="27" hidden="1" spans="1:19">
      <c r="A27" s="47">
        <v>2206</v>
      </c>
      <c r="B27" s="47" t="s">
        <v>315</v>
      </c>
      <c r="C27" s="47" t="s">
        <v>316</v>
      </c>
      <c r="D27" s="47" t="s">
        <v>317</v>
      </c>
      <c r="E27" s="47" t="s">
        <v>318</v>
      </c>
      <c r="F27" s="47">
        <v>54721</v>
      </c>
      <c r="G27" s="47" t="s">
        <v>319</v>
      </c>
      <c r="H27" s="47" t="s">
        <v>140</v>
      </c>
      <c r="I27" s="47" t="s">
        <v>158</v>
      </c>
      <c r="J27" s="47" t="s">
        <v>320</v>
      </c>
      <c r="K27" s="47" t="s">
        <v>257</v>
      </c>
      <c r="L27" s="47" t="s">
        <v>321</v>
      </c>
      <c r="M27" s="49">
        <v>2367.4</v>
      </c>
      <c r="N27" s="49">
        <v>202.86</v>
      </c>
      <c r="O27" s="49">
        <v>0</v>
      </c>
      <c r="P27" s="49">
        <v>378.784</v>
      </c>
      <c r="Q27" s="49">
        <v>260.414</v>
      </c>
      <c r="R27" s="49">
        <f t="shared" si="0"/>
        <v>3209.458</v>
      </c>
      <c r="S27" s="47" t="s">
        <v>54</v>
      </c>
    </row>
    <row r="28" hidden="1" spans="1:19">
      <c r="A28" s="47">
        <v>2206</v>
      </c>
      <c r="B28" s="47" t="s">
        <v>322</v>
      </c>
      <c r="C28" s="47" t="s">
        <v>323</v>
      </c>
      <c r="D28" s="47" t="s">
        <v>324</v>
      </c>
      <c r="E28" s="47" t="s">
        <v>325</v>
      </c>
      <c r="F28" s="47">
        <v>318</v>
      </c>
      <c r="G28" s="47" t="s">
        <v>149</v>
      </c>
      <c r="H28" s="47" t="s">
        <v>326</v>
      </c>
      <c r="I28" s="47" t="s">
        <v>327</v>
      </c>
      <c r="J28" s="47" t="s">
        <v>328</v>
      </c>
      <c r="K28" s="47" t="s">
        <v>329</v>
      </c>
      <c r="L28" s="47" t="s">
        <v>330</v>
      </c>
      <c r="M28" s="49">
        <v>2367.4</v>
      </c>
      <c r="N28" s="49">
        <v>183.54</v>
      </c>
      <c r="O28" s="49">
        <v>0</v>
      </c>
      <c r="P28" s="49">
        <v>378.784</v>
      </c>
      <c r="Q28" s="49">
        <v>260.414</v>
      </c>
      <c r="R28" s="49">
        <f t="shared" si="0"/>
        <v>3190.138</v>
      </c>
      <c r="S28" s="47" t="s">
        <v>37</v>
      </c>
    </row>
    <row r="29" hidden="1" spans="1:19">
      <c r="A29" s="47">
        <v>2206</v>
      </c>
      <c r="B29" s="47" t="s">
        <v>331</v>
      </c>
      <c r="C29" s="47" t="s">
        <v>332</v>
      </c>
      <c r="D29" s="47" t="s">
        <v>333</v>
      </c>
      <c r="E29" s="47" t="s">
        <v>325</v>
      </c>
      <c r="F29" s="47">
        <v>315</v>
      </c>
      <c r="G29" s="47" t="s">
        <v>149</v>
      </c>
      <c r="H29" s="47" t="s">
        <v>326</v>
      </c>
      <c r="I29" s="47" t="s">
        <v>327</v>
      </c>
      <c r="J29" s="47" t="s">
        <v>328</v>
      </c>
      <c r="K29" s="47" t="s">
        <v>329</v>
      </c>
      <c r="L29" s="47" t="s">
        <v>330</v>
      </c>
      <c r="M29" s="49">
        <v>2367.4</v>
      </c>
      <c r="N29" s="49">
        <v>183.54</v>
      </c>
      <c r="O29" s="49">
        <v>0</v>
      </c>
      <c r="P29" s="49">
        <v>378.784</v>
      </c>
      <c r="Q29" s="49">
        <v>260.414</v>
      </c>
      <c r="R29" s="49">
        <f t="shared" si="0"/>
        <v>3190.138</v>
      </c>
      <c r="S29" s="51" t="s">
        <v>50</v>
      </c>
    </row>
    <row r="30" hidden="1" spans="1:19">
      <c r="A30" s="47">
        <v>2206</v>
      </c>
      <c r="B30" s="47" t="s">
        <v>334</v>
      </c>
      <c r="C30" s="47" t="s">
        <v>335</v>
      </c>
      <c r="D30" s="47" t="s">
        <v>336</v>
      </c>
      <c r="E30" s="47" t="s">
        <v>337</v>
      </c>
      <c r="F30" s="47">
        <v>15047</v>
      </c>
      <c r="G30" s="47" t="s">
        <v>139</v>
      </c>
      <c r="H30" s="47" t="s">
        <v>140</v>
      </c>
      <c r="I30" s="47" t="s">
        <v>263</v>
      </c>
      <c r="J30" s="47" t="s">
        <v>264</v>
      </c>
      <c r="K30" s="47" t="s">
        <v>338</v>
      </c>
      <c r="L30" s="47" t="s">
        <v>339</v>
      </c>
      <c r="M30" s="49">
        <v>1313.38</v>
      </c>
      <c r="N30" s="49">
        <v>202.86</v>
      </c>
      <c r="O30" s="49">
        <v>977</v>
      </c>
      <c r="P30" s="49">
        <v>210.1408</v>
      </c>
      <c r="Q30" s="49">
        <v>144.4718</v>
      </c>
      <c r="R30" s="49">
        <f t="shared" si="0"/>
        <v>2847.8526</v>
      </c>
      <c r="S30" s="47" t="s">
        <v>54</v>
      </c>
    </row>
    <row r="31" hidden="1" spans="1:19">
      <c r="A31" s="47">
        <v>2206</v>
      </c>
      <c r="B31" s="47" t="s">
        <v>340</v>
      </c>
      <c r="C31" s="47" t="s">
        <v>341</v>
      </c>
      <c r="D31" s="47" t="s">
        <v>342</v>
      </c>
      <c r="E31" s="47" t="s">
        <v>343</v>
      </c>
      <c r="F31" s="47">
        <v>21392</v>
      </c>
      <c r="G31" s="47" t="s">
        <v>149</v>
      </c>
      <c r="H31" s="47" t="s">
        <v>140</v>
      </c>
      <c r="I31" s="47" t="s">
        <v>344</v>
      </c>
      <c r="J31" s="47" t="s">
        <v>345</v>
      </c>
      <c r="K31" s="47" t="s">
        <v>200</v>
      </c>
      <c r="L31" s="47" t="s">
        <v>346</v>
      </c>
      <c r="M31" s="49">
        <v>1313.38</v>
      </c>
      <c r="N31" s="49">
        <v>255.78</v>
      </c>
      <c r="O31" s="49">
        <v>911</v>
      </c>
      <c r="P31" s="49">
        <v>210.1408</v>
      </c>
      <c r="Q31" s="49">
        <v>144.4718</v>
      </c>
      <c r="R31" s="49">
        <f t="shared" si="0"/>
        <v>2834.7726</v>
      </c>
      <c r="S31" s="47" t="s">
        <v>33</v>
      </c>
    </row>
    <row r="32" hidden="1" spans="1:19">
      <c r="A32" s="47">
        <v>2206</v>
      </c>
      <c r="B32" s="47" t="s">
        <v>347</v>
      </c>
      <c r="C32" s="47" t="s">
        <v>348</v>
      </c>
      <c r="D32" s="47" t="s">
        <v>349</v>
      </c>
      <c r="E32" s="47" t="s">
        <v>350</v>
      </c>
      <c r="F32" s="47">
        <v>163767</v>
      </c>
      <c r="G32" s="47" t="s">
        <v>149</v>
      </c>
      <c r="H32" s="47" t="s">
        <v>140</v>
      </c>
      <c r="I32" s="47" t="s">
        <v>175</v>
      </c>
      <c r="J32" s="47" t="s">
        <v>351</v>
      </c>
      <c r="K32" s="47" t="s">
        <v>257</v>
      </c>
      <c r="L32" s="47" t="s">
        <v>352</v>
      </c>
      <c r="M32" s="49">
        <v>1980.37</v>
      </c>
      <c r="N32" s="49">
        <v>255.78</v>
      </c>
      <c r="O32" s="49">
        <v>0</v>
      </c>
      <c r="P32" s="49">
        <v>316.8592</v>
      </c>
      <c r="Q32" s="49">
        <v>217.8407</v>
      </c>
      <c r="R32" s="49">
        <f t="shared" si="0"/>
        <v>2770.8499</v>
      </c>
      <c r="S32" s="54" t="s">
        <v>36</v>
      </c>
    </row>
    <row r="33" hidden="1" spans="1:19">
      <c r="A33" s="47">
        <v>2206</v>
      </c>
      <c r="B33" s="47" t="s">
        <v>353</v>
      </c>
      <c r="C33" s="47" t="s">
        <v>354</v>
      </c>
      <c r="D33" s="47" t="s">
        <v>355</v>
      </c>
      <c r="E33" s="47" t="s">
        <v>356</v>
      </c>
      <c r="F33" s="47">
        <v>18224</v>
      </c>
      <c r="G33" s="47" t="s">
        <v>139</v>
      </c>
      <c r="H33" s="47" t="s">
        <v>140</v>
      </c>
      <c r="I33" s="47" t="s">
        <v>357</v>
      </c>
      <c r="J33" s="47" t="s">
        <v>358</v>
      </c>
      <c r="K33" s="47" t="s">
        <v>359</v>
      </c>
      <c r="L33" s="47" t="s">
        <v>360</v>
      </c>
      <c r="M33" s="49">
        <v>1313.38</v>
      </c>
      <c r="N33" s="49">
        <v>231.42</v>
      </c>
      <c r="O33" s="49">
        <v>670</v>
      </c>
      <c r="P33" s="49">
        <v>210.1408</v>
      </c>
      <c r="Q33" s="49">
        <v>144.4718</v>
      </c>
      <c r="R33" s="49">
        <f t="shared" si="0"/>
        <v>2569.4126</v>
      </c>
      <c r="S33" s="47" t="s">
        <v>61</v>
      </c>
    </row>
    <row r="34" hidden="1" spans="1:19">
      <c r="A34" s="47">
        <v>2206</v>
      </c>
      <c r="B34" s="47" t="s">
        <v>361</v>
      </c>
      <c r="C34" s="47" t="s">
        <v>362</v>
      </c>
      <c r="D34" s="47" t="s">
        <v>363</v>
      </c>
      <c r="E34" s="47" t="s">
        <v>364</v>
      </c>
      <c r="F34" s="47">
        <v>31844</v>
      </c>
      <c r="G34" s="47" t="s">
        <v>139</v>
      </c>
      <c r="H34" s="47" t="s">
        <v>166</v>
      </c>
      <c r="I34" s="47" t="s">
        <v>271</v>
      </c>
      <c r="J34" s="47" t="s">
        <v>365</v>
      </c>
      <c r="K34" s="47" t="s">
        <v>366</v>
      </c>
      <c r="L34" s="47" t="s">
        <v>367</v>
      </c>
      <c r="M34" s="49">
        <v>1190.35</v>
      </c>
      <c r="N34" s="49">
        <v>255.78</v>
      </c>
      <c r="O34" s="49">
        <v>295</v>
      </c>
      <c r="P34" s="49">
        <v>190.456</v>
      </c>
      <c r="Q34" s="49">
        <v>130.9385</v>
      </c>
      <c r="R34" s="49">
        <f t="shared" si="0"/>
        <v>2062.5245</v>
      </c>
      <c r="S34" s="51" t="s">
        <v>50</v>
      </c>
    </row>
    <row r="35" hidden="1" spans="1:19">
      <c r="A35" s="47">
        <v>2206</v>
      </c>
      <c r="B35" s="47" t="s">
        <v>368</v>
      </c>
      <c r="C35" s="47" t="s">
        <v>369</v>
      </c>
      <c r="D35" s="47" t="s">
        <v>370</v>
      </c>
      <c r="E35" s="47" t="s">
        <v>371</v>
      </c>
      <c r="F35" s="47">
        <v>64278</v>
      </c>
      <c r="G35" s="47" t="s">
        <v>149</v>
      </c>
      <c r="H35" s="47" t="s">
        <v>140</v>
      </c>
      <c r="I35" s="47" t="s">
        <v>372</v>
      </c>
      <c r="J35" s="47" t="s">
        <v>373</v>
      </c>
      <c r="K35" s="47" t="s">
        <v>329</v>
      </c>
      <c r="L35" s="47" t="s">
        <v>374</v>
      </c>
      <c r="M35" s="49">
        <v>1313.38</v>
      </c>
      <c r="N35" s="49">
        <v>288.26</v>
      </c>
      <c r="O35" s="49">
        <v>0</v>
      </c>
      <c r="P35" s="49">
        <v>210.1408</v>
      </c>
      <c r="Q35" s="49">
        <v>144.4718</v>
      </c>
      <c r="R35" s="49">
        <f t="shared" si="0"/>
        <v>1956.2526</v>
      </c>
      <c r="S35" s="51" t="s">
        <v>50</v>
      </c>
    </row>
    <row r="36" hidden="1" spans="1:19">
      <c r="A36" s="47">
        <v>2206</v>
      </c>
      <c r="B36" s="47" t="s">
        <v>375</v>
      </c>
      <c r="C36" s="47" t="s">
        <v>376</v>
      </c>
      <c r="D36" s="47" t="s">
        <v>377</v>
      </c>
      <c r="E36" s="47" t="s">
        <v>378</v>
      </c>
      <c r="F36" s="47">
        <v>96057</v>
      </c>
      <c r="G36" s="47" t="s">
        <v>149</v>
      </c>
      <c r="H36" s="47" t="s">
        <v>140</v>
      </c>
      <c r="I36" s="47" t="s">
        <v>150</v>
      </c>
      <c r="J36" s="47" t="s">
        <v>151</v>
      </c>
      <c r="K36" s="47" t="s">
        <v>379</v>
      </c>
      <c r="L36" s="47" t="s">
        <v>380</v>
      </c>
      <c r="M36" s="49">
        <v>792.68</v>
      </c>
      <c r="N36" s="49">
        <v>202.86</v>
      </c>
      <c r="O36" s="49">
        <v>745</v>
      </c>
      <c r="P36" s="49">
        <v>126.8288</v>
      </c>
      <c r="Q36" s="49">
        <v>87.1948</v>
      </c>
      <c r="R36" s="49">
        <f t="shared" si="0"/>
        <v>1954.5636</v>
      </c>
      <c r="S36" s="47" t="s">
        <v>13</v>
      </c>
    </row>
    <row r="37" hidden="1" spans="1:19">
      <c r="A37" s="47">
        <v>2206</v>
      </c>
      <c r="B37" s="47" t="s">
        <v>381</v>
      </c>
      <c r="C37" s="47" t="s">
        <v>382</v>
      </c>
      <c r="D37" s="47" t="s">
        <v>383</v>
      </c>
      <c r="E37" s="47" t="s">
        <v>384</v>
      </c>
      <c r="F37" s="47">
        <v>107408</v>
      </c>
      <c r="G37" s="47" t="s">
        <v>149</v>
      </c>
      <c r="H37" s="47" t="s">
        <v>140</v>
      </c>
      <c r="I37" s="47" t="s">
        <v>150</v>
      </c>
      <c r="J37" s="47" t="s">
        <v>385</v>
      </c>
      <c r="K37" s="47" t="s">
        <v>386</v>
      </c>
      <c r="L37" s="47" t="s">
        <v>387</v>
      </c>
      <c r="M37" s="49">
        <v>1313.38</v>
      </c>
      <c r="N37" s="49">
        <v>263.9</v>
      </c>
      <c r="O37" s="49">
        <v>0</v>
      </c>
      <c r="P37" s="49">
        <v>210.1408</v>
      </c>
      <c r="Q37" s="49">
        <v>144.4718</v>
      </c>
      <c r="R37" s="49">
        <f t="shared" si="0"/>
        <v>1931.8926</v>
      </c>
      <c r="S37" s="51" t="s">
        <v>50</v>
      </c>
    </row>
    <row r="38" hidden="1" spans="1:19">
      <c r="A38" s="47">
        <v>2206</v>
      </c>
      <c r="B38" s="47" t="s">
        <v>388</v>
      </c>
      <c r="C38" s="47" t="s">
        <v>389</v>
      </c>
      <c r="D38" s="47" t="s">
        <v>390</v>
      </c>
      <c r="E38" s="47" t="s">
        <v>391</v>
      </c>
      <c r="F38" s="47">
        <v>5811</v>
      </c>
      <c r="G38" s="47" t="s">
        <v>139</v>
      </c>
      <c r="H38" s="47" t="s">
        <v>140</v>
      </c>
      <c r="I38" s="47" t="s">
        <v>248</v>
      </c>
      <c r="J38" s="47" t="s">
        <v>392</v>
      </c>
      <c r="K38" s="47" t="s">
        <v>378</v>
      </c>
      <c r="L38" s="47" t="s">
        <v>393</v>
      </c>
      <c r="M38" s="49">
        <v>1313.38</v>
      </c>
      <c r="N38" s="49">
        <v>255.78</v>
      </c>
      <c r="O38" s="49">
        <v>0</v>
      </c>
      <c r="P38" s="49">
        <v>210.1408</v>
      </c>
      <c r="Q38" s="49">
        <v>144.4718</v>
      </c>
      <c r="R38" s="49">
        <f t="shared" si="0"/>
        <v>1923.7726</v>
      </c>
      <c r="S38" s="47" t="s">
        <v>44</v>
      </c>
    </row>
    <row r="39" hidden="1" spans="1:19">
      <c r="A39" s="47">
        <v>2206</v>
      </c>
      <c r="B39" s="47" t="s">
        <v>394</v>
      </c>
      <c r="C39" s="47" t="s">
        <v>395</v>
      </c>
      <c r="D39" s="47" t="s">
        <v>396</v>
      </c>
      <c r="E39" s="47" t="s">
        <v>261</v>
      </c>
      <c r="F39" s="47">
        <v>259864</v>
      </c>
      <c r="G39" s="47" t="s">
        <v>149</v>
      </c>
      <c r="H39" s="47" t="s">
        <v>130</v>
      </c>
      <c r="I39" s="47" t="s">
        <v>271</v>
      </c>
      <c r="J39" s="47" t="s">
        <v>272</v>
      </c>
      <c r="K39" s="47" t="s">
        <v>397</v>
      </c>
      <c r="L39" s="47" t="s">
        <v>398</v>
      </c>
      <c r="M39" s="49">
        <v>1313.38</v>
      </c>
      <c r="N39" s="49">
        <v>255.78</v>
      </c>
      <c r="O39" s="49">
        <v>0</v>
      </c>
      <c r="P39" s="49">
        <v>210.1408</v>
      </c>
      <c r="Q39" s="49">
        <v>144.4718</v>
      </c>
      <c r="R39" s="49">
        <f t="shared" si="0"/>
        <v>1923.7726</v>
      </c>
      <c r="S39" s="51" t="s">
        <v>50</v>
      </c>
    </row>
    <row r="40" hidden="1" spans="1:19">
      <c r="A40" s="47">
        <v>2206</v>
      </c>
      <c r="B40" s="47" t="s">
        <v>399</v>
      </c>
      <c r="C40" s="47" t="s">
        <v>400</v>
      </c>
      <c r="D40" s="47" t="s">
        <v>204</v>
      </c>
      <c r="E40" s="47" t="s">
        <v>318</v>
      </c>
      <c r="F40" s="47">
        <v>268168</v>
      </c>
      <c r="G40" s="47" t="s">
        <v>149</v>
      </c>
      <c r="H40" s="47" t="s">
        <v>140</v>
      </c>
      <c r="I40" s="47" t="s">
        <v>271</v>
      </c>
      <c r="J40" s="47" t="s">
        <v>272</v>
      </c>
      <c r="K40" s="47" t="s">
        <v>247</v>
      </c>
      <c r="L40" s="47" t="s">
        <v>401</v>
      </c>
      <c r="M40" s="49">
        <v>1313.38</v>
      </c>
      <c r="N40" s="49">
        <v>255.78</v>
      </c>
      <c r="O40" s="49">
        <v>0</v>
      </c>
      <c r="P40" s="49">
        <v>210.1408</v>
      </c>
      <c r="Q40" s="49">
        <v>144.4718</v>
      </c>
      <c r="R40" s="49">
        <f t="shared" si="0"/>
        <v>1923.7726</v>
      </c>
      <c r="S40" s="47" t="s">
        <v>34</v>
      </c>
    </row>
    <row r="41" hidden="1" spans="1:19">
      <c r="A41" s="47">
        <v>2206</v>
      </c>
      <c r="B41" s="47" t="s">
        <v>402</v>
      </c>
      <c r="C41" s="47" t="s">
        <v>403</v>
      </c>
      <c r="D41" s="47" t="s">
        <v>404</v>
      </c>
      <c r="E41" s="47" t="s">
        <v>318</v>
      </c>
      <c r="F41" s="47">
        <v>105030</v>
      </c>
      <c r="G41" s="47" t="s">
        <v>149</v>
      </c>
      <c r="H41" s="47" t="s">
        <v>140</v>
      </c>
      <c r="I41" s="47" t="s">
        <v>271</v>
      </c>
      <c r="J41" s="47" t="s">
        <v>405</v>
      </c>
      <c r="K41" s="47" t="s">
        <v>406</v>
      </c>
      <c r="L41" s="47" t="s">
        <v>407</v>
      </c>
      <c r="M41" s="49">
        <v>1313.38</v>
      </c>
      <c r="N41" s="49">
        <v>255.78</v>
      </c>
      <c r="O41" s="49">
        <v>0</v>
      </c>
      <c r="P41" s="49">
        <v>210.1408</v>
      </c>
      <c r="Q41" s="49">
        <v>144.4718</v>
      </c>
      <c r="R41" s="49">
        <f t="shared" si="0"/>
        <v>1923.7726</v>
      </c>
      <c r="S41" s="47" t="s">
        <v>58</v>
      </c>
    </row>
    <row r="42" hidden="1" spans="1:19">
      <c r="A42" s="47">
        <v>2206</v>
      </c>
      <c r="B42" s="47" t="s">
        <v>408</v>
      </c>
      <c r="C42" s="47" t="s">
        <v>409</v>
      </c>
      <c r="D42" s="47" t="s">
        <v>410</v>
      </c>
      <c r="E42" s="47" t="s">
        <v>371</v>
      </c>
      <c r="F42" s="47">
        <v>97350</v>
      </c>
      <c r="G42" s="47" t="s">
        <v>149</v>
      </c>
      <c r="H42" s="47" t="s">
        <v>140</v>
      </c>
      <c r="I42" s="47" t="s">
        <v>271</v>
      </c>
      <c r="J42" s="47" t="s">
        <v>411</v>
      </c>
      <c r="K42" s="47" t="s">
        <v>412</v>
      </c>
      <c r="L42" s="47" t="s">
        <v>413</v>
      </c>
      <c r="M42" s="49">
        <v>1313.38</v>
      </c>
      <c r="N42" s="49">
        <v>255.78</v>
      </c>
      <c r="O42" s="49">
        <v>0</v>
      </c>
      <c r="P42" s="49">
        <v>210.1408</v>
      </c>
      <c r="Q42" s="49">
        <v>144.4718</v>
      </c>
      <c r="R42" s="49">
        <f t="shared" si="0"/>
        <v>1923.7726</v>
      </c>
      <c r="S42" s="47" t="s">
        <v>54</v>
      </c>
    </row>
    <row r="43" hidden="1" spans="1:19">
      <c r="A43" s="47">
        <v>2206</v>
      </c>
      <c r="B43" s="47" t="s">
        <v>414</v>
      </c>
      <c r="C43" s="47" t="s">
        <v>415</v>
      </c>
      <c r="D43" s="47" t="s">
        <v>416</v>
      </c>
      <c r="E43" s="47" t="s">
        <v>417</v>
      </c>
      <c r="F43" s="47">
        <v>36233</v>
      </c>
      <c r="G43" s="47" t="s">
        <v>149</v>
      </c>
      <c r="H43" s="47" t="s">
        <v>140</v>
      </c>
      <c r="I43" s="47" t="s">
        <v>175</v>
      </c>
      <c r="J43" s="47" t="s">
        <v>351</v>
      </c>
      <c r="K43" s="47" t="s">
        <v>418</v>
      </c>
      <c r="L43" s="47" t="s">
        <v>419</v>
      </c>
      <c r="M43" s="49">
        <v>1313.38</v>
      </c>
      <c r="N43" s="49">
        <v>255.78</v>
      </c>
      <c r="O43" s="49">
        <v>0</v>
      </c>
      <c r="P43" s="49">
        <v>210.1408</v>
      </c>
      <c r="Q43" s="49">
        <v>144.4718</v>
      </c>
      <c r="R43" s="49">
        <f t="shared" si="0"/>
        <v>1923.7726</v>
      </c>
      <c r="S43" s="51" t="s">
        <v>50</v>
      </c>
    </row>
    <row r="44" hidden="1" spans="1:19">
      <c r="A44" s="47">
        <v>2206</v>
      </c>
      <c r="B44" s="47" t="s">
        <v>420</v>
      </c>
      <c r="C44" s="47" t="s">
        <v>421</v>
      </c>
      <c r="D44" s="47" t="s">
        <v>422</v>
      </c>
      <c r="E44" s="47" t="s">
        <v>310</v>
      </c>
      <c r="F44" s="47">
        <v>77276</v>
      </c>
      <c r="G44" s="47" t="s">
        <v>149</v>
      </c>
      <c r="H44" s="47" t="s">
        <v>140</v>
      </c>
      <c r="I44" s="47" t="s">
        <v>423</v>
      </c>
      <c r="J44" s="47" t="s">
        <v>424</v>
      </c>
      <c r="K44" s="47" t="s">
        <v>425</v>
      </c>
      <c r="L44" s="47" t="s">
        <v>426</v>
      </c>
      <c r="M44" s="49">
        <v>1313.38</v>
      </c>
      <c r="N44" s="49">
        <v>255.78</v>
      </c>
      <c r="O44" s="49">
        <v>0</v>
      </c>
      <c r="P44" s="49">
        <v>210.1408</v>
      </c>
      <c r="Q44" s="49">
        <v>144.4718</v>
      </c>
      <c r="R44" s="49">
        <f t="shared" si="0"/>
        <v>1923.7726</v>
      </c>
      <c r="S44" s="47" t="s">
        <v>54</v>
      </c>
    </row>
    <row r="45" hidden="1" spans="1:19">
      <c r="A45" s="47">
        <v>2206</v>
      </c>
      <c r="B45" s="47" t="s">
        <v>427</v>
      </c>
      <c r="C45" s="47" t="s">
        <v>428</v>
      </c>
      <c r="D45" s="47" t="s">
        <v>429</v>
      </c>
      <c r="E45" s="47" t="s">
        <v>430</v>
      </c>
      <c r="F45" s="47">
        <v>71132</v>
      </c>
      <c r="G45" s="47" t="s">
        <v>149</v>
      </c>
      <c r="H45" s="47" t="s">
        <v>140</v>
      </c>
      <c r="I45" s="47" t="s">
        <v>175</v>
      </c>
      <c r="J45" s="47" t="s">
        <v>431</v>
      </c>
      <c r="K45" s="47" t="s">
        <v>265</v>
      </c>
      <c r="L45" s="47" t="s">
        <v>432</v>
      </c>
      <c r="M45" s="49">
        <v>1313.38</v>
      </c>
      <c r="N45" s="49">
        <v>255.78</v>
      </c>
      <c r="O45" s="49">
        <v>0</v>
      </c>
      <c r="P45" s="49">
        <v>210.1408</v>
      </c>
      <c r="Q45" s="49">
        <v>144.4718</v>
      </c>
      <c r="R45" s="49">
        <f t="shared" si="0"/>
        <v>1923.7726</v>
      </c>
      <c r="S45" s="52" t="s">
        <v>43</v>
      </c>
    </row>
    <row r="46" hidden="1" spans="1:19">
      <c r="A46" s="47">
        <v>2206</v>
      </c>
      <c r="B46" s="47" t="s">
        <v>433</v>
      </c>
      <c r="C46" s="47" t="s">
        <v>434</v>
      </c>
      <c r="D46" s="47" t="s">
        <v>283</v>
      </c>
      <c r="E46" s="47" t="s">
        <v>435</v>
      </c>
      <c r="F46" s="47">
        <v>135028</v>
      </c>
      <c r="G46" s="47" t="s">
        <v>149</v>
      </c>
      <c r="H46" s="47" t="s">
        <v>140</v>
      </c>
      <c r="I46" s="47" t="s">
        <v>175</v>
      </c>
      <c r="J46" s="47" t="s">
        <v>436</v>
      </c>
      <c r="K46" s="47" t="s">
        <v>437</v>
      </c>
      <c r="L46" s="47" t="s">
        <v>438</v>
      </c>
      <c r="M46" s="49">
        <v>1313.38</v>
      </c>
      <c r="N46" s="49">
        <v>255.78</v>
      </c>
      <c r="O46" s="49">
        <v>0</v>
      </c>
      <c r="P46" s="49">
        <v>210.1408</v>
      </c>
      <c r="Q46" s="49">
        <v>144.4718</v>
      </c>
      <c r="R46" s="49">
        <f t="shared" si="0"/>
        <v>1923.7726</v>
      </c>
      <c r="S46" s="51" t="s">
        <v>50</v>
      </c>
    </row>
    <row r="47" hidden="1" spans="1:19">
      <c r="A47" s="47">
        <v>2206</v>
      </c>
      <c r="B47" s="47" t="s">
        <v>439</v>
      </c>
      <c r="C47" s="47" t="s">
        <v>440</v>
      </c>
      <c r="D47" s="47" t="s">
        <v>390</v>
      </c>
      <c r="E47" s="47" t="s">
        <v>441</v>
      </c>
      <c r="F47" s="47">
        <v>176184</v>
      </c>
      <c r="G47" s="47" t="s">
        <v>149</v>
      </c>
      <c r="H47" s="47" t="s">
        <v>140</v>
      </c>
      <c r="I47" s="47" t="s">
        <v>175</v>
      </c>
      <c r="J47" s="47" t="s">
        <v>431</v>
      </c>
      <c r="K47" s="47" t="s">
        <v>437</v>
      </c>
      <c r="L47" s="47" t="s">
        <v>442</v>
      </c>
      <c r="M47" s="49">
        <v>1313.38</v>
      </c>
      <c r="N47" s="49">
        <v>255.78</v>
      </c>
      <c r="O47" s="49">
        <v>0</v>
      </c>
      <c r="P47" s="49">
        <v>210.1408</v>
      </c>
      <c r="Q47" s="49">
        <v>144.4718</v>
      </c>
      <c r="R47" s="49">
        <f t="shared" si="0"/>
        <v>1923.7726</v>
      </c>
      <c r="S47" s="51" t="s">
        <v>50</v>
      </c>
    </row>
    <row r="48" hidden="1" spans="1:19">
      <c r="A48" s="47">
        <v>2206</v>
      </c>
      <c r="B48" s="47" t="s">
        <v>443</v>
      </c>
      <c r="C48" s="47" t="s">
        <v>444</v>
      </c>
      <c r="D48" s="47" t="s">
        <v>445</v>
      </c>
      <c r="E48" s="47" t="s">
        <v>363</v>
      </c>
      <c r="F48" s="47">
        <v>148033</v>
      </c>
      <c r="G48" s="47" t="s">
        <v>149</v>
      </c>
      <c r="H48" s="47" t="s">
        <v>140</v>
      </c>
      <c r="I48" s="47" t="s">
        <v>175</v>
      </c>
      <c r="J48" s="47" t="s">
        <v>431</v>
      </c>
      <c r="K48" s="47" t="s">
        <v>446</v>
      </c>
      <c r="L48" s="47" t="s">
        <v>447</v>
      </c>
      <c r="M48" s="49">
        <v>1313.38</v>
      </c>
      <c r="N48" s="49">
        <v>255.78</v>
      </c>
      <c r="O48" s="49">
        <v>0</v>
      </c>
      <c r="P48" s="49">
        <v>210.1408</v>
      </c>
      <c r="Q48" s="49">
        <v>144.4718</v>
      </c>
      <c r="R48" s="49">
        <f t="shared" si="0"/>
        <v>1923.7726</v>
      </c>
      <c r="S48" s="51" t="s">
        <v>50</v>
      </c>
    </row>
    <row r="49" hidden="1" spans="1:19">
      <c r="A49" s="47">
        <v>2206</v>
      </c>
      <c r="B49" s="47" t="s">
        <v>448</v>
      </c>
      <c r="C49" s="47" t="s">
        <v>449</v>
      </c>
      <c r="D49" s="47" t="s">
        <v>416</v>
      </c>
      <c r="E49" s="47" t="s">
        <v>450</v>
      </c>
      <c r="F49" s="47">
        <v>8700</v>
      </c>
      <c r="G49" s="47" t="s">
        <v>149</v>
      </c>
      <c r="H49" s="47" t="s">
        <v>140</v>
      </c>
      <c r="I49" s="47" t="s">
        <v>175</v>
      </c>
      <c r="J49" s="47" t="s">
        <v>451</v>
      </c>
      <c r="K49" s="47" t="s">
        <v>177</v>
      </c>
      <c r="L49" s="47" t="s">
        <v>452</v>
      </c>
      <c r="M49" s="49">
        <v>1313.38</v>
      </c>
      <c r="N49" s="49">
        <v>255.78</v>
      </c>
      <c r="O49" s="49">
        <v>0</v>
      </c>
      <c r="P49" s="49">
        <v>210.1408</v>
      </c>
      <c r="Q49" s="49">
        <v>144.4718</v>
      </c>
      <c r="R49" s="49">
        <f t="shared" si="0"/>
        <v>1923.7726</v>
      </c>
      <c r="S49" s="51" t="s">
        <v>29</v>
      </c>
    </row>
    <row r="50" hidden="1" spans="1:19">
      <c r="A50" s="47">
        <v>2206</v>
      </c>
      <c r="B50" s="47" t="s">
        <v>453</v>
      </c>
      <c r="C50" s="47" t="s">
        <v>454</v>
      </c>
      <c r="D50" s="47" t="s">
        <v>455</v>
      </c>
      <c r="E50" s="47" t="s">
        <v>456</v>
      </c>
      <c r="F50" s="47">
        <v>5023</v>
      </c>
      <c r="G50" s="47" t="s">
        <v>129</v>
      </c>
      <c r="H50" s="47" t="s">
        <v>130</v>
      </c>
      <c r="I50" s="47" t="s">
        <v>457</v>
      </c>
      <c r="J50" s="47" t="s">
        <v>458</v>
      </c>
      <c r="K50" s="47" t="s">
        <v>459</v>
      </c>
      <c r="L50" s="47" t="s">
        <v>460</v>
      </c>
      <c r="M50" s="49">
        <v>1313.38</v>
      </c>
      <c r="N50" s="49">
        <v>255.78</v>
      </c>
      <c r="O50" s="49">
        <v>0</v>
      </c>
      <c r="P50" s="49">
        <v>210.1408</v>
      </c>
      <c r="Q50" s="49">
        <v>144.4718</v>
      </c>
      <c r="R50" s="49">
        <f t="shared" si="0"/>
        <v>1923.7726</v>
      </c>
      <c r="S50" s="52" t="s">
        <v>42</v>
      </c>
    </row>
    <row r="51" hidden="1" spans="1:19">
      <c r="A51" s="47">
        <v>2206</v>
      </c>
      <c r="B51" s="47" t="s">
        <v>461</v>
      </c>
      <c r="C51" s="47" t="s">
        <v>462</v>
      </c>
      <c r="D51" s="47" t="s">
        <v>463</v>
      </c>
      <c r="E51" s="47" t="s">
        <v>464</v>
      </c>
      <c r="F51" s="47">
        <v>38893</v>
      </c>
      <c r="G51" s="47" t="s">
        <v>149</v>
      </c>
      <c r="H51" s="47" t="s">
        <v>166</v>
      </c>
      <c r="I51" s="47" t="s">
        <v>150</v>
      </c>
      <c r="J51" s="47" t="s">
        <v>385</v>
      </c>
      <c r="K51" s="47" t="s">
        <v>465</v>
      </c>
      <c r="L51" s="47" t="s">
        <v>466</v>
      </c>
      <c r="M51" s="49">
        <v>1313.38</v>
      </c>
      <c r="N51" s="49">
        <v>231.42</v>
      </c>
      <c r="O51" s="49">
        <v>0</v>
      </c>
      <c r="P51" s="49">
        <v>210.1408</v>
      </c>
      <c r="Q51" s="49">
        <v>144.4718</v>
      </c>
      <c r="R51" s="49">
        <f t="shared" si="0"/>
        <v>1899.4126</v>
      </c>
      <c r="S51" s="54" t="s">
        <v>36</v>
      </c>
    </row>
    <row r="52" hidden="1" spans="1:19">
      <c r="A52" s="47">
        <v>2206</v>
      </c>
      <c r="B52" s="47" t="s">
        <v>467</v>
      </c>
      <c r="C52" s="47" t="s">
        <v>468</v>
      </c>
      <c r="D52" s="47" t="s">
        <v>469</v>
      </c>
      <c r="E52" s="47" t="s">
        <v>470</v>
      </c>
      <c r="F52" s="47">
        <v>211572</v>
      </c>
      <c r="G52" s="47" t="s">
        <v>149</v>
      </c>
      <c r="H52" s="47" t="s">
        <v>140</v>
      </c>
      <c r="I52" s="47" t="s">
        <v>292</v>
      </c>
      <c r="J52" s="47" t="s">
        <v>471</v>
      </c>
      <c r="K52" s="47" t="s">
        <v>472</v>
      </c>
      <c r="L52" s="47" t="s">
        <v>473</v>
      </c>
      <c r="M52" s="49">
        <v>1313.38</v>
      </c>
      <c r="N52" s="49">
        <v>231.42</v>
      </c>
      <c r="O52" s="49">
        <v>0</v>
      </c>
      <c r="P52" s="49">
        <v>210.1408</v>
      </c>
      <c r="Q52" s="49">
        <v>144.4718</v>
      </c>
      <c r="R52" s="49">
        <f t="shared" si="0"/>
        <v>1899.4126</v>
      </c>
      <c r="S52" s="52" t="s">
        <v>47</v>
      </c>
    </row>
    <row r="53" hidden="1" spans="1:19">
      <c r="A53" s="47">
        <v>2206</v>
      </c>
      <c r="B53" s="47" t="s">
        <v>474</v>
      </c>
      <c r="C53" s="47" t="s">
        <v>475</v>
      </c>
      <c r="D53" s="47" t="s">
        <v>476</v>
      </c>
      <c r="E53" s="47" t="s">
        <v>477</v>
      </c>
      <c r="F53" s="47">
        <v>159745</v>
      </c>
      <c r="G53" s="47" t="s">
        <v>149</v>
      </c>
      <c r="H53" s="47" t="s">
        <v>140</v>
      </c>
      <c r="I53" s="47" t="s">
        <v>292</v>
      </c>
      <c r="J53" s="47" t="s">
        <v>478</v>
      </c>
      <c r="K53" s="47" t="s">
        <v>406</v>
      </c>
      <c r="L53" s="47" t="s">
        <v>479</v>
      </c>
      <c r="M53" s="49">
        <v>1313.38</v>
      </c>
      <c r="N53" s="49">
        <v>231.42</v>
      </c>
      <c r="O53" s="49">
        <v>0</v>
      </c>
      <c r="P53" s="49">
        <v>210.1408</v>
      </c>
      <c r="Q53" s="49">
        <v>144.4718</v>
      </c>
      <c r="R53" s="49">
        <f t="shared" si="0"/>
        <v>1899.4126</v>
      </c>
      <c r="S53" s="47" t="s">
        <v>54</v>
      </c>
    </row>
    <row r="54" hidden="1" spans="1:19">
      <c r="A54" s="47">
        <v>2206</v>
      </c>
      <c r="B54" s="47" t="s">
        <v>480</v>
      </c>
      <c r="C54" s="47" t="s">
        <v>481</v>
      </c>
      <c r="D54" s="47" t="s">
        <v>164</v>
      </c>
      <c r="E54" s="47" t="s">
        <v>482</v>
      </c>
      <c r="F54" s="47">
        <v>57923</v>
      </c>
      <c r="G54" s="47" t="s">
        <v>149</v>
      </c>
      <c r="H54" s="47" t="s">
        <v>140</v>
      </c>
      <c r="I54" s="47" t="s">
        <v>292</v>
      </c>
      <c r="J54" s="47" t="s">
        <v>478</v>
      </c>
      <c r="K54" s="47" t="s">
        <v>483</v>
      </c>
      <c r="L54" s="47" t="s">
        <v>484</v>
      </c>
      <c r="M54" s="49">
        <v>1313.38</v>
      </c>
      <c r="N54" s="49">
        <v>231.42</v>
      </c>
      <c r="O54" s="49">
        <v>0</v>
      </c>
      <c r="P54" s="49">
        <v>210.1408</v>
      </c>
      <c r="Q54" s="49">
        <v>144.4718</v>
      </c>
      <c r="R54" s="49">
        <f t="shared" si="0"/>
        <v>1899.4126</v>
      </c>
      <c r="S54" s="51" t="s">
        <v>29</v>
      </c>
    </row>
    <row r="55" hidden="1" spans="1:19">
      <c r="A55" s="47">
        <v>2206</v>
      </c>
      <c r="B55" s="47" t="s">
        <v>485</v>
      </c>
      <c r="C55" s="47" t="s">
        <v>486</v>
      </c>
      <c r="D55" s="47" t="s">
        <v>147</v>
      </c>
      <c r="E55" s="47" t="s">
        <v>487</v>
      </c>
      <c r="F55" s="47">
        <v>293258</v>
      </c>
      <c r="G55" s="47" t="s">
        <v>149</v>
      </c>
      <c r="H55" s="47" t="s">
        <v>140</v>
      </c>
      <c r="I55" s="47" t="s">
        <v>150</v>
      </c>
      <c r="J55" s="47" t="s">
        <v>385</v>
      </c>
      <c r="K55" s="47" t="s">
        <v>488</v>
      </c>
      <c r="L55" s="47" t="s">
        <v>489</v>
      </c>
      <c r="M55" s="49">
        <v>1313.38</v>
      </c>
      <c r="N55" s="49">
        <v>231.42</v>
      </c>
      <c r="O55" s="49">
        <v>0</v>
      </c>
      <c r="P55" s="49">
        <v>210.1408</v>
      </c>
      <c r="Q55" s="49">
        <v>144.4718</v>
      </c>
      <c r="R55" s="49">
        <f t="shared" si="0"/>
        <v>1899.4126</v>
      </c>
      <c r="S55" s="47" t="s">
        <v>48</v>
      </c>
    </row>
    <row r="56" hidden="1" spans="1:19">
      <c r="A56" s="47">
        <v>2206</v>
      </c>
      <c r="B56" s="47" t="s">
        <v>490</v>
      </c>
      <c r="C56" s="47" t="s">
        <v>491</v>
      </c>
      <c r="D56" s="47" t="s">
        <v>370</v>
      </c>
      <c r="E56" s="47" t="s">
        <v>492</v>
      </c>
      <c r="F56" s="47">
        <v>97027</v>
      </c>
      <c r="G56" s="47" t="s">
        <v>149</v>
      </c>
      <c r="H56" s="47" t="s">
        <v>140</v>
      </c>
      <c r="I56" s="47" t="s">
        <v>150</v>
      </c>
      <c r="J56" s="47" t="s">
        <v>493</v>
      </c>
      <c r="K56" s="47" t="s">
        <v>494</v>
      </c>
      <c r="L56" s="47" t="s">
        <v>495</v>
      </c>
      <c r="M56" s="49">
        <v>1313.38</v>
      </c>
      <c r="N56" s="49">
        <v>231.42</v>
      </c>
      <c r="O56" s="49">
        <v>0</v>
      </c>
      <c r="P56" s="49">
        <v>210.1408</v>
      </c>
      <c r="Q56" s="49">
        <v>144.4718</v>
      </c>
      <c r="R56" s="49">
        <f t="shared" si="0"/>
        <v>1899.4126</v>
      </c>
      <c r="S56" s="52" t="s">
        <v>47</v>
      </c>
    </row>
    <row r="57" hidden="1" spans="1:19">
      <c r="A57" s="47">
        <v>2206</v>
      </c>
      <c r="B57" s="47" t="s">
        <v>496</v>
      </c>
      <c r="C57" s="47" t="s">
        <v>497</v>
      </c>
      <c r="D57" s="47" t="s">
        <v>498</v>
      </c>
      <c r="E57" s="47" t="s">
        <v>197</v>
      </c>
      <c r="F57" s="47">
        <v>134224</v>
      </c>
      <c r="G57" s="47" t="s">
        <v>149</v>
      </c>
      <c r="H57" s="47" t="s">
        <v>166</v>
      </c>
      <c r="I57" s="47" t="s">
        <v>219</v>
      </c>
      <c r="J57" s="47" t="s">
        <v>499</v>
      </c>
      <c r="K57" s="47" t="s">
        <v>494</v>
      </c>
      <c r="L57" s="47" t="s">
        <v>500</v>
      </c>
      <c r="M57" s="49">
        <v>1313.38</v>
      </c>
      <c r="N57" s="49">
        <v>231.42</v>
      </c>
      <c r="O57" s="49">
        <v>0</v>
      </c>
      <c r="P57" s="49">
        <v>210.1408</v>
      </c>
      <c r="Q57" s="49">
        <v>144.4718</v>
      </c>
      <c r="R57" s="49">
        <f t="shared" si="0"/>
        <v>1899.4126</v>
      </c>
      <c r="S57" s="51" t="s">
        <v>50</v>
      </c>
    </row>
    <row r="58" hidden="1" spans="1:19">
      <c r="A58" s="47">
        <v>2206</v>
      </c>
      <c r="B58" s="47" t="s">
        <v>501</v>
      </c>
      <c r="C58" s="47" t="s">
        <v>502</v>
      </c>
      <c r="D58" s="47" t="s">
        <v>342</v>
      </c>
      <c r="E58" s="47" t="s">
        <v>503</v>
      </c>
      <c r="F58" s="47">
        <v>87965</v>
      </c>
      <c r="G58" s="47" t="s">
        <v>149</v>
      </c>
      <c r="H58" s="47" t="s">
        <v>130</v>
      </c>
      <c r="I58" s="47" t="s">
        <v>504</v>
      </c>
      <c r="J58" s="47" t="s">
        <v>505</v>
      </c>
      <c r="K58" s="47" t="s">
        <v>306</v>
      </c>
      <c r="L58" s="47" t="s">
        <v>506</v>
      </c>
      <c r="M58" s="49">
        <v>1313.38</v>
      </c>
      <c r="N58" s="49">
        <v>231.42</v>
      </c>
      <c r="O58" s="49">
        <v>0</v>
      </c>
      <c r="P58" s="49">
        <v>210.1408</v>
      </c>
      <c r="Q58" s="49">
        <v>144.4718</v>
      </c>
      <c r="R58" s="49">
        <f t="shared" si="0"/>
        <v>1899.4126</v>
      </c>
      <c r="S58" s="47" t="s">
        <v>56</v>
      </c>
    </row>
    <row r="59" hidden="1" spans="1:19">
      <c r="A59" s="47">
        <v>2206</v>
      </c>
      <c r="B59" s="47" t="s">
        <v>507</v>
      </c>
      <c r="C59" s="47" t="s">
        <v>508</v>
      </c>
      <c r="D59" s="47" t="s">
        <v>509</v>
      </c>
      <c r="E59" s="47" t="s">
        <v>510</v>
      </c>
      <c r="F59" s="47">
        <v>93539</v>
      </c>
      <c r="G59" s="47" t="s">
        <v>149</v>
      </c>
      <c r="H59" s="47" t="s">
        <v>140</v>
      </c>
      <c r="I59" s="47" t="s">
        <v>150</v>
      </c>
      <c r="J59" s="47" t="s">
        <v>278</v>
      </c>
      <c r="K59" s="47" t="s">
        <v>306</v>
      </c>
      <c r="L59" s="47" t="s">
        <v>511</v>
      </c>
      <c r="M59" s="49">
        <v>1313.38</v>
      </c>
      <c r="N59" s="49">
        <v>231.42</v>
      </c>
      <c r="O59" s="49">
        <v>0</v>
      </c>
      <c r="P59" s="49">
        <v>210.1408</v>
      </c>
      <c r="Q59" s="49">
        <v>144.4718</v>
      </c>
      <c r="R59" s="49">
        <f t="shared" si="0"/>
        <v>1899.4126</v>
      </c>
      <c r="S59" s="52" t="s">
        <v>47</v>
      </c>
    </row>
    <row r="60" hidden="1" spans="1:19">
      <c r="A60" s="47">
        <v>2206</v>
      </c>
      <c r="B60" s="47" t="s">
        <v>512</v>
      </c>
      <c r="C60" s="47" t="s">
        <v>513</v>
      </c>
      <c r="D60" s="47" t="s">
        <v>514</v>
      </c>
      <c r="E60" s="47" t="s">
        <v>515</v>
      </c>
      <c r="F60" s="47">
        <v>178131</v>
      </c>
      <c r="G60" s="47" t="s">
        <v>149</v>
      </c>
      <c r="H60" s="47" t="s">
        <v>140</v>
      </c>
      <c r="I60" s="47" t="s">
        <v>150</v>
      </c>
      <c r="J60" s="47" t="s">
        <v>191</v>
      </c>
      <c r="K60" s="47" t="s">
        <v>228</v>
      </c>
      <c r="L60" s="47" t="s">
        <v>516</v>
      </c>
      <c r="M60" s="49">
        <v>1313.38</v>
      </c>
      <c r="N60" s="49">
        <v>231.42</v>
      </c>
      <c r="O60" s="49">
        <v>0</v>
      </c>
      <c r="P60" s="49">
        <v>210.1408</v>
      </c>
      <c r="Q60" s="49">
        <v>144.4718</v>
      </c>
      <c r="R60" s="49">
        <f t="shared" si="0"/>
        <v>1899.4126</v>
      </c>
      <c r="S60" s="47" t="s">
        <v>54</v>
      </c>
    </row>
    <row r="61" hidden="1" spans="1:19">
      <c r="A61" s="47">
        <v>2206</v>
      </c>
      <c r="B61" s="47" t="s">
        <v>517</v>
      </c>
      <c r="C61" s="47" t="s">
        <v>518</v>
      </c>
      <c r="D61" s="47" t="s">
        <v>355</v>
      </c>
      <c r="E61" s="47" t="s">
        <v>519</v>
      </c>
      <c r="F61" s="47">
        <v>18475</v>
      </c>
      <c r="G61" s="47" t="s">
        <v>139</v>
      </c>
      <c r="H61" s="47" t="s">
        <v>140</v>
      </c>
      <c r="I61" s="47" t="s">
        <v>357</v>
      </c>
      <c r="J61" s="47" t="s">
        <v>358</v>
      </c>
      <c r="K61" s="47" t="s">
        <v>520</v>
      </c>
      <c r="L61" s="47" t="s">
        <v>521</v>
      </c>
      <c r="M61" s="49">
        <v>1313.38</v>
      </c>
      <c r="N61" s="49">
        <v>231.42</v>
      </c>
      <c r="O61" s="49">
        <v>0</v>
      </c>
      <c r="P61" s="49">
        <v>210.1408</v>
      </c>
      <c r="Q61" s="49">
        <v>144.4718</v>
      </c>
      <c r="R61" s="49">
        <f t="shared" si="0"/>
        <v>1899.4126</v>
      </c>
      <c r="S61" s="47" t="s">
        <v>59</v>
      </c>
    </row>
    <row r="62" hidden="1" spans="1:19">
      <c r="A62" s="47">
        <v>2206</v>
      </c>
      <c r="B62" s="47" t="s">
        <v>522</v>
      </c>
      <c r="C62" s="47" t="s">
        <v>523</v>
      </c>
      <c r="D62" s="47" t="s">
        <v>524</v>
      </c>
      <c r="E62" s="47" t="s">
        <v>247</v>
      </c>
      <c r="F62" s="47">
        <v>9116</v>
      </c>
      <c r="G62" s="47" t="s">
        <v>139</v>
      </c>
      <c r="H62" s="47" t="s">
        <v>140</v>
      </c>
      <c r="I62" s="47" t="s">
        <v>141</v>
      </c>
      <c r="J62" s="47" t="s">
        <v>525</v>
      </c>
      <c r="K62" s="47" t="s">
        <v>265</v>
      </c>
      <c r="L62" s="47" t="s">
        <v>526</v>
      </c>
      <c r="M62" s="49">
        <v>1313.38</v>
      </c>
      <c r="N62" s="49">
        <v>231.42</v>
      </c>
      <c r="O62" s="49">
        <v>0</v>
      </c>
      <c r="P62" s="49">
        <v>210.1408</v>
      </c>
      <c r="Q62" s="49">
        <v>144.4718</v>
      </c>
      <c r="R62" s="49">
        <f t="shared" si="0"/>
        <v>1899.4126</v>
      </c>
      <c r="S62" s="52" t="s">
        <v>42</v>
      </c>
    </row>
    <row r="63" hidden="1" spans="1:19">
      <c r="A63" s="47">
        <v>2206</v>
      </c>
      <c r="B63" s="47" t="s">
        <v>527</v>
      </c>
      <c r="C63" s="47" t="s">
        <v>528</v>
      </c>
      <c r="D63" s="47" t="s">
        <v>529</v>
      </c>
      <c r="E63" s="47" t="s">
        <v>530</v>
      </c>
      <c r="F63" s="47">
        <v>54295</v>
      </c>
      <c r="G63" s="47" t="s">
        <v>149</v>
      </c>
      <c r="H63" s="47" t="s">
        <v>166</v>
      </c>
      <c r="I63" s="47" t="s">
        <v>150</v>
      </c>
      <c r="J63" s="47" t="s">
        <v>531</v>
      </c>
      <c r="K63" s="47" t="s">
        <v>532</v>
      </c>
      <c r="L63" s="47" t="s">
        <v>533</v>
      </c>
      <c r="M63" s="49">
        <v>1313.38</v>
      </c>
      <c r="N63" s="49">
        <v>231.42</v>
      </c>
      <c r="O63" s="49">
        <v>0</v>
      </c>
      <c r="P63" s="49">
        <v>210.1408</v>
      </c>
      <c r="Q63" s="49">
        <v>144.4718</v>
      </c>
      <c r="R63" s="49">
        <f t="shared" si="0"/>
        <v>1899.4126</v>
      </c>
      <c r="S63" s="51" t="s">
        <v>50</v>
      </c>
    </row>
    <row r="64" hidden="1" spans="1:19">
      <c r="A64" s="47">
        <v>2206</v>
      </c>
      <c r="B64" s="47" t="s">
        <v>534</v>
      </c>
      <c r="C64" s="47" t="s">
        <v>535</v>
      </c>
      <c r="D64" s="47" t="s">
        <v>217</v>
      </c>
      <c r="E64" s="47" t="s">
        <v>536</v>
      </c>
      <c r="F64" s="47">
        <v>65918</v>
      </c>
      <c r="G64" s="47" t="s">
        <v>149</v>
      </c>
      <c r="H64" s="47" t="s">
        <v>140</v>
      </c>
      <c r="I64" s="47" t="s">
        <v>504</v>
      </c>
      <c r="J64" s="47" t="s">
        <v>537</v>
      </c>
      <c r="K64" s="47" t="s">
        <v>532</v>
      </c>
      <c r="L64" s="47" t="s">
        <v>538</v>
      </c>
      <c r="M64" s="49">
        <v>1313.38</v>
      </c>
      <c r="N64" s="49">
        <v>231.42</v>
      </c>
      <c r="O64" s="49">
        <v>0</v>
      </c>
      <c r="P64" s="49">
        <v>210.1408</v>
      </c>
      <c r="Q64" s="49">
        <v>144.4718</v>
      </c>
      <c r="R64" s="49">
        <f t="shared" si="0"/>
        <v>1899.4126</v>
      </c>
      <c r="S64" s="51" t="s">
        <v>50</v>
      </c>
    </row>
    <row r="65" hidden="1" spans="1:19">
      <c r="A65" s="47">
        <v>2206</v>
      </c>
      <c r="B65" s="47" t="s">
        <v>539</v>
      </c>
      <c r="C65" s="47" t="s">
        <v>540</v>
      </c>
      <c r="D65" s="47" t="s">
        <v>445</v>
      </c>
      <c r="E65" s="47" t="s">
        <v>541</v>
      </c>
      <c r="F65" s="47">
        <v>229188</v>
      </c>
      <c r="G65" s="47" t="s">
        <v>149</v>
      </c>
      <c r="H65" s="47" t="s">
        <v>140</v>
      </c>
      <c r="I65" s="47" t="s">
        <v>150</v>
      </c>
      <c r="J65" s="47" t="s">
        <v>278</v>
      </c>
      <c r="K65" s="47" t="s">
        <v>542</v>
      </c>
      <c r="L65" s="47" t="s">
        <v>543</v>
      </c>
      <c r="M65" s="49">
        <v>1313.38</v>
      </c>
      <c r="N65" s="49">
        <v>231.42</v>
      </c>
      <c r="O65" s="49">
        <v>0</v>
      </c>
      <c r="P65" s="49">
        <v>210.1408</v>
      </c>
      <c r="Q65" s="49">
        <v>144.4718</v>
      </c>
      <c r="R65" s="49">
        <f t="shared" si="0"/>
        <v>1899.4126</v>
      </c>
      <c r="S65" s="52" t="s">
        <v>43</v>
      </c>
    </row>
    <row r="66" hidden="1" spans="1:19">
      <c r="A66" s="47">
        <v>2206</v>
      </c>
      <c r="B66" s="47" t="s">
        <v>544</v>
      </c>
      <c r="C66" s="47" t="s">
        <v>545</v>
      </c>
      <c r="D66" s="47" t="s">
        <v>546</v>
      </c>
      <c r="E66" s="47" t="s">
        <v>277</v>
      </c>
      <c r="F66" s="47">
        <v>158211</v>
      </c>
      <c r="G66" s="47" t="s">
        <v>149</v>
      </c>
      <c r="H66" s="47" t="s">
        <v>140</v>
      </c>
      <c r="I66" s="47" t="s">
        <v>150</v>
      </c>
      <c r="J66" s="47" t="s">
        <v>547</v>
      </c>
      <c r="K66" s="47" t="s">
        <v>542</v>
      </c>
      <c r="L66" s="47" t="s">
        <v>548</v>
      </c>
      <c r="M66" s="49">
        <v>1313.38</v>
      </c>
      <c r="N66" s="49">
        <v>231.42</v>
      </c>
      <c r="O66" s="49">
        <v>0</v>
      </c>
      <c r="P66" s="49">
        <v>210.1408</v>
      </c>
      <c r="Q66" s="49">
        <v>144.4718</v>
      </c>
      <c r="R66" s="49">
        <f t="shared" si="0"/>
        <v>1899.4126</v>
      </c>
      <c r="S66" s="51" t="s">
        <v>50</v>
      </c>
    </row>
    <row r="67" hidden="1" spans="1:19">
      <c r="A67" s="47">
        <v>2206</v>
      </c>
      <c r="B67" s="47" t="s">
        <v>549</v>
      </c>
      <c r="C67" s="47" t="s">
        <v>550</v>
      </c>
      <c r="D67" s="47" t="s">
        <v>551</v>
      </c>
      <c r="E67" s="47" t="s">
        <v>552</v>
      </c>
      <c r="F67" s="47">
        <v>167959</v>
      </c>
      <c r="G67" s="47" t="s">
        <v>149</v>
      </c>
      <c r="H67" s="47" t="s">
        <v>140</v>
      </c>
      <c r="I67" s="47" t="s">
        <v>150</v>
      </c>
      <c r="J67" s="47" t="s">
        <v>553</v>
      </c>
      <c r="K67" s="47" t="s">
        <v>359</v>
      </c>
      <c r="L67" s="47" t="s">
        <v>554</v>
      </c>
      <c r="M67" s="49">
        <v>1313.38</v>
      </c>
      <c r="N67" s="49">
        <v>231.42</v>
      </c>
      <c r="O67" s="49">
        <v>0</v>
      </c>
      <c r="P67" s="49">
        <v>210.1408</v>
      </c>
      <c r="Q67" s="49">
        <v>144.4718</v>
      </c>
      <c r="R67" s="49">
        <f t="shared" ref="R67:R130" si="1">M67+N67+O67+P67+Q67</f>
        <v>1899.4126</v>
      </c>
      <c r="S67" s="47" t="s">
        <v>34</v>
      </c>
    </row>
    <row r="68" hidden="1" spans="1:19">
      <c r="A68" s="47">
        <v>2206</v>
      </c>
      <c r="B68" s="47" t="s">
        <v>555</v>
      </c>
      <c r="C68" s="47" t="s">
        <v>556</v>
      </c>
      <c r="D68" s="47" t="s">
        <v>557</v>
      </c>
      <c r="E68" s="47" t="s">
        <v>558</v>
      </c>
      <c r="F68" s="47">
        <v>197006</v>
      </c>
      <c r="G68" s="47" t="s">
        <v>149</v>
      </c>
      <c r="H68" s="47" t="s">
        <v>140</v>
      </c>
      <c r="I68" s="47" t="s">
        <v>150</v>
      </c>
      <c r="J68" s="47" t="s">
        <v>559</v>
      </c>
      <c r="K68" s="47" t="s">
        <v>560</v>
      </c>
      <c r="L68" s="47" t="s">
        <v>561</v>
      </c>
      <c r="M68" s="49">
        <v>1313.38</v>
      </c>
      <c r="N68" s="49">
        <v>231.42</v>
      </c>
      <c r="O68" s="49">
        <v>0</v>
      </c>
      <c r="P68" s="49">
        <v>210.1408</v>
      </c>
      <c r="Q68" s="49">
        <v>144.4718</v>
      </c>
      <c r="R68" s="49">
        <f t="shared" si="1"/>
        <v>1899.4126</v>
      </c>
      <c r="S68" s="51" t="s">
        <v>50</v>
      </c>
    </row>
    <row r="69" hidden="1" spans="1:19">
      <c r="A69" s="47">
        <v>2206</v>
      </c>
      <c r="B69" s="47" t="s">
        <v>562</v>
      </c>
      <c r="C69" s="47" t="s">
        <v>563</v>
      </c>
      <c r="D69" s="47" t="s">
        <v>564</v>
      </c>
      <c r="E69" s="47" t="s">
        <v>261</v>
      </c>
      <c r="F69" s="47">
        <v>349601</v>
      </c>
      <c r="G69" s="47" t="s">
        <v>149</v>
      </c>
      <c r="H69" s="47" t="s">
        <v>140</v>
      </c>
      <c r="I69" s="47" t="s">
        <v>150</v>
      </c>
      <c r="J69" s="47" t="s">
        <v>559</v>
      </c>
      <c r="K69" s="47" t="s">
        <v>560</v>
      </c>
      <c r="L69" s="47" t="s">
        <v>565</v>
      </c>
      <c r="M69" s="49">
        <v>1313.38</v>
      </c>
      <c r="N69" s="49">
        <v>231.42</v>
      </c>
      <c r="O69" s="49">
        <v>0</v>
      </c>
      <c r="P69" s="49">
        <v>210.1408</v>
      </c>
      <c r="Q69" s="49">
        <v>144.4718</v>
      </c>
      <c r="R69" s="49">
        <f t="shared" si="1"/>
        <v>1899.4126</v>
      </c>
      <c r="S69" s="47" t="s">
        <v>33</v>
      </c>
    </row>
    <row r="70" hidden="1" spans="1:19">
      <c r="A70" s="47">
        <v>2206</v>
      </c>
      <c r="B70" s="47" t="s">
        <v>566</v>
      </c>
      <c r="C70" s="47" t="s">
        <v>567</v>
      </c>
      <c r="D70" s="55">
        <v>44354</v>
      </c>
      <c r="E70" s="55">
        <v>44502</v>
      </c>
      <c r="F70" s="47">
        <v>67878</v>
      </c>
      <c r="G70" s="47" t="s">
        <v>149</v>
      </c>
      <c r="H70" s="47" t="s">
        <v>140</v>
      </c>
      <c r="I70" s="47" t="s">
        <v>292</v>
      </c>
      <c r="J70" s="47" t="s">
        <v>568</v>
      </c>
      <c r="K70" s="47" t="s">
        <v>560</v>
      </c>
      <c r="L70" s="47" t="s">
        <v>569</v>
      </c>
      <c r="M70" s="49">
        <v>1313.38</v>
      </c>
      <c r="N70" s="49">
        <v>231.42</v>
      </c>
      <c r="O70" s="49">
        <v>0</v>
      </c>
      <c r="P70" s="49">
        <v>210.1408</v>
      </c>
      <c r="Q70" s="49">
        <v>144.4718</v>
      </c>
      <c r="R70" s="49">
        <f t="shared" si="1"/>
        <v>1899.4126</v>
      </c>
      <c r="S70" s="52" t="s">
        <v>42</v>
      </c>
    </row>
    <row r="71" hidden="1" spans="1:19">
      <c r="A71" s="47">
        <v>2206</v>
      </c>
      <c r="B71" s="47" t="s">
        <v>570</v>
      </c>
      <c r="C71" s="47" t="s">
        <v>571</v>
      </c>
      <c r="D71" s="47" t="s">
        <v>572</v>
      </c>
      <c r="E71" s="47" t="s">
        <v>573</v>
      </c>
      <c r="F71" s="47">
        <v>238599</v>
      </c>
      <c r="G71" s="47" t="s">
        <v>129</v>
      </c>
      <c r="H71" s="47" t="s">
        <v>130</v>
      </c>
      <c r="I71" s="47" t="s">
        <v>141</v>
      </c>
      <c r="J71" s="47" t="s">
        <v>142</v>
      </c>
      <c r="K71" s="47" t="s">
        <v>560</v>
      </c>
      <c r="L71" s="47" t="s">
        <v>574</v>
      </c>
      <c r="M71" s="49">
        <v>1313.38</v>
      </c>
      <c r="N71" s="49">
        <v>231.42</v>
      </c>
      <c r="O71" s="49">
        <v>0</v>
      </c>
      <c r="P71" s="49">
        <v>210.1408</v>
      </c>
      <c r="Q71" s="49">
        <v>144.4718</v>
      </c>
      <c r="R71" s="49">
        <f t="shared" si="1"/>
        <v>1899.4126</v>
      </c>
      <c r="S71" s="47" t="s">
        <v>33</v>
      </c>
    </row>
    <row r="72" hidden="1" spans="1:19">
      <c r="A72" s="47">
        <v>2206</v>
      </c>
      <c r="B72" s="47" t="s">
        <v>575</v>
      </c>
      <c r="C72" s="47" t="s">
        <v>576</v>
      </c>
      <c r="D72" s="47" t="s">
        <v>577</v>
      </c>
      <c r="E72" s="47" t="s">
        <v>404</v>
      </c>
      <c r="F72" s="47">
        <v>167523</v>
      </c>
      <c r="G72" s="47" t="s">
        <v>149</v>
      </c>
      <c r="H72" s="47" t="s">
        <v>140</v>
      </c>
      <c r="I72" s="47" t="s">
        <v>198</v>
      </c>
      <c r="J72" s="47" t="s">
        <v>578</v>
      </c>
      <c r="K72" s="47" t="s">
        <v>579</v>
      </c>
      <c r="L72" s="47" t="s">
        <v>580</v>
      </c>
      <c r="M72" s="49">
        <v>1313.38</v>
      </c>
      <c r="N72" s="49">
        <v>231.42</v>
      </c>
      <c r="O72" s="49">
        <v>0</v>
      </c>
      <c r="P72" s="49">
        <v>210.1408</v>
      </c>
      <c r="Q72" s="49">
        <v>144.4718</v>
      </c>
      <c r="R72" s="49">
        <f t="shared" si="1"/>
        <v>1899.4126</v>
      </c>
      <c r="S72" s="47" t="s">
        <v>33</v>
      </c>
    </row>
    <row r="73" hidden="1" spans="1:19">
      <c r="A73" s="47">
        <v>2206</v>
      </c>
      <c r="B73" s="47" t="s">
        <v>581</v>
      </c>
      <c r="C73" s="47" t="s">
        <v>582</v>
      </c>
      <c r="D73" s="47" t="s">
        <v>583</v>
      </c>
      <c r="E73" s="47" t="s">
        <v>584</v>
      </c>
      <c r="F73" s="47">
        <v>209730</v>
      </c>
      <c r="G73" s="47" t="s">
        <v>149</v>
      </c>
      <c r="H73" s="47" t="s">
        <v>130</v>
      </c>
      <c r="I73" s="47" t="s">
        <v>292</v>
      </c>
      <c r="J73" s="47" t="s">
        <v>478</v>
      </c>
      <c r="K73" s="47" t="s">
        <v>579</v>
      </c>
      <c r="L73" s="47" t="s">
        <v>585</v>
      </c>
      <c r="M73" s="49">
        <v>1313.38</v>
      </c>
      <c r="N73" s="49">
        <v>231.42</v>
      </c>
      <c r="O73" s="49">
        <v>0</v>
      </c>
      <c r="P73" s="49">
        <v>210.1408</v>
      </c>
      <c r="Q73" s="49">
        <v>144.4718</v>
      </c>
      <c r="R73" s="49">
        <f t="shared" si="1"/>
        <v>1899.4126</v>
      </c>
      <c r="S73" s="52" t="s">
        <v>43</v>
      </c>
    </row>
    <row r="74" hidden="1" spans="1:19">
      <c r="A74" s="47">
        <v>2206</v>
      </c>
      <c r="B74" s="47" t="s">
        <v>586</v>
      </c>
      <c r="C74" s="47" t="s">
        <v>587</v>
      </c>
      <c r="D74" s="47" t="s">
        <v>588</v>
      </c>
      <c r="E74" s="47" t="s">
        <v>589</v>
      </c>
      <c r="F74" s="47">
        <v>139061</v>
      </c>
      <c r="G74" s="47" t="s">
        <v>149</v>
      </c>
      <c r="H74" s="47" t="s">
        <v>140</v>
      </c>
      <c r="I74" s="47" t="s">
        <v>150</v>
      </c>
      <c r="J74" s="47" t="s">
        <v>559</v>
      </c>
      <c r="K74" s="47" t="s">
        <v>286</v>
      </c>
      <c r="L74" s="47" t="s">
        <v>590</v>
      </c>
      <c r="M74" s="49">
        <v>1313.38</v>
      </c>
      <c r="N74" s="49">
        <v>231.42</v>
      </c>
      <c r="O74" s="49">
        <v>0</v>
      </c>
      <c r="P74" s="49">
        <v>210.1408</v>
      </c>
      <c r="Q74" s="49">
        <v>144.4718</v>
      </c>
      <c r="R74" s="49">
        <f t="shared" si="1"/>
        <v>1899.4126</v>
      </c>
      <c r="S74" s="51" t="s">
        <v>50</v>
      </c>
    </row>
    <row r="75" hidden="1" spans="1:19">
      <c r="A75" s="47">
        <v>2206</v>
      </c>
      <c r="B75" s="47" t="s">
        <v>591</v>
      </c>
      <c r="C75" s="47" t="s">
        <v>592</v>
      </c>
      <c r="D75" s="47" t="s">
        <v>593</v>
      </c>
      <c r="E75" s="47" t="s">
        <v>594</v>
      </c>
      <c r="F75" s="47">
        <v>174986</v>
      </c>
      <c r="G75" s="47" t="s">
        <v>149</v>
      </c>
      <c r="H75" s="47" t="s">
        <v>140</v>
      </c>
      <c r="I75" s="47" t="s">
        <v>292</v>
      </c>
      <c r="J75" s="47" t="s">
        <v>471</v>
      </c>
      <c r="K75" s="47" t="s">
        <v>286</v>
      </c>
      <c r="L75" s="47" t="s">
        <v>595</v>
      </c>
      <c r="M75" s="49">
        <v>1313.38</v>
      </c>
      <c r="N75" s="49">
        <v>231.42</v>
      </c>
      <c r="O75" s="49">
        <v>0</v>
      </c>
      <c r="P75" s="49">
        <v>210.1408</v>
      </c>
      <c r="Q75" s="49">
        <v>144.4718</v>
      </c>
      <c r="R75" s="49">
        <f t="shared" si="1"/>
        <v>1899.4126</v>
      </c>
      <c r="S75" s="51" t="s">
        <v>50</v>
      </c>
    </row>
    <row r="76" hidden="1" spans="1:19">
      <c r="A76" s="47">
        <v>2206</v>
      </c>
      <c r="B76" s="47" t="s">
        <v>596</v>
      </c>
      <c r="C76" s="47" t="s">
        <v>597</v>
      </c>
      <c r="D76" s="47" t="s">
        <v>455</v>
      </c>
      <c r="E76" s="47" t="s">
        <v>598</v>
      </c>
      <c r="F76" s="47">
        <v>16842</v>
      </c>
      <c r="G76" s="47" t="s">
        <v>139</v>
      </c>
      <c r="H76" s="47" t="s">
        <v>140</v>
      </c>
      <c r="I76" s="47" t="s">
        <v>504</v>
      </c>
      <c r="J76" s="47" t="s">
        <v>505</v>
      </c>
      <c r="K76" s="47" t="s">
        <v>599</v>
      </c>
      <c r="L76" s="47" t="s">
        <v>600</v>
      </c>
      <c r="M76" s="49">
        <v>1313.38</v>
      </c>
      <c r="N76" s="49">
        <v>231.42</v>
      </c>
      <c r="O76" s="49">
        <v>0</v>
      </c>
      <c r="P76" s="49">
        <v>210.1408</v>
      </c>
      <c r="Q76" s="49">
        <v>144.4718</v>
      </c>
      <c r="R76" s="49">
        <f t="shared" si="1"/>
        <v>1899.4126</v>
      </c>
      <c r="S76" s="52" t="s">
        <v>42</v>
      </c>
    </row>
    <row r="77" hidden="1" spans="1:19">
      <c r="A77" s="47">
        <v>2206</v>
      </c>
      <c r="B77" s="47" t="s">
        <v>601</v>
      </c>
      <c r="C77" s="47" t="s">
        <v>602</v>
      </c>
      <c r="D77" s="47" t="s">
        <v>603</v>
      </c>
      <c r="E77" s="47" t="s">
        <v>604</v>
      </c>
      <c r="F77" s="47">
        <v>57973</v>
      </c>
      <c r="G77" s="47" t="s">
        <v>149</v>
      </c>
      <c r="H77" s="47" t="s">
        <v>166</v>
      </c>
      <c r="I77" s="47" t="s">
        <v>150</v>
      </c>
      <c r="J77" s="47" t="s">
        <v>547</v>
      </c>
      <c r="K77" s="47" t="s">
        <v>605</v>
      </c>
      <c r="L77" s="47" t="s">
        <v>606</v>
      </c>
      <c r="M77" s="49">
        <v>1313.38</v>
      </c>
      <c r="N77" s="49">
        <v>231.42</v>
      </c>
      <c r="O77" s="49">
        <v>0</v>
      </c>
      <c r="P77" s="49">
        <v>210.1408</v>
      </c>
      <c r="Q77" s="49">
        <v>144.4718</v>
      </c>
      <c r="R77" s="49">
        <f t="shared" si="1"/>
        <v>1899.4126</v>
      </c>
      <c r="S77" s="51" t="s">
        <v>50</v>
      </c>
    </row>
    <row r="78" hidden="1" spans="1:19">
      <c r="A78" s="47">
        <v>2206</v>
      </c>
      <c r="B78" s="47" t="s">
        <v>607</v>
      </c>
      <c r="C78" s="47" t="s">
        <v>608</v>
      </c>
      <c r="D78" s="47" t="s">
        <v>564</v>
      </c>
      <c r="E78" s="47" t="s">
        <v>609</v>
      </c>
      <c r="F78" s="47">
        <v>101532</v>
      </c>
      <c r="G78" s="47" t="s">
        <v>149</v>
      </c>
      <c r="H78" s="47" t="s">
        <v>140</v>
      </c>
      <c r="I78" s="47" t="s">
        <v>150</v>
      </c>
      <c r="J78" s="47" t="s">
        <v>531</v>
      </c>
      <c r="K78" s="47" t="s">
        <v>610</v>
      </c>
      <c r="L78" s="47" t="s">
        <v>611</v>
      </c>
      <c r="M78" s="49">
        <v>1313.38</v>
      </c>
      <c r="N78" s="49">
        <v>231.42</v>
      </c>
      <c r="O78" s="49">
        <v>0</v>
      </c>
      <c r="P78" s="49">
        <v>210.1408</v>
      </c>
      <c r="Q78" s="49">
        <v>144.4718</v>
      </c>
      <c r="R78" s="49">
        <f t="shared" si="1"/>
        <v>1899.4126</v>
      </c>
      <c r="S78" s="47" t="s">
        <v>68</v>
      </c>
    </row>
    <row r="79" hidden="1" spans="1:19">
      <c r="A79" s="47">
        <v>2206</v>
      </c>
      <c r="B79" s="47" t="s">
        <v>612</v>
      </c>
      <c r="C79" s="47" t="s">
        <v>613</v>
      </c>
      <c r="D79" s="47" t="s">
        <v>614</v>
      </c>
      <c r="E79" s="47" t="s">
        <v>343</v>
      </c>
      <c r="F79" s="47">
        <v>145569</v>
      </c>
      <c r="G79" s="47" t="s">
        <v>149</v>
      </c>
      <c r="H79" s="47" t="s">
        <v>130</v>
      </c>
      <c r="I79" s="47" t="s">
        <v>292</v>
      </c>
      <c r="J79" s="47" t="s">
        <v>478</v>
      </c>
      <c r="K79" s="47" t="s">
        <v>325</v>
      </c>
      <c r="L79" s="47" t="s">
        <v>615</v>
      </c>
      <c r="M79" s="49">
        <v>1313.38</v>
      </c>
      <c r="N79" s="49">
        <v>231.42</v>
      </c>
      <c r="O79" s="49">
        <v>0</v>
      </c>
      <c r="P79" s="49">
        <v>210.1408</v>
      </c>
      <c r="Q79" s="49">
        <v>144.4718</v>
      </c>
      <c r="R79" s="49">
        <f t="shared" si="1"/>
        <v>1899.4126</v>
      </c>
      <c r="S79" s="47" t="s">
        <v>68</v>
      </c>
    </row>
    <row r="80" hidden="1" spans="1:19">
      <c r="A80" s="47">
        <v>2206</v>
      </c>
      <c r="B80" s="47" t="s">
        <v>616</v>
      </c>
      <c r="C80" s="47" t="s">
        <v>617</v>
      </c>
      <c r="D80" s="47" t="s">
        <v>370</v>
      </c>
      <c r="E80" s="47" t="s">
        <v>284</v>
      </c>
      <c r="F80" s="47">
        <v>53588</v>
      </c>
      <c r="G80" s="47" t="s">
        <v>149</v>
      </c>
      <c r="H80" s="47" t="s">
        <v>140</v>
      </c>
      <c r="I80" s="47" t="s">
        <v>618</v>
      </c>
      <c r="J80" s="47" t="s">
        <v>619</v>
      </c>
      <c r="K80" s="47" t="s">
        <v>620</v>
      </c>
      <c r="L80" s="47" t="s">
        <v>621</v>
      </c>
      <c r="M80" s="49">
        <v>1313.38</v>
      </c>
      <c r="N80" s="49">
        <v>231.42</v>
      </c>
      <c r="O80" s="49">
        <v>0</v>
      </c>
      <c r="P80" s="49">
        <v>210.1408</v>
      </c>
      <c r="Q80" s="49">
        <v>144.4718</v>
      </c>
      <c r="R80" s="49">
        <f t="shared" si="1"/>
        <v>1899.4126</v>
      </c>
      <c r="S80" s="51" t="s">
        <v>50</v>
      </c>
    </row>
    <row r="81" hidden="1" spans="1:19">
      <c r="A81" s="47">
        <v>2206</v>
      </c>
      <c r="B81" s="47" t="s">
        <v>622</v>
      </c>
      <c r="C81" s="47" t="s">
        <v>623</v>
      </c>
      <c r="D81" s="47" t="s">
        <v>396</v>
      </c>
      <c r="E81" s="47" t="s">
        <v>204</v>
      </c>
      <c r="F81" s="47">
        <v>144734</v>
      </c>
      <c r="G81" s="47" t="s">
        <v>149</v>
      </c>
      <c r="H81" s="47" t="s">
        <v>140</v>
      </c>
      <c r="I81" s="47" t="s">
        <v>504</v>
      </c>
      <c r="J81" s="47" t="s">
        <v>624</v>
      </c>
      <c r="K81" s="47" t="s">
        <v>250</v>
      </c>
      <c r="L81" s="47" t="s">
        <v>625</v>
      </c>
      <c r="M81" s="49">
        <v>1313.38</v>
      </c>
      <c r="N81" s="49">
        <v>231.42</v>
      </c>
      <c r="O81" s="49">
        <v>0</v>
      </c>
      <c r="P81" s="49">
        <v>210.1408</v>
      </c>
      <c r="Q81" s="49">
        <v>144.4718</v>
      </c>
      <c r="R81" s="49">
        <f t="shared" si="1"/>
        <v>1899.4126</v>
      </c>
      <c r="S81" s="51" t="s">
        <v>50</v>
      </c>
    </row>
    <row r="82" hidden="1" spans="1:19">
      <c r="A82" s="47">
        <v>2206</v>
      </c>
      <c r="B82" s="47" t="s">
        <v>626</v>
      </c>
      <c r="C82" s="47" t="s">
        <v>627</v>
      </c>
      <c r="D82" s="47" t="s">
        <v>628</v>
      </c>
      <c r="E82" s="47" t="s">
        <v>240</v>
      </c>
      <c r="F82" s="47">
        <v>55445</v>
      </c>
      <c r="G82" s="47" t="s">
        <v>149</v>
      </c>
      <c r="H82" s="47" t="s">
        <v>166</v>
      </c>
      <c r="I82" s="47" t="s">
        <v>150</v>
      </c>
      <c r="J82" s="47" t="s">
        <v>385</v>
      </c>
      <c r="K82" s="47" t="s">
        <v>250</v>
      </c>
      <c r="L82" s="47" t="s">
        <v>629</v>
      </c>
      <c r="M82" s="49">
        <v>1313.38</v>
      </c>
      <c r="N82" s="49">
        <v>231.42</v>
      </c>
      <c r="O82" s="49">
        <v>0</v>
      </c>
      <c r="P82" s="49">
        <v>210.1408</v>
      </c>
      <c r="Q82" s="49">
        <v>144.4718</v>
      </c>
      <c r="R82" s="49">
        <f t="shared" si="1"/>
        <v>1899.4126</v>
      </c>
      <c r="S82" s="52" t="s">
        <v>43</v>
      </c>
    </row>
    <row r="83" hidden="1" spans="1:19">
      <c r="A83" s="47">
        <v>2206</v>
      </c>
      <c r="B83" s="47" t="s">
        <v>630</v>
      </c>
      <c r="C83" s="47" t="s">
        <v>631</v>
      </c>
      <c r="D83" s="47" t="s">
        <v>632</v>
      </c>
      <c r="E83" s="47" t="s">
        <v>633</v>
      </c>
      <c r="F83" s="47">
        <v>106120</v>
      </c>
      <c r="G83" s="47" t="s">
        <v>149</v>
      </c>
      <c r="H83" s="47" t="s">
        <v>140</v>
      </c>
      <c r="I83" s="47" t="s">
        <v>292</v>
      </c>
      <c r="J83" s="47" t="s">
        <v>568</v>
      </c>
      <c r="K83" s="47" t="s">
        <v>338</v>
      </c>
      <c r="L83" s="47" t="s">
        <v>634</v>
      </c>
      <c r="M83" s="49">
        <v>1313.38</v>
      </c>
      <c r="N83" s="49">
        <v>231.42</v>
      </c>
      <c r="O83" s="49">
        <v>0</v>
      </c>
      <c r="P83" s="49">
        <v>210.1408</v>
      </c>
      <c r="Q83" s="49">
        <v>144.4718</v>
      </c>
      <c r="R83" s="49">
        <f t="shared" si="1"/>
        <v>1899.4126</v>
      </c>
      <c r="S83" s="47" t="s">
        <v>31</v>
      </c>
    </row>
    <row r="84" hidden="1" spans="1:19">
      <c r="A84" s="47">
        <v>2206</v>
      </c>
      <c r="B84" s="47" t="s">
        <v>635</v>
      </c>
      <c r="C84" s="47" t="s">
        <v>636</v>
      </c>
      <c r="D84" s="47" t="s">
        <v>637</v>
      </c>
      <c r="E84" s="47" t="s">
        <v>437</v>
      </c>
      <c r="F84" s="47">
        <v>3581</v>
      </c>
      <c r="G84" s="47" t="s">
        <v>139</v>
      </c>
      <c r="H84" s="47" t="s">
        <v>140</v>
      </c>
      <c r="I84" s="47" t="s">
        <v>219</v>
      </c>
      <c r="J84" s="47" t="s">
        <v>638</v>
      </c>
      <c r="K84" s="47" t="s">
        <v>639</v>
      </c>
      <c r="L84" s="47" t="s">
        <v>640</v>
      </c>
      <c r="M84" s="49">
        <v>1313.38</v>
      </c>
      <c r="N84" s="49">
        <v>231.42</v>
      </c>
      <c r="O84" s="49">
        <v>0</v>
      </c>
      <c r="P84" s="49">
        <v>210.1408</v>
      </c>
      <c r="Q84" s="49">
        <v>144.4718</v>
      </c>
      <c r="R84" s="49">
        <f t="shared" si="1"/>
        <v>1899.4126</v>
      </c>
      <c r="S84" s="51" t="s">
        <v>50</v>
      </c>
    </row>
    <row r="85" hidden="1" spans="1:19">
      <c r="A85" s="47">
        <v>2206</v>
      </c>
      <c r="B85" s="47" t="s">
        <v>641</v>
      </c>
      <c r="C85" s="47" t="s">
        <v>642</v>
      </c>
      <c r="D85" s="47" t="s">
        <v>261</v>
      </c>
      <c r="E85" s="47" t="s">
        <v>262</v>
      </c>
      <c r="F85" s="47">
        <v>5840</v>
      </c>
      <c r="G85" s="47" t="s">
        <v>139</v>
      </c>
      <c r="H85" s="47" t="s">
        <v>140</v>
      </c>
      <c r="I85" s="47" t="s">
        <v>263</v>
      </c>
      <c r="J85" s="47" t="s">
        <v>264</v>
      </c>
      <c r="K85" s="47" t="s">
        <v>643</v>
      </c>
      <c r="L85" s="47" t="s">
        <v>644</v>
      </c>
      <c r="M85" s="49">
        <v>194.18</v>
      </c>
      <c r="N85" s="49">
        <v>149.94</v>
      </c>
      <c r="O85" s="49">
        <v>1450</v>
      </c>
      <c r="P85" s="49">
        <v>31.0688</v>
      </c>
      <c r="Q85" s="49">
        <v>21.3598</v>
      </c>
      <c r="R85" s="49">
        <f t="shared" si="1"/>
        <v>1846.5486</v>
      </c>
      <c r="S85" s="47" t="s">
        <v>38</v>
      </c>
    </row>
    <row r="86" hidden="1" spans="1:19">
      <c r="A86" s="47">
        <v>2206</v>
      </c>
      <c r="B86" s="47" t="s">
        <v>645</v>
      </c>
      <c r="C86" s="47" t="s">
        <v>646</v>
      </c>
      <c r="D86" s="47" t="s">
        <v>647</v>
      </c>
      <c r="E86" s="47" t="s">
        <v>648</v>
      </c>
      <c r="F86" s="47">
        <v>58275</v>
      </c>
      <c r="G86" s="47" t="s">
        <v>149</v>
      </c>
      <c r="H86" s="47" t="s">
        <v>166</v>
      </c>
      <c r="I86" s="47" t="s">
        <v>150</v>
      </c>
      <c r="J86" s="47" t="s">
        <v>151</v>
      </c>
      <c r="K86" s="47" t="s">
        <v>446</v>
      </c>
      <c r="L86" s="47" t="s">
        <v>649</v>
      </c>
      <c r="M86" s="49">
        <v>1190.35</v>
      </c>
      <c r="N86" s="49">
        <v>255.78</v>
      </c>
      <c r="O86" s="49">
        <v>0</v>
      </c>
      <c r="P86" s="49">
        <v>190.456</v>
      </c>
      <c r="Q86" s="49">
        <v>130.9385</v>
      </c>
      <c r="R86" s="49">
        <f t="shared" si="1"/>
        <v>1767.5245</v>
      </c>
      <c r="S86" s="51" t="s">
        <v>29</v>
      </c>
    </row>
    <row r="87" hidden="1" spans="1:19">
      <c r="A87" s="47">
        <v>2206</v>
      </c>
      <c r="B87" s="47" t="s">
        <v>650</v>
      </c>
      <c r="C87" s="47" t="s">
        <v>651</v>
      </c>
      <c r="D87" s="47" t="s">
        <v>614</v>
      </c>
      <c r="E87" s="47" t="s">
        <v>652</v>
      </c>
      <c r="F87" s="47">
        <v>142628</v>
      </c>
      <c r="G87" s="47" t="s">
        <v>149</v>
      </c>
      <c r="H87" s="47" t="s">
        <v>166</v>
      </c>
      <c r="I87" s="47" t="s">
        <v>150</v>
      </c>
      <c r="J87" s="47" t="s">
        <v>653</v>
      </c>
      <c r="K87" s="47" t="s">
        <v>654</v>
      </c>
      <c r="L87" s="47" t="s">
        <v>655</v>
      </c>
      <c r="M87" s="49">
        <v>1190.35</v>
      </c>
      <c r="N87" s="49">
        <v>231.42</v>
      </c>
      <c r="O87" s="49">
        <v>0</v>
      </c>
      <c r="P87" s="49">
        <v>190.456</v>
      </c>
      <c r="Q87" s="49">
        <v>130.9385</v>
      </c>
      <c r="R87" s="49">
        <f t="shared" si="1"/>
        <v>1743.1645</v>
      </c>
      <c r="S87" s="51" t="s">
        <v>50</v>
      </c>
    </row>
    <row r="88" hidden="1" spans="1:19">
      <c r="A88" s="47">
        <v>2206</v>
      </c>
      <c r="B88" s="47" t="s">
        <v>656</v>
      </c>
      <c r="C88" s="47" t="s">
        <v>657</v>
      </c>
      <c r="D88" s="47" t="s">
        <v>233</v>
      </c>
      <c r="E88" s="47" t="s">
        <v>658</v>
      </c>
      <c r="F88" s="47">
        <v>115079</v>
      </c>
      <c r="G88" s="47" t="s">
        <v>149</v>
      </c>
      <c r="H88" s="47" t="s">
        <v>166</v>
      </c>
      <c r="I88" s="47" t="s">
        <v>327</v>
      </c>
      <c r="J88" s="47" t="s">
        <v>659</v>
      </c>
      <c r="K88" s="47" t="s">
        <v>207</v>
      </c>
      <c r="L88" s="47" t="s">
        <v>660</v>
      </c>
      <c r="M88" s="49">
        <v>1190.35</v>
      </c>
      <c r="N88" s="49">
        <v>231.42</v>
      </c>
      <c r="O88" s="49">
        <v>0</v>
      </c>
      <c r="P88" s="49">
        <v>190.456</v>
      </c>
      <c r="Q88" s="49">
        <v>130.9385</v>
      </c>
      <c r="R88" s="49">
        <f t="shared" si="1"/>
        <v>1743.1645</v>
      </c>
      <c r="S88" s="47" t="s">
        <v>37</v>
      </c>
    </row>
    <row r="89" hidden="1" spans="1:19">
      <c r="A89" s="47">
        <v>2206</v>
      </c>
      <c r="B89" s="47" t="s">
        <v>661</v>
      </c>
      <c r="C89" s="47" t="s">
        <v>662</v>
      </c>
      <c r="D89" s="47" t="s">
        <v>663</v>
      </c>
      <c r="E89" s="47" t="s">
        <v>664</v>
      </c>
      <c r="F89" s="47">
        <v>60218</v>
      </c>
      <c r="G89" s="47" t="s">
        <v>149</v>
      </c>
      <c r="H89" s="47" t="s">
        <v>166</v>
      </c>
      <c r="I89" s="47" t="s">
        <v>150</v>
      </c>
      <c r="J89" s="47" t="s">
        <v>278</v>
      </c>
      <c r="K89" s="47" t="s">
        <v>228</v>
      </c>
      <c r="L89" s="47" t="s">
        <v>511</v>
      </c>
      <c r="M89" s="49">
        <v>1190.35</v>
      </c>
      <c r="N89" s="49">
        <v>231.42</v>
      </c>
      <c r="O89" s="49">
        <v>0</v>
      </c>
      <c r="P89" s="49">
        <v>190.456</v>
      </c>
      <c r="Q89" s="49">
        <v>130.9385</v>
      </c>
      <c r="R89" s="49">
        <f t="shared" si="1"/>
        <v>1743.1645</v>
      </c>
      <c r="S89" s="51" t="s">
        <v>50</v>
      </c>
    </row>
    <row r="90" hidden="1" spans="1:19">
      <c r="A90" s="47">
        <v>2206</v>
      </c>
      <c r="B90" s="47" t="s">
        <v>665</v>
      </c>
      <c r="C90" s="47" t="s">
        <v>666</v>
      </c>
      <c r="D90" s="47" t="s">
        <v>667</v>
      </c>
      <c r="E90" s="47" t="s">
        <v>668</v>
      </c>
      <c r="F90" s="47">
        <v>49127</v>
      </c>
      <c r="G90" s="47" t="s">
        <v>149</v>
      </c>
      <c r="H90" s="47" t="s">
        <v>166</v>
      </c>
      <c r="I90" s="47" t="s">
        <v>618</v>
      </c>
      <c r="J90" s="47" t="s">
        <v>669</v>
      </c>
      <c r="K90" s="47" t="s">
        <v>294</v>
      </c>
      <c r="L90" s="47" t="s">
        <v>670</v>
      </c>
      <c r="M90" s="49">
        <v>1190.35</v>
      </c>
      <c r="N90" s="49">
        <v>231.42</v>
      </c>
      <c r="O90" s="49">
        <v>0</v>
      </c>
      <c r="P90" s="49">
        <v>190.456</v>
      </c>
      <c r="Q90" s="49">
        <v>130.9385</v>
      </c>
      <c r="R90" s="49">
        <f t="shared" si="1"/>
        <v>1743.1645</v>
      </c>
      <c r="S90" s="52" t="s">
        <v>63</v>
      </c>
    </row>
    <row r="91" hidden="1" spans="1:19">
      <c r="A91" s="47">
        <v>2206</v>
      </c>
      <c r="B91" s="47" t="s">
        <v>671</v>
      </c>
      <c r="C91" s="47" t="s">
        <v>672</v>
      </c>
      <c r="D91" s="47" t="s">
        <v>594</v>
      </c>
      <c r="E91" s="47" t="s">
        <v>673</v>
      </c>
      <c r="F91" s="47">
        <v>212627</v>
      </c>
      <c r="G91" s="47" t="s">
        <v>149</v>
      </c>
      <c r="H91" s="47" t="s">
        <v>166</v>
      </c>
      <c r="I91" s="47" t="s">
        <v>292</v>
      </c>
      <c r="J91" s="47" t="s">
        <v>674</v>
      </c>
      <c r="K91" s="47" t="s">
        <v>560</v>
      </c>
      <c r="L91" s="47" t="s">
        <v>675</v>
      </c>
      <c r="M91" s="49">
        <v>1183.7</v>
      </c>
      <c r="N91" s="49">
        <v>223.44</v>
      </c>
      <c r="O91" s="49">
        <v>0</v>
      </c>
      <c r="P91" s="49">
        <v>189.392</v>
      </c>
      <c r="Q91" s="49">
        <v>130.207</v>
      </c>
      <c r="R91" s="49">
        <f t="shared" si="1"/>
        <v>1726.739</v>
      </c>
      <c r="S91" s="51" t="s">
        <v>50</v>
      </c>
    </row>
    <row r="92" hidden="1" spans="1:19">
      <c r="A92" s="47">
        <v>2206</v>
      </c>
      <c r="B92" s="47" t="s">
        <v>676</v>
      </c>
      <c r="C92" s="47" t="s">
        <v>677</v>
      </c>
      <c r="D92" s="47" t="s">
        <v>678</v>
      </c>
      <c r="E92" s="47" t="s">
        <v>679</v>
      </c>
      <c r="F92" s="47">
        <v>54249</v>
      </c>
      <c r="G92" s="47" t="s">
        <v>149</v>
      </c>
      <c r="H92" s="47" t="s">
        <v>166</v>
      </c>
      <c r="I92" s="47" t="s">
        <v>292</v>
      </c>
      <c r="J92" s="47" t="s">
        <v>674</v>
      </c>
      <c r="K92" s="47" t="s">
        <v>446</v>
      </c>
      <c r="L92" s="47" t="s">
        <v>680</v>
      </c>
      <c r="M92" s="49">
        <v>1183.7</v>
      </c>
      <c r="N92" s="49">
        <v>223.44</v>
      </c>
      <c r="O92" s="49">
        <v>0</v>
      </c>
      <c r="P92" s="49">
        <v>189.392</v>
      </c>
      <c r="Q92" s="49">
        <v>130.207</v>
      </c>
      <c r="R92" s="49">
        <f t="shared" si="1"/>
        <v>1726.739</v>
      </c>
      <c r="S92" s="47" t="s">
        <v>54</v>
      </c>
    </row>
    <row r="93" hidden="1" spans="1:19">
      <c r="A93" s="47">
        <v>2206</v>
      </c>
      <c r="B93" s="47" t="s">
        <v>681</v>
      </c>
      <c r="C93" s="47" t="s">
        <v>682</v>
      </c>
      <c r="D93" s="47" t="s">
        <v>138</v>
      </c>
      <c r="E93" s="47" t="s">
        <v>257</v>
      </c>
      <c r="F93" s="47">
        <v>10718</v>
      </c>
      <c r="G93" s="47" t="s">
        <v>149</v>
      </c>
      <c r="H93" s="47" t="s">
        <v>166</v>
      </c>
      <c r="I93" s="47" t="s">
        <v>150</v>
      </c>
      <c r="J93" s="47" t="s">
        <v>683</v>
      </c>
      <c r="K93" s="47" t="s">
        <v>242</v>
      </c>
      <c r="L93" s="47" t="s">
        <v>684</v>
      </c>
      <c r="M93" s="49">
        <v>1190.35</v>
      </c>
      <c r="N93" s="49">
        <v>183.54</v>
      </c>
      <c r="O93" s="49">
        <v>0</v>
      </c>
      <c r="P93" s="49">
        <v>190.456</v>
      </c>
      <c r="Q93" s="49">
        <v>130.9385</v>
      </c>
      <c r="R93" s="49">
        <f t="shared" si="1"/>
        <v>1695.2845</v>
      </c>
      <c r="S93" s="51" t="s">
        <v>29</v>
      </c>
    </row>
    <row r="94" hidden="1" spans="1:19">
      <c r="A94" s="47">
        <v>2206</v>
      </c>
      <c r="B94" s="47" t="s">
        <v>685</v>
      </c>
      <c r="C94" s="47" t="s">
        <v>686</v>
      </c>
      <c r="D94" s="47" t="s">
        <v>363</v>
      </c>
      <c r="E94" s="47" t="s">
        <v>679</v>
      </c>
      <c r="F94" s="47">
        <v>16953</v>
      </c>
      <c r="G94" s="47" t="s">
        <v>319</v>
      </c>
      <c r="H94" s="47" t="s">
        <v>326</v>
      </c>
      <c r="I94" s="47" t="s">
        <v>344</v>
      </c>
      <c r="J94" s="47" t="s">
        <v>345</v>
      </c>
      <c r="K94" s="47" t="s">
        <v>687</v>
      </c>
      <c r="L94" s="47" t="s">
        <v>688</v>
      </c>
      <c r="M94" s="49">
        <v>739.89</v>
      </c>
      <c r="N94" s="49">
        <v>255.78</v>
      </c>
      <c r="O94" s="49">
        <v>438</v>
      </c>
      <c r="P94" s="49">
        <v>118.3824</v>
      </c>
      <c r="Q94" s="49">
        <v>81.3879</v>
      </c>
      <c r="R94" s="49">
        <f t="shared" si="1"/>
        <v>1633.4403</v>
      </c>
      <c r="S94" s="51" t="s">
        <v>50</v>
      </c>
    </row>
    <row r="95" hidden="1" spans="1:19">
      <c r="A95" s="47">
        <v>2206</v>
      </c>
      <c r="B95" s="47" t="s">
        <v>689</v>
      </c>
      <c r="C95" s="47" t="s">
        <v>690</v>
      </c>
      <c r="D95" s="47" t="s">
        <v>691</v>
      </c>
      <c r="E95" s="47" t="s">
        <v>692</v>
      </c>
      <c r="F95" s="47">
        <v>53572</v>
      </c>
      <c r="G95" s="47" t="s">
        <v>319</v>
      </c>
      <c r="H95" s="47" t="s">
        <v>693</v>
      </c>
      <c r="I95" s="47" t="s">
        <v>158</v>
      </c>
      <c r="J95" s="47" t="s">
        <v>694</v>
      </c>
      <c r="K95" s="47" t="s">
        <v>425</v>
      </c>
      <c r="L95" s="47" t="s">
        <v>695</v>
      </c>
      <c r="M95" s="49">
        <v>739.89</v>
      </c>
      <c r="N95" s="49">
        <v>255.78</v>
      </c>
      <c r="O95" s="49">
        <v>384</v>
      </c>
      <c r="P95" s="49">
        <v>118.3824</v>
      </c>
      <c r="Q95" s="49">
        <v>81.3879</v>
      </c>
      <c r="R95" s="49">
        <f t="shared" si="1"/>
        <v>1579.4403</v>
      </c>
      <c r="S95" s="51" t="s">
        <v>29</v>
      </c>
    </row>
    <row r="96" hidden="1" spans="1:19">
      <c r="A96" s="47">
        <v>2206</v>
      </c>
      <c r="B96" s="47" t="s">
        <v>696</v>
      </c>
      <c r="C96" s="47" t="s">
        <v>697</v>
      </c>
      <c r="D96" s="47" t="s">
        <v>593</v>
      </c>
      <c r="E96" s="47" t="s">
        <v>343</v>
      </c>
      <c r="F96" s="47">
        <v>162595</v>
      </c>
      <c r="G96" s="47" t="s">
        <v>149</v>
      </c>
      <c r="H96" s="47" t="s">
        <v>140</v>
      </c>
      <c r="I96" s="47" t="s">
        <v>198</v>
      </c>
      <c r="J96" s="47" t="s">
        <v>698</v>
      </c>
      <c r="K96" s="47" t="s">
        <v>294</v>
      </c>
      <c r="L96" s="47" t="s">
        <v>699</v>
      </c>
      <c r="M96" s="49">
        <v>1064</v>
      </c>
      <c r="N96" s="49">
        <v>223.44</v>
      </c>
      <c r="O96" s="49">
        <v>0</v>
      </c>
      <c r="P96" s="49">
        <v>170.24</v>
      </c>
      <c r="Q96" s="49">
        <v>117.04</v>
      </c>
      <c r="R96" s="49">
        <f t="shared" si="1"/>
        <v>1574.72</v>
      </c>
      <c r="S96" s="47" t="s">
        <v>54</v>
      </c>
    </row>
    <row r="97" hidden="1" spans="1:19">
      <c r="A97" s="47">
        <v>2206</v>
      </c>
      <c r="B97" s="47" t="s">
        <v>700</v>
      </c>
      <c r="C97" s="47" t="s">
        <v>701</v>
      </c>
      <c r="D97" s="47" t="s">
        <v>691</v>
      </c>
      <c r="E97" s="47" t="s">
        <v>702</v>
      </c>
      <c r="F97" s="47">
        <v>14027</v>
      </c>
      <c r="G97" s="47" t="s">
        <v>319</v>
      </c>
      <c r="H97" s="47" t="s">
        <v>693</v>
      </c>
      <c r="I97" s="47" t="s">
        <v>703</v>
      </c>
      <c r="J97" s="47" t="s">
        <v>704</v>
      </c>
      <c r="K97" s="47" t="s">
        <v>257</v>
      </c>
      <c r="L97" s="47" t="s">
        <v>705</v>
      </c>
      <c r="M97" s="49">
        <v>512.05</v>
      </c>
      <c r="N97" s="49">
        <v>247.38</v>
      </c>
      <c r="O97" s="49">
        <v>446</v>
      </c>
      <c r="P97" s="49">
        <v>81.928</v>
      </c>
      <c r="Q97" s="49">
        <v>56.3255</v>
      </c>
      <c r="R97" s="49">
        <f t="shared" si="1"/>
        <v>1343.6835</v>
      </c>
      <c r="S97" s="54" t="s">
        <v>36</v>
      </c>
    </row>
    <row r="98" hidden="1" spans="1:19">
      <c r="A98" s="47">
        <v>2206</v>
      </c>
      <c r="B98" s="47" t="s">
        <v>706</v>
      </c>
      <c r="C98" s="47" t="s">
        <v>707</v>
      </c>
      <c r="D98" s="47" t="s">
        <v>708</v>
      </c>
      <c r="E98" s="47" t="s">
        <v>709</v>
      </c>
      <c r="F98" s="47">
        <v>86899</v>
      </c>
      <c r="G98" s="47" t="s">
        <v>149</v>
      </c>
      <c r="H98" s="47" t="s">
        <v>130</v>
      </c>
      <c r="I98" s="47" t="s">
        <v>131</v>
      </c>
      <c r="J98" s="47" t="s">
        <v>710</v>
      </c>
      <c r="K98" s="47" t="s">
        <v>711</v>
      </c>
      <c r="L98" s="47" t="s">
        <v>712</v>
      </c>
      <c r="M98" s="49">
        <v>790.27</v>
      </c>
      <c r="N98" s="49">
        <v>231.42</v>
      </c>
      <c r="O98" s="49">
        <v>0</v>
      </c>
      <c r="P98" s="49">
        <v>126.4432</v>
      </c>
      <c r="Q98" s="49">
        <v>86.9297</v>
      </c>
      <c r="R98" s="49">
        <f t="shared" si="1"/>
        <v>1235.0629</v>
      </c>
      <c r="S98" s="47" t="s">
        <v>13</v>
      </c>
    </row>
    <row r="99" hidden="1" spans="1:19">
      <c r="A99" s="47">
        <v>2206</v>
      </c>
      <c r="B99" s="47" t="s">
        <v>713</v>
      </c>
      <c r="C99" s="47" t="s">
        <v>714</v>
      </c>
      <c r="D99" s="47" t="s">
        <v>715</v>
      </c>
      <c r="E99" s="47" t="s">
        <v>455</v>
      </c>
      <c r="F99" s="47">
        <v>250764</v>
      </c>
      <c r="G99" s="47" t="s">
        <v>149</v>
      </c>
      <c r="H99" s="47" t="s">
        <v>140</v>
      </c>
      <c r="I99" s="47" t="s">
        <v>292</v>
      </c>
      <c r="J99" s="47" t="s">
        <v>293</v>
      </c>
      <c r="K99" s="47" t="s">
        <v>716</v>
      </c>
      <c r="L99" s="47" t="s">
        <v>717</v>
      </c>
      <c r="M99" s="49">
        <v>790.27</v>
      </c>
      <c r="N99" s="49">
        <v>231.42</v>
      </c>
      <c r="O99" s="49">
        <v>0</v>
      </c>
      <c r="P99" s="49">
        <v>126.4432</v>
      </c>
      <c r="Q99" s="49">
        <v>86.9297</v>
      </c>
      <c r="R99" s="49">
        <f t="shared" si="1"/>
        <v>1235.0629</v>
      </c>
      <c r="S99" s="53" t="s">
        <v>17</v>
      </c>
    </row>
    <row r="100" hidden="1" spans="1:19">
      <c r="A100" s="47">
        <v>2206</v>
      </c>
      <c r="B100" s="47" t="s">
        <v>718</v>
      </c>
      <c r="C100" s="47" t="s">
        <v>719</v>
      </c>
      <c r="D100" s="47" t="s">
        <v>720</v>
      </c>
      <c r="E100" s="47" t="s">
        <v>721</v>
      </c>
      <c r="F100" s="47">
        <v>78891</v>
      </c>
      <c r="G100" s="47" t="s">
        <v>149</v>
      </c>
      <c r="H100" s="47" t="s">
        <v>140</v>
      </c>
      <c r="I100" s="47" t="s">
        <v>150</v>
      </c>
      <c r="J100" s="47" t="s">
        <v>151</v>
      </c>
      <c r="K100" s="47" t="s">
        <v>306</v>
      </c>
      <c r="L100" s="47" t="s">
        <v>722</v>
      </c>
      <c r="M100" s="49">
        <v>792.68</v>
      </c>
      <c r="N100" s="49">
        <v>202.86</v>
      </c>
      <c r="O100" s="49">
        <v>0</v>
      </c>
      <c r="P100" s="49">
        <v>126.8288</v>
      </c>
      <c r="Q100" s="49">
        <v>87.1948</v>
      </c>
      <c r="R100" s="49">
        <f t="shared" si="1"/>
        <v>1209.5636</v>
      </c>
      <c r="S100" s="54" t="s">
        <v>66</v>
      </c>
    </row>
    <row r="101" hidden="1" spans="1:19">
      <c r="A101" s="47">
        <v>2206</v>
      </c>
      <c r="B101" s="47" t="s">
        <v>723</v>
      </c>
      <c r="C101" s="47" t="s">
        <v>724</v>
      </c>
      <c r="D101" s="47" t="s">
        <v>725</v>
      </c>
      <c r="E101" s="47" t="s">
        <v>298</v>
      </c>
      <c r="F101" s="47">
        <v>98350</v>
      </c>
      <c r="G101" s="47" t="s">
        <v>149</v>
      </c>
      <c r="H101" s="47" t="s">
        <v>140</v>
      </c>
      <c r="I101" s="47" t="s">
        <v>263</v>
      </c>
      <c r="J101" s="47" t="s">
        <v>726</v>
      </c>
      <c r="K101" s="47" t="s">
        <v>727</v>
      </c>
      <c r="L101" s="47" t="s">
        <v>728</v>
      </c>
      <c r="M101" s="49">
        <v>0</v>
      </c>
      <c r="N101" s="49">
        <v>149.94</v>
      </c>
      <c r="O101" s="49">
        <v>1025</v>
      </c>
      <c r="P101" s="49">
        <v>0</v>
      </c>
      <c r="Q101" s="49">
        <v>0</v>
      </c>
      <c r="R101" s="49">
        <f t="shared" si="1"/>
        <v>1174.94</v>
      </c>
      <c r="S101" s="47" t="s">
        <v>37</v>
      </c>
    </row>
    <row r="102" hidden="1" spans="1:19">
      <c r="A102" s="47">
        <v>2206</v>
      </c>
      <c r="B102" s="47" t="s">
        <v>729</v>
      </c>
      <c r="C102" s="47" t="s">
        <v>730</v>
      </c>
      <c r="D102" s="47" t="s">
        <v>731</v>
      </c>
      <c r="E102" s="47" t="s">
        <v>732</v>
      </c>
      <c r="F102" s="47">
        <v>29284</v>
      </c>
      <c r="G102" s="47" t="s">
        <v>319</v>
      </c>
      <c r="H102" s="47" t="s">
        <v>326</v>
      </c>
      <c r="I102" s="47" t="s">
        <v>703</v>
      </c>
      <c r="J102" s="47" t="s">
        <v>733</v>
      </c>
      <c r="K102" s="47" t="s">
        <v>494</v>
      </c>
      <c r="L102" s="47" t="s">
        <v>734</v>
      </c>
      <c r="M102" s="49">
        <v>408.48</v>
      </c>
      <c r="N102" s="49">
        <v>273.42</v>
      </c>
      <c r="O102" s="49">
        <v>320</v>
      </c>
      <c r="P102" s="49">
        <v>65.3568</v>
      </c>
      <c r="Q102" s="49">
        <v>44.9328</v>
      </c>
      <c r="R102" s="49">
        <f t="shared" si="1"/>
        <v>1112.1896</v>
      </c>
      <c r="S102" s="52" t="s">
        <v>63</v>
      </c>
    </row>
    <row r="103" hidden="1" spans="1:19">
      <c r="A103" s="47">
        <v>2206</v>
      </c>
      <c r="B103" s="47" t="s">
        <v>735</v>
      </c>
      <c r="C103" s="47" t="s">
        <v>736</v>
      </c>
      <c r="D103" s="47" t="s">
        <v>737</v>
      </c>
      <c r="E103" s="47" t="s">
        <v>738</v>
      </c>
      <c r="F103" s="47">
        <v>43833</v>
      </c>
      <c r="G103" s="47" t="s">
        <v>149</v>
      </c>
      <c r="H103" s="47" t="s">
        <v>166</v>
      </c>
      <c r="I103" s="47" t="s">
        <v>150</v>
      </c>
      <c r="J103" s="47" t="s">
        <v>739</v>
      </c>
      <c r="K103" s="47" t="s">
        <v>542</v>
      </c>
      <c r="L103" s="47" t="s">
        <v>740</v>
      </c>
      <c r="M103" s="49">
        <v>512.05</v>
      </c>
      <c r="N103" s="49">
        <v>247.38</v>
      </c>
      <c r="O103" s="49">
        <v>201</v>
      </c>
      <c r="P103" s="49">
        <v>81.928</v>
      </c>
      <c r="Q103" s="49">
        <v>56.3255</v>
      </c>
      <c r="R103" s="49">
        <f t="shared" si="1"/>
        <v>1098.6835</v>
      </c>
      <c r="S103" s="52" t="s">
        <v>43</v>
      </c>
    </row>
    <row r="104" hidden="1" spans="1:19">
      <c r="A104" s="47">
        <v>2206</v>
      </c>
      <c r="B104" s="47" t="s">
        <v>741</v>
      </c>
      <c r="C104" s="47" t="s">
        <v>742</v>
      </c>
      <c r="D104" s="47" t="s">
        <v>743</v>
      </c>
      <c r="E104" s="47" t="s">
        <v>560</v>
      </c>
      <c r="F104" s="47">
        <v>1751</v>
      </c>
      <c r="G104" s="47" t="s">
        <v>149</v>
      </c>
      <c r="H104" s="47" t="s">
        <v>140</v>
      </c>
      <c r="I104" s="47" t="s">
        <v>744</v>
      </c>
      <c r="J104" s="47" t="s">
        <v>745</v>
      </c>
      <c r="K104" s="47" t="s">
        <v>599</v>
      </c>
      <c r="L104" s="47" t="s">
        <v>746</v>
      </c>
      <c r="M104" s="49">
        <v>0</v>
      </c>
      <c r="N104" s="49">
        <v>183.54</v>
      </c>
      <c r="O104" s="49">
        <v>880</v>
      </c>
      <c r="P104" s="49">
        <v>0</v>
      </c>
      <c r="Q104" s="49">
        <v>0</v>
      </c>
      <c r="R104" s="49">
        <f t="shared" si="1"/>
        <v>1063.54</v>
      </c>
      <c r="S104" s="47" t="s">
        <v>38</v>
      </c>
    </row>
    <row r="105" hidden="1" spans="1:19">
      <c r="A105" s="47">
        <v>2206</v>
      </c>
      <c r="B105" s="47" t="s">
        <v>747</v>
      </c>
      <c r="C105" s="47" t="s">
        <v>748</v>
      </c>
      <c r="D105" s="47" t="s">
        <v>355</v>
      </c>
      <c r="E105" s="47" t="s">
        <v>749</v>
      </c>
      <c r="F105" s="47">
        <v>122839</v>
      </c>
      <c r="G105" s="47" t="s">
        <v>149</v>
      </c>
      <c r="H105" s="47" t="s">
        <v>140</v>
      </c>
      <c r="I105" s="47" t="s">
        <v>263</v>
      </c>
      <c r="J105" s="47" t="s">
        <v>750</v>
      </c>
      <c r="K105" s="47" t="s">
        <v>751</v>
      </c>
      <c r="L105" s="47" t="s">
        <v>752</v>
      </c>
      <c r="M105" s="49">
        <v>0</v>
      </c>
      <c r="N105" s="49">
        <v>149.94</v>
      </c>
      <c r="O105" s="49">
        <v>783</v>
      </c>
      <c r="P105" s="49">
        <v>0</v>
      </c>
      <c r="Q105" s="49">
        <v>0</v>
      </c>
      <c r="R105" s="49">
        <f t="shared" si="1"/>
        <v>932.94</v>
      </c>
      <c r="S105" s="47" t="s">
        <v>37</v>
      </c>
    </row>
    <row r="106" hidden="1" spans="1:19">
      <c r="A106" s="47">
        <v>2206</v>
      </c>
      <c r="B106" s="47" t="s">
        <v>753</v>
      </c>
      <c r="C106" s="47" t="s">
        <v>754</v>
      </c>
      <c r="D106" s="47" t="s">
        <v>303</v>
      </c>
      <c r="E106" s="47" t="s">
        <v>262</v>
      </c>
      <c r="F106" s="47">
        <v>36136</v>
      </c>
      <c r="G106" s="47" t="s">
        <v>149</v>
      </c>
      <c r="H106" s="47" t="s">
        <v>166</v>
      </c>
      <c r="I106" s="47" t="s">
        <v>423</v>
      </c>
      <c r="J106" s="47" t="s">
        <v>755</v>
      </c>
      <c r="K106" s="47" t="s">
        <v>756</v>
      </c>
      <c r="L106" s="47" t="s">
        <v>757</v>
      </c>
      <c r="M106" s="49">
        <v>512.05</v>
      </c>
      <c r="N106" s="49">
        <v>273.42</v>
      </c>
      <c r="O106" s="49">
        <v>0</v>
      </c>
      <c r="P106" s="49">
        <v>81.928</v>
      </c>
      <c r="Q106" s="49">
        <v>56.3255</v>
      </c>
      <c r="R106" s="49">
        <f t="shared" si="1"/>
        <v>923.7235</v>
      </c>
      <c r="S106" s="52" t="s">
        <v>43</v>
      </c>
    </row>
    <row r="107" hidden="1" spans="1:19">
      <c r="A107" s="47">
        <v>2206</v>
      </c>
      <c r="B107" s="47" t="s">
        <v>758</v>
      </c>
      <c r="C107" s="47" t="s">
        <v>759</v>
      </c>
      <c r="D107" s="47" t="s">
        <v>396</v>
      </c>
      <c r="E107" s="47" t="s">
        <v>498</v>
      </c>
      <c r="F107" s="47">
        <v>63325</v>
      </c>
      <c r="G107" s="47" t="s">
        <v>149</v>
      </c>
      <c r="H107" s="47" t="s">
        <v>140</v>
      </c>
      <c r="I107" s="47" t="s">
        <v>158</v>
      </c>
      <c r="J107" s="47" t="s">
        <v>760</v>
      </c>
      <c r="K107" s="47" t="s">
        <v>437</v>
      </c>
      <c r="L107" s="47" t="s">
        <v>761</v>
      </c>
      <c r="M107" s="49">
        <v>512.05</v>
      </c>
      <c r="N107" s="49">
        <v>273.42</v>
      </c>
      <c r="O107" s="49">
        <v>0</v>
      </c>
      <c r="P107" s="49">
        <v>81.928</v>
      </c>
      <c r="Q107" s="49">
        <v>56.3255</v>
      </c>
      <c r="R107" s="49">
        <f t="shared" si="1"/>
        <v>923.7235</v>
      </c>
      <c r="S107" s="52" t="s">
        <v>43</v>
      </c>
    </row>
    <row r="108" hidden="1" spans="1:19">
      <c r="A108" s="47">
        <v>2206</v>
      </c>
      <c r="B108" s="47" t="s">
        <v>762</v>
      </c>
      <c r="C108" s="47" t="s">
        <v>763</v>
      </c>
      <c r="D108" s="47" t="s">
        <v>564</v>
      </c>
      <c r="E108" s="47" t="s">
        <v>579</v>
      </c>
      <c r="F108" s="47">
        <v>554</v>
      </c>
      <c r="G108" s="47" t="s">
        <v>149</v>
      </c>
      <c r="H108" s="47" t="s">
        <v>140</v>
      </c>
      <c r="I108" s="47" t="s">
        <v>175</v>
      </c>
      <c r="J108" s="47" t="s">
        <v>764</v>
      </c>
      <c r="K108" s="47" t="s">
        <v>579</v>
      </c>
      <c r="L108" s="47" t="s">
        <v>765</v>
      </c>
      <c r="M108" s="49">
        <v>512.05</v>
      </c>
      <c r="N108" s="49">
        <v>273.42</v>
      </c>
      <c r="O108" s="49">
        <v>0</v>
      </c>
      <c r="P108" s="49">
        <v>81.928</v>
      </c>
      <c r="Q108" s="49">
        <v>56.3255</v>
      </c>
      <c r="R108" s="49">
        <f t="shared" si="1"/>
        <v>923.7235</v>
      </c>
      <c r="S108" s="52" t="s">
        <v>42</v>
      </c>
    </row>
    <row r="109" hidden="1" spans="1:19">
      <c r="A109" s="47">
        <v>2206</v>
      </c>
      <c r="B109" s="47" t="s">
        <v>766</v>
      </c>
      <c r="C109" s="47" t="s">
        <v>767</v>
      </c>
      <c r="D109" s="47" t="s">
        <v>768</v>
      </c>
      <c r="E109" s="47" t="s">
        <v>769</v>
      </c>
      <c r="F109" s="47">
        <v>73079</v>
      </c>
      <c r="G109" s="47" t="s">
        <v>149</v>
      </c>
      <c r="H109" s="47" t="s">
        <v>140</v>
      </c>
      <c r="I109" s="47" t="s">
        <v>770</v>
      </c>
      <c r="J109" s="47" t="s">
        <v>771</v>
      </c>
      <c r="K109" s="47" t="s">
        <v>579</v>
      </c>
      <c r="L109" s="47" t="s">
        <v>772</v>
      </c>
      <c r="M109" s="49">
        <v>512.05</v>
      </c>
      <c r="N109" s="49">
        <v>273.42</v>
      </c>
      <c r="O109" s="49">
        <v>0</v>
      </c>
      <c r="P109" s="49">
        <v>81.928</v>
      </c>
      <c r="Q109" s="49">
        <v>56.3255</v>
      </c>
      <c r="R109" s="49">
        <f t="shared" si="1"/>
        <v>923.7235</v>
      </c>
      <c r="S109" s="52" t="s">
        <v>42</v>
      </c>
    </row>
    <row r="110" hidden="1" spans="1:19">
      <c r="A110" s="47">
        <v>2206</v>
      </c>
      <c r="B110" s="47" t="s">
        <v>773</v>
      </c>
      <c r="C110" s="47" t="s">
        <v>774</v>
      </c>
      <c r="D110" s="47" t="s">
        <v>775</v>
      </c>
      <c r="E110" s="47" t="s">
        <v>363</v>
      </c>
      <c r="F110" s="47">
        <v>176169</v>
      </c>
      <c r="G110" s="47" t="s">
        <v>149</v>
      </c>
      <c r="H110" s="47" t="s">
        <v>140</v>
      </c>
      <c r="I110" s="47" t="s">
        <v>457</v>
      </c>
      <c r="J110" s="47" t="s">
        <v>776</v>
      </c>
      <c r="K110" s="47" t="s">
        <v>286</v>
      </c>
      <c r="L110" s="47" t="s">
        <v>777</v>
      </c>
      <c r="M110" s="49">
        <v>512.05</v>
      </c>
      <c r="N110" s="49">
        <v>273.42</v>
      </c>
      <c r="O110" s="49">
        <v>0</v>
      </c>
      <c r="P110" s="49">
        <v>81.928</v>
      </c>
      <c r="Q110" s="49">
        <v>56.3255</v>
      </c>
      <c r="R110" s="49">
        <f t="shared" si="1"/>
        <v>923.7235</v>
      </c>
      <c r="S110" s="52" t="s">
        <v>42</v>
      </c>
    </row>
    <row r="111" hidden="1" spans="1:19">
      <c r="A111" s="47">
        <v>2206</v>
      </c>
      <c r="B111" s="47" t="s">
        <v>778</v>
      </c>
      <c r="C111" s="47" t="s">
        <v>779</v>
      </c>
      <c r="D111" s="47" t="s">
        <v>416</v>
      </c>
      <c r="E111" s="47" t="s">
        <v>780</v>
      </c>
      <c r="F111" s="47">
        <v>13770</v>
      </c>
      <c r="G111" s="47" t="s">
        <v>149</v>
      </c>
      <c r="H111" s="47" t="s">
        <v>166</v>
      </c>
      <c r="I111" s="47" t="s">
        <v>781</v>
      </c>
      <c r="J111" s="47" t="s">
        <v>782</v>
      </c>
      <c r="K111" s="47" t="s">
        <v>783</v>
      </c>
      <c r="L111" s="47" t="s">
        <v>784</v>
      </c>
      <c r="M111" s="49">
        <v>512.05</v>
      </c>
      <c r="N111" s="49">
        <v>273.42</v>
      </c>
      <c r="O111" s="49">
        <v>0</v>
      </c>
      <c r="P111" s="49">
        <v>81.928</v>
      </c>
      <c r="Q111" s="49">
        <v>56.3255</v>
      </c>
      <c r="R111" s="49">
        <f t="shared" si="1"/>
        <v>923.7235</v>
      </c>
      <c r="S111" s="52" t="s">
        <v>42</v>
      </c>
    </row>
    <row r="112" hidden="1" spans="1:19">
      <c r="A112" s="47">
        <v>2206</v>
      </c>
      <c r="B112" s="47" t="s">
        <v>785</v>
      </c>
      <c r="C112" s="47" t="s">
        <v>786</v>
      </c>
      <c r="D112" s="47" t="s">
        <v>787</v>
      </c>
      <c r="E112" s="47" t="s">
        <v>788</v>
      </c>
      <c r="F112" s="47">
        <v>16238</v>
      </c>
      <c r="G112" s="47" t="s">
        <v>149</v>
      </c>
      <c r="H112" s="47" t="s">
        <v>166</v>
      </c>
      <c r="I112" s="47" t="s">
        <v>175</v>
      </c>
      <c r="J112" s="47" t="s">
        <v>451</v>
      </c>
      <c r="K112" s="47" t="s">
        <v>250</v>
      </c>
      <c r="L112" s="47" t="s">
        <v>789</v>
      </c>
      <c r="M112" s="49">
        <v>512.05</v>
      </c>
      <c r="N112" s="49">
        <v>273.42</v>
      </c>
      <c r="O112" s="49">
        <v>0</v>
      </c>
      <c r="P112" s="49">
        <v>81.928</v>
      </c>
      <c r="Q112" s="49">
        <v>56.3255</v>
      </c>
      <c r="R112" s="49">
        <f t="shared" si="1"/>
        <v>923.7235</v>
      </c>
      <c r="S112" s="52" t="s">
        <v>43</v>
      </c>
    </row>
    <row r="113" hidden="1" spans="1:19">
      <c r="A113" s="47">
        <v>2206</v>
      </c>
      <c r="B113" s="47" t="s">
        <v>790</v>
      </c>
      <c r="C113" s="47" t="s">
        <v>791</v>
      </c>
      <c r="D113" s="47" t="s">
        <v>792</v>
      </c>
      <c r="E113" s="47" t="s">
        <v>793</v>
      </c>
      <c r="F113" s="47">
        <v>58014</v>
      </c>
      <c r="G113" s="47" t="s">
        <v>149</v>
      </c>
      <c r="H113" s="47" t="s">
        <v>140</v>
      </c>
      <c r="I113" s="47" t="s">
        <v>263</v>
      </c>
      <c r="J113" s="47" t="s">
        <v>750</v>
      </c>
      <c r="K113" s="47" t="s">
        <v>379</v>
      </c>
      <c r="L113" s="47" t="s">
        <v>794</v>
      </c>
      <c r="M113" s="49">
        <v>0</v>
      </c>
      <c r="N113" s="49">
        <v>149.94</v>
      </c>
      <c r="O113" s="49">
        <v>772</v>
      </c>
      <c r="P113" s="49">
        <v>0</v>
      </c>
      <c r="Q113" s="49">
        <v>0</v>
      </c>
      <c r="R113" s="49">
        <f t="shared" si="1"/>
        <v>921.94</v>
      </c>
      <c r="S113" s="47" t="s">
        <v>38</v>
      </c>
    </row>
    <row r="114" hidden="1" spans="1:19">
      <c r="A114" s="47">
        <v>2206</v>
      </c>
      <c r="B114" s="47" t="s">
        <v>795</v>
      </c>
      <c r="C114" s="47" t="s">
        <v>796</v>
      </c>
      <c r="D114" s="47" t="s">
        <v>797</v>
      </c>
      <c r="E114" s="47" t="s">
        <v>205</v>
      </c>
      <c r="F114" s="47">
        <v>81756</v>
      </c>
      <c r="G114" s="47" t="s">
        <v>149</v>
      </c>
      <c r="H114" s="47" t="s">
        <v>140</v>
      </c>
      <c r="I114" s="47" t="s">
        <v>167</v>
      </c>
      <c r="J114" s="47" t="s">
        <v>798</v>
      </c>
      <c r="K114" s="47" t="s">
        <v>799</v>
      </c>
      <c r="L114" s="47" t="s">
        <v>800</v>
      </c>
      <c r="M114" s="49">
        <v>512.05</v>
      </c>
      <c r="N114" s="49">
        <v>247.38</v>
      </c>
      <c r="O114" s="49">
        <v>0</v>
      </c>
      <c r="P114" s="49">
        <v>81.928</v>
      </c>
      <c r="Q114" s="49">
        <v>56.3255</v>
      </c>
      <c r="R114" s="49">
        <f t="shared" si="1"/>
        <v>897.6835</v>
      </c>
      <c r="S114" s="52" t="s">
        <v>42</v>
      </c>
    </row>
    <row r="115" hidden="1" spans="1:19">
      <c r="A115" s="47">
        <v>2206</v>
      </c>
      <c r="B115" s="47" t="s">
        <v>801</v>
      </c>
      <c r="C115" s="47" t="s">
        <v>802</v>
      </c>
      <c r="D115" s="47" t="s">
        <v>678</v>
      </c>
      <c r="E115" s="47" t="s">
        <v>679</v>
      </c>
      <c r="F115" s="47">
        <v>48543</v>
      </c>
      <c r="G115" s="47" t="s">
        <v>149</v>
      </c>
      <c r="H115" s="47" t="s">
        <v>166</v>
      </c>
      <c r="I115" s="47" t="s">
        <v>292</v>
      </c>
      <c r="J115" s="47" t="s">
        <v>674</v>
      </c>
      <c r="K115" s="47" t="s">
        <v>520</v>
      </c>
      <c r="L115" s="47" t="s">
        <v>803</v>
      </c>
      <c r="M115" s="49">
        <v>512.05</v>
      </c>
      <c r="N115" s="49">
        <v>247.38</v>
      </c>
      <c r="O115" s="49">
        <v>0</v>
      </c>
      <c r="P115" s="49">
        <v>81.928</v>
      </c>
      <c r="Q115" s="49">
        <v>56.3255</v>
      </c>
      <c r="R115" s="49">
        <f t="shared" si="1"/>
        <v>897.6835</v>
      </c>
      <c r="S115" s="52" t="s">
        <v>43</v>
      </c>
    </row>
    <row r="116" hidden="1" spans="1:19">
      <c r="A116" s="47">
        <v>2206</v>
      </c>
      <c r="B116" s="47" t="s">
        <v>804</v>
      </c>
      <c r="C116" s="47" t="s">
        <v>805</v>
      </c>
      <c r="D116" s="47" t="s">
        <v>806</v>
      </c>
      <c r="E116" s="47" t="s">
        <v>807</v>
      </c>
      <c r="F116" s="47">
        <v>48179</v>
      </c>
      <c r="G116" s="47" t="s">
        <v>149</v>
      </c>
      <c r="H116" s="47" t="s">
        <v>166</v>
      </c>
      <c r="I116" s="47" t="s">
        <v>292</v>
      </c>
      <c r="J116" s="47" t="s">
        <v>674</v>
      </c>
      <c r="K116" s="47" t="s">
        <v>532</v>
      </c>
      <c r="L116" s="47" t="s">
        <v>808</v>
      </c>
      <c r="M116" s="49">
        <v>512.05</v>
      </c>
      <c r="N116" s="49">
        <v>247.38</v>
      </c>
      <c r="O116" s="49">
        <v>0</v>
      </c>
      <c r="P116" s="49">
        <v>81.928</v>
      </c>
      <c r="Q116" s="49">
        <v>56.3255</v>
      </c>
      <c r="R116" s="49">
        <f t="shared" si="1"/>
        <v>897.6835</v>
      </c>
      <c r="S116" s="52" t="s">
        <v>43</v>
      </c>
    </row>
    <row r="117" hidden="1" spans="1:19">
      <c r="A117" s="47">
        <v>2206</v>
      </c>
      <c r="B117" s="47" t="s">
        <v>809</v>
      </c>
      <c r="C117" s="47" t="s">
        <v>810</v>
      </c>
      <c r="D117" s="47" t="s">
        <v>383</v>
      </c>
      <c r="E117" s="47" t="s">
        <v>811</v>
      </c>
      <c r="F117" s="47">
        <v>142472</v>
      </c>
      <c r="G117" s="47" t="s">
        <v>149</v>
      </c>
      <c r="H117" s="47" t="s">
        <v>140</v>
      </c>
      <c r="I117" s="47" t="s">
        <v>150</v>
      </c>
      <c r="J117" s="47" t="s">
        <v>739</v>
      </c>
      <c r="K117" s="47" t="s">
        <v>756</v>
      </c>
      <c r="L117" s="47" t="s">
        <v>812</v>
      </c>
      <c r="M117" s="49">
        <v>512.05</v>
      </c>
      <c r="N117" s="49">
        <v>247.38</v>
      </c>
      <c r="O117" s="49">
        <v>0</v>
      </c>
      <c r="P117" s="49">
        <v>81.928</v>
      </c>
      <c r="Q117" s="49">
        <v>56.3255</v>
      </c>
      <c r="R117" s="49">
        <f t="shared" si="1"/>
        <v>897.6835</v>
      </c>
      <c r="S117" s="52" t="s">
        <v>43</v>
      </c>
    </row>
    <row r="118" hidden="1" spans="1:19">
      <c r="A118" s="47">
        <v>2206</v>
      </c>
      <c r="B118" s="47" t="s">
        <v>813</v>
      </c>
      <c r="C118" s="47" t="s">
        <v>814</v>
      </c>
      <c r="D118" s="47" t="s">
        <v>546</v>
      </c>
      <c r="E118" s="47" t="s">
        <v>609</v>
      </c>
      <c r="F118" s="47">
        <v>242689</v>
      </c>
      <c r="G118" s="47" t="s">
        <v>149</v>
      </c>
      <c r="H118" s="47" t="s">
        <v>140</v>
      </c>
      <c r="I118" s="47" t="s">
        <v>150</v>
      </c>
      <c r="J118" s="47" t="s">
        <v>815</v>
      </c>
      <c r="K118" s="47" t="s">
        <v>560</v>
      </c>
      <c r="L118" s="47" t="s">
        <v>816</v>
      </c>
      <c r="M118" s="49">
        <v>512.05</v>
      </c>
      <c r="N118" s="49">
        <v>247.38</v>
      </c>
      <c r="O118" s="49">
        <v>0</v>
      </c>
      <c r="P118" s="49">
        <v>81.928</v>
      </c>
      <c r="Q118" s="49">
        <v>56.3255</v>
      </c>
      <c r="R118" s="49">
        <f t="shared" si="1"/>
        <v>897.6835</v>
      </c>
      <c r="S118" s="52" t="s">
        <v>43</v>
      </c>
    </row>
    <row r="119" hidden="1" spans="1:19">
      <c r="A119" s="47">
        <v>2206</v>
      </c>
      <c r="B119" s="47" t="s">
        <v>817</v>
      </c>
      <c r="C119" s="47" t="s">
        <v>818</v>
      </c>
      <c r="D119" s="47" t="s">
        <v>422</v>
      </c>
      <c r="E119" s="47" t="s">
        <v>819</v>
      </c>
      <c r="F119" s="47">
        <v>119342</v>
      </c>
      <c r="G119" s="47" t="s">
        <v>149</v>
      </c>
      <c r="H119" s="47" t="s">
        <v>166</v>
      </c>
      <c r="I119" s="47" t="s">
        <v>150</v>
      </c>
      <c r="J119" s="47" t="s">
        <v>815</v>
      </c>
      <c r="K119" s="47" t="s">
        <v>560</v>
      </c>
      <c r="L119" s="47" t="s">
        <v>816</v>
      </c>
      <c r="M119" s="49">
        <v>512.05</v>
      </c>
      <c r="N119" s="49">
        <v>247.38</v>
      </c>
      <c r="O119" s="49">
        <v>0</v>
      </c>
      <c r="P119" s="49">
        <v>81.928</v>
      </c>
      <c r="Q119" s="49">
        <v>56.3255</v>
      </c>
      <c r="R119" s="49">
        <f t="shared" si="1"/>
        <v>897.6835</v>
      </c>
      <c r="S119" s="52" t="s">
        <v>43</v>
      </c>
    </row>
    <row r="120" hidden="1" spans="1:19">
      <c r="A120" s="47">
        <v>2206</v>
      </c>
      <c r="B120" s="47" t="s">
        <v>820</v>
      </c>
      <c r="C120" s="47" t="s">
        <v>821</v>
      </c>
      <c r="D120" s="47" t="s">
        <v>822</v>
      </c>
      <c r="E120" s="47" t="s">
        <v>823</v>
      </c>
      <c r="F120" s="47">
        <v>70826</v>
      </c>
      <c r="G120" s="47" t="s">
        <v>149</v>
      </c>
      <c r="H120" s="47" t="s">
        <v>140</v>
      </c>
      <c r="I120" s="47" t="s">
        <v>263</v>
      </c>
      <c r="J120" s="47" t="s">
        <v>824</v>
      </c>
      <c r="K120" s="47" t="s">
        <v>560</v>
      </c>
      <c r="L120" s="47" t="s">
        <v>825</v>
      </c>
      <c r="M120" s="49">
        <v>512.05</v>
      </c>
      <c r="N120" s="49">
        <v>247.38</v>
      </c>
      <c r="O120" s="49">
        <v>0</v>
      </c>
      <c r="P120" s="49">
        <v>81.928</v>
      </c>
      <c r="Q120" s="49">
        <v>56.3255</v>
      </c>
      <c r="R120" s="49">
        <f t="shared" si="1"/>
        <v>897.6835</v>
      </c>
      <c r="S120" s="52" t="s">
        <v>42</v>
      </c>
    </row>
    <row r="121" hidden="1" spans="1:19">
      <c r="A121" s="47">
        <v>2206</v>
      </c>
      <c r="B121" s="47" t="s">
        <v>826</v>
      </c>
      <c r="C121" s="47" t="s">
        <v>827</v>
      </c>
      <c r="D121" s="47" t="s">
        <v>584</v>
      </c>
      <c r="E121" s="47" t="s">
        <v>397</v>
      </c>
      <c r="F121" s="47">
        <v>6374</v>
      </c>
      <c r="G121" s="47" t="s">
        <v>139</v>
      </c>
      <c r="H121" s="47" t="s">
        <v>166</v>
      </c>
      <c r="I121" s="47" t="s">
        <v>504</v>
      </c>
      <c r="J121" s="47" t="s">
        <v>828</v>
      </c>
      <c r="K121" s="47" t="s">
        <v>560</v>
      </c>
      <c r="L121" s="47" t="s">
        <v>829</v>
      </c>
      <c r="M121" s="49">
        <v>512.05</v>
      </c>
      <c r="N121" s="49">
        <v>247.38</v>
      </c>
      <c r="O121" s="49">
        <v>0</v>
      </c>
      <c r="P121" s="49">
        <v>81.928</v>
      </c>
      <c r="Q121" s="49">
        <v>56.3255</v>
      </c>
      <c r="R121" s="49">
        <f t="shared" si="1"/>
        <v>897.6835</v>
      </c>
      <c r="S121" s="52" t="s">
        <v>43</v>
      </c>
    </row>
    <row r="122" hidden="1" spans="1:19">
      <c r="A122" s="47">
        <v>2206</v>
      </c>
      <c r="B122" s="47" t="s">
        <v>830</v>
      </c>
      <c r="C122" s="47" t="s">
        <v>831</v>
      </c>
      <c r="D122" s="47" t="s">
        <v>832</v>
      </c>
      <c r="E122" s="47" t="s">
        <v>833</v>
      </c>
      <c r="F122" s="47">
        <v>33157</v>
      </c>
      <c r="G122" s="47" t="s">
        <v>149</v>
      </c>
      <c r="H122" s="47" t="s">
        <v>166</v>
      </c>
      <c r="I122" s="47" t="s">
        <v>150</v>
      </c>
      <c r="J122" s="47" t="s">
        <v>739</v>
      </c>
      <c r="K122" s="47" t="s">
        <v>235</v>
      </c>
      <c r="L122" s="47" t="s">
        <v>834</v>
      </c>
      <c r="M122" s="49">
        <v>512.05</v>
      </c>
      <c r="N122" s="49">
        <v>247.38</v>
      </c>
      <c r="O122" s="49">
        <v>0</v>
      </c>
      <c r="P122" s="49">
        <v>81.928</v>
      </c>
      <c r="Q122" s="49">
        <v>56.3255</v>
      </c>
      <c r="R122" s="49">
        <f t="shared" si="1"/>
        <v>897.6835</v>
      </c>
      <c r="S122" s="52" t="s">
        <v>43</v>
      </c>
    </row>
    <row r="123" hidden="1" spans="1:19">
      <c r="A123" s="47">
        <v>2206</v>
      </c>
      <c r="B123" s="47" t="s">
        <v>835</v>
      </c>
      <c r="C123" s="47" t="s">
        <v>836</v>
      </c>
      <c r="D123" s="47" t="s">
        <v>837</v>
      </c>
      <c r="E123" s="47" t="s">
        <v>530</v>
      </c>
      <c r="F123" s="47">
        <v>79647</v>
      </c>
      <c r="G123" s="47" t="s">
        <v>149</v>
      </c>
      <c r="H123" s="47" t="s">
        <v>140</v>
      </c>
      <c r="I123" s="47" t="s">
        <v>327</v>
      </c>
      <c r="J123" s="47" t="s">
        <v>838</v>
      </c>
      <c r="K123" s="47" t="s">
        <v>235</v>
      </c>
      <c r="L123" s="47" t="s">
        <v>839</v>
      </c>
      <c r="M123" s="49">
        <v>512.05</v>
      </c>
      <c r="N123" s="49">
        <v>247.38</v>
      </c>
      <c r="O123" s="49">
        <v>0</v>
      </c>
      <c r="P123" s="49">
        <v>81.928</v>
      </c>
      <c r="Q123" s="49">
        <v>56.3255</v>
      </c>
      <c r="R123" s="49">
        <f t="shared" si="1"/>
        <v>897.6835</v>
      </c>
      <c r="S123" s="52" t="s">
        <v>43</v>
      </c>
    </row>
    <row r="124" hidden="1" spans="1:19">
      <c r="A124" s="47">
        <v>2206</v>
      </c>
      <c r="B124" s="47" t="s">
        <v>840</v>
      </c>
      <c r="C124" s="47" t="s">
        <v>841</v>
      </c>
      <c r="D124" s="47" t="s">
        <v>842</v>
      </c>
      <c r="E124" s="47" t="s">
        <v>843</v>
      </c>
      <c r="F124" s="47">
        <v>243790</v>
      </c>
      <c r="G124" s="47" t="s">
        <v>149</v>
      </c>
      <c r="H124" s="47" t="s">
        <v>130</v>
      </c>
      <c r="I124" s="47" t="s">
        <v>703</v>
      </c>
      <c r="J124" s="47" t="s">
        <v>844</v>
      </c>
      <c r="K124" s="47" t="s">
        <v>845</v>
      </c>
      <c r="L124" s="47" t="s">
        <v>846</v>
      </c>
      <c r="M124" s="49">
        <v>512.05</v>
      </c>
      <c r="N124" s="49">
        <v>247.38</v>
      </c>
      <c r="O124" s="49">
        <v>0</v>
      </c>
      <c r="P124" s="49">
        <v>81.928</v>
      </c>
      <c r="Q124" s="49">
        <v>56.3255</v>
      </c>
      <c r="R124" s="49">
        <f t="shared" si="1"/>
        <v>897.6835</v>
      </c>
      <c r="S124" s="52" t="s">
        <v>43</v>
      </c>
    </row>
    <row r="125" hidden="1" spans="1:19">
      <c r="A125" s="47">
        <v>2206</v>
      </c>
      <c r="B125" s="47" t="s">
        <v>847</v>
      </c>
      <c r="C125" s="47" t="s">
        <v>848</v>
      </c>
      <c r="D125" s="47" t="s">
        <v>849</v>
      </c>
      <c r="E125" s="47" t="s">
        <v>850</v>
      </c>
      <c r="F125" s="47">
        <v>2126</v>
      </c>
      <c r="G125" s="47" t="s">
        <v>149</v>
      </c>
      <c r="H125" s="47" t="s">
        <v>166</v>
      </c>
      <c r="I125" s="47" t="s">
        <v>292</v>
      </c>
      <c r="J125" s="47" t="s">
        <v>674</v>
      </c>
      <c r="K125" s="47" t="s">
        <v>605</v>
      </c>
      <c r="L125" s="47" t="s">
        <v>851</v>
      </c>
      <c r="M125" s="49">
        <v>512.05</v>
      </c>
      <c r="N125" s="49">
        <v>247.38</v>
      </c>
      <c r="O125" s="49">
        <v>0</v>
      </c>
      <c r="P125" s="49">
        <v>81.928</v>
      </c>
      <c r="Q125" s="49">
        <v>56.3255</v>
      </c>
      <c r="R125" s="49">
        <f t="shared" si="1"/>
        <v>897.6835</v>
      </c>
      <c r="S125" s="52" t="s">
        <v>42</v>
      </c>
    </row>
    <row r="126" hidden="1" spans="1:19">
      <c r="A126" s="47">
        <v>2206</v>
      </c>
      <c r="B126" s="47" t="s">
        <v>852</v>
      </c>
      <c r="C126" s="47" t="s">
        <v>853</v>
      </c>
      <c r="D126" s="47" t="s">
        <v>775</v>
      </c>
      <c r="E126" s="47" t="s">
        <v>854</v>
      </c>
      <c r="F126" s="47">
        <v>175539</v>
      </c>
      <c r="G126" s="47" t="s">
        <v>129</v>
      </c>
      <c r="H126" s="47" t="s">
        <v>130</v>
      </c>
      <c r="I126" s="47" t="s">
        <v>855</v>
      </c>
      <c r="J126" s="47" t="s">
        <v>856</v>
      </c>
      <c r="K126" s="47" t="s">
        <v>605</v>
      </c>
      <c r="L126" s="47" t="s">
        <v>857</v>
      </c>
      <c r="M126" s="49">
        <v>512.05</v>
      </c>
      <c r="N126" s="49">
        <v>247.38</v>
      </c>
      <c r="O126" s="49">
        <v>0</v>
      </c>
      <c r="P126" s="49">
        <v>81.928</v>
      </c>
      <c r="Q126" s="49">
        <v>56.3255</v>
      </c>
      <c r="R126" s="49">
        <f t="shared" si="1"/>
        <v>897.6835</v>
      </c>
      <c r="S126" s="52" t="s">
        <v>42</v>
      </c>
    </row>
    <row r="127" hidden="1" spans="1:19">
      <c r="A127" s="47">
        <v>2206</v>
      </c>
      <c r="B127" s="47" t="s">
        <v>858</v>
      </c>
      <c r="C127" s="47" t="s">
        <v>859</v>
      </c>
      <c r="D127" s="47" t="s">
        <v>860</v>
      </c>
      <c r="E127" s="47" t="s">
        <v>609</v>
      </c>
      <c r="F127" s="47">
        <v>135169</v>
      </c>
      <c r="G127" s="47" t="s">
        <v>149</v>
      </c>
      <c r="H127" s="47" t="s">
        <v>130</v>
      </c>
      <c r="I127" s="47" t="s">
        <v>504</v>
      </c>
      <c r="J127" s="47" t="s">
        <v>624</v>
      </c>
      <c r="K127" s="47" t="s">
        <v>861</v>
      </c>
      <c r="L127" s="47" t="s">
        <v>862</v>
      </c>
      <c r="M127" s="49">
        <v>512.05</v>
      </c>
      <c r="N127" s="49">
        <v>247.38</v>
      </c>
      <c r="O127" s="49">
        <v>0</v>
      </c>
      <c r="P127" s="49">
        <v>81.928</v>
      </c>
      <c r="Q127" s="49">
        <v>56.3255</v>
      </c>
      <c r="R127" s="49">
        <f t="shared" si="1"/>
        <v>897.6835</v>
      </c>
      <c r="S127" s="52" t="s">
        <v>43</v>
      </c>
    </row>
    <row r="128" hidden="1" spans="1:19">
      <c r="A128" s="47">
        <v>2206</v>
      </c>
      <c r="B128" s="47" t="s">
        <v>863</v>
      </c>
      <c r="C128" s="47" t="s">
        <v>864</v>
      </c>
      <c r="D128" s="47" t="s">
        <v>311</v>
      </c>
      <c r="E128" s="47" t="s">
        <v>865</v>
      </c>
      <c r="F128" s="47">
        <v>58338</v>
      </c>
      <c r="G128" s="47" t="s">
        <v>149</v>
      </c>
      <c r="H128" s="47" t="s">
        <v>166</v>
      </c>
      <c r="I128" s="47" t="s">
        <v>150</v>
      </c>
      <c r="J128" s="47" t="s">
        <v>815</v>
      </c>
      <c r="K128" s="47" t="s">
        <v>459</v>
      </c>
      <c r="L128" s="47" t="s">
        <v>866</v>
      </c>
      <c r="M128" s="49">
        <v>512.05</v>
      </c>
      <c r="N128" s="49">
        <v>247.38</v>
      </c>
      <c r="O128" s="49">
        <v>0</v>
      </c>
      <c r="P128" s="49">
        <v>81.928</v>
      </c>
      <c r="Q128" s="49">
        <v>56.3255</v>
      </c>
      <c r="R128" s="49">
        <f t="shared" si="1"/>
        <v>897.6835</v>
      </c>
      <c r="S128" s="52" t="s">
        <v>43</v>
      </c>
    </row>
    <row r="129" hidden="1" spans="1:19">
      <c r="A129" s="47">
        <v>2206</v>
      </c>
      <c r="B129" s="47" t="s">
        <v>867</v>
      </c>
      <c r="C129" s="47" t="s">
        <v>868</v>
      </c>
      <c r="D129" s="47" t="s">
        <v>498</v>
      </c>
      <c r="E129" s="47" t="s">
        <v>869</v>
      </c>
      <c r="F129" s="47">
        <v>42425</v>
      </c>
      <c r="G129" s="47" t="s">
        <v>149</v>
      </c>
      <c r="H129" s="47" t="s">
        <v>166</v>
      </c>
      <c r="I129" s="47" t="s">
        <v>150</v>
      </c>
      <c r="J129" s="47" t="s">
        <v>683</v>
      </c>
      <c r="K129" s="47" t="s">
        <v>783</v>
      </c>
      <c r="L129" s="47" t="s">
        <v>870</v>
      </c>
      <c r="M129" s="49">
        <v>512.05</v>
      </c>
      <c r="N129" s="49">
        <v>247.38</v>
      </c>
      <c r="O129" s="49">
        <v>0</v>
      </c>
      <c r="P129" s="49">
        <v>81.928</v>
      </c>
      <c r="Q129" s="49">
        <v>56.3255</v>
      </c>
      <c r="R129" s="49">
        <f t="shared" si="1"/>
        <v>897.6835</v>
      </c>
      <c r="S129" s="52" t="s">
        <v>43</v>
      </c>
    </row>
    <row r="130" hidden="1" spans="1:19">
      <c r="A130" s="47">
        <v>2206</v>
      </c>
      <c r="B130" s="47" t="s">
        <v>871</v>
      </c>
      <c r="C130" s="47" t="s">
        <v>872</v>
      </c>
      <c r="D130" s="47" t="s">
        <v>143</v>
      </c>
      <c r="E130" s="47" t="s">
        <v>177</v>
      </c>
      <c r="F130" s="47">
        <v>961</v>
      </c>
      <c r="G130" s="47" t="s">
        <v>149</v>
      </c>
      <c r="H130" s="47" t="s">
        <v>166</v>
      </c>
      <c r="I130" s="47" t="s">
        <v>150</v>
      </c>
      <c r="J130" s="47" t="s">
        <v>739</v>
      </c>
      <c r="K130" s="47" t="s">
        <v>325</v>
      </c>
      <c r="L130" s="47" t="s">
        <v>873</v>
      </c>
      <c r="M130" s="49">
        <v>512.05</v>
      </c>
      <c r="N130" s="49">
        <v>247.38</v>
      </c>
      <c r="O130" s="49">
        <v>0</v>
      </c>
      <c r="P130" s="49">
        <v>81.928</v>
      </c>
      <c r="Q130" s="49">
        <v>56.3255</v>
      </c>
      <c r="R130" s="49">
        <f t="shared" si="1"/>
        <v>897.6835</v>
      </c>
      <c r="S130" s="52" t="s">
        <v>43</v>
      </c>
    </row>
    <row r="131" hidden="1" spans="1:19">
      <c r="A131" s="47">
        <v>2206</v>
      </c>
      <c r="B131" s="47" t="s">
        <v>874</v>
      </c>
      <c r="C131" s="47" t="s">
        <v>875</v>
      </c>
      <c r="D131" s="47" t="s">
        <v>876</v>
      </c>
      <c r="E131" s="47" t="s">
        <v>877</v>
      </c>
      <c r="F131" s="47">
        <v>146765</v>
      </c>
      <c r="G131" s="47" t="s">
        <v>149</v>
      </c>
      <c r="H131" s="47" t="s">
        <v>140</v>
      </c>
      <c r="I131" s="47" t="s">
        <v>219</v>
      </c>
      <c r="J131" s="47" t="s">
        <v>878</v>
      </c>
      <c r="K131" s="47" t="s">
        <v>751</v>
      </c>
      <c r="L131" s="47" t="s">
        <v>879</v>
      </c>
      <c r="M131" s="49">
        <v>512.05</v>
      </c>
      <c r="N131" s="49">
        <v>247.38</v>
      </c>
      <c r="O131" s="49">
        <v>0</v>
      </c>
      <c r="P131" s="49">
        <v>81.928</v>
      </c>
      <c r="Q131" s="49">
        <v>56.3255</v>
      </c>
      <c r="R131" s="49">
        <f t="shared" ref="R131:R194" si="2">M131+N131+O131+P131+Q131</f>
        <v>897.6835</v>
      </c>
      <c r="S131" s="52" t="s">
        <v>42</v>
      </c>
    </row>
    <row r="132" hidden="1" spans="1:19">
      <c r="A132" s="47">
        <v>2206</v>
      </c>
      <c r="B132" s="47" t="s">
        <v>880</v>
      </c>
      <c r="C132" s="47" t="s">
        <v>523</v>
      </c>
      <c r="D132" s="47" t="s">
        <v>524</v>
      </c>
      <c r="E132" s="47" t="s">
        <v>247</v>
      </c>
      <c r="F132" s="47">
        <v>20654</v>
      </c>
      <c r="G132" s="47" t="s">
        <v>139</v>
      </c>
      <c r="H132" s="47" t="s">
        <v>140</v>
      </c>
      <c r="I132" s="47" t="s">
        <v>141</v>
      </c>
      <c r="J132" s="47" t="s">
        <v>525</v>
      </c>
      <c r="K132" s="47" t="s">
        <v>250</v>
      </c>
      <c r="L132" s="47" t="s">
        <v>881</v>
      </c>
      <c r="M132" s="49">
        <v>512.05</v>
      </c>
      <c r="N132" s="49">
        <v>247.38</v>
      </c>
      <c r="O132" s="49">
        <v>0</v>
      </c>
      <c r="P132" s="49">
        <v>81.928</v>
      </c>
      <c r="Q132" s="49">
        <v>56.3255</v>
      </c>
      <c r="R132" s="49">
        <f t="shared" si="2"/>
        <v>897.6835</v>
      </c>
      <c r="S132" s="52" t="s">
        <v>42</v>
      </c>
    </row>
    <row r="133" hidden="1" spans="1:19">
      <c r="A133" s="47">
        <v>2206</v>
      </c>
      <c r="B133" s="47" t="s">
        <v>882</v>
      </c>
      <c r="C133" s="47" t="s">
        <v>883</v>
      </c>
      <c r="D133" s="47" t="s">
        <v>884</v>
      </c>
      <c r="E133" s="47" t="s">
        <v>885</v>
      </c>
      <c r="F133" s="47">
        <v>17023</v>
      </c>
      <c r="G133" s="47" t="s">
        <v>149</v>
      </c>
      <c r="H133" s="47" t="s">
        <v>140</v>
      </c>
      <c r="I133" s="47" t="s">
        <v>150</v>
      </c>
      <c r="J133" s="47" t="s">
        <v>886</v>
      </c>
      <c r="K133" s="47" t="s">
        <v>250</v>
      </c>
      <c r="L133" s="47" t="s">
        <v>887</v>
      </c>
      <c r="M133" s="49">
        <v>512.05</v>
      </c>
      <c r="N133" s="49">
        <v>247.38</v>
      </c>
      <c r="O133" s="49">
        <v>0</v>
      </c>
      <c r="P133" s="49">
        <v>81.928</v>
      </c>
      <c r="Q133" s="49">
        <v>56.3255</v>
      </c>
      <c r="R133" s="49">
        <f t="shared" si="2"/>
        <v>897.6835</v>
      </c>
      <c r="S133" s="52" t="s">
        <v>43</v>
      </c>
    </row>
    <row r="134" hidden="1" spans="1:19">
      <c r="A134" s="47">
        <v>2206</v>
      </c>
      <c r="B134" s="47" t="s">
        <v>888</v>
      </c>
      <c r="C134" s="47" t="s">
        <v>889</v>
      </c>
      <c r="D134" s="47" t="s">
        <v>890</v>
      </c>
      <c r="E134" s="47" t="s">
        <v>869</v>
      </c>
      <c r="F134" s="47">
        <v>28657</v>
      </c>
      <c r="G134" s="47" t="s">
        <v>149</v>
      </c>
      <c r="H134" s="47" t="s">
        <v>166</v>
      </c>
      <c r="I134" s="47" t="s">
        <v>219</v>
      </c>
      <c r="J134" s="47" t="s">
        <v>891</v>
      </c>
      <c r="K134" s="47" t="s">
        <v>338</v>
      </c>
      <c r="L134" s="47" t="s">
        <v>892</v>
      </c>
      <c r="M134" s="49">
        <v>512.05</v>
      </c>
      <c r="N134" s="49">
        <v>247.38</v>
      </c>
      <c r="O134" s="49">
        <v>0</v>
      </c>
      <c r="P134" s="49">
        <v>81.928</v>
      </c>
      <c r="Q134" s="49">
        <v>56.3255</v>
      </c>
      <c r="R134" s="49">
        <f t="shared" si="2"/>
        <v>897.6835</v>
      </c>
      <c r="S134" s="52" t="s">
        <v>42</v>
      </c>
    </row>
    <row r="135" hidden="1" spans="1:19">
      <c r="A135" s="47">
        <v>2206</v>
      </c>
      <c r="B135" s="47" t="s">
        <v>893</v>
      </c>
      <c r="C135" s="47" t="s">
        <v>894</v>
      </c>
      <c r="D135" s="47" t="s">
        <v>895</v>
      </c>
      <c r="E135" s="47" t="s">
        <v>896</v>
      </c>
      <c r="F135" s="47">
        <v>183850</v>
      </c>
      <c r="G135" s="47" t="s">
        <v>149</v>
      </c>
      <c r="H135" s="47" t="s">
        <v>140</v>
      </c>
      <c r="I135" s="47" t="s">
        <v>150</v>
      </c>
      <c r="J135" s="47" t="s">
        <v>151</v>
      </c>
      <c r="K135" s="47" t="s">
        <v>250</v>
      </c>
      <c r="L135" s="47" t="s">
        <v>897</v>
      </c>
      <c r="M135" s="49">
        <v>381.71</v>
      </c>
      <c r="N135" s="49">
        <v>132.3</v>
      </c>
      <c r="O135" s="49">
        <v>269</v>
      </c>
      <c r="P135" s="49">
        <v>61.0736</v>
      </c>
      <c r="Q135" s="49">
        <v>41.9881</v>
      </c>
      <c r="R135" s="49">
        <f t="shared" si="2"/>
        <v>886.0717</v>
      </c>
      <c r="S135" s="47" t="s">
        <v>54</v>
      </c>
    </row>
    <row r="136" hidden="1" spans="1:19">
      <c r="A136" s="47">
        <v>2206</v>
      </c>
      <c r="B136" s="47" t="s">
        <v>898</v>
      </c>
      <c r="C136" s="47" t="s">
        <v>899</v>
      </c>
      <c r="D136" s="47" t="s">
        <v>318</v>
      </c>
      <c r="E136" s="47" t="s">
        <v>709</v>
      </c>
      <c r="F136" s="47">
        <v>52586</v>
      </c>
      <c r="G136" s="47" t="s">
        <v>149</v>
      </c>
      <c r="H136" s="47" t="s">
        <v>166</v>
      </c>
      <c r="I136" s="47" t="s">
        <v>131</v>
      </c>
      <c r="J136" s="47" t="s">
        <v>900</v>
      </c>
      <c r="K136" s="47" t="s">
        <v>494</v>
      </c>
      <c r="L136" s="47" t="s">
        <v>901</v>
      </c>
      <c r="M136" s="49">
        <v>0</v>
      </c>
      <c r="N136" s="49">
        <v>202.86</v>
      </c>
      <c r="O136" s="49">
        <v>669</v>
      </c>
      <c r="P136" s="49">
        <v>0</v>
      </c>
      <c r="Q136" s="49">
        <v>0</v>
      </c>
      <c r="R136" s="49">
        <f t="shared" si="2"/>
        <v>871.86</v>
      </c>
      <c r="S136" s="47" t="s">
        <v>37</v>
      </c>
    </row>
    <row r="137" hidden="1" spans="1:19">
      <c r="A137" s="47">
        <v>2206</v>
      </c>
      <c r="B137" s="47" t="s">
        <v>902</v>
      </c>
      <c r="C137" s="47" t="s">
        <v>903</v>
      </c>
      <c r="D137" s="47" t="s">
        <v>455</v>
      </c>
      <c r="E137" s="47" t="s">
        <v>904</v>
      </c>
      <c r="F137" s="47">
        <v>92462</v>
      </c>
      <c r="G137" s="47" t="s">
        <v>149</v>
      </c>
      <c r="H137" s="47" t="s">
        <v>130</v>
      </c>
      <c r="I137" s="47" t="s">
        <v>175</v>
      </c>
      <c r="J137" s="47" t="s">
        <v>905</v>
      </c>
      <c r="K137" s="47" t="s">
        <v>861</v>
      </c>
      <c r="L137" s="47" t="s">
        <v>906</v>
      </c>
      <c r="M137" s="49">
        <v>194.18</v>
      </c>
      <c r="N137" s="49">
        <v>149.94</v>
      </c>
      <c r="O137" s="49">
        <v>394</v>
      </c>
      <c r="P137" s="49">
        <v>31.0688</v>
      </c>
      <c r="Q137" s="49">
        <v>21.3598</v>
      </c>
      <c r="R137" s="49">
        <f t="shared" si="2"/>
        <v>790.5486</v>
      </c>
      <c r="S137" s="47" t="s">
        <v>38</v>
      </c>
    </row>
    <row r="138" hidden="1" spans="1:19">
      <c r="A138" s="47">
        <v>2206</v>
      </c>
      <c r="B138" s="47" t="s">
        <v>907</v>
      </c>
      <c r="C138" s="47" t="s">
        <v>908</v>
      </c>
      <c r="D138" s="47" t="s">
        <v>396</v>
      </c>
      <c r="E138" s="47" t="s">
        <v>904</v>
      </c>
      <c r="F138" s="47">
        <v>60097</v>
      </c>
      <c r="G138" s="47" t="s">
        <v>149</v>
      </c>
      <c r="H138" s="47" t="s">
        <v>140</v>
      </c>
      <c r="I138" s="47" t="s">
        <v>703</v>
      </c>
      <c r="J138" s="47" t="s">
        <v>909</v>
      </c>
      <c r="K138" s="47" t="s">
        <v>727</v>
      </c>
      <c r="L138" s="47" t="s">
        <v>910</v>
      </c>
      <c r="M138" s="49">
        <v>453.46</v>
      </c>
      <c r="N138" s="49">
        <v>135.66</v>
      </c>
      <c r="O138" s="49">
        <v>0</v>
      </c>
      <c r="P138" s="49">
        <v>72.5536</v>
      </c>
      <c r="Q138" s="49">
        <v>49.8806</v>
      </c>
      <c r="R138" s="49">
        <f t="shared" si="2"/>
        <v>711.5542</v>
      </c>
      <c r="S138" s="52" t="s">
        <v>43</v>
      </c>
    </row>
    <row r="139" hidden="1" spans="1:19">
      <c r="A139" s="47">
        <v>2206</v>
      </c>
      <c r="B139" s="47" t="s">
        <v>911</v>
      </c>
      <c r="C139" s="47" t="s">
        <v>912</v>
      </c>
      <c r="D139" s="47" t="s">
        <v>913</v>
      </c>
      <c r="E139" s="47" t="s">
        <v>459</v>
      </c>
      <c r="F139" s="47">
        <v>1244</v>
      </c>
      <c r="G139" s="47" t="s">
        <v>149</v>
      </c>
      <c r="H139" s="47" t="s">
        <v>140</v>
      </c>
      <c r="I139" s="47" t="s">
        <v>855</v>
      </c>
      <c r="J139" s="47" t="s">
        <v>914</v>
      </c>
      <c r="K139" s="47" t="s">
        <v>783</v>
      </c>
      <c r="L139" s="47" t="s">
        <v>915</v>
      </c>
      <c r="M139" s="49">
        <v>0</v>
      </c>
      <c r="N139" s="49">
        <v>183.54</v>
      </c>
      <c r="O139" s="49">
        <v>460</v>
      </c>
      <c r="P139" s="49">
        <v>0</v>
      </c>
      <c r="Q139" s="49">
        <v>0</v>
      </c>
      <c r="R139" s="49">
        <f t="shared" si="2"/>
        <v>643.54</v>
      </c>
      <c r="S139" s="47" t="s">
        <v>38</v>
      </c>
    </row>
    <row r="140" hidden="1" spans="1:19">
      <c r="A140" s="47">
        <v>2206</v>
      </c>
      <c r="B140" s="47" t="s">
        <v>916</v>
      </c>
      <c r="C140" s="47" t="s">
        <v>917</v>
      </c>
      <c r="D140" s="47" t="s">
        <v>793</v>
      </c>
      <c r="E140" s="47" t="s">
        <v>599</v>
      </c>
      <c r="F140" s="47">
        <v>2001</v>
      </c>
      <c r="G140" s="47" t="s">
        <v>149</v>
      </c>
      <c r="H140" s="47" t="s">
        <v>140</v>
      </c>
      <c r="I140" s="47" t="s">
        <v>781</v>
      </c>
      <c r="J140" s="47" t="s">
        <v>918</v>
      </c>
      <c r="K140" s="47" t="s">
        <v>235</v>
      </c>
      <c r="L140" s="47" t="s">
        <v>919</v>
      </c>
      <c r="M140" s="49">
        <v>0</v>
      </c>
      <c r="N140" s="49">
        <v>123.48</v>
      </c>
      <c r="O140" s="49">
        <v>515</v>
      </c>
      <c r="P140" s="49">
        <v>0</v>
      </c>
      <c r="Q140" s="49">
        <v>0</v>
      </c>
      <c r="R140" s="49">
        <f t="shared" si="2"/>
        <v>638.48</v>
      </c>
      <c r="S140" s="47" t="s">
        <v>38</v>
      </c>
    </row>
    <row r="141" hidden="1" spans="1:19">
      <c r="A141" s="47">
        <v>2206</v>
      </c>
      <c r="B141" s="47" t="s">
        <v>920</v>
      </c>
      <c r="C141" s="47" t="s">
        <v>921</v>
      </c>
      <c r="D141" s="47" t="s">
        <v>922</v>
      </c>
      <c r="E141" s="47" t="s">
        <v>156</v>
      </c>
      <c r="F141" s="47">
        <v>139624</v>
      </c>
      <c r="G141" s="47" t="s">
        <v>149</v>
      </c>
      <c r="H141" s="47" t="s">
        <v>140</v>
      </c>
      <c r="I141" s="47" t="s">
        <v>150</v>
      </c>
      <c r="J141" s="47" t="s">
        <v>493</v>
      </c>
      <c r="K141" s="47" t="s">
        <v>756</v>
      </c>
      <c r="L141" s="47" t="s">
        <v>923</v>
      </c>
      <c r="M141" s="49">
        <v>381.71</v>
      </c>
      <c r="N141" s="49">
        <v>119.7</v>
      </c>
      <c r="O141" s="49">
        <v>0</v>
      </c>
      <c r="P141" s="49">
        <v>61.0736</v>
      </c>
      <c r="Q141" s="49">
        <v>41.9881</v>
      </c>
      <c r="R141" s="49">
        <f t="shared" si="2"/>
        <v>604.4717</v>
      </c>
      <c r="S141" s="47" t="s">
        <v>13</v>
      </c>
    </row>
    <row r="142" hidden="1" spans="1:19">
      <c r="A142" s="47">
        <v>2206</v>
      </c>
      <c r="B142" s="47" t="s">
        <v>924</v>
      </c>
      <c r="C142" s="47" t="s">
        <v>925</v>
      </c>
      <c r="D142" s="47" t="s">
        <v>926</v>
      </c>
      <c r="E142" s="47" t="s">
        <v>927</v>
      </c>
      <c r="F142" s="47">
        <v>255425</v>
      </c>
      <c r="G142" s="47" t="s">
        <v>149</v>
      </c>
      <c r="H142" s="47" t="s">
        <v>140</v>
      </c>
      <c r="I142" s="47" t="s">
        <v>744</v>
      </c>
      <c r="J142" s="47" t="s">
        <v>928</v>
      </c>
      <c r="K142" s="47" t="s">
        <v>437</v>
      </c>
      <c r="L142" s="47" t="s">
        <v>929</v>
      </c>
      <c r="M142" s="49">
        <v>194.18</v>
      </c>
      <c r="N142" s="49">
        <v>135.66</v>
      </c>
      <c r="O142" s="49">
        <v>221</v>
      </c>
      <c r="P142" s="49">
        <v>31.0688</v>
      </c>
      <c r="Q142" s="49">
        <v>21.3598</v>
      </c>
      <c r="R142" s="49">
        <f t="shared" si="2"/>
        <v>603.2686</v>
      </c>
      <c r="S142" s="47" t="s">
        <v>38</v>
      </c>
    </row>
    <row r="143" hidden="1" spans="1:19">
      <c r="A143" s="47">
        <v>2206</v>
      </c>
      <c r="B143" s="47" t="s">
        <v>930</v>
      </c>
      <c r="C143" s="47" t="s">
        <v>931</v>
      </c>
      <c r="D143" s="47" t="s">
        <v>355</v>
      </c>
      <c r="E143" s="47" t="s">
        <v>391</v>
      </c>
      <c r="F143" s="47">
        <v>35938</v>
      </c>
      <c r="G143" s="47" t="s">
        <v>319</v>
      </c>
      <c r="H143" s="47" t="s">
        <v>166</v>
      </c>
      <c r="I143" s="47" t="s">
        <v>158</v>
      </c>
      <c r="J143" s="47" t="s">
        <v>932</v>
      </c>
      <c r="K143" s="47" t="s">
        <v>560</v>
      </c>
      <c r="L143" s="47" t="s">
        <v>933</v>
      </c>
      <c r="M143" s="49">
        <v>0</v>
      </c>
      <c r="N143" s="49">
        <v>123.48</v>
      </c>
      <c r="O143" s="49">
        <v>467</v>
      </c>
      <c r="P143" s="49">
        <v>0</v>
      </c>
      <c r="Q143" s="49">
        <v>0</v>
      </c>
      <c r="R143" s="49">
        <f t="shared" si="2"/>
        <v>590.48</v>
      </c>
      <c r="S143" s="47" t="s">
        <v>37</v>
      </c>
    </row>
    <row r="144" hidden="1" spans="1:19">
      <c r="A144" s="47">
        <v>2206</v>
      </c>
      <c r="B144" s="47" t="s">
        <v>934</v>
      </c>
      <c r="C144" s="47" t="s">
        <v>935</v>
      </c>
      <c r="D144" s="47" t="s">
        <v>936</v>
      </c>
      <c r="E144" s="47" t="s">
        <v>937</v>
      </c>
      <c r="F144" s="47">
        <v>93373</v>
      </c>
      <c r="G144" s="47" t="s">
        <v>149</v>
      </c>
      <c r="H144" s="47" t="s">
        <v>140</v>
      </c>
      <c r="I144" s="47" t="s">
        <v>855</v>
      </c>
      <c r="J144" s="47" t="s">
        <v>938</v>
      </c>
      <c r="K144" s="47" t="s">
        <v>620</v>
      </c>
      <c r="L144" s="47" t="s">
        <v>939</v>
      </c>
      <c r="M144" s="49">
        <v>0</v>
      </c>
      <c r="N144" s="49">
        <v>135.66</v>
      </c>
      <c r="O144" s="49">
        <v>454</v>
      </c>
      <c r="P144" s="49">
        <v>0</v>
      </c>
      <c r="Q144" s="49">
        <v>0</v>
      </c>
      <c r="R144" s="49">
        <f t="shared" si="2"/>
        <v>589.66</v>
      </c>
      <c r="S144" s="47" t="s">
        <v>37</v>
      </c>
    </row>
    <row r="145" hidden="1" spans="1:19">
      <c r="A145" s="47">
        <v>2206</v>
      </c>
      <c r="B145" s="47" t="s">
        <v>940</v>
      </c>
      <c r="C145" s="47" t="s">
        <v>912</v>
      </c>
      <c r="D145" s="47" t="s">
        <v>913</v>
      </c>
      <c r="E145" s="47" t="s">
        <v>459</v>
      </c>
      <c r="F145" s="47">
        <v>1621</v>
      </c>
      <c r="G145" s="47" t="s">
        <v>149</v>
      </c>
      <c r="H145" s="47" t="s">
        <v>140</v>
      </c>
      <c r="I145" s="47" t="s">
        <v>855</v>
      </c>
      <c r="J145" s="47" t="s">
        <v>941</v>
      </c>
      <c r="K145" s="47" t="s">
        <v>727</v>
      </c>
      <c r="L145" s="47" t="s">
        <v>942</v>
      </c>
      <c r="M145" s="49">
        <v>0</v>
      </c>
      <c r="N145" s="49">
        <v>135.66</v>
      </c>
      <c r="O145" s="49">
        <v>445</v>
      </c>
      <c r="P145" s="49">
        <v>0</v>
      </c>
      <c r="Q145" s="49">
        <v>0</v>
      </c>
      <c r="R145" s="49">
        <f t="shared" si="2"/>
        <v>580.66</v>
      </c>
      <c r="S145" s="47" t="s">
        <v>38</v>
      </c>
    </row>
    <row r="146" hidden="1" spans="1:19">
      <c r="A146" s="47">
        <v>2206</v>
      </c>
      <c r="B146" s="47" t="s">
        <v>943</v>
      </c>
      <c r="C146" s="47" t="s">
        <v>454</v>
      </c>
      <c r="D146" s="47" t="s">
        <v>455</v>
      </c>
      <c r="E146" s="47" t="s">
        <v>456</v>
      </c>
      <c r="F146" s="47">
        <v>5094</v>
      </c>
      <c r="G146" s="47" t="s">
        <v>129</v>
      </c>
      <c r="H146" s="47" t="s">
        <v>130</v>
      </c>
      <c r="I146" s="47" t="s">
        <v>457</v>
      </c>
      <c r="J146" s="47" t="s">
        <v>776</v>
      </c>
      <c r="K146" s="47" t="s">
        <v>459</v>
      </c>
      <c r="L146" s="47" t="s">
        <v>944</v>
      </c>
      <c r="M146" s="49">
        <v>237.8</v>
      </c>
      <c r="N146" s="49">
        <v>273.42</v>
      </c>
      <c r="O146" s="49">
        <v>0</v>
      </c>
      <c r="P146" s="49">
        <v>38.048</v>
      </c>
      <c r="Q146" s="49">
        <v>26.158</v>
      </c>
      <c r="R146" s="49">
        <f t="shared" si="2"/>
        <v>575.426</v>
      </c>
      <c r="S146" s="52" t="s">
        <v>63</v>
      </c>
    </row>
    <row r="147" hidden="1" spans="1:19">
      <c r="A147" s="47">
        <v>2206</v>
      </c>
      <c r="B147" s="47" t="s">
        <v>945</v>
      </c>
      <c r="C147" s="47" t="s">
        <v>946</v>
      </c>
      <c r="D147" s="47" t="s">
        <v>793</v>
      </c>
      <c r="E147" s="47" t="s">
        <v>947</v>
      </c>
      <c r="F147" s="47">
        <v>14172</v>
      </c>
      <c r="G147" s="47" t="s">
        <v>319</v>
      </c>
      <c r="H147" s="47" t="s">
        <v>166</v>
      </c>
      <c r="I147" s="47" t="s">
        <v>158</v>
      </c>
      <c r="J147" s="47" t="s">
        <v>320</v>
      </c>
      <c r="K147" s="47" t="s">
        <v>152</v>
      </c>
      <c r="L147" s="47" t="s">
        <v>948</v>
      </c>
      <c r="M147" s="49">
        <v>0</v>
      </c>
      <c r="N147" s="49">
        <v>149.94</v>
      </c>
      <c r="O147" s="49">
        <v>418</v>
      </c>
      <c r="P147" s="49">
        <v>0</v>
      </c>
      <c r="Q147" s="49">
        <v>0</v>
      </c>
      <c r="R147" s="49">
        <f t="shared" si="2"/>
        <v>567.94</v>
      </c>
      <c r="S147" s="47" t="s">
        <v>38</v>
      </c>
    </row>
    <row r="148" hidden="1" spans="1:19">
      <c r="A148" s="47">
        <v>2206</v>
      </c>
      <c r="B148" s="47" t="s">
        <v>949</v>
      </c>
      <c r="C148" s="47" t="s">
        <v>950</v>
      </c>
      <c r="D148" s="47" t="s">
        <v>951</v>
      </c>
      <c r="E148" s="47" t="s">
        <v>299</v>
      </c>
      <c r="F148" s="47">
        <v>82635</v>
      </c>
      <c r="G148" s="47" t="s">
        <v>149</v>
      </c>
      <c r="H148" s="47" t="s">
        <v>140</v>
      </c>
      <c r="I148" s="47" t="s">
        <v>744</v>
      </c>
      <c r="J148" s="47" t="s">
        <v>928</v>
      </c>
      <c r="K148" s="47" t="s">
        <v>639</v>
      </c>
      <c r="L148" s="47" t="s">
        <v>952</v>
      </c>
      <c r="M148" s="49">
        <v>194.18</v>
      </c>
      <c r="N148" s="49">
        <v>319.2</v>
      </c>
      <c r="O148" s="49">
        <v>0</v>
      </c>
      <c r="P148" s="49">
        <v>31.0688</v>
      </c>
      <c r="Q148" s="49">
        <v>21.3598</v>
      </c>
      <c r="R148" s="49">
        <f t="shared" si="2"/>
        <v>565.8086</v>
      </c>
      <c r="S148" s="47" t="s">
        <v>38</v>
      </c>
    </row>
    <row r="149" hidden="1" spans="1:19">
      <c r="A149" s="47">
        <v>2206</v>
      </c>
      <c r="B149" s="47" t="s">
        <v>953</v>
      </c>
      <c r="C149" s="47" t="s">
        <v>954</v>
      </c>
      <c r="D149" s="47" t="s">
        <v>769</v>
      </c>
      <c r="E149" s="47" t="s">
        <v>799</v>
      </c>
      <c r="F149" s="47">
        <v>10961</v>
      </c>
      <c r="G149" s="47" t="s">
        <v>149</v>
      </c>
      <c r="H149" s="47" t="s">
        <v>166</v>
      </c>
      <c r="I149" s="47" t="s">
        <v>504</v>
      </c>
      <c r="J149" s="47" t="s">
        <v>955</v>
      </c>
      <c r="K149" s="47" t="s">
        <v>306</v>
      </c>
      <c r="L149" s="47" t="s">
        <v>956</v>
      </c>
      <c r="M149" s="49">
        <v>265.44</v>
      </c>
      <c r="N149" s="49">
        <v>223.44</v>
      </c>
      <c r="O149" s="49">
        <v>0</v>
      </c>
      <c r="P149" s="49">
        <v>42.4704</v>
      </c>
      <c r="Q149" s="49">
        <v>29.1984</v>
      </c>
      <c r="R149" s="49">
        <f t="shared" si="2"/>
        <v>560.5488</v>
      </c>
      <c r="S149" s="47" t="s">
        <v>3</v>
      </c>
    </row>
    <row r="150" hidden="1" spans="1:19">
      <c r="A150" s="47">
        <v>2206</v>
      </c>
      <c r="B150" s="47" t="s">
        <v>957</v>
      </c>
      <c r="C150" s="47" t="s">
        <v>958</v>
      </c>
      <c r="D150" s="47" t="s">
        <v>849</v>
      </c>
      <c r="E150" s="47" t="s">
        <v>406</v>
      </c>
      <c r="F150" s="47">
        <v>28129</v>
      </c>
      <c r="G150" s="47" t="s">
        <v>139</v>
      </c>
      <c r="H150" s="47" t="s">
        <v>140</v>
      </c>
      <c r="I150" s="47" t="s">
        <v>504</v>
      </c>
      <c r="J150" s="47" t="s">
        <v>537</v>
      </c>
      <c r="K150" s="47" t="s">
        <v>338</v>
      </c>
      <c r="L150" s="47" t="s">
        <v>959</v>
      </c>
      <c r="M150" s="49">
        <v>237.8</v>
      </c>
      <c r="N150" s="49">
        <v>247.38</v>
      </c>
      <c r="O150" s="49">
        <v>0</v>
      </c>
      <c r="P150" s="49">
        <v>38.048</v>
      </c>
      <c r="Q150" s="49">
        <v>26.158</v>
      </c>
      <c r="R150" s="49">
        <f t="shared" si="2"/>
        <v>549.386</v>
      </c>
      <c r="S150" s="52" t="s">
        <v>63</v>
      </c>
    </row>
    <row r="151" hidden="1" spans="1:19">
      <c r="A151" s="47">
        <v>2206</v>
      </c>
      <c r="B151" s="47" t="s">
        <v>960</v>
      </c>
      <c r="C151" s="47" t="s">
        <v>961</v>
      </c>
      <c r="D151" s="47" t="s">
        <v>962</v>
      </c>
      <c r="E151" s="47" t="s">
        <v>286</v>
      </c>
      <c r="F151" s="47">
        <v>774</v>
      </c>
      <c r="G151" s="47" t="s">
        <v>319</v>
      </c>
      <c r="H151" s="47" t="s">
        <v>140</v>
      </c>
      <c r="I151" s="47" t="s">
        <v>150</v>
      </c>
      <c r="J151" s="47" t="s">
        <v>963</v>
      </c>
      <c r="K151" s="47" t="s">
        <v>964</v>
      </c>
      <c r="L151" s="47" t="s">
        <v>965</v>
      </c>
      <c r="M151" s="49">
        <v>0</v>
      </c>
      <c r="N151" s="49">
        <v>111.72</v>
      </c>
      <c r="O151" s="49">
        <v>433</v>
      </c>
      <c r="P151" s="49">
        <v>0</v>
      </c>
      <c r="Q151" s="49">
        <v>0</v>
      </c>
      <c r="R151" s="49">
        <f t="shared" si="2"/>
        <v>544.72</v>
      </c>
      <c r="S151" s="47" t="s">
        <v>38</v>
      </c>
    </row>
    <row r="152" hidden="1" spans="1:19">
      <c r="A152" s="47">
        <v>2206</v>
      </c>
      <c r="B152" s="47" t="s">
        <v>966</v>
      </c>
      <c r="C152" s="47" t="s">
        <v>967</v>
      </c>
      <c r="D152" s="47" t="s">
        <v>968</v>
      </c>
      <c r="E152" s="47" t="s">
        <v>969</v>
      </c>
      <c r="F152" s="47">
        <v>30601</v>
      </c>
      <c r="G152" s="47" t="s">
        <v>139</v>
      </c>
      <c r="H152" s="47" t="s">
        <v>326</v>
      </c>
      <c r="I152" s="47" t="s">
        <v>167</v>
      </c>
      <c r="J152" s="47" t="s">
        <v>970</v>
      </c>
      <c r="K152" s="47" t="s">
        <v>971</v>
      </c>
      <c r="L152" s="47" t="s">
        <v>972</v>
      </c>
      <c r="M152" s="49">
        <v>0</v>
      </c>
      <c r="N152" s="49">
        <v>123.48</v>
      </c>
      <c r="O152" s="49">
        <v>409</v>
      </c>
      <c r="P152" s="49">
        <v>0</v>
      </c>
      <c r="Q152" s="49">
        <v>0</v>
      </c>
      <c r="R152" s="49">
        <f t="shared" si="2"/>
        <v>532.48</v>
      </c>
      <c r="S152" s="52" t="s">
        <v>42</v>
      </c>
    </row>
    <row r="153" hidden="1" spans="1:19">
      <c r="A153" s="47">
        <v>2206</v>
      </c>
      <c r="B153" s="47" t="s">
        <v>973</v>
      </c>
      <c r="C153" s="47" t="s">
        <v>974</v>
      </c>
      <c r="D153" s="47" t="s">
        <v>975</v>
      </c>
      <c r="E153" s="47" t="s">
        <v>976</v>
      </c>
      <c r="F153" s="47">
        <v>79404</v>
      </c>
      <c r="G153" s="47" t="s">
        <v>149</v>
      </c>
      <c r="H153" s="47" t="s">
        <v>140</v>
      </c>
      <c r="I153" s="47" t="s">
        <v>504</v>
      </c>
      <c r="J153" s="47" t="s">
        <v>537</v>
      </c>
      <c r="K153" s="47" t="s">
        <v>542</v>
      </c>
      <c r="L153" s="47" t="s">
        <v>977</v>
      </c>
      <c r="M153" s="49">
        <v>194.18</v>
      </c>
      <c r="N153" s="49">
        <v>247.38</v>
      </c>
      <c r="O153" s="49">
        <v>0</v>
      </c>
      <c r="P153" s="49">
        <v>31.0688</v>
      </c>
      <c r="Q153" s="49">
        <v>21.3598</v>
      </c>
      <c r="R153" s="49">
        <f t="shared" si="2"/>
        <v>493.9886</v>
      </c>
      <c r="S153" s="47" t="s">
        <v>38</v>
      </c>
    </row>
    <row r="154" hidden="1" spans="1:19">
      <c r="A154" s="47">
        <v>2206</v>
      </c>
      <c r="B154" s="47" t="s">
        <v>978</v>
      </c>
      <c r="C154" s="47" t="s">
        <v>979</v>
      </c>
      <c r="D154" s="47" t="s">
        <v>363</v>
      </c>
      <c r="E154" s="47" t="s">
        <v>196</v>
      </c>
      <c r="F154" s="47">
        <v>283776</v>
      </c>
      <c r="G154" s="47" t="s">
        <v>149</v>
      </c>
      <c r="H154" s="47" t="s">
        <v>140</v>
      </c>
      <c r="I154" s="47" t="s">
        <v>504</v>
      </c>
      <c r="J154" s="47" t="s">
        <v>537</v>
      </c>
      <c r="K154" s="47" t="s">
        <v>446</v>
      </c>
      <c r="L154" s="47" t="s">
        <v>980</v>
      </c>
      <c r="M154" s="49">
        <v>194.18</v>
      </c>
      <c r="N154" s="49">
        <v>247.38</v>
      </c>
      <c r="O154" s="49">
        <v>0</v>
      </c>
      <c r="P154" s="49">
        <v>31.0688</v>
      </c>
      <c r="Q154" s="49">
        <v>21.3598</v>
      </c>
      <c r="R154" s="49">
        <f t="shared" si="2"/>
        <v>493.9886</v>
      </c>
      <c r="S154" s="47" t="s">
        <v>38</v>
      </c>
    </row>
    <row r="155" hidden="1" spans="1:19">
      <c r="A155" s="47">
        <v>2206</v>
      </c>
      <c r="B155" s="47" t="s">
        <v>981</v>
      </c>
      <c r="C155" s="47" t="s">
        <v>982</v>
      </c>
      <c r="D155" s="47" t="s">
        <v>983</v>
      </c>
      <c r="E155" s="47" t="s">
        <v>379</v>
      </c>
      <c r="F155" s="47">
        <v>13494</v>
      </c>
      <c r="G155" s="47" t="s">
        <v>139</v>
      </c>
      <c r="H155" s="47" t="s">
        <v>140</v>
      </c>
      <c r="I155" s="47" t="s">
        <v>219</v>
      </c>
      <c r="J155" s="47" t="s">
        <v>984</v>
      </c>
      <c r="K155" s="47" t="s">
        <v>542</v>
      </c>
      <c r="L155" s="47" t="s">
        <v>985</v>
      </c>
      <c r="M155" s="49">
        <v>0</v>
      </c>
      <c r="N155" s="49">
        <v>111.72</v>
      </c>
      <c r="O155" s="49">
        <v>376</v>
      </c>
      <c r="P155" s="49">
        <v>0</v>
      </c>
      <c r="Q155" s="49">
        <v>0</v>
      </c>
      <c r="R155" s="49">
        <f t="shared" si="2"/>
        <v>487.72</v>
      </c>
      <c r="S155" s="47" t="s">
        <v>38</v>
      </c>
    </row>
    <row r="156" hidden="1" spans="1:19">
      <c r="A156" s="47">
        <v>2206</v>
      </c>
      <c r="B156" s="47" t="s">
        <v>986</v>
      </c>
      <c r="C156" s="47" t="s">
        <v>987</v>
      </c>
      <c r="D156" s="47" t="s">
        <v>775</v>
      </c>
      <c r="E156" s="47" t="s">
        <v>988</v>
      </c>
      <c r="F156" s="47">
        <v>31190</v>
      </c>
      <c r="G156" s="47" t="s">
        <v>139</v>
      </c>
      <c r="H156" s="47" t="s">
        <v>140</v>
      </c>
      <c r="I156" s="47" t="s">
        <v>618</v>
      </c>
      <c r="J156" s="47" t="s">
        <v>989</v>
      </c>
      <c r="K156" s="47" t="s">
        <v>605</v>
      </c>
      <c r="L156" s="47" t="s">
        <v>990</v>
      </c>
      <c r="M156" s="49">
        <v>0</v>
      </c>
      <c r="N156" s="49">
        <v>231.42</v>
      </c>
      <c r="O156" s="49">
        <v>250</v>
      </c>
      <c r="P156" s="49">
        <v>0</v>
      </c>
      <c r="Q156" s="49">
        <v>0</v>
      </c>
      <c r="R156" s="49">
        <f t="shared" si="2"/>
        <v>481.42</v>
      </c>
      <c r="S156" s="47" t="s">
        <v>54</v>
      </c>
    </row>
    <row r="157" hidden="1" spans="1:19">
      <c r="A157" s="47">
        <v>2206</v>
      </c>
      <c r="B157" s="47" t="s">
        <v>991</v>
      </c>
      <c r="C157" s="47" t="s">
        <v>992</v>
      </c>
      <c r="D157" s="47" t="s">
        <v>692</v>
      </c>
      <c r="E157" s="47" t="s">
        <v>422</v>
      </c>
      <c r="F157" s="47">
        <v>140750</v>
      </c>
      <c r="G157" s="47" t="s">
        <v>149</v>
      </c>
      <c r="H157" s="47" t="s">
        <v>140</v>
      </c>
      <c r="I157" s="47" t="s">
        <v>703</v>
      </c>
      <c r="J157" s="47" t="s">
        <v>993</v>
      </c>
      <c r="K157" s="47" t="s">
        <v>756</v>
      </c>
      <c r="L157" s="47" t="s">
        <v>994</v>
      </c>
      <c r="M157" s="49">
        <v>0</v>
      </c>
      <c r="N157" s="49">
        <v>470.82</v>
      </c>
      <c r="O157" s="49">
        <v>0</v>
      </c>
      <c r="P157" s="49">
        <v>0</v>
      </c>
      <c r="Q157" s="49">
        <v>0</v>
      </c>
      <c r="R157" s="49">
        <f t="shared" si="2"/>
        <v>470.82</v>
      </c>
      <c r="S157" s="47" t="s">
        <v>37</v>
      </c>
    </row>
    <row r="158" hidden="1" spans="1:19">
      <c r="A158" s="47">
        <v>2206</v>
      </c>
      <c r="B158" s="47" t="s">
        <v>995</v>
      </c>
      <c r="C158" s="47" t="s">
        <v>996</v>
      </c>
      <c r="D158" s="47" t="s">
        <v>383</v>
      </c>
      <c r="E158" s="47" t="s">
        <v>384</v>
      </c>
      <c r="F158" s="47">
        <v>180977</v>
      </c>
      <c r="G158" s="47" t="s">
        <v>149</v>
      </c>
      <c r="H158" s="47" t="s">
        <v>140</v>
      </c>
      <c r="I158" s="47" t="s">
        <v>423</v>
      </c>
      <c r="J158" s="47" t="s">
        <v>997</v>
      </c>
      <c r="K158" s="47" t="s">
        <v>639</v>
      </c>
      <c r="L158" s="47" t="s">
        <v>998</v>
      </c>
      <c r="M158" s="49">
        <v>0</v>
      </c>
      <c r="N158" s="49">
        <v>52.92</v>
      </c>
      <c r="O158" s="49">
        <v>416</v>
      </c>
      <c r="P158" s="49">
        <v>0</v>
      </c>
      <c r="Q158" s="49">
        <v>0</v>
      </c>
      <c r="R158" s="49">
        <f t="shared" si="2"/>
        <v>468.92</v>
      </c>
      <c r="S158" s="47" t="s">
        <v>37</v>
      </c>
    </row>
    <row r="159" hidden="1" spans="1:19">
      <c r="A159" s="47">
        <v>2206</v>
      </c>
      <c r="B159" s="47" t="s">
        <v>999</v>
      </c>
      <c r="C159" s="47" t="s">
        <v>1000</v>
      </c>
      <c r="D159" s="47" t="s">
        <v>1001</v>
      </c>
      <c r="E159" s="47" t="s">
        <v>255</v>
      </c>
      <c r="F159" s="47">
        <v>16588</v>
      </c>
      <c r="G159" s="47" t="s">
        <v>139</v>
      </c>
      <c r="H159" s="47" t="s">
        <v>140</v>
      </c>
      <c r="I159" s="47" t="s">
        <v>1002</v>
      </c>
      <c r="J159" s="47" t="s">
        <v>1003</v>
      </c>
      <c r="K159" s="47" t="s">
        <v>265</v>
      </c>
      <c r="L159" s="47" t="s">
        <v>1004</v>
      </c>
      <c r="M159" s="49">
        <v>0</v>
      </c>
      <c r="N159" s="49">
        <v>202.86</v>
      </c>
      <c r="O159" s="49">
        <v>240</v>
      </c>
      <c r="P159" s="49">
        <v>0</v>
      </c>
      <c r="Q159" s="49">
        <v>0</v>
      </c>
      <c r="R159" s="49">
        <f t="shared" si="2"/>
        <v>442.86</v>
      </c>
      <c r="S159" s="47" t="s">
        <v>38</v>
      </c>
    </row>
    <row r="160" hidden="1" spans="1:19">
      <c r="A160" s="47">
        <v>2206</v>
      </c>
      <c r="B160" s="47" t="s">
        <v>1005</v>
      </c>
      <c r="C160" s="47" t="s">
        <v>1006</v>
      </c>
      <c r="D160" s="47" t="s">
        <v>632</v>
      </c>
      <c r="E160" s="47" t="s">
        <v>488</v>
      </c>
      <c r="F160" s="47">
        <v>8432</v>
      </c>
      <c r="G160" s="47" t="s">
        <v>149</v>
      </c>
      <c r="H160" s="47" t="s">
        <v>166</v>
      </c>
      <c r="I160" s="47" t="s">
        <v>292</v>
      </c>
      <c r="J160" s="47" t="s">
        <v>1007</v>
      </c>
      <c r="K160" s="47" t="s">
        <v>610</v>
      </c>
      <c r="L160" s="47" t="s">
        <v>1008</v>
      </c>
      <c r="M160" s="49">
        <v>194.18</v>
      </c>
      <c r="N160" s="49">
        <v>183.54</v>
      </c>
      <c r="O160" s="49">
        <v>0</v>
      </c>
      <c r="P160" s="49">
        <v>31.0688</v>
      </c>
      <c r="Q160" s="49">
        <v>21.3598</v>
      </c>
      <c r="R160" s="49">
        <f t="shared" si="2"/>
        <v>430.1486</v>
      </c>
      <c r="S160" s="47" t="s">
        <v>38</v>
      </c>
    </row>
    <row r="161" hidden="1" spans="1:19">
      <c r="A161" s="47">
        <v>2206</v>
      </c>
      <c r="B161" s="47" t="s">
        <v>1009</v>
      </c>
      <c r="C161" s="47" t="s">
        <v>1010</v>
      </c>
      <c r="D161" s="47" t="s">
        <v>1011</v>
      </c>
      <c r="E161" s="47" t="s">
        <v>138</v>
      </c>
      <c r="F161" s="47">
        <v>70763</v>
      </c>
      <c r="G161" s="47" t="s">
        <v>149</v>
      </c>
      <c r="H161" s="47" t="s">
        <v>166</v>
      </c>
      <c r="I161" s="47" t="s">
        <v>150</v>
      </c>
      <c r="J161" s="47" t="s">
        <v>312</v>
      </c>
      <c r="K161" s="47" t="s">
        <v>783</v>
      </c>
      <c r="L161" s="47" t="s">
        <v>1012</v>
      </c>
      <c r="M161" s="49">
        <v>194.18</v>
      </c>
      <c r="N161" s="49">
        <v>183.54</v>
      </c>
      <c r="O161" s="49">
        <v>0</v>
      </c>
      <c r="P161" s="49">
        <v>31.0688</v>
      </c>
      <c r="Q161" s="49">
        <v>21.3598</v>
      </c>
      <c r="R161" s="49">
        <f t="shared" si="2"/>
        <v>430.1486</v>
      </c>
      <c r="S161" s="47" t="s">
        <v>38</v>
      </c>
    </row>
    <row r="162" hidden="1" spans="1:19">
      <c r="A162" s="47">
        <v>2206</v>
      </c>
      <c r="B162" s="47" t="s">
        <v>1013</v>
      </c>
      <c r="C162" s="47" t="s">
        <v>1014</v>
      </c>
      <c r="D162" s="47" t="s">
        <v>1015</v>
      </c>
      <c r="E162" s="47" t="s">
        <v>1016</v>
      </c>
      <c r="F162" s="47">
        <v>46032</v>
      </c>
      <c r="G162" s="47" t="s">
        <v>319</v>
      </c>
      <c r="H162" s="47" t="s">
        <v>166</v>
      </c>
      <c r="I162" s="47" t="s">
        <v>158</v>
      </c>
      <c r="J162" s="47" t="s">
        <v>932</v>
      </c>
      <c r="K162" s="47" t="s">
        <v>845</v>
      </c>
      <c r="L162" s="47" t="s">
        <v>1017</v>
      </c>
      <c r="M162" s="49">
        <v>0</v>
      </c>
      <c r="N162" s="49">
        <v>123.48</v>
      </c>
      <c r="O162" s="49">
        <v>306</v>
      </c>
      <c r="P162" s="49">
        <v>0</v>
      </c>
      <c r="Q162" s="49">
        <v>0</v>
      </c>
      <c r="R162" s="49">
        <f t="shared" si="2"/>
        <v>429.48</v>
      </c>
      <c r="S162" s="47" t="s">
        <v>38</v>
      </c>
    </row>
    <row r="163" hidden="1" spans="1:19">
      <c r="A163" s="47">
        <v>2206</v>
      </c>
      <c r="B163" s="47" t="s">
        <v>1018</v>
      </c>
      <c r="C163" s="47" t="s">
        <v>1019</v>
      </c>
      <c r="D163" s="47" t="s">
        <v>456</v>
      </c>
      <c r="E163" s="47" t="s">
        <v>262</v>
      </c>
      <c r="F163" s="47">
        <v>14423</v>
      </c>
      <c r="G163" s="47" t="s">
        <v>149</v>
      </c>
      <c r="H163" s="47" t="s">
        <v>166</v>
      </c>
      <c r="I163" s="47" t="s">
        <v>175</v>
      </c>
      <c r="J163" s="47" t="s">
        <v>1020</v>
      </c>
      <c r="K163" s="47" t="s">
        <v>639</v>
      </c>
      <c r="L163" s="47" t="s">
        <v>1021</v>
      </c>
      <c r="M163" s="49">
        <v>0</v>
      </c>
      <c r="N163" s="49">
        <v>123.48</v>
      </c>
      <c r="O163" s="49">
        <v>295</v>
      </c>
      <c r="P163" s="49">
        <v>0</v>
      </c>
      <c r="Q163" s="49">
        <v>0</v>
      </c>
      <c r="R163" s="49">
        <f t="shared" si="2"/>
        <v>418.48</v>
      </c>
      <c r="S163" s="52" t="s">
        <v>42</v>
      </c>
    </row>
    <row r="164" hidden="1" spans="1:19">
      <c r="A164" s="47">
        <v>2206</v>
      </c>
      <c r="B164" s="47" t="s">
        <v>1022</v>
      </c>
      <c r="C164" s="47" t="s">
        <v>821</v>
      </c>
      <c r="D164" s="47" t="s">
        <v>822</v>
      </c>
      <c r="E164" s="47" t="s">
        <v>823</v>
      </c>
      <c r="F164" s="47">
        <v>66833</v>
      </c>
      <c r="G164" s="47" t="s">
        <v>149</v>
      </c>
      <c r="H164" s="47" t="s">
        <v>140</v>
      </c>
      <c r="I164" s="47" t="s">
        <v>263</v>
      </c>
      <c r="J164" s="47" t="s">
        <v>824</v>
      </c>
      <c r="K164" s="47" t="s">
        <v>306</v>
      </c>
      <c r="L164" s="47" t="s">
        <v>1023</v>
      </c>
      <c r="M164" s="49">
        <v>0</v>
      </c>
      <c r="N164" s="49">
        <v>183.54</v>
      </c>
      <c r="O164" s="49">
        <v>229</v>
      </c>
      <c r="P164" s="49">
        <v>0</v>
      </c>
      <c r="Q164" s="49">
        <v>0</v>
      </c>
      <c r="R164" s="49">
        <f t="shared" si="2"/>
        <v>412.54</v>
      </c>
      <c r="S164" s="47" t="s">
        <v>38</v>
      </c>
    </row>
    <row r="165" hidden="1" spans="1:19">
      <c r="A165" s="47">
        <v>2206</v>
      </c>
      <c r="B165" s="47" t="s">
        <v>1024</v>
      </c>
      <c r="C165" s="47" t="s">
        <v>1025</v>
      </c>
      <c r="D165" s="47" t="s">
        <v>573</v>
      </c>
      <c r="E165" s="47" t="s">
        <v>1026</v>
      </c>
      <c r="F165" s="47">
        <v>124944</v>
      </c>
      <c r="G165" s="47" t="s">
        <v>149</v>
      </c>
      <c r="H165" s="47" t="s">
        <v>140</v>
      </c>
      <c r="I165" s="47" t="s">
        <v>327</v>
      </c>
      <c r="J165" s="47" t="s">
        <v>659</v>
      </c>
      <c r="K165" s="47" t="s">
        <v>177</v>
      </c>
      <c r="L165" s="47" t="s">
        <v>1027</v>
      </c>
      <c r="M165" s="49">
        <v>194.18</v>
      </c>
      <c r="N165" s="49">
        <v>154.7</v>
      </c>
      <c r="O165" s="49">
        <v>0</v>
      </c>
      <c r="P165" s="49">
        <v>31.0688</v>
      </c>
      <c r="Q165" s="49">
        <v>21.3598</v>
      </c>
      <c r="R165" s="49">
        <f t="shared" si="2"/>
        <v>401.3086</v>
      </c>
      <c r="S165" s="47" t="s">
        <v>38</v>
      </c>
    </row>
    <row r="166" hidden="1" spans="1:19">
      <c r="A166" s="47">
        <v>2206</v>
      </c>
      <c r="B166" s="47" t="s">
        <v>1028</v>
      </c>
      <c r="C166" s="47" t="s">
        <v>1029</v>
      </c>
      <c r="D166" s="47" t="s">
        <v>1030</v>
      </c>
      <c r="E166" s="47" t="s">
        <v>1031</v>
      </c>
      <c r="F166" s="47">
        <v>68635</v>
      </c>
      <c r="G166" s="47" t="s">
        <v>149</v>
      </c>
      <c r="H166" s="47" t="s">
        <v>140</v>
      </c>
      <c r="I166" s="47" t="s">
        <v>423</v>
      </c>
      <c r="J166" s="47" t="s">
        <v>755</v>
      </c>
      <c r="K166" s="47" t="s">
        <v>359</v>
      </c>
      <c r="L166" s="47" t="s">
        <v>1032</v>
      </c>
      <c r="M166" s="49">
        <v>194.18</v>
      </c>
      <c r="N166" s="49">
        <v>149.94</v>
      </c>
      <c r="O166" s="49">
        <v>0</v>
      </c>
      <c r="P166" s="49">
        <v>31.0688</v>
      </c>
      <c r="Q166" s="49">
        <v>21.3598</v>
      </c>
      <c r="R166" s="49">
        <f t="shared" si="2"/>
        <v>396.5486</v>
      </c>
      <c r="S166" s="47" t="s">
        <v>38</v>
      </c>
    </row>
    <row r="167" hidden="1" spans="1:19">
      <c r="A167" s="47">
        <v>2206</v>
      </c>
      <c r="B167" s="47" t="s">
        <v>1033</v>
      </c>
      <c r="C167" s="47" t="s">
        <v>774</v>
      </c>
      <c r="D167" s="47" t="s">
        <v>775</v>
      </c>
      <c r="E167" s="47" t="s">
        <v>363</v>
      </c>
      <c r="F167" s="47">
        <v>176169</v>
      </c>
      <c r="G167" s="47" t="s">
        <v>149</v>
      </c>
      <c r="H167" s="47" t="s">
        <v>140</v>
      </c>
      <c r="I167" s="47" t="s">
        <v>457</v>
      </c>
      <c r="J167" s="47" t="s">
        <v>776</v>
      </c>
      <c r="K167" s="47" t="s">
        <v>286</v>
      </c>
      <c r="L167" s="47" t="s">
        <v>1034</v>
      </c>
      <c r="M167" s="49">
        <v>194.18</v>
      </c>
      <c r="N167" s="49">
        <v>149.94</v>
      </c>
      <c r="O167" s="49">
        <v>0</v>
      </c>
      <c r="P167" s="49">
        <v>31.0688</v>
      </c>
      <c r="Q167" s="49">
        <v>21.3598</v>
      </c>
      <c r="R167" s="49">
        <f t="shared" si="2"/>
        <v>396.5486</v>
      </c>
      <c r="S167" s="47" t="s">
        <v>38</v>
      </c>
    </row>
    <row r="168" hidden="1" spans="1:19">
      <c r="A168" s="47">
        <v>2206</v>
      </c>
      <c r="B168" s="47" t="s">
        <v>1035</v>
      </c>
      <c r="C168" s="47" t="s">
        <v>1036</v>
      </c>
      <c r="D168" s="47" t="s">
        <v>842</v>
      </c>
      <c r="E168" s="47" t="s">
        <v>1037</v>
      </c>
      <c r="F168" s="47">
        <v>167146</v>
      </c>
      <c r="G168" s="47" t="s">
        <v>129</v>
      </c>
      <c r="H168" s="47" t="s">
        <v>130</v>
      </c>
      <c r="I168" s="47" t="s">
        <v>175</v>
      </c>
      <c r="J168" s="47" t="s">
        <v>1038</v>
      </c>
      <c r="K168" s="47" t="s">
        <v>610</v>
      </c>
      <c r="L168" s="47" t="s">
        <v>1039</v>
      </c>
      <c r="M168" s="49">
        <v>194.18</v>
      </c>
      <c r="N168" s="49">
        <v>149.94</v>
      </c>
      <c r="O168" s="49">
        <v>0</v>
      </c>
      <c r="P168" s="49">
        <v>31.0688</v>
      </c>
      <c r="Q168" s="49">
        <v>21.3598</v>
      </c>
      <c r="R168" s="49">
        <f t="shared" si="2"/>
        <v>396.5486</v>
      </c>
      <c r="S168" s="47" t="s">
        <v>38</v>
      </c>
    </row>
    <row r="169" hidden="1" spans="1:19">
      <c r="A169" s="47">
        <v>2206</v>
      </c>
      <c r="B169" s="47" t="s">
        <v>1040</v>
      </c>
      <c r="C169" s="47" t="s">
        <v>1041</v>
      </c>
      <c r="D169" s="47" t="s">
        <v>806</v>
      </c>
      <c r="E169" s="47" t="s">
        <v>1042</v>
      </c>
      <c r="F169" s="47">
        <v>38388</v>
      </c>
      <c r="G169" s="47" t="s">
        <v>149</v>
      </c>
      <c r="H169" s="47" t="s">
        <v>140</v>
      </c>
      <c r="I169" s="47" t="s">
        <v>1043</v>
      </c>
      <c r="J169" s="47" t="s">
        <v>1044</v>
      </c>
      <c r="K169" s="47" t="s">
        <v>845</v>
      </c>
      <c r="L169" s="47" t="s">
        <v>1045</v>
      </c>
      <c r="M169" s="49">
        <v>186.25</v>
      </c>
      <c r="N169" s="49">
        <v>149.94</v>
      </c>
      <c r="O169" s="49">
        <v>0</v>
      </c>
      <c r="P169" s="49">
        <v>29.8</v>
      </c>
      <c r="Q169" s="49">
        <v>20.4875</v>
      </c>
      <c r="R169" s="49">
        <f t="shared" si="2"/>
        <v>386.4775</v>
      </c>
      <c r="S169" s="47" t="s">
        <v>37</v>
      </c>
    </row>
    <row r="170" hidden="1" spans="1:19">
      <c r="A170" s="47">
        <v>2206</v>
      </c>
      <c r="B170" s="47" t="s">
        <v>1046</v>
      </c>
      <c r="C170" s="47" t="s">
        <v>1047</v>
      </c>
      <c r="D170" s="47" t="s">
        <v>614</v>
      </c>
      <c r="E170" s="47" t="s">
        <v>1048</v>
      </c>
      <c r="F170" s="47">
        <v>172514</v>
      </c>
      <c r="G170" s="47" t="s">
        <v>149</v>
      </c>
      <c r="H170" s="47" t="s">
        <v>140</v>
      </c>
      <c r="I170" s="47" t="s">
        <v>175</v>
      </c>
      <c r="J170" s="47" t="s">
        <v>905</v>
      </c>
      <c r="K170" s="47" t="s">
        <v>437</v>
      </c>
      <c r="L170" s="47" t="s">
        <v>1049</v>
      </c>
      <c r="M170" s="49">
        <v>86.45</v>
      </c>
      <c r="N170" s="49">
        <v>273.42</v>
      </c>
      <c r="O170" s="49">
        <v>0</v>
      </c>
      <c r="P170" s="49">
        <v>13.832</v>
      </c>
      <c r="Q170" s="49">
        <v>9.5095</v>
      </c>
      <c r="R170" s="49">
        <f t="shared" si="2"/>
        <v>383.2115</v>
      </c>
      <c r="S170" s="47" t="s">
        <v>37</v>
      </c>
    </row>
    <row r="171" hidden="1" spans="1:19">
      <c r="A171" s="47">
        <v>2206</v>
      </c>
      <c r="B171" s="47" t="s">
        <v>1050</v>
      </c>
      <c r="C171" s="47" t="s">
        <v>1051</v>
      </c>
      <c r="D171" s="47" t="s">
        <v>1052</v>
      </c>
      <c r="E171" s="47" t="s">
        <v>1053</v>
      </c>
      <c r="F171" s="47">
        <v>24017</v>
      </c>
      <c r="G171" s="47" t="s">
        <v>139</v>
      </c>
      <c r="H171" s="47" t="s">
        <v>140</v>
      </c>
      <c r="I171" s="47" t="s">
        <v>1054</v>
      </c>
      <c r="J171" s="47" t="s">
        <v>1055</v>
      </c>
      <c r="K171" s="47" t="s">
        <v>242</v>
      </c>
      <c r="L171" s="47" t="s">
        <v>1056</v>
      </c>
      <c r="M171" s="49">
        <v>0</v>
      </c>
      <c r="N171" s="49">
        <v>202.86</v>
      </c>
      <c r="O171" s="49">
        <v>180</v>
      </c>
      <c r="P171" s="49">
        <v>0</v>
      </c>
      <c r="Q171" s="49">
        <v>0</v>
      </c>
      <c r="R171" s="49">
        <f t="shared" si="2"/>
        <v>382.86</v>
      </c>
      <c r="S171" s="47" t="s">
        <v>38</v>
      </c>
    </row>
    <row r="172" hidden="1" spans="1:19">
      <c r="A172" s="47">
        <v>2206</v>
      </c>
      <c r="B172" s="47" t="s">
        <v>1057</v>
      </c>
      <c r="C172" s="47" t="s">
        <v>1058</v>
      </c>
      <c r="D172" s="47" t="s">
        <v>232</v>
      </c>
      <c r="E172" s="47" t="s">
        <v>1016</v>
      </c>
      <c r="F172" s="47">
        <v>128885</v>
      </c>
      <c r="G172" s="47" t="s">
        <v>149</v>
      </c>
      <c r="H172" s="47" t="s">
        <v>166</v>
      </c>
      <c r="I172" s="47" t="s">
        <v>150</v>
      </c>
      <c r="J172" s="47" t="s">
        <v>739</v>
      </c>
      <c r="K172" s="47" t="s">
        <v>542</v>
      </c>
      <c r="L172" s="47" t="s">
        <v>1059</v>
      </c>
      <c r="M172" s="49">
        <v>194.18</v>
      </c>
      <c r="N172" s="49">
        <v>135.66</v>
      </c>
      <c r="O172" s="49">
        <v>0</v>
      </c>
      <c r="P172" s="49">
        <v>31.0688</v>
      </c>
      <c r="Q172" s="49">
        <v>21.3598</v>
      </c>
      <c r="R172" s="49">
        <f t="shared" si="2"/>
        <v>382.2686</v>
      </c>
      <c r="S172" s="47" t="s">
        <v>38</v>
      </c>
    </row>
    <row r="173" hidden="1" spans="1:19">
      <c r="A173" s="47">
        <v>2206</v>
      </c>
      <c r="B173" s="47" t="s">
        <v>1060</v>
      </c>
      <c r="C173" s="47" t="s">
        <v>1061</v>
      </c>
      <c r="D173" s="47" t="s">
        <v>614</v>
      </c>
      <c r="E173" s="47" t="s">
        <v>609</v>
      </c>
      <c r="F173" s="47">
        <v>237920</v>
      </c>
      <c r="G173" s="47" t="s">
        <v>149</v>
      </c>
      <c r="H173" s="47" t="s">
        <v>130</v>
      </c>
      <c r="I173" s="47" t="s">
        <v>292</v>
      </c>
      <c r="J173" s="47" t="s">
        <v>478</v>
      </c>
      <c r="K173" s="47" t="s">
        <v>437</v>
      </c>
      <c r="L173" s="47" t="s">
        <v>1062</v>
      </c>
      <c r="M173" s="49">
        <v>194.18</v>
      </c>
      <c r="N173" s="49">
        <v>135.66</v>
      </c>
      <c r="O173" s="49">
        <v>0</v>
      </c>
      <c r="P173" s="49">
        <v>31.0688</v>
      </c>
      <c r="Q173" s="49">
        <v>21.3598</v>
      </c>
      <c r="R173" s="49">
        <f t="shared" si="2"/>
        <v>382.2686</v>
      </c>
      <c r="S173" s="47" t="s">
        <v>38</v>
      </c>
    </row>
    <row r="174" hidden="1" spans="1:19">
      <c r="A174" s="47">
        <v>2206</v>
      </c>
      <c r="B174" s="47" t="s">
        <v>1063</v>
      </c>
      <c r="C174" s="47" t="s">
        <v>1064</v>
      </c>
      <c r="D174" s="47" t="s">
        <v>1065</v>
      </c>
      <c r="E174" s="47" t="s">
        <v>138</v>
      </c>
      <c r="F174" s="47">
        <v>53561</v>
      </c>
      <c r="G174" s="47" t="s">
        <v>149</v>
      </c>
      <c r="H174" s="47" t="s">
        <v>166</v>
      </c>
      <c r="I174" s="47" t="s">
        <v>744</v>
      </c>
      <c r="J174" s="47" t="s">
        <v>928</v>
      </c>
      <c r="K174" s="47" t="s">
        <v>250</v>
      </c>
      <c r="L174" s="47" t="s">
        <v>1066</v>
      </c>
      <c r="M174" s="49">
        <v>194.18</v>
      </c>
      <c r="N174" s="49">
        <v>135.66</v>
      </c>
      <c r="O174" s="49">
        <v>0</v>
      </c>
      <c r="P174" s="49">
        <v>31.0688</v>
      </c>
      <c r="Q174" s="49">
        <v>21.3598</v>
      </c>
      <c r="R174" s="49">
        <f t="shared" si="2"/>
        <v>382.2686</v>
      </c>
      <c r="S174" s="47" t="s">
        <v>38</v>
      </c>
    </row>
    <row r="175" hidden="1" spans="1:19">
      <c r="A175" s="47">
        <v>2206</v>
      </c>
      <c r="B175" s="47" t="s">
        <v>1067</v>
      </c>
      <c r="C175" s="47" t="s">
        <v>1068</v>
      </c>
      <c r="D175" s="47" t="s">
        <v>1052</v>
      </c>
      <c r="E175" s="47" t="s">
        <v>1069</v>
      </c>
      <c r="F175" s="47">
        <v>69175</v>
      </c>
      <c r="G175" s="47" t="s">
        <v>129</v>
      </c>
      <c r="H175" s="47" t="s">
        <v>130</v>
      </c>
      <c r="I175" s="47" t="s">
        <v>504</v>
      </c>
      <c r="J175" s="47" t="s">
        <v>624</v>
      </c>
      <c r="K175" s="47" t="s">
        <v>242</v>
      </c>
      <c r="L175" s="47" t="s">
        <v>1070</v>
      </c>
      <c r="M175" s="49">
        <v>212.8</v>
      </c>
      <c r="N175" s="49">
        <v>111.72</v>
      </c>
      <c r="O175" s="49">
        <v>0</v>
      </c>
      <c r="P175" s="49">
        <v>34.048</v>
      </c>
      <c r="Q175" s="49">
        <v>23.408</v>
      </c>
      <c r="R175" s="49">
        <f t="shared" si="2"/>
        <v>381.976</v>
      </c>
      <c r="S175" s="54" t="s">
        <v>66</v>
      </c>
    </row>
    <row r="176" hidden="1" spans="1:19">
      <c r="A176" s="47">
        <v>2206</v>
      </c>
      <c r="B176" s="47" t="s">
        <v>1071</v>
      </c>
      <c r="C176" s="47" t="s">
        <v>1072</v>
      </c>
      <c r="D176" s="47" t="s">
        <v>277</v>
      </c>
      <c r="E176" s="47" t="s">
        <v>937</v>
      </c>
      <c r="F176" s="47">
        <v>121978</v>
      </c>
      <c r="G176" s="47" t="s">
        <v>149</v>
      </c>
      <c r="H176" s="47" t="s">
        <v>140</v>
      </c>
      <c r="I176" s="47" t="s">
        <v>292</v>
      </c>
      <c r="J176" s="47" t="s">
        <v>674</v>
      </c>
      <c r="K176" s="47" t="s">
        <v>520</v>
      </c>
      <c r="L176" s="47" t="s">
        <v>1073</v>
      </c>
      <c r="M176" s="49">
        <v>194.18</v>
      </c>
      <c r="N176" s="49">
        <v>111.72</v>
      </c>
      <c r="O176" s="49">
        <v>0</v>
      </c>
      <c r="P176" s="49">
        <v>31.0688</v>
      </c>
      <c r="Q176" s="49">
        <v>21.3598</v>
      </c>
      <c r="R176" s="49">
        <f t="shared" si="2"/>
        <v>358.3286</v>
      </c>
      <c r="S176" s="47" t="s">
        <v>38</v>
      </c>
    </row>
    <row r="177" hidden="1" spans="1:19">
      <c r="A177" s="47">
        <v>2206</v>
      </c>
      <c r="B177" s="47" t="s">
        <v>1074</v>
      </c>
      <c r="C177" s="47" t="s">
        <v>1075</v>
      </c>
      <c r="D177" s="47" t="s">
        <v>1076</v>
      </c>
      <c r="E177" s="47" t="s">
        <v>262</v>
      </c>
      <c r="F177" s="47">
        <v>43488</v>
      </c>
      <c r="G177" s="47" t="s">
        <v>149</v>
      </c>
      <c r="H177" s="47" t="s">
        <v>166</v>
      </c>
      <c r="I177" s="47" t="s">
        <v>855</v>
      </c>
      <c r="J177" s="47" t="s">
        <v>1077</v>
      </c>
      <c r="K177" s="47" t="s">
        <v>359</v>
      </c>
      <c r="L177" s="47" t="s">
        <v>1078</v>
      </c>
      <c r="M177" s="49">
        <v>86.45</v>
      </c>
      <c r="N177" s="49">
        <v>247.38</v>
      </c>
      <c r="O177" s="49">
        <v>0</v>
      </c>
      <c r="P177" s="49">
        <v>13.832</v>
      </c>
      <c r="Q177" s="49">
        <v>9.5095</v>
      </c>
      <c r="R177" s="49">
        <f t="shared" si="2"/>
        <v>357.1715</v>
      </c>
      <c r="S177" s="47" t="s">
        <v>37</v>
      </c>
    </row>
    <row r="178" hidden="1" spans="1:19">
      <c r="A178" s="47">
        <v>2206</v>
      </c>
      <c r="B178" s="47" t="s">
        <v>1079</v>
      </c>
      <c r="C178" s="47" t="s">
        <v>1010</v>
      </c>
      <c r="D178" s="47" t="s">
        <v>1011</v>
      </c>
      <c r="E178" s="47" t="s">
        <v>138</v>
      </c>
      <c r="F178" s="47">
        <v>63667</v>
      </c>
      <c r="G178" s="47" t="s">
        <v>149</v>
      </c>
      <c r="H178" s="47" t="s">
        <v>166</v>
      </c>
      <c r="I178" s="47" t="s">
        <v>150</v>
      </c>
      <c r="J178" s="47" t="s">
        <v>312</v>
      </c>
      <c r="K178" s="47" t="s">
        <v>542</v>
      </c>
      <c r="L178" s="47" t="s">
        <v>1080</v>
      </c>
      <c r="M178" s="49">
        <v>0</v>
      </c>
      <c r="N178" s="49">
        <v>183.54</v>
      </c>
      <c r="O178" s="49">
        <v>152</v>
      </c>
      <c r="P178" s="49">
        <v>0</v>
      </c>
      <c r="Q178" s="49">
        <v>0</v>
      </c>
      <c r="R178" s="49">
        <f t="shared" si="2"/>
        <v>335.54</v>
      </c>
      <c r="S178" s="47" t="s">
        <v>38</v>
      </c>
    </row>
    <row r="179" hidden="1" spans="1:19">
      <c r="A179" s="47">
        <v>2206</v>
      </c>
      <c r="B179" s="47" t="s">
        <v>1081</v>
      </c>
      <c r="C179" s="47" t="s">
        <v>1082</v>
      </c>
      <c r="D179" s="47" t="s">
        <v>225</v>
      </c>
      <c r="E179" s="47" t="s">
        <v>1053</v>
      </c>
      <c r="F179" s="47">
        <v>1144</v>
      </c>
      <c r="G179" s="47" t="s">
        <v>139</v>
      </c>
      <c r="H179" s="47" t="s">
        <v>140</v>
      </c>
      <c r="I179" s="47" t="s">
        <v>1054</v>
      </c>
      <c r="J179" s="47" t="s">
        <v>1055</v>
      </c>
      <c r="K179" s="47" t="s">
        <v>850</v>
      </c>
      <c r="L179" s="47" t="s">
        <v>1083</v>
      </c>
      <c r="M179" s="49">
        <v>0</v>
      </c>
      <c r="N179" s="49">
        <v>202.86</v>
      </c>
      <c r="O179" s="49">
        <v>131</v>
      </c>
      <c r="P179" s="49">
        <v>0</v>
      </c>
      <c r="Q179" s="49">
        <v>0</v>
      </c>
      <c r="R179" s="49">
        <f t="shared" si="2"/>
        <v>333.86</v>
      </c>
      <c r="S179" s="47" t="s">
        <v>38</v>
      </c>
    </row>
    <row r="180" hidden="1" spans="1:19">
      <c r="A180" s="47">
        <v>2206</v>
      </c>
      <c r="B180" s="47" t="s">
        <v>1084</v>
      </c>
      <c r="C180" s="47" t="s">
        <v>1085</v>
      </c>
      <c r="D180" s="47" t="s">
        <v>1086</v>
      </c>
      <c r="E180" s="47" t="s">
        <v>1087</v>
      </c>
      <c r="F180" s="47">
        <v>198295</v>
      </c>
      <c r="G180" s="47" t="s">
        <v>149</v>
      </c>
      <c r="H180" s="47" t="s">
        <v>140</v>
      </c>
      <c r="I180" s="47" t="s">
        <v>150</v>
      </c>
      <c r="J180" s="47" t="s">
        <v>1088</v>
      </c>
      <c r="K180" s="47" t="s">
        <v>520</v>
      </c>
      <c r="L180" s="47" t="s">
        <v>1089</v>
      </c>
      <c r="M180" s="49">
        <v>150.29</v>
      </c>
      <c r="N180" s="49">
        <v>135.66</v>
      </c>
      <c r="O180" s="49">
        <v>0</v>
      </c>
      <c r="P180" s="49">
        <v>24.0464</v>
      </c>
      <c r="Q180" s="49">
        <v>16.5319</v>
      </c>
      <c r="R180" s="49">
        <f t="shared" si="2"/>
        <v>326.5283</v>
      </c>
      <c r="S180" s="47" t="s">
        <v>37</v>
      </c>
    </row>
    <row r="181" hidden="1" spans="1:19">
      <c r="A181" s="47">
        <v>2206</v>
      </c>
      <c r="B181" s="47" t="s">
        <v>1090</v>
      </c>
      <c r="C181" s="47" t="s">
        <v>1091</v>
      </c>
      <c r="D181" s="47" t="s">
        <v>1092</v>
      </c>
      <c r="E181" s="47" t="s">
        <v>1093</v>
      </c>
      <c r="F181" s="47">
        <v>193971</v>
      </c>
      <c r="G181" s="47" t="s">
        <v>149</v>
      </c>
      <c r="H181" s="47" t="s">
        <v>140</v>
      </c>
      <c r="I181" s="47" t="s">
        <v>150</v>
      </c>
      <c r="J181" s="47" t="s">
        <v>559</v>
      </c>
      <c r="K181" s="47" t="s">
        <v>488</v>
      </c>
      <c r="L181" s="47" t="s">
        <v>1094</v>
      </c>
      <c r="M181" s="49">
        <v>142.31</v>
      </c>
      <c r="N181" s="49">
        <v>111.72</v>
      </c>
      <c r="O181" s="49">
        <v>0</v>
      </c>
      <c r="P181" s="49">
        <v>22.7696</v>
      </c>
      <c r="Q181" s="49">
        <v>15.6541</v>
      </c>
      <c r="R181" s="49">
        <f t="shared" si="2"/>
        <v>292.4537</v>
      </c>
      <c r="S181" s="47" t="s">
        <v>66</v>
      </c>
    </row>
    <row r="182" hidden="1" spans="1:19">
      <c r="A182" s="47">
        <v>2206</v>
      </c>
      <c r="B182" s="47" t="s">
        <v>1095</v>
      </c>
      <c r="C182" s="47" t="s">
        <v>1096</v>
      </c>
      <c r="D182" s="47" t="s">
        <v>1097</v>
      </c>
      <c r="E182" s="47" t="s">
        <v>1098</v>
      </c>
      <c r="F182" s="47">
        <v>21856</v>
      </c>
      <c r="G182" s="47" t="s">
        <v>149</v>
      </c>
      <c r="H182" s="47" t="s">
        <v>166</v>
      </c>
      <c r="I182" s="47" t="s">
        <v>219</v>
      </c>
      <c r="J182" s="47" t="s">
        <v>878</v>
      </c>
      <c r="K182" s="47" t="s">
        <v>520</v>
      </c>
      <c r="L182" s="47" t="s">
        <v>1099</v>
      </c>
      <c r="M182" s="49">
        <v>142.31</v>
      </c>
      <c r="N182" s="49">
        <v>111.72</v>
      </c>
      <c r="O182" s="49">
        <v>0</v>
      </c>
      <c r="P182" s="49">
        <v>22.7696</v>
      </c>
      <c r="Q182" s="49">
        <v>15.6541</v>
      </c>
      <c r="R182" s="49">
        <f t="shared" si="2"/>
        <v>292.4537</v>
      </c>
      <c r="S182" s="47" t="s">
        <v>66</v>
      </c>
    </row>
    <row r="183" hidden="1" spans="1:19">
      <c r="A183" s="47">
        <v>2206</v>
      </c>
      <c r="B183" s="47" t="s">
        <v>1100</v>
      </c>
      <c r="C183" s="47" t="s">
        <v>1101</v>
      </c>
      <c r="D183" s="47" t="s">
        <v>737</v>
      </c>
      <c r="E183" s="47" t="s">
        <v>598</v>
      </c>
      <c r="F183" s="47">
        <v>18532</v>
      </c>
      <c r="G183" s="47" t="s">
        <v>319</v>
      </c>
      <c r="H183" s="47" t="s">
        <v>166</v>
      </c>
      <c r="I183" s="47" t="s">
        <v>770</v>
      </c>
      <c r="J183" s="47" t="s">
        <v>1102</v>
      </c>
      <c r="K183" s="47" t="s">
        <v>286</v>
      </c>
      <c r="L183" s="47" t="s">
        <v>1103</v>
      </c>
      <c r="M183" s="49">
        <v>0</v>
      </c>
      <c r="N183" s="49">
        <v>273.42</v>
      </c>
      <c r="O183" s="49">
        <v>0</v>
      </c>
      <c r="P183" s="49">
        <v>0</v>
      </c>
      <c r="Q183" s="49">
        <v>0</v>
      </c>
      <c r="R183" s="49">
        <f t="shared" si="2"/>
        <v>273.42</v>
      </c>
      <c r="S183" s="47" t="s">
        <v>37</v>
      </c>
    </row>
    <row r="184" hidden="1" spans="1:19">
      <c r="A184" s="47">
        <v>2206</v>
      </c>
      <c r="B184" s="47" t="s">
        <v>1104</v>
      </c>
      <c r="C184" s="47" t="s">
        <v>1105</v>
      </c>
      <c r="D184" s="47" t="s">
        <v>1106</v>
      </c>
      <c r="E184" s="47" t="s">
        <v>837</v>
      </c>
      <c r="F184" s="47">
        <v>135048</v>
      </c>
      <c r="G184" s="47" t="s">
        <v>149</v>
      </c>
      <c r="H184" s="47" t="s">
        <v>140</v>
      </c>
      <c r="I184" s="47" t="s">
        <v>457</v>
      </c>
      <c r="J184" s="47" t="s">
        <v>1107</v>
      </c>
      <c r="K184" s="47" t="s">
        <v>242</v>
      </c>
      <c r="L184" s="47" t="s">
        <v>1108</v>
      </c>
      <c r="M184" s="49">
        <v>0</v>
      </c>
      <c r="N184" s="49">
        <v>273.42</v>
      </c>
      <c r="O184" s="49">
        <v>0</v>
      </c>
      <c r="P184" s="49">
        <v>0</v>
      </c>
      <c r="Q184" s="49">
        <v>0</v>
      </c>
      <c r="R184" s="49">
        <f t="shared" si="2"/>
        <v>273.42</v>
      </c>
      <c r="S184" s="52" t="s">
        <v>42</v>
      </c>
    </row>
    <row r="185" hidden="1" spans="1:19">
      <c r="A185" s="47">
        <v>2206</v>
      </c>
      <c r="B185" s="47" t="s">
        <v>1109</v>
      </c>
      <c r="C185" s="47" t="s">
        <v>1110</v>
      </c>
      <c r="D185" s="47" t="s">
        <v>148</v>
      </c>
      <c r="E185" s="47" t="s">
        <v>1111</v>
      </c>
      <c r="F185" s="47">
        <v>115074</v>
      </c>
      <c r="G185" s="47" t="s">
        <v>149</v>
      </c>
      <c r="H185" s="47" t="s">
        <v>140</v>
      </c>
      <c r="I185" s="47" t="s">
        <v>423</v>
      </c>
      <c r="J185" s="47" t="s">
        <v>424</v>
      </c>
      <c r="K185" s="47" t="s">
        <v>610</v>
      </c>
      <c r="L185" s="47" t="s">
        <v>1112</v>
      </c>
      <c r="M185" s="49">
        <v>0</v>
      </c>
      <c r="N185" s="49">
        <v>273.42</v>
      </c>
      <c r="O185" s="49">
        <v>0</v>
      </c>
      <c r="P185" s="49">
        <v>0</v>
      </c>
      <c r="Q185" s="49">
        <v>0</v>
      </c>
      <c r="R185" s="49">
        <f t="shared" si="2"/>
        <v>273.42</v>
      </c>
      <c r="S185" s="47" t="s">
        <v>38</v>
      </c>
    </row>
    <row r="186" hidden="1" spans="1:19">
      <c r="A186" s="47">
        <v>2206</v>
      </c>
      <c r="B186" s="47" t="s">
        <v>1113</v>
      </c>
      <c r="C186" s="47" t="s">
        <v>1114</v>
      </c>
      <c r="D186" s="47" t="s">
        <v>1115</v>
      </c>
      <c r="E186" s="47" t="s">
        <v>1016</v>
      </c>
      <c r="F186" s="47">
        <v>96697</v>
      </c>
      <c r="G186" s="47" t="s">
        <v>129</v>
      </c>
      <c r="H186" s="47" t="s">
        <v>130</v>
      </c>
      <c r="I186" s="47" t="s">
        <v>167</v>
      </c>
      <c r="J186" s="47" t="s">
        <v>970</v>
      </c>
      <c r="K186" s="47" t="s">
        <v>610</v>
      </c>
      <c r="L186" s="47" t="s">
        <v>1116</v>
      </c>
      <c r="M186" s="49">
        <v>0</v>
      </c>
      <c r="N186" s="49">
        <v>273.42</v>
      </c>
      <c r="O186" s="49">
        <v>0</v>
      </c>
      <c r="P186" s="49">
        <v>0</v>
      </c>
      <c r="Q186" s="49">
        <v>0</v>
      </c>
      <c r="R186" s="49">
        <f t="shared" si="2"/>
        <v>273.42</v>
      </c>
      <c r="S186" s="52" t="s">
        <v>42</v>
      </c>
    </row>
    <row r="187" hidden="1" spans="1:19">
      <c r="A187" s="47">
        <v>2206</v>
      </c>
      <c r="B187" s="47" t="s">
        <v>1117</v>
      </c>
      <c r="C187" s="47" t="s">
        <v>1118</v>
      </c>
      <c r="D187" s="47" t="s">
        <v>1119</v>
      </c>
      <c r="E187" s="47" t="s">
        <v>643</v>
      </c>
      <c r="F187" s="47">
        <v>20300</v>
      </c>
      <c r="G187" s="47" t="s">
        <v>149</v>
      </c>
      <c r="H187" s="47" t="s">
        <v>166</v>
      </c>
      <c r="I187" s="47" t="s">
        <v>271</v>
      </c>
      <c r="J187" s="47" t="s">
        <v>1120</v>
      </c>
      <c r="K187" s="47" t="s">
        <v>639</v>
      </c>
      <c r="L187" s="47" t="s">
        <v>1121</v>
      </c>
      <c r="M187" s="49">
        <v>0</v>
      </c>
      <c r="N187" s="49">
        <v>273.42</v>
      </c>
      <c r="O187" s="49">
        <v>0</v>
      </c>
      <c r="P187" s="49">
        <v>0</v>
      </c>
      <c r="Q187" s="49">
        <v>0</v>
      </c>
      <c r="R187" s="49">
        <f t="shared" si="2"/>
        <v>273.42</v>
      </c>
      <c r="S187" s="47" t="s">
        <v>38</v>
      </c>
    </row>
    <row r="188" hidden="1" spans="1:19">
      <c r="A188" s="47">
        <v>2206</v>
      </c>
      <c r="B188" s="47" t="s">
        <v>1122</v>
      </c>
      <c r="C188" s="47" t="s">
        <v>1123</v>
      </c>
      <c r="D188" s="47" t="s">
        <v>1124</v>
      </c>
      <c r="E188" s="47" t="s">
        <v>1097</v>
      </c>
      <c r="F188" s="47">
        <v>41140</v>
      </c>
      <c r="G188" s="47" t="s">
        <v>149</v>
      </c>
      <c r="H188" s="47" t="s">
        <v>130</v>
      </c>
      <c r="I188" s="47" t="s">
        <v>423</v>
      </c>
      <c r="J188" s="47" t="s">
        <v>1125</v>
      </c>
      <c r="K188" s="47" t="s">
        <v>711</v>
      </c>
      <c r="L188" s="47" t="s">
        <v>1126</v>
      </c>
      <c r="M188" s="49">
        <v>72.39</v>
      </c>
      <c r="N188" s="49">
        <v>167.58</v>
      </c>
      <c r="O188" s="49">
        <v>0</v>
      </c>
      <c r="P188" s="49">
        <v>11.5824</v>
      </c>
      <c r="Q188" s="49">
        <v>7.9629</v>
      </c>
      <c r="R188" s="49">
        <f t="shared" si="2"/>
        <v>259.5153</v>
      </c>
      <c r="S188" s="52" t="s">
        <v>7</v>
      </c>
    </row>
    <row r="189" hidden="1" spans="1:19">
      <c r="A189" s="47">
        <v>2206</v>
      </c>
      <c r="B189" s="47" t="s">
        <v>1127</v>
      </c>
      <c r="C189" s="47" t="s">
        <v>1128</v>
      </c>
      <c r="D189" s="47" t="s">
        <v>390</v>
      </c>
      <c r="E189" s="47" t="s">
        <v>1129</v>
      </c>
      <c r="F189" s="47">
        <v>23241</v>
      </c>
      <c r="G189" s="47" t="s">
        <v>139</v>
      </c>
      <c r="H189" s="47" t="s">
        <v>140</v>
      </c>
      <c r="I189" s="47" t="s">
        <v>1002</v>
      </c>
      <c r="J189" s="47" t="s">
        <v>1003</v>
      </c>
      <c r="K189" s="47" t="s">
        <v>751</v>
      </c>
      <c r="L189" s="47" t="s">
        <v>1130</v>
      </c>
      <c r="M189" s="49">
        <v>0</v>
      </c>
      <c r="N189" s="49">
        <v>255.78</v>
      </c>
      <c r="O189" s="49">
        <v>0</v>
      </c>
      <c r="P189" s="49">
        <v>0</v>
      </c>
      <c r="Q189" s="49">
        <v>0</v>
      </c>
      <c r="R189" s="49">
        <f t="shared" si="2"/>
        <v>255.78</v>
      </c>
      <c r="S189" s="47" t="s">
        <v>38</v>
      </c>
    </row>
    <row r="190" hidden="1" spans="1:19">
      <c r="A190" s="47">
        <v>2206</v>
      </c>
      <c r="B190" s="47" t="s">
        <v>1131</v>
      </c>
      <c r="C190" s="47" t="s">
        <v>1132</v>
      </c>
      <c r="D190" s="47" t="s">
        <v>1016</v>
      </c>
      <c r="E190" s="47" t="s">
        <v>1133</v>
      </c>
      <c r="F190" s="47">
        <v>36543</v>
      </c>
      <c r="G190" s="47" t="s">
        <v>149</v>
      </c>
      <c r="H190" s="47" t="s">
        <v>140</v>
      </c>
      <c r="I190" s="47" t="s">
        <v>175</v>
      </c>
      <c r="J190" s="47" t="s">
        <v>1020</v>
      </c>
      <c r="K190" s="47" t="s">
        <v>250</v>
      </c>
      <c r="L190" s="47" t="s">
        <v>1134</v>
      </c>
      <c r="M190" s="49">
        <v>0</v>
      </c>
      <c r="N190" s="49">
        <v>255.78</v>
      </c>
      <c r="O190" s="49">
        <v>0</v>
      </c>
      <c r="P190" s="49">
        <v>0</v>
      </c>
      <c r="Q190" s="49">
        <v>0</v>
      </c>
      <c r="R190" s="49">
        <f t="shared" si="2"/>
        <v>255.78</v>
      </c>
      <c r="S190" s="54" t="s">
        <v>36</v>
      </c>
    </row>
    <row r="191" hidden="1" spans="1:19">
      <c r="A191" s="47">
        <v>2206</v>
      </c>
      <c r="B191" s="47" t="s">
        <v>1135</v>
      </c>
      <c r="C191" s="47" t="s">
        <v>1136</v>
      </c>
      <c r="D191" s="47" t="s">
        <v>519</v>
      </c>
      <c r="E191" s="47" t="s">
        <v>1137</v>
      </c>
      <c r="F191" s="47">
        <v>15139</v>
      </c>
      <c r="G191" s="47" t="s">
        <v>149</v>
      </c>
      <c r="H191" s="47" t="s">
        <v>166</v>
      </c>
      <c r="I191" s="47" t="s">
        <v>1054</v>
      </c>
      <c r="J191" s="47" t="s">
        <v>1138</v>
      </c>
      <c r="K191" s="47" t="s">
        <v>1139</v>
      </c>
      <c r="L191" s="47" t="s">
        <v>1140</v>
      </c>
      <c r="M191" s="49">
        <v>0</v>
      </c>
      <c r="N191" s="49">
        <v>255.78</v>
      </c>
      <c r="O191" s="49">
        <v>0</v>
      </c>
      <c r="P191" s="49">
        <v>0</v>
      </c>
      <c r="Q191" s="49">
        <v>0</v>
      </c>
      <c r="R191" s="49">
        <f t="shared" si="2"/>
        <v>255.78</v>
      </c>
      <c r="S191" s="51" t="s">
        <v>50</v>
      </c>
    </row>
    <row r="192" hidden="1" spans="1:19">
      <c r="A192" s="47">
        <v>2206</v>
      </c>
      <c r="B192" s="47" t="s">
        <v>1141</v>
      </c>
      <c r="C192" s="47" t="s">
        <v>1142</v>
      </c>
      <c r="D192" s="47" t="s">
        <v>1143</v>
      </c>
      <c r="E192" s="47" t="s">
        <v>1144</v>
      </c>
      <c r="F192" s="47">
        <v>55246</v>
      </c>
      <c r="G192" s="47" t="s">
        <v>149</v>
      </c>
      <c r="H192" s="47" t="s">
        <v>140</v>
      </c>
      <c r="I192" s="47" t="s">
        <v>292</v>
      </c>
      <c r="J192" s="47" t="s">
        <v>1145</v>
      </c>
      <c r="K192" s="47" t="s">
        <v>412</v>
      </c>
      <c r="L192" s="47" t="s">
        <v>1146</v>
      </c>
      <c r="M192" s="49">
        <v>0</v>
      </c>
      <c r="N192" s="49">
        <v>247.38</v>
      </c>
      <c r="O192" s="49">
        <v>0</v>
      </c>
      <c r="P192" s="49">
        <v>0</v>
      </c>
      <c r="Q192" s="49">
        <v>0</v>
      </c>
      <c r="R192" s="49">
        <f t="shared" si="2"/>
        <v>247.38</v>
      </c>
      <c r="S192" s="52" t="s">
        <v>42</v>
      </c>
    </row>
    <row r="193" hidden="1" spans="1:19">
      <c r="A193" s="47">
        <v>2206</v>
      </c>
      <c r="B193" s="47" t="s">
        <v>1147</v>
      </c>
      <c r="C193" s="47" t="s">
        <v>1148</v>
      </c>
      <c r="D193" s="47" t="s">
        <v>1149</v>
      </c>
      <c r="E193" s="47" t="s">
        <v>603</v>
      </c>
      <c r="F193" s="47">
        <v>97859</v>
      </c>
      <c r="G193" s="47" t="s">
        <v>149</v>
      </c>
      <c r="H193" s="47" t="s">
        <v>140</v>
      </c>
      <c r="I193" s="47" t="s">
        <v>175</v>
      </c>
      <c r="J193" s="47" t="s">
        <v>1150</v>
      </c>
      <c r="K193" s="47" t="s">
        <v>532</v>
      </c>
      <c r="L193" s="47" t="s">
        <v>1151</v>
      </c>
      <c r="M193" s="49">
        <v>0</v>
      </c>
      <c r="N193" s="49">
        <v>247.38</v>
      </c>
      <c r="O193" s="49">
        <v>0</v>
      </c>
      <c r="P193" s="49">
        <v>0</v>
      </c>
      <c r="Q193" s="49">
        <v>0</v>
      </c>
      <c r="R193" s="49">
        <f t="shared" si="2"/>
        <v>247.38</v>
      </c>
      <c r="S193" s="47" t="s">
        <v>37</v>
      </c>
    </row>
    <row r="194" hidden="1" spans="1:19">
      <c r="A194" s="47">
        <v>2206</v>
      </c>
      <c r="B194" s="47" t="s">
        <v>1152</v>
      </c>
      <c r="C194" s="47" t="s">
        <v>1153</v>
      </c>
      <c r="D194" s="47" t="s">
        <v>1154</v>
      </c>
      <c r="E194" s="47" t="s">
        <v>1155</v>
      </c>
      <c r="F194" s="47">
        <v>63646</v>
      </c>
      <c r="G194" s="47" t="s">
        <v>149</v>
      </c>
      <c r="H194" s="47" t="s">
        <v>140</v>
      </c>
      <c r="I194" s="47" t="s">
        <v>141</v>
      </c>
      <c r="J194" s="47" t="s">
        <v>1156</v>
      </c>
      <c r="K194" s="47" t="s">
        <v>437</v>
      </c>
      <c r="L194" s="47" t="s">
        <v>1157</v>
      </c>
      <c r="M194" s="49">
        <v>0</v>
      </c>
      <c r="N194" s="49">
        <v>247.38</v>
      </c>
      <c r="O194" s="49">
        <v>0</v>
      </c>
      <c r="P194" s="49">
        <v>0</v>
      </c>
      <c r="Q194" s="49">
        <v>0</v>
      </c>
      <c r="R194" s="49">
        <f t="shared" si="2"/>
        <v>247.38</v>
      </c>
      <c r="S194" s="47" t="s">
        <v>9</v>
      </c>
    </row>
    <row r="195" hidden="1" spans="1:19">
      <c r="A195" s="47">
        <v>2206</v>
      </c>
      <c r="B195" s="47" t="s">
        <v>1158</v>
      </c>
      <c r="C195" s="47" t="s">
        <v>1159</v>
      </c>
      <c r="D195" s="47" t="s">
        <v>390</v>
      </c>
      <c r="E195" s="47" t="s">
        <v>1160</v>
      </c>
      <c r="F195" s="47">
        <v>35600</v>
      </c>
      <c r="G195" s="47" t="s">
        <v>319</v>
      </c>
      <c r="H195" s="47" t="s">
        <v>326</v>
      </c>
      <c r="I195" s="47" t="s">
        <v>158</v>
      </c>
      <c r="J195" s="47" t="s">
        <v>1161</v>
      </c>
      <c r="K195" s="47" t="s">
        <v>235</v>
      </c>
      <c r="L195" s="47" t="s">
        <v>1162</v>
      </c>
      <c r="M195" s="49">
        <v>0</v>
      </c>
      <c r="N195" s="49">
        <v>247.38</v>
      </c>
      <c r="O195" s="49">
        <v>0</v>
      </c>
      <c r="P195" s="49">
        <v>0</v>
      </c>
      <c r="Q195" s="49">
        <v>0</v>
      </c>
      <c r="R195" s="49">
        <f t="shared" ref="R195:R258" si="3">M195+N195+O195+P195+Q195</f>
        <v>247.38</v>
      </c>
      <c r="S195" s="47" t="s">
        <v>38</v>
      </c>
    </row>
    <row r="196" hidden="1" spans="1:19">
      <c r="A196" s="47">
        <v>2206</v>
      </c>
      <c r="B196" s="47" t="s">
        <v>1163</v>
      </c>
      <c r="C196" s="47" t="s">
        <v>1164</v>
      </c>
      <c r="D196" s="47" t="s">
        <v>1165</v>
      </c>
      <c r="E196" s="47" t="s">
        <v>1166</v>
      </c>
      <c r="F196" s="47">
        <v>54012</v>
      </c>
      <c r="G196" s="47" t="s">
        <v>149</v>
      </c>
      <c r="H196" s="47" t="s">
        <v>166</v>
      </c>
      <c r="I196" s="47" t="s">
        <v>327</v>
      </c>
      <c r="J196" s="47" t="s">
        <v>1167</v>
      </c>
      <c r="K196" s="47" t="s">
        <v>845</v>
      </c>
      <c r="L196" s="47" t="s">
        <v>1168</v>
      </c>
      <c r="M196" s="49">
        <v>0</v>
      </c>
      <c r="N196" s="49">
        <v>247.38</v>
      </c>
      <c r="O196" s="49">
        <v>0</v>
      </c>
      <c r="P196" s="49">
        <v>0</v>
      </c>
      <c r="Q196" s="49">
        <v>0</v>
      </c>
      <c r="R196" s="49">
        <f t="shared" si="3"/>
        <v>247.38</v>
      </c>
      <c r="S196" s="47" t="s">
        <v>37</v>
      </c>
    </row>
    <row r="197" hidden="1" spans="1:19">
      <c r="A197" s="47">
        <v>2206</v>
      </c>
      <c r="B197" s="47" t="s">
        <v>1169</v>
      </c>
      <c r="C197" s="47" t="s">
        <v>1170</v>
      </c>
      <c r="D197" s="47" t="s">
        <v>551</v>
      </c>
      <c r="E197" s="47" t="s">
        <v>1171</v>
      </c>
      <c r="F197" s="47">
        <v>134512</v>
      </c>
      <c r="G197" s="47" t="s">
        <v>149</v>
      </c>
      <c r="H197" s="47" t="s">
        <v>140</v>
      </c>
      <c r="I197" s="47" t="s">
        <v>150</v>
      </c>
      <c r="J197" s="47" t="s">
        <v>886</v>
      </c>
      <c r="K197" s="47" t="s">
        <v>177</v>
      </c>
      <c r="L197" s="47" t="s">
        <v>1172</v>
      </c>
      <c r="M197" s="49">
        <v>0</v>
      </c>
      <c r="N197" s="49">
        <v>247.38</v>
      </c>
      <c r="O197" s="49">
        <v>0</v>
      </c>
      <c r="P197" s="49">
        <v>0</v>
      </c>
      <c r="Q197" s="49">
        <v>0</v>
      </c>
      <c r="R197" s="49">
        <f t="shared" si="3"/>
        <v>247.38</v>
      </c>
      <c r="S197" s="52" t="s">
        <v>42</v>
      </c>
    </row>
    <row r="198" hidden="1" spans="1:19">
      <c r="A198" s="47">
        <v>2206</v>
      </c>
      <c r="B198" s="47" t="s">
        <v>1173</v>
      </c>
      <c r="C198" s="47" t="s">
        <v>1174</v>
      </c>
      <c r="D198" s="47" t="s">
        <v>370</v>
      </c>
      <c r="E198" s="47" t="s">
        <v>218</v>
      </c>
      <c r="F198" s="47">
        <v>53420</v>
      </c>
      <c r="G198" s="47" t="s">
        <v>149</v>
      </c>
      <c r="H198" s="47" t="s">
        <v>140</v>
      </c>
      <c r="I198" s="47" t="s">
        <v>618</v>
      </c>
      <c r="J198" s="47" t="s">
        <v>1175</v>
      </c>
      <c r="K198" s="47" t="s">
        <v>325</v>
      </c>
      <c r="L198" s="47" t="s">
        <v>1176</v>
      </c>
      <c r="M198" s="49">
        <v>0</v>
      </c>
      <c r="N198" s="49">
        <v>247.38</v>
      </c>
      <c r="O198" s="49">
        <v>0</v>
      </c>
      <c r="P198" s="49">
        <v>0</v>
      </c>
      <c r="Q198" s="49">
        <v>0</v>
      </c>
      <c r="R198" s="49">
        <f t="shared" si="3"/>
        <v>247.38</v>
      </c>
      <c r="S198" s="47" t="s">
        <v>38</v>
      </c>
    </row>
    <row r="199" hidden="1" spans="1:19">
      <c r="A199" s="47">
        <v>2206</v>
      </c>
      <c r="B199" s="47" t="s">
        <v>1177</v>
      </c>
      <c r="C199" s="47" t="s">
        <v>1178</v>
      </c>
      <c r="D199" s="47" t="s">
        <v>429</v>
      </c>
      <c r="E199" s="47" t="s">
        <v>1030</v>
      </c>
      <c r="F199" s="47">
        <v>112426</v>
      </c>
      <c r="G199" s="47" t="s">
        <v>149</v>
      </c>
      <c r="H199" s="47" t="s">
        <v>140</v>
      </c>
      <c r="I199" s="47" t="s">
        <v>292</v>
      </c>
      <c r="J199" s="47" t="s">
        <v>674</v>
      </c>
      <c r="K199" s="47" t="s">
        <v>620</v>
      </c>
      <c r="L199" s="47" t="s">
        <v>1179</v>
      </c>
      <c r="M199" s="49">
        <v>0</v>
      </c>
      <c r="N199" s="49">
        <v>247.38</v>
      </c>
      <c r="O199" s="49">
        <v>0</v>
      </c>
      <c r="P199" s="49">
        <v>0</v>
      </c>
      <c r="Q199" s="49">
        <v>0</v>
      </c>
      <c r="R199" s="49">
        <f t="shared" si="3"/>
        <v>247.38</v>
      </c>
      <c r="S199" s="47" t="s">
        <v>37</v>
      </c>
    </row>
    <row r="200" hidden="1" spans="1:19">
      <c r="A200" s="47">
        <v>2206</v>
      </c>
      <c r="B200" s="47" t="s">
        <v>1180</v>
      </c>
      <c r="C200" s="47" t="s">
        <v>1181</v>
      </c>
      <c r="D200" s="47" t="s">
        <v>1182</v>
      </c>
      <c r="E200" s="47" t="s">
        <v>1144</v>
      </c>
      <c r="F200" s="47">
        <v>141094</v>
      </c>
      <c r="G200" s="47" t="s">
        <v>149</v>
      </c>
      <c r="H200" s="47" t="s">
        <v>140</v>
      </c>
      <c r="I200" s="47" t="s">
        <v>167</v>
      </c>
      <c r="J200" s="47" t="s">
        <v>798</v>
      </c>
      <c r="K200" s="47" t="s">
        <v>620</v>
      </c>
      <c r="L200" s="47" t="s">
        <v>1183</v>
      </c>
      <c r="M200" s="49">
        <v>0</v>
      </c>
      <c r="N200" s="49">
        <v>247.38</v>
      </c>
      <c r="O200" s="49">
        <v>0</v>
      </c>
      <c r="P200" s="49">
        <v>0</v>
      </c>
      <c r="Q200" s="49">
        <v>0</v>
      </c>
      <c r="R200" s="49">
        <f t="shared" si="3"/>
        <v>247.38</v>
      </c>
      <c r="S200" s="52" t="s">
        <v>43</v>
      </c>
    </row>
    <row r="201" hidden="1" spans="1:19">
      <c r="A201" s="47">
        <v>2206</v>
      </c>
      <c r="B201" s="47" t="s">
        <v>1184</v>
      </c>
      <c r="C201" s="47" t="s">
        <v>1185</v>
      </c>
      <c r="D201" s="47" t="s">
        <v>1186</v>
      </c>
      <c r="E201" s="47" t="s">
        <v>279</v>
      </c>
      <c r="F201" s="47">
        <v>13049</v>
      </c>
      <c r="G201" s="47" t="s">
        <v>149</v>
      </c>
      <c r="H201" s="47" t="s">
        <v>166</v>
      </c>
      <c r="I201" s="47" t="s">
        <v>292</v>
      </c>
      <c r="J201" s="47" t="s">
        <v>1007</v>
      </c>
      <c r="K201" s="47" t="s">
        <v>286</v>
      </c>
      <c r="L201" s="47" t="s">
        <v>1187</v>
      </c>
      <c r="M201" s="49">
        <v>72.39</v>
      </c>
      <c r="N201" s="49">
        <v>151.62</v>
      </c>
      <c r="O201" s="49">
        <v>0</v>
      </c>
      <c r="P201" s="49">
        <v>11.5824</v>
      </c>
      <c r="Q201" s="49">
        <v>7.9629</v>
      </c>
      <c r="R201" s="49">
        <f t="shared" si="3"/>
        <v>243.5553</v>
      </c>
      <c r="S201" s="52" t="s">
        <v>7</v>
      </c>
    </row>
    <row r="202" hidden="1" spans="1:19">
      <c r="A202" s="47">
        <v>2206</v>
      </c>
      <c r="B202" s="47" t="s">
        <v>1188</v>
      </c>
      <c r="C202" s="47" t="s">
        <v>1189</v>
      </c>
      <c r="D202" s="47" t="s">
        <v>311</v>
      </c>
      <c r="E202" s="47" t="s">
        <v>869</v>
      </c>
      <c r="F202" s="47">
        <v>14684</v>
      </c>
      <c r="G202" s="47" t="s">
        <v>149</v>
      </c>
      <c r="H202" s="47" t="s">
        <v>166</v>
      </c>
      <c r="I202" s="47" t="s">
        <v>219</v>
      </c>
      <c r="J202" s="47" t="s">
        <v>1190</v>
      </c>
      <c r="K202" s="47" t="s">
        <v>845</v>
      </c>
      <c r="L202" s="47" t="s">
        <v>1191</v>
      </c>
      <c r="M202" s="49">
        <v>67.63</v>
      </c>
      <c r="N202" s="49">
        <v>151.62</v>
      </c>
      <c r="O202" s="49">
        <v>0</v>
      </c>
      <c r="P202" s="49">
        <v>10.8208</v>
      </c>
      <c r="Q202" s="49">
        <v>7.4393</v>
      </c>
      <c r="R202" s="49">
        <f t="shared" si="3"/>
        <v>237.5101</v>
      </c>
      <c r="S202" s="52" t="s">
        <v>7</v>
      </c>
    </row>
    <row r="203" hidden="1" spans="1:19">
      <c r="A203" s="47">
        <v>2206</v>
      </c>
      <c r="B203" s="47" t="s">
        <v>1192</v>
      </c>
      <c r="C203" s="47" t="s">
        <v>1193</v>
      </c>
      <c r="D203" s="47" t="s">
        <v>1194</v>
      </c>
      <c r="E203" s="47" t="s">
        <v>1195</v>
      </c>
      <c r="F203" s="47">
        <v>104066</v>
      </c>
      <c r="G203" s="47" t="s">
        <v>149</v>
      </c>
      <c r="H203" s="47" t="s">
        <v>140</v>
      </c>
      <c r="I203" s="47" t="s">
        <v>327</v>
      </c>
      <c r="J203" s="47" t="s">
        <v>1196</v>
      </c>
      <c r="K203" s="47" t="s">
        <v>1197</v>
      </c>
      <c r="L203" s="47" t="s">
        <v>1198</v>
      </c>
      <c r="M203" s="49">
        <v>0</v>
      </c>
      <c r="N203" s="49">
        <v>231.42</v>
      </c>
      <c r="O203" s="49">
        <v>0</v>
      </c>
      <c r="P203" s="49">
        <v>0</v>
      </c>
      <c r="Q203" s="49">
        <v>0</v>
      </c>
      <c r="R203" s="49">
        <f t="shared" si="3"/>
        <v>231.42</v>
      </c>
      <c r="S203" s="47" t="s">
        <v>16</v>
      </c>
    </row>
    <row r="204" hidden="1" spans="1:19">
      <c r="A204" s="47">
        <v>2206</v>
      </c>
      <c r="B204" s="47" t="s">
        <v>1199</v>
      </c>
      <c r="C204" s="47" t="s">
        <v>1200</v>
      </c>
      <c r="D204" s="47" t="s">
        <v>573</v>
      </c>
      <c r="E204" s="47" t="s">
        <v>377</v>
      </c>
      <c r="F204" s="47">
        <v>165961</v>
      </c>
      <c r="G204" s="47" t="s">
        <v>149</v>
      </c>
      <c r="H204" s="47" t="s">
        <v>166</v>
      </c>
      <c r="I204" s="47" t="s">
        <v>150</v>
      </c>
      <c r="J204" s="47" t="s">
        <v>312</v>
      </c>
      <c r="K204" s="47" t="s">
        <v>756</v>
      </c>
      <c r="L204" s="47" t="s">
        <v>1201</v>
      </c>
      <c r="M204" s="49">
        <v>0</v>
      </c>
      <c r="N204" s="49">
        <v>231.42</v>
      </c>
      <c r="O204" s="49">
        <v>0</v>
      </c>
      <c r="P204" s="49">
        <v>0</v>
      </c>
      <c r="Q204" s="49">
        <v>0</v>
      </c>
      <c r="R204" s="49">
        <f t="shared" si="3"/>
        <v>231.42</v>
      </c>
      <c r="S204" s="47" t="s">
        <v>38</v>
      </c>
    </row>
    <row r="205" hidden="1" spans="1:19">
      <c r="A205" s="47">
        <v>2206</v>
      </c>
      <c r="B205" s="47" t="s">
        <v>1202</v>
      </c>
      <c r="C205" s="47" t="s">
        <v>1203</v>
      </c>
      <c r="D205" s="47" t="s">
        <v>519</v>
      </c>
      <c r="E205" s="47" t="s">
        <v>648</v>
      </c>
      <c r="F205" s="47">
        <v>49531</v>
      </c>
      <c r="G205" s="47" t="s">
        <v>149</v>
      </c>
      <c r="H205" s="47" t="s">
        <v>166</v>
      </c>
      <c r="I205" s="47" t="s">
        <v>327</v>
      </c>
      <c r="J205" s="47" t="s">
        <v>1196</v>
      </c>
      <c r="K205" s="47" t="s">
        <v>599</v>
      </c>
      <c r="L205" s="47" t="s">
        <v>1204</v>
      </c>
      <c r="M205" s="49">
        <v>0</v>
      </c>
      <c r="N205" s="49">
        <v>231.42</v>
      </c>
      <c r="O205" s="49">
        <v>0</v>
      </c>
      <c r="P205" s="49">
        <v>0</v>
      </c>
      <c r="Q205" s="49">
        <v>0</v>
      </c>
      <c r="R205" s="49">
        <f t="shared" si="3"/>
        <v>231.42</v>
      </c>
      <c r="S205" s="54" t="s">
        <v>36</v>
      </c>
    </row>
    <row r="206" hidden="1" spans="1:19">
      <c r="A206" s="47">
        <v>2206</v>
      </c>
      <c r="B206" s="47" t="s">
        <v>1205</v>
      </c>
      <c r="C206" s="47" t="s">
        <v>1206</v>
      </c>
      <c r="D206" s="47" t="s">
        <v>283</v>
      </c>
      <c r="E206" s="47" t="s">
        <v>769</v>
      </c>
      <c r="F206" s="47">
        <v>118856</v>
      </c>
      <c r="G206" s="47" t="s">
        <v>149</v>
      </c>
      <c r="H206" s="47" t="s">
        <v>140</v>
      </c>
      <c r="I206" s="47" t="s">
        <v>327</v>
      </c>
      <c r="J206" s="47" t="s">
        <v>1207</v>
      </c>
      <c r="K206" s="47" t="s">
        <v>610</v>
      </c>
      <c r="L206" s="47" t="s">
        <v>1208</v>
      </c>
      <c r="M206" s="49">
        <v>0</v>
      </c>
      <c r="N206" s="49">
        <v>231.42</v>
      </c>
      <c r="O206" s="49">
        <v>0</v>
      </c>
      <c r="P206" s="49">
        <v>0</v>
      </c>
      <c r="Q206" s="49">
        <v>0</v>
      </c>
      <c r="R206" s="49">
        <f t="shared" si="3"/>
        <v>231.42</v>
      </c>
      <c r="S206" s="52" t="s">
        <v>7</v>
      </c>
    </row>
    <row r="207" hidden="1" spans="1:19">
      <c r="A207" s="47">
        <v>2206</v>
      </c>
      <c r="B207" s="47" t="s">
        <v>1209</v>
      </c>
      <c r="C207" s="47" t="s">
        <v>1210</v>
      </c>
      <c r="D207" s="47" t="s">
        <v>1211</v>
      </c>
      <c r="E207" s="47" t="s">
        <v>609</v>
      </c>
      <c r="F207" s="47">
        <v>162278</v>
      </c>
      <c r="G207" s="47" t="s">
        <v>149</v>
      </c>
      <c r="H207" s="47" t="s">
        <v>140</v>
      </c>
      <c r="I207" s="47" t="s">
        <v>292</v>
      </c>
      <c r="J207" s="47" t="s">
        <v>1212</v>
      </c>
      <c r="K207" s="47" t="s">
        <v>727</v>
      </c>
      <c r="L207" s="47" t="s">
        <v>1213</v>
      </c>
      <c r="M207" s="49">
        <v>0</v>
      </c>
      <c r="N207" s="49">
        <v>231.42</v>
      </c>
      <c r="O207" s="49">
        <v>0</v>
      </c>
      <c r="P207" s="49">
        <v>0</v>
      </c>
      <c r="Q207" s="49">
        <v>0</v>
      </c>
      <c r="R207" s="49">
        <f t="shared" si="3"/>
        <v>231.42</v>
      </c>
      <c r="S207" s="51" t="s">
        <v>50</v>
      </c>
    </row>
    <row r="208" hidden="1" spans="1:19">
      <c r="A208" s="47">
        <v>2206</v>
      </c>
      <c r="B208" s="47" t="s">
        <v>1214</v>
      </c>
      <c r="C208" s="47" t="s">
        <v>1215</v>
      </c>
      <c r="D208" s="47" t="s">
        <v>890</v>
      </c>
      <c r="E208" s="47" t="s">
        <v>1048</v>
      </c>
      <c r="F208" s="47">
        <v>194643</v>
      </c>
      <c r="G208" s="47" t="s">
        <v>149</v>
      </c>
      <c r="H208" s="47" t="s">
        <v>130</v>
      </c>
      <c r="I208" s="47" t="s">
        <v>504</v>
      </c>
      <c r="J208" s="47" t="s">
        <v>537</v>
      </c>
      <c r="K208" s="47" t="s">
        <v>861</v>
      </c>
      <c r="L208" s="47" t="s">
        <v>1216</v>
      </c>
      <c r="M208" s="49">
        <v>0</v>
      </c>
      <c r="N208" s="49">
        <v>215.46</v>
      </c>
      <c r="O208" s="49">
        <v>0</v>
      </c>
      <c r="P208" s="49">
        <v>0</v>
      </c>
      <c r="Q208" s="49">
        <v>0</v>
      </c>
      <c r="R208" s="49">
        <f t="shared" si="3"/>
        <v>215.46</v>
      </c>
      <c r="S208" s="47" t="s">
        <v>37</v>
      </c>
    </row>
    <row r="209" hidden="1" spans="1:19">
      <c r="A209" s="47">
        <v>2206</v>
      </c>
      <c r="B209" s="47" t="s">
        <v>1217</v>
      </c>
      <c r="C209" s="47" t="s">
        <v>1218</v>
      </c>
      <c r="D209" s="47" t="s">
        <v>1219</v>
      </c>
      <c r="E209" s="47" t="s">
        <v>430</v>
      </c>
      <c r="F209" s="47">
        <v>146751</v>
      </c>
      <c r="G209" s="47" t="s">
        <v>149</v>
      </c>
      <c r="H209" s="47" t="s">
        <v>140</v>
      </c>
      <c r="I209" s="47" t="s">
        <v>855</v>
      </c>
      <c r="J209" s="47" t="s">
        <v>938</v>
      </c>
      <c r="K209" s="47" t="s">
        <v>257</v>
      </c>
      <c r="L209" s="47" t="s">
        <v>1220</v>
      </c>
      <c r="M209" s="49">
        <v>0</v>
      </c>
      <c r="N209" s="49">
        <v>135.66</v>
      </c>
      <c r="O209" s="49">
        <v>70</v>
      </c>
      <c r="P209" s="49">
        <v>0</v>
      </c>
      <c r="Q209" s="49">
        <v>0</v>
      </c>
      <c r="R209" s="49">
        <f t="shared" si="3"/>
        <v>205.66</v>
      </c>
      <c r="S209" s="47" t="s">
        <v>37</v>
      </c>
    </row>
    <row r="210" hidden="1" spans="1:19">
      <c r="A210" s="47">
        <v>2206</v>
      </c>
      <c r="B210" s="47" t="s">
        <v>1221</v>
      </c>
      <c r="C210" s="47" t="s">
        <v>1222</v>
      </c>
      <c r="D210" s="47" t="s">
        <v>1223</v>
      </c>
      <c r="E210" s="47" t="s">
        <v>1224</v>
      </c>
      <c r="F210" s="47">
        <v>85530</v>
      </c>
      <c r="G210" s="47" t="s">
        <v>149</v>
      </c>
      <c r="H210" s="47" t="s">
        <v>140</v>
      </c>
      <c r="I210" s="47" t="s">
        <v>1225</v>
      </c>
      <c r="J210" s="47" t="s">
        <v>1226</v>
      </c>
      <c r="K210" s="47" t="s">
        <v>1227</v>
      </c>
      <c r="L210" s="47" t="s">
        <v>1228</v>
      </c>
      <c r="M210" s="49">
        <v>0</v>
      </c>
      <c r="N210" s="49">
        <v>202.86</v>
      </c>
      <c r="O210" s="49">
        <v>0</v>
      </c>
      <c r="P210" s="49">
        <v>0</v>
      </c>
      <c r="Q210" s="49">
        <v>0</v>
      </c>
      <c r="R210" s="49">
        <f t="shared" si="3"/>
        <v>202.86</v>
      </c>
      <c r="S210" s="47" t="s">
        <v>38</v>
      </c>
    </row>
    <row r="211" hidden="1" spans="1:19">
      <c r="A211" s="47">
        <v>2206</v>
      </c>
      <c r="B211" s="47" t="s">
        <v>1229</v>
      </c>
      <c r="C211" s="47" t="s">
        <v>1230</v>
      </c>
      <c r="D211" s="47" t="s">
        <v>1231</v>
      </c>
      <c r="E211" s="47" t="s">
        <v>313</v>
      </c>
      <c r="F211" s="47">
        <v>3802</v>
      </c>
      <c r="G211" s="47" t="s">
        <v>129</v>
      </c>
      <c r="H211" s="47" t="s">
        <v>326</v>
      </c>
      <c r="I211" s="47" t="s">
        <v>1054</v>
      </c>
      <c r="J211" s="47" t="s">
        <v>1138</v>
      </c>
      <c r="K211" s="47" t="s">
        <v>532</v>
      </c>
      <c r="L211" s="47" t="s">
        <v>1232</v>
      </c>
      <c r="M211" s="49">
        <v>0</v>
      </c>
      <c r="N211" s="49">
        <v>202.86</v>
      </c>
      <c r="O211" s="49">
        <v>0</v>
      </c>
      <c r="P211" s="49">
        <v>0</v>
      </c>
      <c r="Q211" s="49">
        <v>0</v>
      </c>
      <c r="R211" s="49">
        <f t="shared" si="3"/>
        <v>202.86</v>
      </c>
      <c r="S211" s="52" t="s">
        <v>47</v>
      </c>
    </row>
    <row r="212" hidden="1" spans="1:19">
      <c r="A212" s="47">
        <v>2206</v>
      </c>
      <c r="B212" s="47" t="s">
        <v>1233</v>
      </c>
      <c r="C212" s="47" t="s">
        <v>1234</v>
      </c>
      <c r="D212" s="47" t="s">
        <v>715</v>
      </c>
      <c r="E212" s="47" t="s">
        <v>1111</v>
      </c>
      <c r="F212" s="47">
        <v>143111</v>
      </c>
      <c r="G212" s="47" t="s">
        <v>149</v>
      </c>
      <c r="H212" s="47" t="s">
        <v>140</v>
      </c>
      <c r="I212" s="47" t="s">
        <v>423</v>
      </c>
      <c r="J212" s="47" t="s">
        <v>424</v>
      </c>
      <c r="K212" s="47" t="s">
        <v>446</v>
      </c>
      <c r="L212" s="47" t="s">
        <v>1235</v>
      </c>
      <c r="M212" s="49">
        <v>0</v>
      </c>
      <c r="N212" s="49">
        <v>202.86</v>
      </c>
      <c r="O212" s="49">
        <v>0</v>
      </c>
      <c r="P212" s="49">
        <v>0</v>
      </c>
      <c r="Q212" s="49">
        <v>0</v>
      </c>
      <c r="R212" s="49">
        <f t="shared" si="3"/>
        <v>202.86</v>
      </c>
      <c r="S212" s="47" t="s">
        <v>38</v>
      </c>
    </row>
    <row r="213" hidden="1" spans="1:19">
      <c r="A213" s="47">
        <v>2206</v>
      </c>
      <c r="B213" s="47" t="s">
        <v>1236</v>
      </c>
      <c r="C213" s="47" t="s">
        <v>1237</v>
      </c>
      <c r="D213" s="47" t="s">
        <v>720</v>
      </c>
      <c r="E213" s="47" t="s">
        <v>1238</v>
      </c>
      <c r="F213" s="47">
        <v>9641</v>
      </c>
      <c r="G213" s="47" t="s">
        <v>139</v>
      </c>
      <c r="H213" s="47" t="s">
        <v>326</v>
      </c>
      <c r="I213" s="47" t="s">
        <v>158</v>
      </c>
      <c r="J213" s="47" t="s">
        <v>1239</v>
      </c>
      <c r="K213" s="47" t="s">
        <v>845</v>
      </c>
      <c r="L213" s="47" t="s">
        <v>1240</v>
      </c>
      <c r="M213" s="49">
        <v>0</v>
      </c>
      <c r="N213" s="49">
        <v>202.86</v>
      </c>
      <c r="O213" s="49">
        <v>0</v>
      </c>
      <c r="P213" s="49">
        <v>0</v>
      </c>
      <c r="Q213" s="49">
        <v>0</v>
      </c>
      <c r="R213" s="49">
        <f t="shared" si="3"/>
        <v>202.86</v>
      </c>
      <c r="S213" s="52" t="s">
        <v>47</v>
      </c>
    </row>
    <row r="214" hidden="1" spans="1:19">
      <c r="A214" s="47">
        <v>2206</v>
      </c>
      <c r="B214" s="47" t="s">
        <v>1241</v>
      </c>
      <c r="C214" s="47" t="s">
        <v>1242</v>
      </c>
      <c r="D214" s="47" t="s">
        <v>663</v>
      </c>
      <c r="E214" s="47" t="s">
        <v>1243</v>
      </c>
      <c r="F214" s="47">
        <v>27050</v>
      </c>
      <c r="G214" s="47" t="s">
        <v>139</v>
      </c>
      <c r="H214" s="47" t="s">
        <v>140</v>
      </c>
      <c r="I214" s="47" t="s">
        <v>198</v>
      </c>
      <c r="J214" s="47" t="s">
        <v>1244</v>
      </c>
      <c r="K214" s="47" t="s">
        <v>610</v>
      </c>
      <c r="L214" s="47" t="s">
        <v>1245</v>
      </c>
      <c r="M214" s="49">
        <v>0</v>
      </c>
      <c r="N214" s="49">
        <v>202.86</v>
      </c>
      <c r="O214" s="49">
        <v>0</v>
      </c>
      <c r="P214" s="49">
        <v>0</v>
      </c>
      <c r="Q214" s="49">
        <v>0</v>
      </c>
      <c r="R214" s="49">
        <f t="shared" si="3"/>
        <v>202.86</v>
      </c>
      <c r="S214" s="47" t="s">
        <v>38</v>
      </c>
    </row>
    <row r="215" hidden="1" spans="1:19">
      <c r="A215" s="47">
        <v>2206</v>
      </c>
      <c r="B215" s="47" t="s">
        <v>1246</v>
      </c>
      <c r="C215" s="47" t="s">
        <v>1247</v>
      </c>
      <c r="D215" s="47" t="s">
        <v>356</v>
      </c>
      <c r="E215" s="47" t="s">
        <v>1248</v>
      </c>
      <c r="F215" s="47">
        <v>27796</v>
      </c>
      <c r="G215" s="47" t="s">
        <v>149</v>
      </c>
      <c r="H215" s="47" t="s">
        <v>166</v>
      </c>
      <c r="I215" s="47" t="s">
        <v>158</v>
      </c>
      <c r="J215" s="47" t="s">
        <v>1249</v>
      </c>
      <c r="K215" s="47" t="s">
        <v>325</v>
      </c>
      <c r="L215" s="47" t="s">
        <v>1250</v>
      </c>
      <c r="M215" s="49">
        <v>0</v>
      </c>
      <c r="N215" s="49">
        <v>202.86</v>
      </c>
      <c r="O215" s="49">
        <v>0</v>
      </c>
      <c r="P215" s="49">
        <v>0</v>
      </c>
      <c r="Q215" s="49">
        <v>0</v>
      </c>
      <c r="R215" s="49">
        <f t="shared" si="3"/>
        <v>202.86</v>
      </c>
      <c r="S215" s="47" t="s">
        <v>37</v>
      </c>
    </row>
    <row r="216" hidden="1" spans="1:19">
      <c r="A216" s="47">
        <v>2206</v>
      </c>
      <c r="B216" s="47" t="s">
        <v>1251</v>
      </c>
      <c r="C216" s="47" t="s">
        <v>1252</v>
      </c>
      <c r="D216" s="47" t="s">
        <v>1253</v>
      </c>
      <c r="E216" s="47" t="s">
        <v>1254</v>
      </c>
      <c r="F216" s="47">
        <v>46520</v>
      </c>
      <c r="G216" s="47" t="s">
        <v>149</v>
      </c>
      <c r="H216" s="47" t="s">
        <v>140</v>
      </c>
      <c r="I216" s="47" t="s">
        <v>1255</v>
      </c>
      <c r="J216" s="47" t="s">
        <v>1256</v>
      </c>
      <c r="K216" s="47" t="s">
        <v>639</v>
      </c>
      <c r="L216" s="47" t="s">
        <v>1257</v>
      </c>
      <c r="M216" s="49">
        <v>0</v>
      </c>
      <c r="N216" s="49">
        <v>202.86</v>
      </c>
      <c r="O216" s="49">
        <v>0</v>
      </c>
      <c r="P216" s="49">
        <v>0</v>
      </c>
      <c r="Q216" s="49">
        <v>0</v>
      </c>
      <c r="R216" s="49">
        <f t="shared" si="3"/>
        <v>202.86</v>
      </c>
      <c r="S216" s="47" t="s">
        <v>38</v>
      </c>
    </row>
    <row r="217" hidden="1" spans="1:19">
      <c r="A217" s="47">
        <v>2206</v>
      </c>
      <c r="B217" s="47" t="s">
        <v>1258</v>
      </c>
      <c r="C217" s="47" t="s">
        <v>1259</v>
      </c>
      <c r="D217" s="47" t="s">
        <v>529</v>
      </c>
      <c r="E217" s="47" t="s">
        <v>1260</v>
      </c>
      <c r="F217" s="47">
        <v>24253</v>
      </c>
      <c r="G217" s="47" t="s">
        <v>149</v>
      </c>
      <c r="H217" s="47" t="s">
        <v>166</v>
      </c>
      <c r="I217" s="47" t="s">
        <v>150</v>
      </c>
      <c r="J217" s="47" t="s">
        <v>493</v>
      </c>
      <c r="K217" s="47" t="s">
        <v>716</v>
      </c>
      <c r="L217" s="47" t="s">
        <v>1261</v>
      </c>
      <c r="M217" s="49">
        <v>0</v>
      </c>
      <c r="N217" s="49">
        <v>183.54</v>
      </c>
      <c r="O217" s="49">
        <v>0</v>
      </c>
      <c r="P217" s="49">
        <v>0</v>
      </c>
      <c r="Q217" s="49">
        <v>0</v>
      </c>
      <c r="R217" s="49">
        <f t="shared" si="3"/>
        <v>183.54</v>
      </c>
      <c r="S217" s="47" t="s">
        <v>37</v>
      </c>
    </row>
    <row r="218" hidden="1" spans="1:19">
      <c r="A218" s="47">
        <v>2206</v>
      </c>
      <c r="B218" s="47" t="s">
        <v>1262</v>
      </c>
      <c r="C218" s="47" t="s">
        <v>1263</v>
      </c>
      <c r="D218" s="47" t="s">
        <v>1264</v>
      </c>
      <c r="E218" s="47" t="s">
        <v>1265</v>
      </c>
      <c r="F218" s="47">
        <v>50632</v>
      </c>
      <c r="G218" s="47" t="s">
        <v>149</v>
      </c>
      <c r="H218" s="47" t="s">
        <v>166</v>
      </c>
      <c r="I218" s="47" t="s">
        <v>150</v>
      </c>
      <c r="J218" s="47" t="s">
        <v>312</v>
      </c>
      <c r="K218" s="47" t="s">
        <v>610</v>
      </c>
      <c r="L218" s="47" t="s">
        <v>1266</v>
      </c>
      <c r="M218" s="49">
        <v>0</v>
      </c>
      <c r="N218" s="49">
        <v>183.54</v>
      </c>
      <c r="O218" s="49">
        <v>0</v>
      </c>
      <c r="P218" s="49">
        <v>0</v>
      </c>
      <c r="Q218" s="49">
        <v>0</v>
      </c>
      <c r="R218" s="49">
        <f t="shared" si="3"/>
        <v>183.54</v>
      </c>
      <c r="S218" s="47" t="s">
        <v>37</v>
      </c>
    </row>
    <row r="219" hidden="1" spans="1:19">
      <c r="A219" s="47">
        <v>2206</v>
      </c>
      <c r="B219" s="47" t="s">
        <v>1267</v>
      </c>
      <c r="C219" s="47" t="s">
        <v>1268</v>
      </c>
      <c r="D219" s="47" t="s">
        <v>1269</v>
      </c>
      <c r="E219" s="47" t="s">
        <v>1270</v>
      </c>
      <c r="F219" s="47">
        <v>122095</v>
      </c>
      <c r="G219" s="47" t="s">
        <v>149</v>
      </c>
      <c r="H219" s="47" t="s">
        <v>140</v>
      </c>
      <c r="I219" s="47" t="s">
        <v>292</v>
      </c>
      <c r="J219" s="47" t="s">
        <v>1007</v>
      </c>
      <c r="K219" s="47" t="s">
        <v>861</v>
      </c>
      <c r="L219" s="47" t="s">
        <v>1271</v>
      </c>
      <c r="M219" s="49">
        <v>0</v>
      </c>
      <c r="N219" s="49">
        <v>183.54</v>
      </c>
      <c r="O219" s="49">
        <v>0</v>
      </c>
      <c r="P219" s="49">
        <v>0</v>
      </c>
      <c r="Q219" s="49">
        <v>0</v>
      </c>
      <c r="R219" s="49">
        <f t="shared" si="3"/>
        <v>183.54</v>
      </c>
      <c r="S219" s="47" t="s">
        <v>38</v>
      </c>
    </row>
    <row r="220" hidden="1" spans="1:19">
      <c r="A220" s="47">
        <v>2206</v>
      </c>
      <c r="B220" s="47" t="s">
        <v>1272</v>
      </c>
      <c r="C220" s="47" t="s">
        <v>1273</v>
      </c>
      <c r="D220" s="47" t="s">
        <v>1274</v>
      </c>
      <c r="E220" s="47" t="s">
        <v>648</v>
      </c>
      <c r="F220" s="47">
        <v>24820</v>
      </c>
      <c r="G220" s="47" t="s">
        <v>149</v>
      </c>
      <c r="H220" s="47" t="s">
        <v>166</v>
      </c>
      <c r="I220" s="47" t="s">
        <v>219</v>
      </c>
      <c r="J220" s="47" t="s">
        <v>638</v>
      </c>
      <c r="K220" s="47" t="s">
        <v>459</v>
      </c>
      <c r="L220" s="47" t="s">
        <v>1275</v>
      </c>
      <c r="M220" s="49">
        <v>0</v>
      </c>
      <c r="N220" s="49">
        <v>183.54</v>
      </c>
      <c r="O220" s="49">
        <v>0</v>
      </c>
      <c r="P220" s="49">
        <v>0</v>
      </c>
      <c r="Q220" s="49">
        <v>0</v>
      </c>
      <c r="R220" s="49">
        <f t="shared" si="3"/>
        <v>183.54</v>
      </c>
      <c r="S220" s="47" t="s">
        <v>37</v>
      </c>
    </row>
    <row r="221" hidden="1" spans="1:19">
      <c r="A221" s="47">
        <v>2206</v>
      </c>
      <c r="B221" s="47" t="s">
        <v>1276</v>
      </c>
      <c r="C221" s="47" t="s">
        <v>1277</v>
      </c>
      <c r="D221" s="47" t="s">
        <v>1016</v>
      </c>
      <c r="E221" s="47" t="s">
        <v>1278</v>
      </c>
      <c r="F221" s="47">
        <v>45293</v>
      </c>
      <c r="G221" s="47" t="s">
        <v>149</v>
      </c>
      <c r="H221" s="47" t="s">
        <v>140</v>
      </c>
      <c r="I221" s="47" t="s">
        <v>1043</v>
      </c>
      <c r="J221" s="47" t="s">
        <v>1279</v>
      </c>
      <c r="K221" s="47" t="s">
        <v>160</v>
      </c>
      <c r="L221" s="47" t="s">
        <v>1280</v>
      </c>
      <c r="M221" s="49">
        <v>0</v>
      </c>
      <c r="N221" s="49">
        <v>168.98</v>
      </c>
      <c r="O221" s="49">
        <v>0</v>
      </c>
      <c r="P221" s="49">
        <v>0</v>
      </c>
      <c r="Q221" s="49">
        <v>0</v>
      </c>
      <c r="R221" s="49">
        <f t="shared" si="3"/>
        <v>168.98</v>
      </c>
      <c r="S221" s="47" t="s">
        <v>37</v>
      </c>
    </row>
    <row r="222" hidden="1" spans="1:19">
      <c r="A222" s="47">
        <v>2206</v>
      </c>
      <c r="B222" s="47" t="s">
        <v>1281</v>
      </c>
      <c r="C222" s="47" t="s">
        <v>1282</v>
      </c>
      <c r="D222" s="47" t="s">
        <v>1283</v>
      </c>
      <c r="E222" s="47" t="s">
        <v>1284</v>
      </c>
      <c r="F222" s="47">
        <v>10251</v>
      </c>
      <c r="G222" s="47" t="s">
        <v>149</v>
      </c>
      <c r="H222" s="47" t="s">
        <v>130</v>
      </c>
      <c r="I222" s="47" t="s">
        <v>263</v>
      </c>
      <c r="J222" s="47" t="s">
        <v>1285</v>
      </c>
      <c r="K222" s="47" t="s">
        <v>861</v>
      </c>
      <c r="L222" s="47" t="s">
        <v>1286</v>
      </c>
      <c r="M222" s="49">
        <v>41.11</v>
      </c>
      <c r="N222" s="49">
        <v>105.84</v>
      </c>
      <c r="O222" s="49">
        <v>0</v>
      </c>
      <c r="P222" s="49">
        <v>6.5776</v>
      </c>
      <c r="Q222" s="49">
        <v>4.5221</v>
      </c>
      <c r="R222" s="49">
        <f t="shared" si="3"/>
        <v>158.0497</v>
      </c>
      <c r="S222" s="51" t="s">
        <v>50</v>
      </c>
    </row>
    <row r="223" hidden="1" spans="1:19">
      <c r="A223" s="47">
        <v>2206</v>
      </c>
      <c r="B223" s="47" t="s">
        <v>1287</v>
      </c>
      <c r="C223" s="47" t="s">
        <v>1288</v>
      </c>
      <c r="D223" s="47" t="s">
        <v>1260</v>
      </c>
      <c r="E223" s="47" t="s">
        <v>1289</v>
      </c>
      <c r="F223" s="47">
        <v>13053</v>
      </c>
      <c r="G223" s="47" t="s">
        <v>149</v>
      </c>
      <c r="H223" s="47" t="s">
        <v>166</v>
      </c>
      <c r="I223" s="47" t="s">
        <v>327</v>
      </c>
      <c r="J223" s="47" t="s">
        <v>1196</v>
      </c>
      <c r="K223" s="47" t="s">
        <v>520</v>
      </c>
      <c r="L223" s="47" t="s">
        <v>1290</v>
      </c>
      <c r="M223" s="49">
        <v>0</v>
      </c>
      <c r="N223" s="49">
        <v>151.62</v>
      </c>
      <c r="O223" s="49">
        <v>0</v>
      </c>
      <c r="P223" s="49">
        <v>0</v>
      </c>
      <c r="Q223" s="49">
        <v>0</v>
      </c>
      <c r="R223" s="49">
        <f t="shared" si="3"/>
        <v>151.62</v>
      </c>
      <c r="S223" s="52" t="s">
        <v>7</v>
      </c>
    </row>
    <row r="224" hidden="1" spans="1:19">
      <c r="A224" s="47">
        <v>2206</v>
      </c>
      <c r="B224" s="47" t="s">
        <v>1291</v>
      </c>
      <c r="C224" s="47" t="s">
        <v>1292</v>
      </c>
      <c r="D224" s="47" t="s">
        <v>1293</v>
      </c>
      <c r="E224" s="47" t="s">
        <v>1294</v>
      </c>
      <c r="F224" s="47">
        <v>74096</v>
      </c>
      <c r="G224" s="47" t="s">
        <v>149</v>
      </c>
      <c r="H224" s="47" t="s">
        <v>166</v>
      </c>
      <c r="I224" s="47" t="s">
        <v>292</v>
      </c>
      <c r="J224" s="47" t="s">
        <v>471</v>
      </c>
      <c r="K224" s="47" t="s">
        <v>579</v>
      </c>
      <c r="L224" s="47" t="s">
        <v>1295</v>
      </c>
      <c r="M224" s="49">
        <v>0</v>
      </c>
      <c r="N224" s="49">
        <v>151.62</v>
      </c>
      <c r="O224" s="49">
        <v>0</v>
      </c>
      <c r="P224" s="49">
        <v>0</v>
      </c>
      <c r="Q224" s="49">
        <v>0</v>
      </c>
      <c r="R224" s="49">
        <f t="shared" si="3"/>
        <v>151.62</v>
      </c>
      <c r="S224" s="52" t="s">
        <v>7</v>
      </c>
    </row>
    <row r="225" hidden="1" spans="1:19">
      <c r="A225" s="47">
        <v>2206</v>
      </c>
      <c r="B225" s="47" t="s">
        <v>1296</v>
      </c>
      <c r="C225" s="47" t="s">
        <v>1297</v>
      </c>
      <c r="D225" s="47" t="s">
        <v>1264</v>
      </c>
      <c r="E225" s="47" t="s">
        <v>1298</v>
      </c>
      <c r="F225" s="47">
        <v>223331</v>
      </c>
      <c r="G225" s="47" t="s">
        <v>149</v>
      </c>
      <c r="H225" s="47" t="s">
        <v>166</v>
      </c>
      <c r="I225" s="47" t="s">
        <v>198</v>
      </c>
      <c r="J225" s="47" t="s">
        <v>199</v>
      </c>
      <c r="K225" s="47" t="s">
        <v>605</v>
      </c>
      <c r="L225" s="47" t="s">
        <v>1299</v>
      </c>
      <c r="M225" s="49">
        <v>0</v>
      </c>
      <c r="N225" s="49">
        <v>151.62</v>
      </c>
      <c r="O225" s="49">
        <v>0</v>
      </c>
      <c r="P225" s="49">
        <v>0</v>
      </c>
      <c r="Q225" s="49">
        <v>0</v>
      </c>
      <c r="R225" s="49">
        <f t="shared" si="3"/>
        <v>151.62</v>
      </c>
      <c r="S225" s="52" t="s">
        <v>7</v>
      </c>
    </row>
    <row r="226" hidden="1" spans="1:19">
      <c r="A226" s="47">
        <v>2206</v>
      </c>
      <c r="B226" s="47" t="s">
        <v>1300</v>
      </c>
      <c r="C226" s="47" t="s">
        <v>1301</v>
      </c>
      <c r="D226" s="47" t="s">
        <v>609</v>
      </c>
      <c r="E226" s="47" t="s">
        <v>1302</v>
      </c>
      <c r="F226" s="47">
        <v>45677</v>
      </c>
      <c r="G226" s="47" t="s">
        <v>149</v>
      </c>
      <c r="H226" s="47" t="s">
        <v>140</v>
      </c>
      <c r="I226" s="47" t="s">
        <v>175</v>
      </c>
      <c r="J226" s="47" t="s">
        <v>1303</v>
      </c>
      <c r="K226" s="47" t="s">
        <v>716</v>
      </c>
      <c r="L226" s="47" t="s">
        <v>1304</v>
      </c>
      <c r="M226" s="49">
        <v>0</v>
      </c>
      <c r="N226" s="49">
        <v>149.94</v>
      </c>
      <c r="O226" s="49">
        <v>0</v>
      </c>
      <c r="P226" s="49">
        <v>0</v>
      </c>
      <c r="Q226" s="49">
        <v>0</v>
      </c>
      <c r="R226" s="49">
        <f t="shared" si="3"/>
        <v>149.94</v>
      </c>
      <c r="S226" s="47" t="s">
        <v>37</v>
      </c>
    </row>
    <row r="227" hidden="1" spans="1:19">
      <c r="A227" s="47">
        <v>2206</v>
      </c>
      <c r="B227" s="47" t="s">
        <v>1305</v>
      </c>
      <c r="C227" s="47" t="s">
        <v>1306</v>
      </c>
      <c r="D227" s="47" t="s">
        <v>1264</v>
      </c>
      <c r="E227" s="47" t="s">
        <v>783</v>
      </c>
      <c r="F227" s="47">
        <v>11170</v>
      </c>
      <c r="G227" s="47" t="s">
        <v>149</v>
      </c>
      <c r="H227" s="47" t="s">
        <v>166</v>
      </c>
      <c r="I227" s="47" t="s">
        <v>1043</v>
      </c>
      <c r="J227" s="47" t="s">
        <v>1307</v>
      </c>
      <c r="K227" s="47" t="s">
        <v>265</v>
      </c>
      <c r="L227" s="47" t="s">
        <v>1308</v>
      </c>
      <c r="M227" s="49">
        <v>0</v>
      </c>
      <c r="N227" s="49">
        <v>149.94</v>
      </c>
      <c r="O227" s="49">
        <v>0</v>
      </c>
      <c r="P227" s="49">
        <v>0</v>
      </c>
      <c r="Q227" s="49">
        <v>0</v>
      </c>
      <c r="R227" s="49">
        <f t="shared" si="3"/>
        <v>149.94</v>
      </c>
      <c r="S227" s="47" t="s">
        <v>38</v>
      </c>
    </row>
    <row r="228" hidden="1" spans="1:19">
      <c r="A228" s="47">
        <v>2206</v>
      </c>
      <c r="B228" s="47" t="s">
        <v>1309</v>
      </c>
      <c r="C228" s="47" t="s">
        <v>1310</v>
      </c>
      <c r="D228" s="47" t="s">
        <v>1311</v>
      </c>
      <c r="E228" s="47" t="s">
        <v>721</v>
      </c>
      <c r="F228" s="47">
        <v>63622</v>
      </c>
      <c r="G228" s="47" t="s">
        <v>149</v>
      </c>
      <c r="H228" s="47" t="s">
        <v>166</v>
      </c>
      <c r="I228" s="47" t="s">
        <v>1054</v>
      </c>
      <c r="J228" s="47" t="s">
        <v>1138</v>
      </c>
      <c r="K228" s="47" t="s">
        <v>560</v>
      </c>
      <c r="L228" s="47" t="s">
        <v>1312</v>
      </c>
      <c r="M228" s="49">
        <v>0</v>
      </c>
      <c r="N228" s="49">
        <v>149.94</v>
      </c>
      <c r="O228" s="49">
        <v>0</v>
      </c>
      <c r="P228" s="49">
        <v>0</v>
      </c>
      <c r="Q228" s="49">
        <v>0</v>
      </c>
      <c r="R228" s="49">
        <f t="shared" si="3"/>
        <v>149.94</v>
      </c>
      <c r="S228" s="47" t="s">
        <v>38</v>
      </c>
    </row>
    <row r="229" hidden="1" spans="1:19">
      <c r="A229" s="47">
        <v>2206</v>
      </c>
      <c r="B229" s="47" t="s">
        <v>1313</v>
      </c>
      <c r="C229" s="47" t="s">
        <v>1314</v>
      </c>
      <c r="D229" s="47" t="s">
        <v>1315</v>
      </c>
      <c r="E229" s="47" t="s">
        <v>262</v>
      </c>
      <c r="F229" s="47">
        <v>18866</v>
      </c>
      <c r="G229" s="47" t="s">
        <v>149</v>
      </c>
      <c r="H229" s="47" t="s">
        <v>140</v>
      </c>
      <c r="I229" s="47" t="s">
        <v>770</v>
      </c>
      <c r="J229" s="47" t="s">
        <v>1316</v>
      </c>
      <c r="K229" s="47" t="s">
        <v>286</v>
      </c>
      <c r="L229" s="47" t="s">
        <v>1317</v>
      </c>
      <c r="M229" s="49">
        <v>0</v>
      </c>
      <c r="N229" s="49">
        <v>149.94</v>
      </c>
      <c r="O229" s="49">
        <v>0</v>
      </c>
      <c r="P229" s="49">
        <v>0</v>
      </c>
      <c r="Q229" s="49">
        <v>0</v>
      </c>
      <c r="R229" s="49">
        <f t="shared" si="3"/>
        <v>149.94</v>
      </c>
      <c r="S229" s="47" t="s">
        <v>37</v>
      </c>
    </row>
    <row r="230" hidden="1" spans="1:19">
      <c r="A230" s="47">
        <v>2206</v>
      </c>
      <c r="B230" s="47" t="s">
        <v>1318</v>
      </c>
      <c r="C230" s="47" t="s">
        <v>1319</v>
      </c>
      <c r="D230" s="47" t="s">
        <v>1320</v>
      </c>
      <c r="E230" s="47" t="s">
        <v>1098</v>
      </c>
      <c r="F230" s="47">
        <v>25948</v>
      </c>
      <c r="G230" s="47" t="s">
        <v>149</v>
      </c>
      <c r="H230" s="47" t="s">
        <v>166</v>
      </c>
      <c r="I230" s="47" t="s">
        <v>175</v>
      </c>
      <c r="J230" s="47" t="s">
        <v>1321</v>
      </c>
      <c r="K230" s="47" t="s">
        <v>235</v>
      </c>
      <c r="L230" s="47" t="s">
        <v>1322</v>
      </c>
      <c r="M230" s="49">
        <v>0</v>
      </c>
      <c r="N230" s="49">
        <v>149.94</v>
      </c>
      <c r="O230" s="49">
        <v>0</v>
      </c>
      <c r="P230" s="49">
        <v>0</v>
      </c>
      <c r="Q230" s="49">
        <v>0</v>
      </c>
      <c r="R230" s="49">
        <f t="shared" si="3"/>
        <v>149.94</v>
      </c>
      <c r="S230" s="47" t="s">
        <v>38</v>
      </c>
    </row>
    <row r="231" hidden="1" spans="1:19">
      <c r="A231" s="47">
        <v>2206</v>
      </c>
      <c r="B231" s="47" t="s">
        <v>1323</v>
      </c>
      <c r="C231" s="47" t="s">
        <v>1324</v>
      </c>
      <c r="D231" s="47" t="s">
        <v>1325</v>
      </c>
      <c r="E231" s="47" t="s">
        <v>743</v>
      </c>
      <c r="F231" s="47">
        <v>152120</v>
      </c>
      <c r="G231" s="47" t="s">
        <v>319</v>
      </c>
      <c r="H231" s="47" t="s">
        <v>326</v>
      </c>
      <c r="I231" s="47" t="s">
        <v>1326</v>
      </c>
      <c r="J231" s="47" t="s">
        <v>1327</v>
      </c>
      <c r="K231" s="47" t="s">
        <v>294</v>
      </c>
      <c r="L231" s="47" t="s">
        <v>1328</v>
      </c>
      <c r="M231" s="49">
        <v>0</v>
      </c>
      <c r="N231" s="49">
        <v>149.94</v>
      </c>
      <c r="O231" s="49">
        <v>0</v>
      </c>
      <c r="P231" s="49">
        <v>0</v>
      </c>
      <c r="Q231" s="49">
        <v>0</v>
      </c>
      <c r="R231" s="49">
        <f t="shared" si="3"/>
        <v>149.94</v>
      </c>
      <c r="S231" s="47" t="s">
        <v>38</v>
      </c>
    </row>
    <row r="232" hidden="1" spans="1:19">
      <c r="A232" s="47">
        <v>2206</v>
      </c>
      <c r="B232" s="47" t="s">
        <v>1329</v>
      </c>
      <c r="C232" s="47" t="s">
        <v>1330</v>
      </c>
      <c r="D232" s="47" t="s">
        <v>270</v>
      </c>
      <c r="E232" s="47" t="s">
        <v>232</v>
      </c>
      <c r="F232" s="47">
        <v>110395</v>
      </c>
      <c r="G232" s="47" t="s">
        <v>149</v>
      </c>
      <c r="H232" s="47" t="s">
        <v>140</v>
      </c>
      <c r="I232" s="47" t="s">
        <v>423</v>
      </c>
      <c r="J232" s="47" t="s">
        <v>424</v>
      </c>
      <c r="K232" s="47" t="s">
        <v>242</v>
      </c>
      <c r="L232" s="47" t="s">
        <v>1331</v>
      </c>
      <c r="M232" s="49">
        <v>0</v>
      </c>
      <c r="N232" s="49">
        <v>149.94</v>
      </c>
      <c r="O232" s="49">
        <v>0</v>
      </c>
      <c r="P232" s="49">
        <v>0</v>
      </c>
      <c r="Q232" s="49">
        <v>0</v>
      </c>
      <c r="R232" s="49">
        <f t="shared" si="3"/>
        <v>149.94</v>
      </c>
      <c r="S232" s="47" t="s">
        <v>37</v>
      </c>
    </row>
    <row r="233" hidden="1" spans="1:19">
      <c r="A233" s="47">
        <v>2206</v>
      </c>
      <c r="B233" s="47" t="s">
        <v>1332</v>
      </c>
      <c r="C233" s="47" t="s">
        <v>1333</v>
      </c>
      <c r="D233" s="47" t="s">
        <v>1334</v>
      </c>
      <c r="E233" s="47" t="s">
        <v>687</v>
      </c>
      <c r="F233" s="47">
        <v>2778</v>
      </c>
      <c r="G233" s="47" t="s">
        <v>149</v>
      </c>
      <c r="H233" s="47" t="s">
        <v>140</v>
      </c>
      <c r="I233" s="47" t="s">
        <v>457</v>
      </c>
      <c r="J233" s="47" t="s">
        <v>458</v>
      </c>
      <c r="K233" s="47" t="s">
        <v>783</v>
      </c>
      <c r="L233" s="47" t="s">
        <v>1335</v>
      </c>
      <c r="M233" s="49">
        <v>0</v>
      </c>
      <c r="N233" s="49">
        <v>149.94</v>
      </c>
      <c r="O233" s="49">
        <v>0</v>
      </c>
      <c r="P233" s="49">
        <v>0</v>
      </c>
      <c r="Q233" s="49">
        <v>0</v>
      </c>
      <c r="R233" s="49">
        <f t="shared" si="3"/>
        <v>149.94</v>
      </c>
      <c r="S233" s="47" t="s">
        <v>38</v>
      </c>
    </row>
    <row r="234" hidden="1" spans="1:19">
      <c r="A234" s="47">
        <v>2206</v>
      </c>
      <c r="B234" s="47" t="s">
        <v>1336</v>
      </c>
      <c r="C234" s="47" t="s">
        <v>1337</v>
      </c>
      <c r="D234" s="47" t="s">
        <v>1338</v>
      </c>
      <c r="E234" s="47" t="s">
        <v>633</v>
      </c>
      <c r="F234" s="47">
        <v>126808</v>
      </c>
      <c r="G234" s="47" t="s">
        <v>149</v>
      </c>
      <c r="H234" s="47" t="s">
        <v>140</v>
      </c>
      <c r="I234" s="47" t="s">
        <v>219</v>
      </c>
      <c r="J234" s="47" t="s">
        <v>1339</v>
      </c>
      <c r="K234" s="47" t="s">
        <v>207</v>
      </c>
      <c r="L234" s="47" t="s">
        <v>1340</v>
      </c>
      <c r="M234" s="49">
        <v>0</v>
      </c>
      <c r="N234" s="49">
        <v>135.66</v>
      </c>
      <c r="O234" s="49">
        <v>0</v>
      </c>
      <c r="P234" s="49">
        <v>0</v>
      </c>
      <c r="Q234" s="49">
        <v>0</v>
      </c>
      <c r="R234" s="49">
        <f t="shared" si="3"/>
        <v>135.66</v>
      </c>
      <c r="S234" s="47" t="s">
        <v>38</v>
      </c>
    </row>
    <row r="235" hidden="1" spans="1:19">
      <c r="A235" s="47">
        <v>2206</v>
      </c>
      <c r="B235" s="47" t="s">
        <v>1341</v>
      </c>
      <c r="C235" s="47" t="s">
        <v>1342</v>
      </c>
      <c r="D235" s="47" t="s">
        <v>1119</v>
      </c>
      <c r="E235" s="47" t="s">
        <v>185</v>
      </c>
      <c r="F235" s="47">
        <v>3673</v>
      </c>
      <c r="G235" s="47" t="s">
        <v>149</v>
      </c>
      <c r="H235" s="47" t="s">
        <v>166</v>
      </c>
      <c r="I235" s="47" t="s">
        <v>175</v>
      </c>
      <c r="J235" s="47" t="s">
        <v>1343</v>
      </c>
      <c r="K235" s="47" t="s">
        <v>213</v>
      </c>
      <c r="L235" s="47" t="s">
        <v>1344</v>
      </c>
      <c r="M235" s="49">
        <v>0</v>
      </c>
      <c r="N235" s="49">
        <v>135.66</v>
      </c>
      <c r="O235" s="49">
        <v>0</v>
      </c>
      <c r="P235" s="49">
        <v>0</v>
      </c>
      <c r="Q235" s="49">
        <v>0</v>
      </c>
      <c r="R235" s="49">
        <f t="shared" si="3"/>
        <v>135.66</v>
      </c>
      <c r="S235" s="47" t="s">
        <v>37</v>
      </c>
    </row>
    <row r="236" hidden="1" spans="1:19">
      <c r="A236" s="47">
        <v>2206</v>
      </c>
      <c r="B236" s="47" t="s">
        <v>1345</v>
      </c>
      <c r="C236" s="47" t="s">
        <v>1346</v>
      </c>
      <c r="D236" s="47" t="s">
        <v>1347</v>
      </c>
      <c r="E236" s="47" t="s">
        <v>1348</v>
      </c>
      <c r="F236" s="47">
        <v>11002</v>
      </c>
      <c r="G236" s="47" t="s">
        <v>149</v>
      </c>
      <c r="H236" s="47" t="s">
        <v>166</v>
      </c>
      <c r="I236" s="47" t="s">
        <v>327</v>
      </c>
      <c r="J236" s="47" t="s">
        <v>1349</v>
      </c>
      <c r="K236" s="47" t="s">
        <v>1227</v>
      </c>
      <c r="L236" s="47" t="s">
        <v>1350</v>
      </c>
      <c r="M236" s="49">
        <v>0</v>
      </c>
      <c r="N236" s="49">
        <v>135.66</v>
      </c>
      <c r="O236" s="49">
        <v>0</v>
      </c>
      <c r="P236" s="49">
        <v>0</v>
      </c>
      <c r="Q236" s="49">
        <v>0</v>
      </c>
      <c r="R236" s="49">
        <f t="shared" si="3"/>
        <v>135.66</v>
      </c>
      <c r="S236" s="47" t="s">
        <v>38</v>
      </c>
    </row>
    <row r="237" hidden="1" spans="1:19">
      <c r="A237" s="47">
        <v>2206</v>
      </c>
      <c r="B237" s="47" t="s">
        <v>1351</v>
      </c>
      <c r="C237" s="47" t="s">
        <v>1288</v>
      </c>
      <c r="D237" s="47" t="s">
        <v>1260</v>
      </c>
      <c r="E237" s="47" t="s">
        <v>1289</v>
      </c>
      <c r="F237" s="47">
        <v>15348</v>
      </c>
      <c r="G237" s="47" t="s">
        <v>149</v>
      </c>
      <c r="H237" s="47" t="s">
        <v>166</v>
      </c>
      <c r="I237" s="47" t="s">
        <v>327</v>
      </c>
      <c r="J237" s="47" t="s">
        <v>1196</v>
      </c>
      <c r="K237" s="47" t="s">
        <v>579</v>
      </c>
      <c r="L237" s="47" t="s">
        <v>1352</v>
      </c>
      <c r="M237" s="49">
        <v>0</v>
      </c>
      <c r="N237" s="49">
        <v>135.66</v>
      </c>
      <c r="O237" s="49">
        <v>0</v>
      </c>
      <c r="P237" s="49">
        <v>0</v>
      </c>
      <c r="Q237" s="49">
        <v>0</v>
      </c>
      <c r="R237" s="49">
        <f t="shared" si="3"/>
        <v>135.66</v>
      </c>
      <c r="S237" s="47" t="s">
        <v>38</v>
      </c>
    </row>
    <row r="238" hidden="1" spans="1:19">
      <c r="A238" s="47">
        <v>2206</v>
      </c>
      <c r="B238" s="47" t="s">
        <v>1353</v>
      </c>
      <c r="C238" s="47" t="s">
        <v>1354</v>
      </c>
      <c r="D238" s="47" t="s">
        <v>270</v>
      </c>
      <c r="E238" s="47" t="s">
        <v>371</v>
      </c>
      <c r="F238" s="47">
        <v>134040</v>
      </c>
      <c r="G238" s="47" t="s">
        <v>149</v>
      </c>
      <c r="H238" s="47" t="s">
        <v>166</v>
      </c>
      <c r="I238" s="47" t="s">
        <v>150</v>
      </c>
      <c r="J238" s="47" t="s">
        <v>1355</v>
      </c>
      <c r="K238" s="47" t="s">
        <v>446</v>
      </c>
      <c r="L238" s="47" t="s">
        <v>1356</v>
      </c>
      <c r="M238" s="49">
        <v>0</v>
      </c>
      <c r="N238" s="49">
        <v>135.66</v>
      </c>
      <c r="O238" s="49">
        <v>0</v>
      </c>
      <c r="P238" s="49">
        <v>0</v>
      </c>
      <c r="Q238" s="49">
        <v>0</v>
      </c>
      <c r="R238" s="49">
        <f t="shared" si="3"/>
        <v>135.66</v>
      </c>
      <c r="S238" s="47" t="s">
        <v>38</v>
      </c>
    </row>
    <row r="239" hidden="1" spans="1:19">
      <c r="A239" s="47">
        <v>2206</v>
      </c>
      <c r="B239" s="47" t="s">
        <v>1357</v>
      </c>
      <c r="C239" s="47" t="s">
        <v>1358</v>
      </c>
      <c r="D239" s="47" t="s">
        <v>1359</v>
      </c>
      <c r="E239" s="47" t="s">
        <v>1360</v>
      </c>
      <c r="F239" s="47">
        <v>66705</v>
      </c>
      <c r="G239" s="47" t="s">
        <v>149</v>
      </c>
      <c r="H239" s="47" t="s">
        <v>166</v>
      </c>
      <c r="I239" s="47" t="s">
        <v>150</v>
      </c>
      <c r="J239" s="47" t="s">
        <v>1355</v>
      </c>
      <c r="K239" s="47" t="s">
        <v>446</v>
      </c>
      <c r="L239" s="47" t="s">
        <v>1361</v>
      </c>
      <c r="M239" s="49">
        <v>0</v>
      </c>
      <c r="N239" s="49">
        <v>135.66</v>
      </c>
      <c r="O239" s="49">
        <v>0</v>
      </c>
      <c r="P239" s="49">
        <v>0</v>
      </c>
      <c r="Q239" s="49">
        <v>0</v>
      </c>
      <c r="R239" s="49">
        <f t="shared" si="3"/>
        <v>135.66</v>
      </c>
      <c r="S239" s="47" t="s">
        <v>38</v>
      </c>
    </row>
    <row r="240" hidden="1" spans="1:19">
      <c r="A240" s="47">
        <v>2206</v>
      </c>
      <c r="B240" s="47" t="s">
        <v>1362</v>
      </c>
      <c r="C240" s="47" t="s">
        <v>1363</v>
      </c>
      <c r="D240" s="47" t="s">
        <v>1325</v>
      </c>
      <c r="E240" s="47" t="s">
        <v>1364</v>
      </c>
      <c r="F240" s="47">
        <v>61959</v>
      </c>
      <c r="G240" s="47" t="s">
        <v>129</v>
      </c>
      <c r="H240" s="47" t="s">
        <v>140</v>
      </c>
      <c r="I240" s="47" t="s">
        <v>327</v>
      </c>
      <c r="J240" s="47" t="s">
        <v>1365</v>
      </c>
      <c r="K240" s="47" t="s">
        <v>242</v>
      </c>
      <c r="L240" s="47" t="s">
        <v>1366</v>
      </c>
      <c r="M240" s="49">
        <v>0</v>
      </c>
      <c r="N240" s="49">
        <v>135.66</v>
      </c>
      <c r="O240" s="49">
        <v>0</v>
      </c>
      <c r="P240" s="49">
        <v>0</v>
      </c>
      <c r="Q240" s="49">
        <v>0</v>
      </c>
      <c r="R240" s="49">
        <f t="shared" si="3"/>
        <v>135.66</v>
      </c>
      <c r="S240" s="47" t="s">
        <v>38</v>
      </c>
    </row>
    <row r="241" hidden="1" spans="1:19">
      <c r="A241" s="47">
        <v>2206</v>
      </c>
      <c r="B241" s="47" t="s">
        <v>1367</v>
      </c>
      <c r="C241" s="47" t="s">
        <v>1368</v>
      </c>
      <c r="D241" s="47" t="s">
        <v>1015</v>
      </c>
      <c r="E241" s="47" t="s">
        <v>509</v>
      </c>
      <c r="F241" s="47">
        <v>147101</v>
      </c>
      <c r="G241" s="47" t="s">
        <v>149</v>
      </c>
      <c r="H241" s="47" t="s">
        <v>166</v>
      </c>
      <c r="I241" s="47" t="s">
        <v>150</v>
      </c>
      <c r="J241" s="47" t="s">
        <v>1355</v>
      </c>
      <c r="K241" s="47" t="s">
        <v>605</v>
      </c>
      <c r="L241" s="47" t="s">
        <v>1369</v>
      </c>
      <c r="M241" s="49">
        <v>0</v>
      </c>
      <c r="N241" s="49">
        <v>135.66</v>
      </c>
      <c r="O241" s="49">
        <v>0</v>
      </c>
      <c r="P241" s="49">
        <v>0</v>
      </c>
      <c r="Q241" s="49">
        <v>0</v>
      </c>
      <c r="R241" s="49">
        <f t="shared" si="3"/>
        <v>135.66</v>
      </c>
      <c r="S241" s="47" t="s">
        <v>37</v>
      </c>
    </row>
    <row r="242" hidden="1" spans="1:19">
      <c r="A242" s="47">
        <v>2206</v>
      </c>
      <c r="B242" s="47" t="s">
        <v>1370</v>
      </c>
      <c r="C242" s="47" t="s">
        <v>1371</v>
      </c>
      <c r="D242" s="47" t="s">
        <v>793</v>
      </c>
      <c r="E242" s="47" t="s">
        <v>446</v>
      </c>
      <c r="F242" s="47">
        <v>1910</v>
      </c>
      <c r="G242" s="47" t="s">
        <v>149</v>
      </c>
      <c r="H242" s="47" t="s">
        <v>166</v>
      </c>
      <c r="I242" s="47" t="s">
        <v>219</v>
      </c>
      <c r="J242" s="47" t="s">
        <v>227</v>
      </c>
      <c r="K242" s="47" t="s">
        <v>610</v>
      </c>
      <c r="L242" s="47" t="s">
        <v>1372</v>
      </c>
      <c r="M242" s="49">
        <v>0</v>
      </c>
      <c r="N242" s="49">
        <v>135.66</v>
      </c>
      <c r="O242" s="49">
        <v>0</v>
      </c>
      <c r="P242" s="49">
        <v>0</v>
      </c>
      <c r="Q242" s="49">
        <v>0</v>
      </c>
      <c r="R242" s="49">
        <f t="shared" si="3"/>
        <v>135.66</v>
      </c>
      <c r="S242" s="47" t="s">
        <v>38</v>
      </c>
    </row>
    <row r="243" hidden="1" spans="1:19">
      <c r="A243" s="47">
        <v>2206</v>
      </c>
      <c r="B243" s="47" t="s">
        <v>1373</v>
      </c>
      <c r="C243" s="47" t="s">
        <v>1374</v>
      </c>
      <c r="D243" s="47" t="s">
        <v>1086</v>
      </c>
      <c r="E243" s="47" t="s">
        <v>1270</v>
      </c>
      <c r="F243" s="47">
        <v>168695</v>
      </c>
      <c r="G243" s="47" t="s">
        <v>149</v>
      </c>
      <c r="H243" s="47" t="s">
        <v>140</v>
      </c>
      <c r="I243" s="47" t="s">
        <v>292</v>
      </c>
      <c r="J243" s="47" t="s">
        <v>1375</v>
      </c>
      <c r="K243" s="47" t="s">
        <v>579</v>
      </c>
      <c r="L243" s="47" t="s">
        <v>1376</v>
      </c>
      <c r="M243" s="49">
        <v>0</v>
      </c>
      <c r="N243" s="49">
        <v>127.4</v>
      </c>
      <c r="O243" s="49">
        <v>0</v>
      </c>
      <c r="P243" s="49">
        <v>0</v>
      </c>
      <c r="Q243" s="49">
        <v>0</v>
      </c>
      <c r="R243" s="49">
        <f t="shared" si="3"/>
        <v>127.4</v>
      </c>
      <c r="S243" s="47" t="s">
        <v>38</v>
      </c>
    </row>
    <row r="244" hidden="1" spans="1:19">
      <c r="A244" s="47">
        <v>2206</v>
      </c>
      <c r="B244" s="47" t="s">
        <v>1377</v>
      </c>
      <c r="C244" s="47" t="s">
        <v>1378</v>
      </c>
      <c r="D244" s="47" t="s">
        <v>1379</v>
      </c>
      <c r="E244" s="47" t="s">
        <v>152</v>
      </c>
      <c r="F244" s="47">
        <v>1112</v>
      </c>
      <c r="G244" s="47" t="s">
        <v>149</v>
      </c>
      <c r="H244" s="47" t="s">
        <v>166</v>
      </c>
      <c r="I244" s="47" t="s">
        <v>158</v>
      </c>
      <c r="J244" s="47" t="s">
        <v>1380</v>
      </c>
      <c r="K244" s="47" t="s">
        <v>359</v>
      </c>
      <c r="L244" s="47" t="s">
        <v>1381</v>
      </c>
      <c r="M244" s="49">
        <v>0</v>
      </c>
      <c r="N244" s="49">
        <v>123.48</v>
      </c>
      <c r="O244" s="49">
        <v>0</v>
      </c>
      <c r="P244" s="49">
        <v>0</v>
      </c>
      <c r="Q244" s="49">
        <v>0</v>
      </c>
      <c r="R244" s="49">
        <f t="shared" si="3"/>
        <v>123.48</v>
      </c>
      <c r="S244" s="52" t="s">
        <v>42</v>
      </c>
    </row>
    <row r="245" hidden="1" spans="1:19">
      <c r="A245" s="47">
        <v>2206</v>
      </c>
      <c r="B245" s="47" t="s">
        <v>1382</v>
      </c>
      <c r="C245" s="47" t="s">
        <v>1383</v>
      </c>
      <c r="D245" s="47" t="s">
        <v>668</v>
      </c>
      <c r="E245" s="47" t="s">
        <v>240</v>
      </c>
      <c r="F245" s="47">
        <v>71026</v>
      </c>
      <c r="G245" s="47" t="s">
        <v>149</v>
      </c>
      <c r="H245" s="47" t="s">
        <v>140</v>
      </c>
      <c r="I245" s="47" t="s">
        <v>131</v>
      </c>
      <c r="J245" s="47" t="s">
        <v>1384</v>
      </c>
      <c r="K245" s="47" t="s">
        <v>579</v>
      </c>
      <c r="L245" s="47" t="s">
        <v>1385</v>
      </c>
      <c r="M245" s="49">
        <v>0</v>
      </c>
      <c r="N245" s="49">
        <v>123.48</v>
      </c>
      <c r="O245" s="49">
        <v>0</v>
      </c>
      <c r="P245" s="49">
        <v>0</v>
      </c>
      <c r="Q245" s="49">
        <v>0</v>
      </c>
      <c r="R245" s="49">
        <f t="shared" si="3"/>
        <v>123.48</v>
      </c>
      <c r="S245" s="52" t="s">
        <v>63</v>
      </c>
    </row>
    <row r="246" hidden="1" spans="1:19">
      <c r="A246" s="47">
        <v>2206</v>
      </c>
      <c r="B246" s="47" t="s">
        <v>1386</v>
      </c>
      <c r="C246" s="47" t="s">
        <v>1387</v>
      </c>
      <c r="D246" s="47" t="s">
        <v>416</v>
      </c>
      <c r="E246" s="47" t="s">
        <v>529</v>
      </c>
      <c r="F246" s="47">
        <v>37554</v>
      </c>
      <c r="G246" s="47" t="s">
        <v>149</v>
      </c>
      <c r="H246" s="47" t="s">
        <v>140</v>
      </c>
      <c r="I246" s="47" t="s">
        <v>175</v>
      </c>
      <c r="J246" s="47" t="s">
        <v>1020</v>
      </c>
      <c r="K246" s="47" t="s">
        <v>294</v>
      </c>
      <c r="L246" s="47" t="s">
        <v>1388</v>
      </c>
      <c r="M246" s="49">
        <v>0</v>
      </c>
      <c r="N246" s="49">
        <v>123.48</v>
      </c>
      <c r="O246" s="49">
        <v>0</v>
      </c>
      <c r="P246" s="49">
        <v>0</v>
      </c>
      <c r="Q246" s="49">
        <v>0</v>
      </c>
      <c r="R246" s="49">
        <f t="shared" si="3"/>
        <v>123.48</v>
      </c>
      <c r="S246" s="47" t="s">
        <v>38</v>
      </c>
    </row>
    <row r="247" hidden="1" spans="1:19">
      <c r="A247" s="47">
        <v>2206</v>
      </c>
      <c r="B247" s="47" t="s">
        <v>1389</v>
      </c>
      <c r="C247" s="47" t="s">
        <v>1390</v>
      </c>
      <c r="D247" s="47" t="s">
        <v>558</v>
      </c>
      <c r="E247" s="47" t="s">
        <v>968</v>
      </c>
      <c r="F247" s="47">
        <v>35789</v>
      </c>
      <c r="G247" s="47" t="s">
        <v>129</v>
      </c>
      <c r="H247" s="47" t="s">
        <v>140</v>
      </c>
      <c r="I247" s="47" t="s">
        <v>618</v>
      </c>
      <c r="J247" s="47" t="s">
        <v>989</v>
      </c>
      <c r="K247" s="47" t="s">
        <v>329</v>
      </c>
      <c r="L247" s="47" t="s">
        <v>1391</v>
      </c>
      <c r="M247" s="49">
        <v>0</v>
      </c>
      <c r="N247" s="49">
        <v>111.72</v>
      </c>
      <c r="O247" s="49">
        <v>0</v>
      </c>
      <c r="P247" s="49">
        <v>0</v>
      </c>
      <c r="Q247" s="49">
        <v>0</v>
      </c>
      <c r="R247" s="49">
        <f t="shared" si="3"/>
        <v>111.72</v>
      </c>
      <c r="S247" s="47" t="s">
        <v>38</v>
      </c>
    </row>
    <row r="248" hidden="1" spans="1:19">
      <c r="A248" s="47">
        <v>2206</v>
      </c>
      <c r="B248" s="47" t="s">
        <v>1392</v>
      </c>
      <c r="C248" s="47" t="s">
        <v>805</v>
      </c>
      <c r="D248" s="47" t="s">
        <v>806</v>
      </c>
      <c r="E248" s="47" t="s">
        <v>807</v>
      </c>
      <c r="F248" s="47">
        <v>49446</v>
      </c>
      <c r="G248" s="47" t="s">
        <v>149</v>
      </c>
      <c r="H248" s="47" t="s">
        <v>166</v>
      </c>
      <c r="I248" s="47" t="s">
        <v>292</v>
      </c>
      <c r="J248" s="47" t="s">
        <v>674</v>
      </c>
      <c r="K248" s="47" t="s">
        <v>687</v>
      </c>
      <c r="L248" s="47" t="s">
        <v>1393</v>
      </c>
      <c r="M248" s="49">
        <v>0</v>
      </c>
      <c r="N248" s="49">
        <v>111.72</v>
      </c>
      <c r="O248" s="49">
        <v>0</v>
      </c>
      <c r="P248" s="49">
        <v>0</v>
      </c>
      <c r="Q248" s="49">
        <v>0</v>
      </c>
      <c r="R248" s="49">
        <f t="shared" si="3"/>
        <v>111.72</v>
      </c>
      <c r="S248" s="47" t="s">
        <v>38</v>
      </c>
    </row>
    <row r="249" hidden="1" spans="1:19">
      <c r="A249" s="47">
        <v>2206</v>
      </c>
      <c r="B249" s="47" t="s">
        <v>1394</v>
      </c>
      <c r="C249" s="47" t="s">
        <v>1395</v>
      </c>
      <c r="D249" s="47" t="s">
        <v>890</v>
      </c>
      <c r="E249" s="47" t="s">
        <v>262</v>
      </c>
      <c r="F249" s="47">
        <v>31217</v>
      </c>
      <c r="G249" s="47" t="s">
        <v>149</v>
      </c>
      <c r="H249" s="47" t="s">
        <v>130</v>
      </c>
      <c r="I249" s="47" t="s">
        <v>219</v>
      </c>
      <c r="J249" s="47" t="s">
        <v>1396</v>
      </c>
      <c r="K249" s="47" t="s">
        <v>560</v>
      </c>
      <c r="L249" s="47" t="s">
        <v>1397</v>
      </c>
      <c r="M249" s="49">
        <v>0</v>
      </c>
      <c r="N249" s="49">
        <v>111.72</v>
      </c>
      <c r="O249" s="49">
        <v>0</v>
      </c>
      <c r="P249" s="49">
        <v>0</v>
      </c>
      <c r="Q249" s="49">
        <v>0</v>
      </c>
      <c r="R249" s="49">
        <f t="shared" si="3"/>
        <v>111.72</v>
      </c>
      <c r="S249" s="47" t="s">
        <v>37</v>
      </c>
    </row>
    <row r="250" hidden="1" spans="1:19">
      <c r="A250" s="47">
        <v>2207</v>
      </c>
      <c r="B250" s="47" t="s">
        <v>1398</v>
      </c>
      <c r="C250" s="47" t="s">
        <v>1399</v>
      </c>
      <c r="D250" s="47" t="s">
        <v>1400</v>
      </c>
      <c r="E250" s="47" t="s">
        <v>1401</v>
      </c>
      <c r="F250" s="47">
        <v>16414</v>
      </c>
      <c r="G250" s="47" t="s">
        <v>149</v>
      </c>
      <c r="H250" s="47" t="s">
        <v>166</v>
      </c>
      <c r="I250" s="47" t="s">
        <v>150</v>
      </c>
      <c r="J250" s="47" t="s">
        <v>312</v>
      </c>
      <c r="K250" s="47" t="s">
        <v>1402</v>
      </c>
      <c r="L250" s="47" t="s">
        <v>1403</v>
      </c>
      <c r="M250" s="49">
        <v>0</v>
      </c>
      <c r="N250" s="49">
        <v>123.48</v>
      </c>
      <c r="O250" s="49">
        <v>0</v>
      </c>
      <c r="P250" s="49">
        <v>0</v>
      </c>
      <c r="Q250" s="49">
        <v>0</v>
      </c>
      <c r="R250" s="49">
        <f t="shared" si="3"/>
        <v>123.48</v>
      </c>
      <c r="S250" s="50" t="s">
        <v>9</v>
      </c>
    </row>
    <row r="251" hidden="1" spans="1:19">
      <c r="A251" s="47">
        <v>2207</v>
      </c>
      <c r="B251" s="47" t="s">
        <v>1404</v>
      </c>
      <c r="C251" s="47" t="s">
        <v>1405</v>
      </c>
      <c r="D251" s="47" t="s">
        <v>463</v>
      </c>
      <c r="E251" s="47" t="s">
        <v>311</v>
      </c>
      <c r="F251" s="47">
        <v>16264</v>
      </c>
      <c r="G251" s="47" t="s">
        <v>149</v>
      </c>
      <c r="H251" s="47" t="s">
        <v>166</v>
      </c>
      <c r="I251" s="47" t="s">
        <v>150</v>
      </c>
      <c r="J251" s="47" t="s">
        <v>312</v>
      </c>
      <c r="K251" s="47" t="s">
        <v>1098</v>
      </c>
      <c r="L251" s="47" t="s">
        <v>1406</v>
      </c>
      <c r="M251" s="49">
        <v>1313.38</v>
      </c>
      <c r="N251" s="49">
        <v>231.42</v>
      </c>
      <c r="O251" s="49">
        <v>0</v>
      </c>
      <c r="P251" s="49">
        <v>210.1408</v>
      </c>
      <c r="Q251" s="49">
        <v>144.4718</v>
      </c>
      <c r="R251" s="49">
        <f t="shared" si="3"/>
        <v>1899.4126</v>
      </c>
      <c r="S251" s="52" t="s">
        <v>47</v>
      </c>
    </row>
    <row r="252" hidden="1" spans="1:19">
      <c r="A252" s="47">
        <v>2207</v>
      </c>
      <c r="B252" s="47" t="s">
        <v>1407</v>
      </c>
      <c r="C252" s="47" t="s">
        <v>1408</v>
      </c>
      <c r="D252" s="47" t="s">
        <v>396</v>
      </c>
      <c r="E252" s="47" t="s">
        <v>1166</v>
      </c>
      <c r="F252" s="47">
        <v>3612</v>
      </c>
      <c r="G252" s="47" t="s">
        <v>149</v>
      </c>
      <c r="H252" s="47" t="s">
        <v>130</v>
      </c>
      <c r="I252" s="47" t="s">
        <v>167</v>
      </c>
      <c r="J252" s="47" t="s">
        <v>798</v>
      </c>
      <c r="K252" s="47" t="s">
        <v>1409</v>
      </c>
      <c r="L252" s="47" t="s">
        <v>1410</v>
      </c>
      <c r="M252" s="49">
        <v>1313.38</v>
      </c>
      <c r="N252" s="49">
        <v>231.42</v>
      </c>
      <c r="O252" s="49">
        <v>0</v>
      </c>
      <c r="P252" s="49">
        <v>210.1408</v>
      </c>
      <c r="Q252" s="49">
        <v>144.4718</v>
      </c>
      <c r="R252" s="49">
        <f t="shared" si="3"/>
        <v>1899.4126</v>
      </c>
      <c r="S252" s="47" t="s">
        <v>54</v>
      </c>
    </row>
    <row r="253" hidden="1" spans="1:19">
      <c r="A253" s="47">
        <v>2207</v>
      </c>
      <c r="B253" s="47" t="s">
        <v>1411</v>
      </c>
      <c r="C253" s="47" t="s">
        <v>1412</v>
      </c>
      <c r="D253" s="47" t="s">
        <v>806</v>
      </c>
      <c r="E253" s="47" t="s">
        <v>1320</v>
      </c>
      <c r="F253" s="47">
        <v>252092</v>
      </c>
      <c r="G253" s="47" t="s">
        <v>149</v>
      </c>
      <c r="H253" s="47" t="s">
        <v>140</v>
      </c>
      <c r="I253" s="47" t="s">
        <v>855</v>
      </c>
      <c r="J253" s="47" t="s">
        <v>1413</v>
      </c>
      <c r="K253" s="47" t="s">
        <v>207</v>
      </c>
      <c r="L253" s="47" t="s">
        <v>1414</v>
      </c>
      <c r="M253" s="49">
        <v>0</v>
      </c>
      <c r="N253" s="49">
        <v>135.66</v>
      </c>
      <c r="O253" s="49">
        <v>0</v>
      </c>
      <c r="P253" s="49">
        <v>0</v>
      </c>
      <c r="Q253" s="49">
        <v>0</v>
      </c>
      <c r="R253" s="49">
        <f t="shared" si="3"/>
        <v>135.66</v>
      </c>
      <c r="S253" s="52" t="s">
        <v>69</v>
      </c>
    </row>
    <row r="254" hidden="1" spans="1:19">
      <c r="A254" s="47">
        <v>2207</v>
      </c>
      <c r="B254" s="47" t="s">
        <v>1415</v>
      </c>
      <c r="C254" s="47" t="s">
        <v>1416</v>
      </c>
      <c r="D254" s="47" t="s">
        <v>1417</v>
      </c>
      <c r="E254" s="47" t="s">
        <v>1160</v>
      </c>
      <c r="F254" s="47">
        <v>34674</v>
      </c>
      <c r="G254" s="47" t="s">
        <v>149</v>
      </c>
      <c r="H254" s="47" t="s">
        <v>140</v>
      </c>
      <c r="I254" s="47" t="s">
        <v>1054</v>
      </c>
      <c r="J254" s="47" t="s">
        <v>1418</v>
      </c>
      <c r="K254" s="47" t="s">
        <v>213</v>
      </c>
      <c r="L254" s="47" t="s">
        <v>1419</v>
      </c>
      <c r="M254" s="49">
        <v>0</v>
      </c>
      <c r="N254" s="49">
        <v>135.66</v>
      </c>
      <c r="O254" s="49">
        <v>1440</v>
      </c>
      <c r="P254" s="49">
        <v>0</v>
      </c>
      <c r="Q254" s="49">
        <v>0</v>
      </c>
      <c r="R254" s="49">
        <f t="shared" si="3"/>
        <v>1575.66</v>
      </c>
      <c r="S254" s="50" t="s">
        <v>5</v>
      </c>
    </row>
    <row r="255" hidden="1" spans="1:19">
      <c r="A255" s="47">
        <v>2207</v>
      </c>
      <c r="B255" s="47" t="s">
        <v>1420</v>
      </c>
      <c r="C255" s="47" t="s">
        <v>1421</v>
      </c>
      <c r="D255" s="47" t="s">
        <v>148</v>
      </c>
      <c r="E255" s="47" t="s">
        <v>128</v>
      </c>
      <c r="F255" s="47">
        <v>98488</v>
      </c>
      <c r="G255" s="47" t="s">
        <v>149</v>
      </c>
      <c r="H255" s="47" t="s">
        <v>130</v>
      </c>
      <c r="I255" s="47" t="s">
        <v>292</v>
      </c>
      <c r="J255" s="47" t="s">
        <v>471</v>
      </c>
      <c r="K255" s="47" t="s">
        <v>1422</v>
      </c>
      <c r="L255" s="47" t="s">
        <v>1423</v>
      </c>
      <c r="M255" s="49">
        <v>0</v>
      </c>
      <c r="N255" s="49">
        <v>139.16</v>
      </c>
      <c r="O255" s="49">
        <v>0</v>
      </c>
      <c r="P255" s="49">
        <v>0</v>
      </c>
      <c r="Q255" s="49">
        <v>0</v>
      </c>
      <c r="R255" s="49">
        <f t="shared" si="3"/>
        <v>139.16</v>
      </c>
      <c r="S255" s="50" t="s">
        <v>26</v>
      </c>
    </row>
    <row r="256" hidden="1" spans="1:19">
      <c r="A256" s="47">
        <v>2207</v>
      </c>
      <c r="B256" s="47" t="s">
        <v>1424</v>
      </c>
      <c r="C256" s="47" t="s">
        <v>1425</v>
      </c>
      <c r="D256" s="47" t="s">
        <v>1124</v>
      </c>
      <c r="E256" s="47" t="s">
        <v>668</v>
      </c>
      <c r="F256" s="47">
        <v>122376</v>
      </c>
      <c r="G256" s="47" t="s">
        <v>129</v>
      </c>
      <c r="H256" s="47" t="s">
        <v>140</v>
      </c>
      <c r="I256" s="47" t="s">
        <v>150</v>
      </c>
      <c r="J256" s="47" t="s">
        <v>1426</v>
      </c>
      <c r="K256" s="47" t="s">
        <v>257</v>
      </c>
      <c r="L256" s="47" t="s">
        <v>1427</v>
      </c>
      <c r="M256" s="49">
        <v>0</v>
      </c>
      <c r="N256" s="49">
        <v>247.38</v>
      </c>
      <c r="O256" s="49">
        <v>0</v>
      </c>
      <c r="P256" s="49">
        <v>0</v>
      </c>
      <c r="Q256" s="49">
        <v>0</v>
      </c>
      <c r="R256" s="49">
        <f t="shared" si="3"/>
        <v>247.38</v>
      </c>
      <c r="S256" s="50" t="s">
        <v>25</v>
      </c>
    </row>
    <row r="257" hidden="1" spans="1:19">
      <c r="A257" s="47">
        <v>2207</v>
      </c>
      <c r="B257" s="47" t="s">
        <v>1428</v>
      </c>
      <c r="C257" s="47" t="s">
        <v>1429</v>
      </c>
      <c r="D257" s="47" t="s">
        <v>1430</v>
      </c>
      <c r="E257" s="47" t="s">
        <v>663</v>
      </c>
      <c r="F257" s="47">
        <v>119283</v>
      </c>
      <c r="G257" s="47" t="s">
        <v>149</v>
      </c>
      <c r="H257" s="47" t="s">
        <v>166</v>
      </c>
      <c r="I257" s="47" t="s">
        <v>150</v>
      </c>
      <c r="J257" s="47" t="s">
        <v>385</v>
      </c>
      <c r="K257" s="47" t="s">
        <v>885</v>
      </c>
      <c r="L257" s="47" t="s">
        <v>1431</v>
      </c>
      <c r="M257" s="49">
        <v>512.05</v>
      </c>
      <c r="N257" s="49">
        <v>247.38</v>
      </c>
      <c r="O257" s="49">
        <v>0</v>
      </c>
      <c r="P257" s="49">
        <v>81.928</v>
      </c>
      <c r="Q257" s="49">
        <v>56.3255</v>
      </c>
      <c r="R257" s="49">
        <f t="shared" si="3"/>
        <v>897.6835</v>
      </c>
      <c r="S257" s="50" t="s">
        <v>42</v>
      </c>
    </row>
    <row r="258" hidden="1" spans="1:19">
      <c r="A258" s="47">
        <v>2207</v>
      </c>
      <c r="B258" s="47" t="s">
        <v>1432</v>
      </c>
      <c r="C258" s="47" t="s">
        <v>1433</v>
      </c>
      <c r="D258" s="47" t="s">
        <v>1434</v>
      </c>
      <c r="E258" s="47" t="s">
        <v>1149</v>
      </c>
      <c r="F258" s="47">
        <v>190891</v>
      </c>
      <c r="G258" s="47" t="s">
        <v>149</v>
      </c>
      <c r="H258" s="47" t="s">
        <v>140</v>
      </c>
      <c r="I258" s="47" t="s">
        <v>175</v>
      </c>
      <c r="J258" s="47" t="s">
        <v>1038</v>
      </c>
      <c r="K258" s="47" t="s">
        <v>169</v>
      </c>
      <c r="L258" s="47" t="s">
        <v>1435</v>
      </c>
      <c r="M258" s="49">
        <v>1313.38</v>
      </c>
      <c r="N258" s="49">
        <v>231.42</v>
      </c>
      <c r="O258" s="49">
        <v>0</v>
      </c>
      <c r="P258" s="49">
        <v>210.1408</v>
      </c>
      <c r="Q258" s="49">
        <v>144.4718</v>
      </c>
      <c r="R258" s="49">
        <f t="shared" si="3"/>
        <v>1899.4126</v>
      </c>
      <c r="S258" s="50" t="s">
        <v>16</v>
      </c>
    </row>
    <row r="259" hidden="1" spans="1:19">
      <c r="A259" s="47">
        <v>2207</v>
      </c>
      <c r="B259" s="47" t="s">
        <v>1436</v>
      </c>
      <c r="C259" s="47" t="s">
        <v>1437</v>
      </c>
      <c r="D259" s="47" t="s">
        <v>895</v>
      </c>
      <c r="E259" s="47" t="s">
        <v>450</v>
      </c>
      <c r="F259" s="47">
        <v>10264</v>
      </c>
      <c r="G259" s="47" t="s">
        <v>149</v>
      </c>
      <c r="H259" s="47" t="s">
        <v>166</v>
      </c>
      <c r="I259" s="47" t="s">
        <v>781</v>
      </c>
      <c r="J259" s="47" t="s">
        <v>782</v>
      </c>
      <c r="K259" s="47" t="s">
        <v>716</v>
      </c>
      <c r="L259" s="47" t="s">
        <v>1438</v>
      </c>
      <c r="M259" s="49">
        <v>0</v>
      </c>
      <c r="N259" s="49">
        <v>123.48</v>
      </c>
      <c r="O259" s="49">
        <v>0</v>
      </c>
      <c r="P259" s="49">
        <v>0</v>
      </c>
      <c r="Q259" s="49">
        <v>0</v>
      </c>
      <c r="R259" s="49">
        <f t="shared" ref="R259:R322" si="4">M259+N259+O259+P259+Q259</f>
        <v>123.48</v>
      </c>
      <c r="S259" s="52" t="s">
        <v>69</v>
      </c>
    </row>
    <row r="260" hidden="1" spans="1:19">
      <c r="A260" s="47">
        <v>2207</v>
      </c>
      <c r="B260" s="47" t="s">
        <v>1439</v>
      </c>
      <c r="C260" s="47" t="s">
        <v>1440</v>
      </c>
      <c r="D260" s="47" t="s">
        <v>792</v>
      </c>
      <c r="E260" s="47" t="s">
        <v>262</v>
      </c>
      <c r="F260" s="47">
        <v>17624</v>
      </c>
      <c r="G260" s="47" t="s">
        <v>319</v>
      </c>
      <c r="H260" s="47" t="s">
        <v>326</v>
      </c>
      <c r="I260" s="47" t="s">
        <v>344</v>
      </c>
      <c r="J260" s="47" t="s">
        <v>345</v>
      </c>
      <c r="K260" s="47" t="s">
        <v>152</v>
      </c>
      <c r="L260" s="47" t="s">
        <v>1441</v>
      </c>
      <c r="M260" s="49">
        <v>0</v>
      </c>
      <c r="N260" s="49">
        <v>167.58</v>
      </c>
      <c r="O260" s="49">
        <v>0</v>
      </c>
      <c r="P260" s="49">
        <v>0</v>
      </c>
      <c r="Q260" s="49">
        <v>0</v>
      </c>
      <c r="R260" s="49">
        <f t="shared" si="4"/>
        <v>167.58</v>
      </c>
      <c r="S260" s="50" t="s">
        <v>7</v>
      </c>
    </row>
    <row r="261" hidden="1" spans="1:19">
      <c r="A261" s="47">
        <v>2207</v>
      </c>
      <c r="B261" s="47" t="s">
        <v>1442</v>
      </c>
      <c r="C261" s="47" t="s">
        <v>1443</v>
      </c>
      <c r="D261" s="47" t="s">
        <v>1444</v>
      </c>
      <c r="E261" s="47" t="s">
        <v>262</v>
      </c>
      <c r="F261" s="47">
        <v>21351</v>
      </c>
      <c r="G261" s="47" t="s">
        <v>149</v>
      </c>
      <c r="H261" s="47" t="s">
        <v>166</v>
      </c>
      <c r="I261" s="47" t="s">
        <v>292</v>
      </c>
      <c r="J261" s="47" t="s">
        <v>1445</v>
      </c>
      <c r="K261" s="47" t="s">
        <v>520</v>
      </c>
      <c r="L261" s="47" t="s">
        <v>1446</v>
      </c>
      <c r="M261" s="49">
        <v>512.05</v>
      </c>
      <c r="N261" s="49">
        <v>247.38</v>
      </c>
      <c r="O261" s="49">
        <v>0</v>
      </c>
      <c r="P261" s="49">
        <v>81.928</v>
      </c>
      <c r="Q261" s="49">
        <v>56.3255</v>
      </c>
      <c r="R261" s="49">
        <f t="shared" si="4"/>
        <v>897.6835</v>
      </c>
      <c r="S261" s="52" t="s">
        <v>43</v>
      </c>
    </row>
    <row r="262" hidden="1" spans="1:19">
      <c r="A262" s="47">
        <v>2207</v>
      </c>
      <c r="B262" s="47" t="s">
        <v>1447</v>
      </c>
      <c r="C262" s="47" t="s">
        <v>821</v>
      </c>
      <c r="D262" s="47" t="s">
        <v>822</v>
      </c>
      <c r="E262" s="47" t="s">
        <v>823</v>
      </c>
      <c r="F262" s="47">
        <v>70826</v>
      </c>
      <c r="G262" s="47" t="s">
        <v>149</v>
      </c>
      <c r="H262" s="47" t="s">
        <v>140</v>
      </c>
      <c r="I262" s="47" t="s">
        <v>263</v>
      </c>
      <c r="J262" s="47" t="s">
        <v>824</v>
      </c>
      <c r="K262" s="47" t="s">
        <v>560</v>
      </c>
      <c r="L262" s="47" t="s">
        <v>1448</v>
      </c>
      <c r="M262" s="49">
        <v>0</v>
      </c>
      <c r="N262" s="49">
        <v>135.66</v>
      </c>
      <c r="O262" s="49">
        <v>0</v>
      </c>
      <c r="P262" s="49">
        <v>0</v>
      </c>
      <c r="Q262" s="49">
        <v>0</v>
      </c>
      <c r="R262" s="49">
        <f t="shared" si="4"/>
        <v>135.66</v>
      </c>
      <c r="S262" s="52" t="s">
        <v>43</v>
      </c>
    </row>
    <row r="263" hidden="1" spans="1:19">
      <c r="A263" s="47">
        <v>2207</v>
      </c>
      <c r="B263" s="47" t="s">
        <v>1449</v>
      </c>
      <c r="C263" s="47" t="s">
        <v>1450</v>
      </c>
      <c r="D263" s="47" t="s">
        <v>1451</v>
      </c>
      <c r="E263" s="47" t="s">
        <v>1452</v>
      </c>
      <c r="F263" s="47">
        <v>19286</v>
      </c>
      <c r="G263" s="47" t="s">
        <v>149</v>
      </c>
      <c r="H263" s="47" t="s">
        <v>140</v>
      </c>
      <c r="I263" s="47" t="s">
        <v>344</v>
      </c>
      <c r="J263" s="47" t="s">
        <v>1453</v>
      </c>
      <c r="K263" s="47" t="s">
        <v>579</v>
      </c>
      <c r="L263" s="47" t="s">
        <v>1454</v>
      </c>
      <c r="M263" s="49">
        <v>453.46</v>
      </c>
      <c r="N263" s="49">
        <v>247.38</v>
      </c>
      <c r="O263" s="49">
        <v>0</v>
      </c>
      <c r="P263" s="49">
        <v>72.5536</v>
      </c>
      <c r="Q263" s="49">
        <v>49.8806</v>
      </c>
      <c r="R263" s="49">
        <f t="shared" si="4"/>
        <v>823.2742</v>
      </c>
      <c r="S263" s="52" t="s">
        <v>43</v>
      </c>
    </row>
    <row r="264" hidden="1" spans="1:19">
      <c r="A264" s="47">
        <v>2207</v>
      </c>
      <c r="B264" s="47" t="s">
        <v>1455</v>
      </c>
      <c r="C264" s="47" t="s">
        <v>1456</v>
      </c>
      <c r="D264" s="47" t="s">
        <v>254</v>
      </c>
      <c r="E264" s="47" t="s">
        <v>1457</v>
      </c>
      <c r="F264" s="47">
        <v>23564</v>
      </c>
      <c r="G264" s="47" t="s">
        <v>139</v>
      </c>
      <c r="H264" s="47" t="s">
        <v>140</v>
      </c>
      <c r="I264" s="47" t="s">
        <v>1002</v>
      </c>
      <c r="J264" s="47" t="s">
        <v>1003</v>
      </c>
      <c r="K264" s="47" t="s">
        <v>579</v>
      </c>
      <c r="L264" s="47" t="s">
        <v>1458</v>
      </c>
      <c r="M264" s="49">
        <v>73.15</v>
      </c>
      <c r="N264" s="49">
        <v>149.94</v>
      </c>
      <c r="O264" s="49">
        <v>0</v>
      </c>
      <c r="P264" s="49">
        <v>11.704</v>
      </c>
      <c r="Q264" s="49">
        <v>8.0465</v>
      </c>
      <c r="R264" s="49">
        <f t="shared" si="4"/>
        <v>242.8405</v>
      </c>
      <c r="S264" s="50" t="s">
        <v>62</v>
      </c>
    </row>
    <row r="265" hidden="1" spans="1:19">
      <c r="A265" s="47">
        <v>2207</v>
      </c>
      <c r="B265" s="47" t="s">
        <v>1459</v>
      </c>
      <c r="C265" s="47" t="s">
        <v>1460</v>
      </c>
      <c r="D265" s="47" t="s">
        <v>1461</v>
      </c>
      <c r="E265" s="47" t="s">
        <v>1462</v>
      </c>
      <c r="F265" s="47">
        <v>68938</v>
      </c>
      <c r="G265" s="47" t="s">
        <v>149</v>
      </c>
      <c r="H265" s="47" t="s">
        <v>140</v>
      </c>
      <c r="I265" s="47" t="s">
        <v>263</v>
      </c>
      <c r="J265" s="47" t="s">
        <v>1463</v>
      </c>
      <c r="K265" s="47" t="s">
        <v>599</v>
      </c>
      <c r="L265" s="47" t="s">
        <v>1464</v>
      </c>
      <c r="M265" s="49">
        <v>0</v>
      </c>
      <c r="N265" s="49">
        <v>247.38</v>
      </c>
      <c r="O265" s="49">
        <v>0</v>
      </c>
      <c r="P265" s="49">
        <v>0</v>
      </c>
      <c r="Q265" s="49">
        <v>0</v>
      </c>
      <c r="R265" s="49">
        <f t="shared" si="4"/>
        <v>247.38</v>
      </c>
      <c r="S265" s="50" t="s">
        <v>42</v>
      </c>
    </row>
    <row r="266" hidden="1" spans="1:19">
      <c r="A266" s="47">
        <v>2207</v>
      </c>
      <c r="B266" s="47" t="s">
        <v>1465</v>
      </c>
      <c r="C266" s="47" t="s">
        <v>1466</v>
      </c>
      <c r="D266" s="47" t="s">
        <v>936</v>
      </c>
      <c r="E266" s="47" t="s">
        <v>465</v>
      </c>
      <c r="F266" s="47">
        <v>9514</v>
      </c>
      <c r="G266" s="47" t="s">
        <v>149</v>
      </c>
      <c r="H266" s="47" t="s">
        <v>166</v>
      </c>
      <c r="I266" s="47" t="s">
        <v>131</v>
      </c>
      <c r="J266" s="47" t="s">
        <v>1467</v>
      </c>
      <c r="K266" s="47" t="s">
        <v>235</v>
      </c>
      <c r="L266" s="47" t="s">
        <v>1468</v>
      </c>
      <c r="M266" s="49">
        <v>0</v>
      </c>
      <c r="N266" s="49">
        <v>231.42</v>
      </c>
      <c r="O266" s="49">
        <v>0</v>
      </c>
      <c r="P266" s="49">
        <v>0</v>
      </c>
      <c r="Q266" s="49">
        <v>0</v>
      </c>
      <c r="R266" s="49">
        <f t="shared" si="4"/>
        <v>231.42</v>
      </c>
      <c r="S266" s="52" t="s">
        <v>69</v>
      </c>
    </row>
    <row r="267" hidden="1" spans="1:19">
      <c r="A267" s="47">
        <v>2207</v>
      </c>
      <c r="B267" s="47" t="s">
        <v>1469</v>
      </c>
      <c r="C267" s="47" t="s">
        <v>1470</v>
      </c>
      <c r="D267" s="47" t="s">
        <v>663</v>
      </c>
      <c r="E267" s="47" t="s">
        <v>1471</v>
      </c>
      <c r="F267" s="47">
        <v>44987</v>
      </c>
      <c r="G267" s="47" t="s">
        <v>149</v>
      </c>
      <c r="H267" s="47" t="s">
        <v>166</v>
      </c>
      <c r="I267" s="47" t="s">
        <v>327</v>
      </c>
      <c r="J267" s="47" t="s">
        <v>1196</v>
      </c>
      <c r="K267" s="47" t="s">
        <v>605</v>
      </c>
      <c r="L267" s="47" t="s">
        <v>1472</v>
      </c>
      <c r="M267" s="49">
        <v>0</v>
      </c>
      <c r="N267" s="49">
        <v>215.46</v>
      </c>
      <c r="O267" s="49">
        <v>0</v>
      </c>
      <c r="P267" s="49">
        <v>0</v>
      </c>
      <c r="Q267" s="49">
        <v>0</v>
      </c>
      <c r="R267" s="49">
        <f t="shared" si="4"/>
        <v>215.46</v>
      </c>
      <c r="S267" s="50" t="s">
        <v>45</v>
      </c>
    </row>
    <row r="268" hidden="1" spans="1:19">
      <c r="A268" s="47">
        <v>2207</v>
      </c>
      <c r="B268" s="47" t="s">
        <v>1473</v>
      </c>
      <c r="C268" s="47" t="s">
        <v>1474</v>
      </c>
      <c r="D268" s="47" t="s">
        <v>1475</v>
      </c>
      <c r="E268" s="47" t="s">
        <v>1476</v>
      </c>
      <c r="F268" s="47">
        <v>43298</v>
      </c>
      <c r="G268" s="47" t="s">
        <v>149</v>
      </c>
      <c r="H268" s="47" t="s">
        <v>140</v>
      </c>
      <c r="I268" s="47" t="s">
        <v>271</v>
      </c>
      <c r="J268" s="47" t="s">
        <v>1477</v>
      </c>
      <c r="K268" s="47" t="s">
        <v>610</v>
      </c>
      <c r="L268" s="47" t="s">
        <v>1478</v>
      </c>
      <c r="M268" s="49">
        <v>0</v>
      </c>
      <c r="N268" s="49">
        <v>202.86</v>
      </c>
      <c r="O268" s="49">
        <v>0</v>
      </c>
      <c r="P268" s="49">
        <v>0</v>
      </c>
      <c r="Q268" s="49">
        <v>0</v>
      </c>
      <c r="R268" s="49">
        <f t="shared" si="4"/>
        <v>202.86</v>
      </c>
      <c r="S268" s="50" t="s">
        <v>65</v>
      </c>
    </row>
    <row r="269" hidden="1" spans="1:19">
      <c r="A269" s="47">
        <v>2207</v>
      </c>
      <c r="B269" s="47" t="s">
        <v>1479</v>
      </c>
      <c r="C269" s="47" t="s">
        <v>1480</v>
      </c>
      <c r="D269" s="47" t="s">
        <v>725</v>
      </c>
      <c r="E269" s="47" t="s">
        <v>1481</v>
      </c>
      <c r="F269" s="47">
        <v>87950</v>
      </c>
      <c r="G269" s="47" t="s">
        <v>149</v>
      </c>
      <c r="H269" s="47" t="s">
        <v>140</v>
      </c>
      <c r="I269" s="47" t="s">
        <v>263</v>
      </c>
      <c r="J269" s="47" t="s">
        <v>1482</v>
      </c>
      <c r="K269" s="47" t="s">
        <v>459</v>
      </c>
      <c r="L269" s="47" t="s">
        <v>1483</v>
      </c>
      <c r="M269" s="49">
        <v>1313.38</v>
      </c>
      <c r="N269" s="49">
        <v>231.42</v>
      </c>
      <c r="O269" s="49">
        <v>0</v>
      </c>
      <c r="P269" s="49">
        <v>210.1408</v>
      </c>
      <c r="Q269" s="49">
        <v>144.4718</v>
      </c>
      <c r="R269" s="49">
        <f t="shared" si="4"/>
        <v>1899.4126</v>
      </c>
      <c r="S269" s="47" t="s">
        <v>54</v>
      </c>
    </row>
    <row r="270" hidden="1" spans="1:19">
      <c r="A270" s="47">
        <v>2207</v>
      </c>
      <c r="B270" s="47" t="s">
        <v>1484</v>
      </c>
      <c r="C270" s="47" t="s">
        <v>403</v>
      </c>
      <c r="D270" s="47" t="s">
        <v>404</v>
      </c>
      <c r="E270" s="47" t="s">
        <v>318</v>
      </c>
      <c r="F270" s="47">
        <v>121708</v>
      </c>
      <c r="G270" s="47" t="s">
        <v>149</v>
      </c>
      <c r="H270" s="47" t="s">
        <v>140</v>
      </c>
      <c r="I270" s="47" t="s">
        <v>271</v>
      </c>
      <c r="J270" s="47" t="s">
        <v>405</v>
      </c>
      <c r="K270" s="47" t="s">
        <v>783</v>
      </c>
      <c r="L270" s="47" t="s">
        <v>1485</v>
      </c>
      <c r="M270" s="49">
        <v>0</v>
      </c>
      <c r="N270" s="49">
        <v>202.86</v>
      </c>
      <c r="O270" s="49">
        <v>0</v>
      </c>
      <c r="P270" s="49">
        <v>0</v>
      </c>
      <c r="Q270" s="49">
        <v>0</v>
      </c>
      <c r="R270" s="49">
        <f t="shared" si="4"/>
        <v>202.86</v>
      </c>
      <c r="S270" s="50" t="s">
        <v>35</v>
      </c>
    </row>
    <row r="271" hidden="1" spans="1:19">
      <c r="A271" s="47">
        <v>2207</v>
      </c>
      <c r="B271" s="47" t="s">
        <v>1486</v>
      </c>
      <c r="C271" s="47" t="s">
        <v>1487</v>
      </c>
      <c r="D271" s="47" t="s">
        <v>1488</v>
      </c>
      <c r="E271" s="47" t="s">
        <v>384</v>
      </c>
      <c r="F271" s="47">
        <v>62782</v>
      </c>
      <c r="G271" s="47" t="s">
        <v>149</v>
      </c>
      <c r="H271" s="47" t="s">
        <v>140</v>
      </c>
      <c r="I271" s="47" t="s">
        <v>423</v>
      </c>
      <c r="J271" s="47" t="s">
        <v>1489</v>
      </c>
      <c r="K271" s="47" t="s">
        <v>620</v>
      </c>
      <c r="L271" s="47" t="s">
        <v>1490</v>
      </c>
      <c r="M271" s="49">
        <v>0</v>
      </c>
      <c r="N271" s="49">
        <v>202.86</v>
      </c>
      <c r="O271" s="49">
        <v>0</v>
      </c>
      <c r="P271" s="49">
        <v>0</v>
      </c>
      <c r="Q271" s="49">
        <v>0</v>
      </c>
      <c r="R271" s="49">
        <f t="shared" si="4"/>
        <v>202.86</v>
      </c>
      <c r="S271" s="50" t="s">
        <v>28</v>
      </c>
    </row>
    <row r="272" hidden="1" spans="1:19">
      <c r="A272" s="47">
        <v>2207</v>
      </c>
      <c r="B272" s="47" t="s">
        <v>1491</v>
      </c>
      <c r="C272" s="47" t="s">
        <v>1492</v>
      </c>
      <c r="D272" s="47" t="s">
        <v>1493</v>
      </c>
      <c r="E272" s="47" t="s">
        <v>1494</v>
      </c>
      <c r="F272" s="47">
        <v>33163</v>
      </c>
      <c r="G272" s="47" t="s">
        <v>149</v>
      </c>
      <c r="H272" s="47" t="s">
        <v>166</v>
      </c>
      <c r="I272" s="47" t="s">
        <v>198</v>
      </c>
      <c r="J272" s="47" t="s">
        <v>1495</v>
      </c>
      <c r="K272" s="47" t="s">
        <v>727</v>
      </c>
      <c r="L272" s="47" t="s">
        <v>1496</v>
      </c>
      <c r="M272" s="49">
        <v>0</v>
      </c>
      <c r="N272" s="49">
        <v>135.66</v>
      </c>
      <c r="O272" s="49">
        <v>159</v>
      </c>
      <c r="P272" s="49">
        <v>0</v>
      </c>
      <c r="Q272" s="49">
        <v>0</v>
      </c>
      <c r="R272" s="49">
        <f t="shared" si="4"/>
        <v>294.66</v>
      </c>
      <c r="S272" s="52" t="s">
        <v>69</v>
      </c>
    </row>
    <row r="273" hidden="1" spans="1:19">
      <c r="A273" s="47">
        <v>2207</v>
      </c>
      <c r="B273" s="47" t="s">
        <v>1497</v>
      </c>
      <c r="C273" s="47" t="s">
        <v>1498</v>
      </c>
      <c r="D273" s="47" t="s">
        <v>1264</v>
      </c>
      <c r="E273" s="47" t="s">
        <v>412</v>
      </c>
      <c r="F273" s="47">
        <v>17516</v>
      </c>
      <c r="G273" s="47" t="s">
        <v>149</v>
      </c>
      <c r="H273" s="47" t="s">
        <v>166</v>
      </c>
      <c r="I273" s="47" t="s">
        <v>423</v>
      </c>
      <c r="J273" s="47" t="s">
        <v>1489</v>
      </c>
      <c r="K273" s="47" t="s">
        <v>639</v>
      </c>
      <c r="L273" s="47" t="s">
        <v>1499</v>
      </c>
      <c r="M273" s="49">
        <v>381.71</v>
      </c>
      <c r="N273" s="49">
        <v>132.3</v>
      </c>
      <c r="O273" s="49">
        <v>0</v>
      </c>
      <c r="P273" s="49">
        <v>61.0736</v>
      </c>
      <c r="Q273" s="49">
        <v>41.9881</v>
      </c>
      <c r="R273" s="49">
        <f t="shared" si="4"/>
        <v>617.0717</v>
      </c>
      <c r="S273" s="50" t="s">
        <v>23</v>
      </c>
    </row>
    <row r="274" hidden="1" spans="1:19">
      <c r="A274" s="47">
        <v>2207</v>
      </c>
      <c r="B274" s="47" t="s">
        <v>1500</v>
      </c>
      <c r="C274" s="47" t="s">
        <v>1501</v>
      </c>
      <c r="D274" s="47" t="s">
        <v>572</v>
      </c>
      <c r="E274" s="47" t="s">
        <v>1115</v>
      </c>
      <c r="F274" s="47">
        <v>247461</v>
      </c>
      <c r="G274" s="47" t="s">
        <v>129</v>
      </c>
      <c r="H274" s="47" t="s">
        <v>130</v>
      </c>
      <c r="I274" s="47" t="s">
        <v>141</v>
      </c>
      <c r="J274" s="47" t="s">
        <v>142</v>
      </c>
      <c r="K274" s="47" t="s">
        <v>639</v>
      </c>
      <c r="L274" s="47" t="s">
        <v>1502</v>
      </c>
      <c r="M274" s="49">
        <v>1313.38</v>
      </c>
      <c r="N274" s="49">
        <v>231.42</v>
      </c>
      <c r="O274" s="49">
        <v>0</v>
      </c>
      <c r="P274" s="49">
        <v>210.1408</v>
      </c>
      <c r="Q274" s="49">
        <v>144.4718</v>
      </c>
      <c r="R274" s="49">
        <f t="shared" si="4"/>
        <v>1899.4126</v>
      </c>
      <c r="S274" s="50" t="s">
        <v>13</v>
      </c>
    </row>
    <row r="275" hidden="1" spans="1:19">
      <c r="A275" s="47">
        <v>2207</v>
      </c>
      <c r="B275" s="47" t="s">
        <v>1503</v>
      </c>
      <c r="C275" s="47" t="s">
        <v>1504</v>
      </c>
      <c r="D275" s="47" t="s">
        <v>1359</v>
      </c>
      <c r="E275" s="47" t="s">
        <v>1505</v>
      </c>
      <c r="F275" s="47">
        <v>85133</v>
      </c>
      <c r="G275" s="47" t="s">
        <v>149</v>
      </c>
      <c r="H275" s="47" t="s">
        <v>140</v>
      </c>
      <c r="I275" s="47" t="s">
        <v>457</v>
      </c>
      <c r="J275" s="47" t="s">
        <v>776</v>
      </c>
      <c r="K275" s="47" t="s">
        <v>1506</v>
      </c>
      <c r="L275" s="47" t="s">
        <v>1507</v>
      </c>
      <c r="M275" s="49">
        <v>0</v>
      </c>
      <c r="N275" s="49">
        <v>135.66</v>
      </c>
      <c r="O275" s="49">
        <v>0</v>
      </c>
      <c r="P275" s="49">
        <v>0</v>
      </c>
      <c r="Q275" s="49">
        <v>0</v>
      </c>
      <c r="R275" s="49">
        <f t="shared" si="4"/>
        <v>135.66</v>
      </c>
      <c r="S275" s="52" t="s">
        <v>43</v>
      </c>
    </row>
    <row r="276" hidden="1" spans="1:19">
      <c r="A276" s="47">
        <v>2207</v>
      </c>
      <c r="B276" s="47" t="s">
        <v>1508</v>
      </c>
      <c r="C276" s="47" t="s">
        <v>1509</v>
      </c>
      <c r="D276" s="47" t="s">
        <v>962</v>
      </c>
      <c r="E276" s="47" t="s">
        <v>128</v>
      </c>
      <c r="F276" s="47">
        <v>21238</v>
      </c>
      <c r="G276" s="47" t="s">
        <v>319</v>
      </c>
      <c r="H276" s="47" t="s">
        <v>140</v>
      </c>
      <c r="I276" s="47" t="s">
        <v>150</v>
      </c>
      <c r="J276" s="47" t="s">
        <v>963</v>
      </c>
      <c r="K276" s="47" t="s">
        <v>1506</v>
      </c>
      <c r="L276" s="47" t="s">
        <v>1510</v>
      </c>
      <c r="M276" s="49">
        <v>0</v>
      </c>
      <c r="N276" s="49">
        <v>111.72</v>
      </c>
      <c r="O276" s="49">
        <v>0</v>
      </c>
      <c r="P276" s="49">
        <v>0</v>
      </c>
      <c r="Q276" s="49">
        <v>0</v>
      </c>
      <c r="R276" s="49">
        <f t="shared" si="4"/>
        <v>111.72</v>
      </c>
      <c r="S276" s="52" t="s">
        <v>69</v>
      </c>
    </row>
    <row r="277" hidden="1" spans="1:19">
      <c r="A277" s="47">
        <v>2207</v>
      </c>
      <c r="B277" s="47" t="s">
        <v>1511</v>
      </c>
      <c r="C277" s="47" t="s">
        <v>1512</v>
      </c>
      <c r="D277" s="47" t="s">
        <v>1513</v>
      </c>
      <c r="E277" s="47" t="s">
        <v>169</v>
      </c>
      <c r="F277" s="47">
        <v>5248</v>
      </c>
      <c r="G277" s="47" t="s">
        <v>319</v>
      </c>
      <c r="H277" s="47" t="s">
        <v>140</v>
      </c>
      <c r="I277" s="47" t="s">
        <v>158</v>
      </c>
      <c r="J277" s="47" t="s">
        <v>932</v>
      </c>
      <c r="K277" s="47" t="s">
        <v>1506</v>
      </c>
      <c r="L277" s="47" t="s">
        <v>1514</v>
      </c>
      <c r="M277" s="49">
        <v>0</v>
      </c>
      <c r="N277" s="49">
        <v>135.66</v>
      </c>
      <c r="O277" s="49">
        <v>0</v>
      </c>
      <c r="P277" s="49">
        <v>0</v>
      </c>
      <c r="Q277" s="49">
        <v>0</v>
      </c>
      <c r="R277" s="49">
        <f t="shared" si="4"/>
        <v>135.66</v>
      </c>
      <c r="S277" s="50" t="s">
        <v>28</v>
      </c>
    </row>
    <row r="278" hidden="1" spans="1:19">
      <c r="A278" s="47">
        <v>2207</v>
      </c>
      <c r="B278" s="47" t="s">
        <v>1515</v>
      </c>
      <c r="C278" s="47" t="s">
        <v>1516</v>
      </c>
      <c r="D278" s="47" t="s">
        <v>558</v>
      </c>
      <c r="E278" s="47" t="s">
        <v>1493</v>
      </c>
      <c r="F278" s="47">
        <v>113072</v>
      </c>
      <c r="G278" s="47" t="s">
        <v>149</v>
      </c>
      <c r="H278" s="47" t="s">
        <v>140</v>
      </c>
      <c r="I278" s="47" t="s">
        <v>504</v>
      </c>
      <c r="J278" s="47" t="s">
        <v>624</v>
      </c>
      <c r="K278" s="47" t="s">
        <v>1506</v>
      </c>
      <c r="L278" s="47" t="s">
        <v>1517</v>
      </c>
      <c r="M278" s="49">
        <v>0</v>
      </c>
      <c r="N278" s="49">
        <v>135.66</v>
      </c>
      <c r="O278" s="49">
        <v>216</v>
      </c>
      <c r="P278" s="49">
        <v>0</v>
      </c>
      <c r="Q278" s="49">
        <v>0</v>
      </c>
      <c r="R278" s="49">
        <f t="shared" si="4"/>
        <v>351.66</v>
      </c>
      <c r="S278" s="50" t="s">
        <v>28</v>
      </c>
    </row>
    <row r="279" hidden="1" spans="1:19">
      <c r="A279" s="47">
        <v>2207</v>
      </c>
      <c r="B279" s="47" t="s">
        <v>1518</v>
      </c>
      <c r="C279" s="47" t="s">
        <v>1519</v>
      </c>
      <c r="D279" s="47" t="s">
        <v>637</v>
      </c>
      <c r="E279" s="47" t="s">
        <v>1505</v>
      </c>
      <c r="F279" s="47">
        <v>31276</v>
      </c>
      <c r="G279" s="47" t="s">
        <v>139</v>
      </c>
      <c r="H279" s="47" t="s">
        <v>140</v>
      </c>
      <c r="I279" s="47" t="s">
        <v>248</v>
      </c>
      <c r="J279" s="47" t="s">
        <v>256</v>
      </c>
      <c r="K279" s="47" t="s">
        <v>1506</v>
      </c>
      <c r="L279" s="47" t="s">
        <v>1520</v>
      </c>
      <c r="M279" s="49">
        <v>194.18</v>
      </c>
      <c r="N279" s="49">
        <v>135.66</v>
      </c>
      <c r="O279" s="49">
        <v>0</v>
      </c>
      <c r="P279" s="49">
        <v>31.0688</v>
      </c>
      <c r="Q279" s="49">
        <v>21.3598</v>
      </c>
      <c r="R279" s="49">
        <f t="shared" si="4"/>
        <v>382.2686</v>
      </c>
      <c r="S279" s="50" t="s">
        <v>28</v>
      </c>
    </row>
    <row r="280" hidden="1" spans="1:19">
      <c r="A280" s="47">
        <v>2207</v>
      </c>
      <c r="B280" s="47" t="s">
        <v>1521</v>
      </c>
      <c r="C280" s="47" t="s">
        <v>1522</v>
      </c>
      <c r="D280" s="47" t="s">
        <v>233</v>
      </c>
      <c r="E280" s="47" t="s">
        <v>1457</v>
      </c>
      <c r="F280" s="47">
        <v>73187</v>
      </c>
      <c r="G280" s="47" t="s">
        <v>149</v>
      </c>
      <c r="H280" s="47" t="s">
        <v>166</v>
      </c>
      <c r="I280" s="47" t="s">
        <v>504</v>
      </c>
      <c r="J280" s="47" t="s">
        <v>537</v>
      </c>
      <c r="K280" s="47" t="s">
        <v>1506</v>
      </c>
      <c r="L280" s="47" t="s">
        <v>1523</v>
      </c>
      <c r="M280" s="49">
        <v>1313.38</v>
      </c>
      <c r="N280" s="49">
        <v>231.42</v>
      </c>
      <c r="O280" s="49">
        <v>0</v>
      </c>
      <c r="P280" s="49">
        <v>210.1408</v>
      </c>
      <c r="Q280" s="49">
        <v>144.4718</v>
      </c>
      <c r="R280" s="49">
        <f t="shared" si="4"/>
        <v>1899.4126</v>
      </c>
      <c r="S280" s="50" t="s">
        <v>42</v>
      </c>
    </row>
    <row r="281" hidden="1" spans="1:19">
      <c r="A281" s="47">
        <v>2207</v>
      </c>
      <c r="B281" s="47" t="s">
        <v>1524</v>
      </c>
      <c r="C281" s="47" t="s">
        <v>1525</v>
      </c>
      <c r="D281" s="47" t="s">
        <v>529</v>
      </c>
      <c r="E281" s="47" t="s">
        <v>1283</v>
      </c>
      <c r="F281" s="47">
        <v>67898</v>
      </c>
      <c r="G281" s="47" t="s">
        <v>149</v>
      </c>
      <c r="H281" s="47" t="s">
        <v>130</v>
      </c>
      <c r="I281" s="47" t="s">
        <v>457</v>
      </c>
      <c r="J281" s="47" t="s">
        <v>1526</v>
      </c>
      <c r="K281" s="47" t="s">
        <v>1506</v>
      </c>
      <c r="L281" s="47" t="s">
        <v>1527</v>
      </c>
      <c r="M281" s="49">
        <v>1313.38</v>
      </c>
      <c r="N281" s="49">
        <v>231.42</v>
      </c>
      <c r="O281" s="49">
        <v>0</v>
      </c>
      <c r="P281" s="49">
        <v>210.1408</v>
      </c>
      <c r="Q281" s="49">
        <v>144.4718</v>
      </c>
      <c r="R281" s="49">
        <f t="shared" si="4"/>
        <v>1899.4126</v>
      </c>
      <c r="S281" s="51" t="s">
        <v>40</v>
      </c>
    </row>
    <row r="282" hidden="1" spans="1:19">
      <c r="A282" s="47">
        <v>2207</v>
      </c>
      <c r="B282" s="47" t="s">
        <v>1528</v>
      </c>
      <c r="C282" s="47" t="s">
        <v>1470</v>
      </c>
      <c r="D282" s="47" t="s">
        <v>663</v>
      </c>
      <c r="E282" s="47" t="s">
        <v>1471</v>
      </c>
      <c r="F282" s="47">
        <v>46537</v>
      </c>
      <c r="G282" s="47" t="s">
        <v>149</v>
      </c>
      <c r="H282" s="47" t="s">
        <v>166</v>
      </c>
      <c r="I282" s="47" t="s">
        <v>327</v>
      </c>
      <c r="J282" s="47" t="s">
        <v>1196</v>
      </c>
      <c r="K282" s="47" t="s">
        <v>1506</v>
      </c>
      <c r="L282" s="47" t="s">
        <v>1529</v>
      </c>
      <c r="M282" s="49">
        <v>512.05</v>
      </c>
      <c r="N282" s="49">
        <v>247.38</v>
      </c>
      <c r="O282" s="49">
        <v>0</v>
      </c>
      <c r="P282" s="49">
        <v>81.928</v>
      </c>
      <c r="Q282" s="49">
        <v>56.3255</v>
      </c>
      <c r="R282" s="49">
        <f t="shared" si="4"/>
        <v>897.6835</v>
      </c>
      <c r="S282" s="52" t="s">
        <v>43</v>
      </c>
    </row>
    <row r="283" hidden="1" spans="1:19">
      <c r="A283" s="47">
        <v>2207</v>
      </c>
      <c r="B283" s="47" t="s">
        <v>1530</v>
      </c>
      <c r="C283" s="47" t="s">
        <v>1531</v>
      </c>
      <c r="D283" s="47" t="s">
        <v>896</v>
      </c>
      <c r="E283" s="47" t="s">
        <v>1532</v>
      </c>
      <c r="F283" s="47">
        <v>48175</v>
      </c>
      <c r="G283" s="47" t="s">
        <v>149</v>
      </c>
      <c r="H283" s="47" t="s">
        <v>166</v>
      </c>
      <c r="I283" s="47" t="s">
        <v>327</v>
      </c>
      <c r="J283" s="47" t="s">
        <v>1196</v>
      </c>
      <c r="K283" s="47" t="s">
        <v>1506</v>
      </c>
      <c r="L283" s="47" t="s">
        <v>1472</v>
      </c>
      <c r="M283" s="49">
        <v>381.71</v>
      </c>
      <c r="N283" s="49">
        <v>111.72</v>
      </c>
      <c r="O283" s="49">
        <v>0</v>
      </c>
      <c r="P283" s="49">
        <v>61.0736</v>
      </c>
      <c r="Q283" s="49">
        <v>41.9881</v>
      </c>
      <c r="R283" s="49">
        <f t="shared" si="4"/>
        <v>596.4917</v>
      </c>
      <c r="S283" s="50" t="s">
        <v>49</v>
      </c>
    </row>
    <row r="284" hidden="1" spans="1:19">
      <c r="A284" s="47">
        <v>2207</v>
      </c>
      <c r="B284" s="47" t="s">
        <v>1533</v>
      </c>
      <c r="C284" s="47" t="s">
        <v>1534</v>
      </c>
      <c r="D284" s="47" t="s">
        <v>1360</v>
      </c>
      <c r="E284" s="47" t="s">
        <v>937</v>
      </c>
      <c r="F284" s="47">
        <v>141550</v>
      </c>
      <c r="G284" s="47" t="s">
        <v>149</v>
      </c>
      <c r="H284" s="47" t="s">
        <v>140</v>
      </c>
      <c r="I284" s="47" t="s">
        <v>150</v>
      </c>
      <c r="J284" s="47" t="s">
        <v>1355</v>
      </c>
      <c r="K284" s="47" t="s">
        <v>1535</v>
      </c>
      <c r="L284" s="47" t="s">
        <v>1536</v>
      </c>
      <c r="M284" s="49">
        <v>79.8</v>
      </c>
      <c r="N284" s="49">
        <v>247.38</v>
      </c>
      <c r="O284" s="49">
        <v>0</v>
      </c>
      <c r="P284" s="49">
        <v>12.768</v>
      </c>
      <c r="Q284" s="49">
        <v>8.778</v>
      </c>
      <c r="R284" s="49">
        <f t="shared" si="4"/>
        <v>348.726</v>
      </c>
      <c r="S284" s="50" t="s">
        <v>63</v>
      </c>
    </row>
    <row r="285" hidden="1" spans="1:19">
      <c r="A285" s="47">
        <v>2207</v>
      </c>
      <c r="B285" s="47" t="s">
        <v>1537</v>
      </c>
      <c r="C285" s="47" t="s">
        <v>1538</v>
      </c>
      <c r="D285" s="47" t="s">
        <v>1539</v>
      </c>
      <c r="E285" s="47" t="s">
        <v>1311</v>
      </c>
      <c r="F285" s="47">
        <v>93288</v>
      </c>
      <c r="G285" s="47" t="s">
        <v>149</v>
      </c>
      <c r="H285" s="47" t="s">
        <v>166</v>
      </c>
      <c r="I285" s="47" t="s">
        <v>292</v>
      </c>
      <c r="J285" s="47" t="s">
        <v>1540</v>
      </c>
      <c r="K285" s="47" t="s">
        <v>1535</v>
      </c>
      <c r="L285" s="47" t="s">
        <v>1541</v>
      </c>
      <c r="M285" s="49">
        <v>0</v>
      </c>
      <c r="N285" s="49">
        <v>111.72</v>
      </c>
      <c r="O285" s="49">
        <v>0</v>
      </c>
      <c r="P285" s="49">
        <v>0</v>
      </c>
      <c r="Q285" s="49">
        <v>0</v>
      </c>
      <c r="R285" s="49">
        <f t="shared" si="4"/>
        <v>111.72</v>
      </c>
      <c r="S285" s="50" t="s">
        <v>7</v>
      </c>
    </row>
    <row r="286" hidden="1" spans="1:19">
      <c r="A286" s="47">
        <v>2207</v>
      </c>
      <c r="B286" s="47" t="s">
        <v>1542</v>
      </c>
      <c r="C286" s="47" t="s">
        <v>1543</v>
      </c>
      <c r="D286" s="47" t="s">
        <v>1016</v>
      </c>
      <c r="E286" s="47" t="s">
        <v>1302</v>
      </c>
      <c r="F286" s="47">
        <v>80108</v>
      </c>
      <c r="G286" s="47" t="s">
        <v>149</v>
      </c>
      <c r="H286" s="47" t="s">
        <v>130</v>
      </c>
      <c r="I286" s="47" t="s">
        <v>504</v>
      </c>
      <c r="J286" s="47" t="s">
        <v>1544</v>
      </c>
      <c r="K286" s="47" t="s">
        <v>1535</v>
      </c>
      <c r="L286" s="47" t="s">
        <v>1545</v>
      </c>
      <c r="M286" s="49">
        <v>0</v>
      </c>
      <c r="N286" s="49">
        <v>151.62</v>
      </c>
      <c r="O286" s="49">
        <v>0</v>
      </c>
      <c r="P286" s="49">
        <v>0</v>
      </c>
      <c r="Q286" s="49">
        <v>0</v>
      </c>
      <c r="R286" s="49">
        <f t="shared" si="4"/>
        <v>151.62</v>
      </c>
      <c r="S286" s="50" t="s">
        <v>7</v>
      </c>
    </row>
    <row r="287" hidden="1" spans="1:19">
      <c r="A287" s="47">
        <v>2207</v>
      </c>
      <c r="B287" s="47" t="s">
        <v>1546</v>
      </c>
      <c r="C287" s="47" t="s">
        <v>1547</v>
      </c>
      <c r="D287" s="47" t="s">
        <v>1548</v>
      </c>
      <c r="E287" s="47" t="s">
        <v>306</v>
      </c>
      <c r="F287" s="47">
        <v>1660</v>
      </c>
      <c r="G287" s="47" t="s">
        <v>149</v>
      </c>
      <c r="H287" s="47" t="s">
        <v>140</v>
      </c>
      <c r="I287" s="47" t="s">
        <v>744</v>
      </c>
      <c r="J287" s="47" t="s">
        <v>1549</v>
      </c>
      <c r="K287" s="47" t="s">
        <v>1535</v>
      </c>
      <c r="L287" s="47" t="s">
        <v>1550</v>
      </c>
      <c r="M287" s="49">
        <v>0</v>
      </c>
      <c r="N287" s="49">
        <v>247.38</v>
      </c>
      <c r="O287" s="49">
        <v>0</v>
      </c>
      <c r="P287" s="49">
        <v>0</v>
      </c>
      <c r="Q287" s="49">
        <v>0</v>
      </c>
      <c r="R287" s="49">
        <f t="shared" si="4"/>
        <v>247.38</v>
      </c>
      <c r="S287" s="52" t="s">
        <v>69</v>
      </c>
    </row>
    <row r="288" hidden="1" spans="1:19">
      <c r="A288" s="47">
        <v>2207</v>
      </c>
      <c r="B288" s="47" t="s">
        <v>1551</v>
      </c>
      <c r="C288" s="47" t="s">
        <v>1552</v>
      </c>
      <c r="D288" s="47" t="s">
        <v>1513</v>
      </c>
      <c r="E288" s="47" t="s">
        <v>169</v>
      </c>
      <c r="F288" s="47">
        <v>5309</v>
      </c>
      <c r="G288" s="47" t="s">
        <v>319</v>
      </c>
      <c r="H288" s="47" t="s">
        <v>140</v>
      </c>
      <c r="I288" s="47" t="s">
        <v>158</v>
      </c>
      <c r="J288" s="47" t="s">
        <v>932</v>
      </c>
      <c r="K288" s="47" t="s">
        <v>1535</v>
      </c>
      <c r="L288" s="47" t="s">
        <v>1553</v>
      </c>
      <c r="M288" s="49">
        <v>0</v>
      </c>
      <c r="N288" s="49">
        <v>273.42</v>
      </c>
      <c r="O288" s="49">
        <v>0</v>
      </c>
      <c r="P288" s="49">
        <v>0</v>
      </c>
      <c r="Q288" s="49">
        <v>0</v>
      </c>
      <c r="R288" s="49">
        <f t="shared" si="4"/>
        <v>273.42</v>
      </c>
      <c r="S288" s="52" t="s">
        <v>69</v>
      </c>
    </row>
    <row r="289" hidden="1" spans="1:19">
      <c r="A289" s="47">
        <v>2207</v>
      </c>
      <c r="B289" s="47" t="s">
        <v>1554</v>
      </c>
      <c r="C289" s="47" t="s">
        <v>1555</v>
      </c>
      <c r="D289" s="47" t="s">
        <v>589</v>
      </c>
      <c r="E289" s="47" t="s">
        <v>664</v>
      </c>
      <c r="F289" s="47">
        <v>108968</v>
      </c>
      <c r="G289" s="47" t="s">
        <v>149</v>
      </c>
      <c r="H289" s="47" t="s">
        <v>166</v>
      </c>
      <c r="I289" s="47" t="s">
        <v>1043</v>
      </c>
      <c r="J289" s="47" t="s">
        <v>1556</v>
      </c>
      <c r="K289" s="47" t="s">
        <v>1535</v>
      </c>
      <c r="L289" s="47" t="s">
        <v>1557</v>
      </c>
      <c r="M289" s="49">
        <v>1953.77</v>
      </c>
      <c r="N289" s="49">
        <v>231.42</v>
      </c>
      <c r="O289" s="49">
        <v>0</v>
      </c>
      <c r="P289" s="49">
        <v>312.6032</v>
      </c>
      <c r="Q289" s="49">
        <v>214.9147</v>
      </c>
      <c r="R289" s="49">
        <f t="shared" si="4"/>
        <v>2712.7079</v>
      </c>
      <c r="S289" s="50" t="s">
        <v>34</v>
      </c>
    </row>
    <row r="290" hidden="1" spans="1:19">
      <c r="A290" s="47">
        <v>2207</v>
      </c>
      <c r="B290" s="47" t="s">
        <v>1558</v>
      </c>
      <c r="C290" s="47" t="s">
        <v>1559</v>
      </c>
      <c r="D290" s="47" t="s">
        <v>589</v>
      </c>
      <c r="E290" s="47" t="s">
        <v>1360</v>
      </c>
      <c r="F290" s="47">
        <v>114110</v>
      </c>
      <c r="G290" s="47" t="s">
        <v>149</v>
      </c>
      <c r="H290" s="47" t="s">
        <v>166</v>
      </c>
      <c r="I290" s="47" t="s">
        <v>1043</v>
      </c>
      <c r="J290" s="47" t="s">
        <v>1556</v>
      </c>
      <c r="K290" s="47" t="s">
        <v>1535</v>
      </c>
      <c r="L290" s="47" t="s">
        <v>1557</v>
      </c>
      <c r="M290" s="49">
        <v>512.05</v>
      </c>
      <c r="N290" s="49">
        <v>273.42</v>
      </c>
      <c r="O290" s="49">
        <v>0</v>
      </c>
      <c r="P290" s="49">
        <v>81.928</v>
      </c>
      <c r="Q290" s="49">
        <v>56.3255</v>
      </c>
      <c r="R290" s="49">
        <f t="shared" si="4"/>
        <v>923.7235</v>
      </c>
      <c r="S290" s="52" t="s">
        <v>43</v>
      </c>
    </row>
    <row r="291" hidden="1" spans="1:19">
      <c r="A291" s="47">
        <v>2207</v>
      </c>
      <c r="B291" s="47" t="s">
        <v>1560</v>
      </c>
      <c r="C291" s="47" t="s">
        <v>1561</v>
      </c>
      <c r="D291" s="47" t="s">
        <v>455</v>
      </c>
      <c r="E291" s="47" t="s">
        <v>947</v>
      </c>
      <c r="F291" s="47">
        <v>103093</v>
      </c>
      <c r="G291" s="47" t="s">
        <v>139</v>
      </c>
      <c r="H291" s="47" t="s">
        <v>140</v>
      </c>
      <c r="I291" s="47" t="s">
        <v>504</v>
      </c>
      <c r="J291" s="47" t="s">
        <v>624</v>
      </c>
      <c r="K291" s="47" t="s">
        <v>1535</v>
      </c>
      <c r="L291" s="47" t="s">
        <v>1562</v>
      </c>
      <c r="M291" s="49">
        <v>0</v>
      </c>
      <c r="N291" s="49">
        <v>273.42</v>
      </c>
      <c r="O291" s="49">
        <v>0</v>
      </c>
      <c r="P291" s="49">
        <v>0</v>
      </c>
      <c r="Q291" s="49">
        <v>0</v>
      </c>
      <c r="R291" s="49">
        <f t="shared" si="4"/>
        <v>273.42</v>
      </c>
      <c r="S291" s="50" t="s">
        <v>28</v>
      </c>
    </row>
    <row r="292" hidden="1" spans="1:19">
      <c r="A292" s="47">
        <v>2207</v>
      </c>
      <c r="B292" s="47" t="s">
        <v>1563</v>
      </c>
      <c r="C292" s="47" t="s">
        <v>1564</v>
      </c>
      <c r="D292" s="47" t="s">
        <v>1548</v>
      </c>
      <c r="E292" s="47" t="s">
        <v>456</v>
      </c>
      <c r="F292" s="47">
        <v>14501</v>
      </c>
      <c r="G292" s="47" t="s">
        <v>149</v>
      </c>
      <c r="H292" s="47" t="s">
        <v>166</v>
      </c>
      <c r="I292" s="47" t="s">
        <v>175</v>
      </c>
      <c r="J292" s="47" t="s">
        <v>1565</v>
      </c>
      <c r="K292" s="47" t="s">
        <v>1535</v>
      </c>
      <c r="L292" s="47" t="s">
        <v>1566</v>
      </c>
      <c r="M292" s="49">
        <v>215.33</v>
      </c>
      <c r="N292" s="49">
        <v>79.38</v>
      </c>
      <c r="O292" s="49">
        <v>0</v>
      </c>
      <c r="P292" s="49">
        <v>34.4528</v>
      </c>
      <c r="Q292" s="49">
        <v>23.6863</v>
      </c>
      <c r="R292" s="49">
        <f t="shared" si="4"/>
        <v>352.8491</v>
      </c>
      <c r="S292" s="50" t="s">
        <v>21</v>
      </c>
    </row>
    <row r="293" hidden="1" spans="1:19">
      <c r="A293" s="47">
        <v>2207</v>
      </c>
      <c r="B293" s="47" t="s">
        <v>1567</v>
      </c>
      <c r="C293" s="47" t="s">
        <v>1568</v>
      </c>
      <c r="D293" s="47" t="s">
        <v>1569</v>
      </c>
      <c r="E293" s="47" t="s">
        <v>709</v>
      </c>
      <c r="F293" s="47">
        <v>110748</v>
      </c>
      <c r="G293" s="47" t="s">
        <v>149</v>
      </c>
      <c r="H293" s="47" t="s">
        <v>140</v>
      </c>
      <c r="I293" s="47" t="s">
        <v>175</v>
      </c>
      <c r="J293" s="47" t="s">
        <v>1570</v>
      </c>
      <c r="K293" s="47" t="s">
        <v>1535</v>
      </c>
      <c r="L293" s="47" t="s">
        <v>1571</v>
      </c>
      <c r="M293" s="49">
        <v>201.76</v>
      </c>
      <c r="N293" s="49">
        <v>79.38</v>
      </c>
      <c r="O293" s="49">
        <v>0</v>
      </c>
      <c r="P293" s="49">
        <v>32.2816</v>
      </c>
      <c r="Q293" s="49">
        <v>22.1936</v>
      </c>
      <c r="R293" s="49">
        <f t="shared" si="4"/>
        <v>335.6152</v>
      </c>
      <c r="S293" s="50" t="s">
        <v>21</v>
      </c>
    </row>
    <row r="294" hidden="1" spans="1:19">
      <c r="A294" s="47">
        <v>2207</v>
      </c>
      <c r="B294" s="47" t="s">
        <v>1572</v>
      </c>
      <c r="C294" s="47" t="s">
        <v>1573</v>
      </c>
      <c r="D294" s="47" t="s">
        <v>1574</v>
      </c>
      <c r="E294" s="47" t="s">
        <v>1575</v>
      </c>
      <c r="F294" s="47">
        <v>116083</v>
      </c>
      <c r="G294" s="47" t="s">
        <v>149</v>
      </c>
      <c r="H294" s="47" t="s">
        <v>140</v>
      </c>
      <c r="I294" s="47" t="s">
        <v>855</v>
      </c>
      <c r="J294" s="47" t="s">
        <v>1077</v>
      </c>
      <c r="K294" s="47" t="s">
        <v>1576</v>
      </c>
      <c r="L294" s="47" t="s">
        <v>1577</v>
      </c>
      <c r="M294" s="49">
        <v>0</v>
      </c>
      <c r="N294" s="49">
        <v>183.54</v>
      </c>
      <c r="O294" s="49">
        <v>0</v>
      </c>
      <c r="P294" s="49">
        <v>0</v>
      </c>
      <c r="Q294" s="49">
        <v>0</v>
      </c>
      <c r="R294" s="49">
        <f t="shared" si="4"/>
        <v>183.54</v>
      </c>
      <c r="S294" s="56" t="s">
        <v>9</v>
      </c>
    </row>
    <row r="295" hidden="1" spans="1:19">
      <c r="A295" s="47">
        <v>2207</v>
      </c>
      <c r="B295" s="47" t="s">
        <v>1578</v>
      </c>
      <c r="C295" s="47" t="s">
        <v>1579</v>
      </c>
      <c r="D295" s="47" t="s">
        <v>692</v>
      </c>
      <c r="E295" s="47" t="s">
        <v>422</v>
      </c>
      <c r="F295" s="47">
        <v>125396</v>
      </c>
      <c r="G295" s="47" t="s">
        <v>149</v>
      </c>
      <c r="H295" s="47" t="s">
        <v>140</v>
      </c>
      <c r="I295" s="47" t="s">
        <v>423</v>
      </c>
      <c r="J295" s="47" t="s">
        <v>424</v>
      </c>
      <c r="K295" s="47" t="s">
        <v>1576</v>
      </c>
      <c r="L295" s="47" t="s">
        <v>1580</v>
      </c>
      <c r="M295" s="49">
        <v>3158.75</v>
      </c>
      <c r="N295" s="49">
        <v>202.86</v>
      </c>
      <c r="O295" s="49">
        <v>0</v>
      </c>
      <c r="P295" s="49">
        <v>505.4</v>
      </c>
      <c r="Q295" s="49">
        <v>347.4625</v>
      </c>
      <c r="R295" s="49">
        <f t="shared" si="4"/>
        <v>4214.4725</v>
      </c>
      <c r="S295" s="52" t="s">
        <v>47</v>
      </c>
    </row>
    <row r="296" hidden="1" spans="1:19">
      <c r="A296" s="47">
        <v>2207</v>
      </c>
      <c r="B296" s="47" t="s">
        <v>1581</v>
      </c>
      <c r="C296" s="47" t="s">
        <v>1582</v>
      </c>
      <c r="D296" s="47" t="s">
        <v>378</v>
      </c>
      <c r="E296" s="47" t="s">
        <v>1583</v>
      </c>
      <c r="F296" s="47">
        <v>22254</v>
      </c>
      <c r="G296" s="47" t="s">
        <v>139</v>
      </c>
      <c r="H296" s="47" t="s">
        <v>140</v>
      </c>
      <c r="I296" s="47" t="s">
        <v>1054</v>
      </c>
      <c r="J296" s="47" t="s">
        <v>1418</v>
      </c>
      <c r="K296" s="47" t="s">
        <v>1576</v>
      </c>
      <c r="L296" s="47" t="s">
        <v>1584</v>
      </c>
      <c r="M296" s="49">
        <v>126.35</v>
      </c>
      <c r="N296" s="49">
        <v>111.72</v>
      </c>
      <c r="O296" s="49">
        <v>0</v>
      </c>
      <c r="P296" s="49">
        <v>20.216</v>
      </c>
      <c r="Q296" s="49">
        <v>13.8985</v>
      </c>
      <c r="R296" s="49">
        <f t="shared" si="4"/>
        <v>272.1845</v>
      </c>
      <c r="S296" s="54" t="s">
        <v>66</v>
      </c>
    </row>
    <row r="297" hidden="1" spans="1:19">
      <c r="A297" s="47">
        <v>2207</v>
      </c>
      <c r="B297" s="47" t="s">
        <v>1585</v>
      </c>
      <c r="C297" s="47" t="s">
        <v>1586</v>
      </c>
      <c r="D297" s="47" t="s">
        <v>1587</v>
      </c>
      <c r="E297" s="47" t="s">
        <v>603</v>
      </c>
      <c r="F297" s="47">
        <v>223396</v>
      </c>
      <c r="G297" s="47" t="s">
        <v>149</v>
      </c>
      <c r="H297" s="47" t="s">
        <v>140</v>
      </c>
      <c r="I297" s="47" t="s">
        <v>327</v>
      </c>
      <c r="J297" s="47" t="s">
        <v>1588</v>
      </c>
      <c r="K297" s="47" t="s">
        <v>1576</v>
      </c>
      <c r="L297" s="47" t="s">
        <v>1589</v>
      </c>
      <c r="M297" s="49">
        <v>1313.38</v>
      </c>
      <c r="N297" s="49">
        <v>231.42</v>
      </c>
      <c r="O297" s="49">
        <v>0</v>
      </c>
      <c r="P297" s="49">
        <v>210.1408</v>
      </c>
      <c r="Q297" s="49">
        <v>144.4718</v>
      </c>
      <c r="R297" s="49">
        <f t="shared" si="4"/>
        <v>1899.4126</v>
      </c>
      <c r="S297" s="50" t="s">
        <v>45</v>
      </c>
    </row>
    <row r="298" hidden="1" spans="1:19">
      <c r="A298" s="47">
        <v>2207</v>
      </c>
      <c r="B298" s="47" t="s">
        <v>1590</v>
      </c>
      <c r="C298" s="47" t="s">
        <v>1591</v>
      </c>
      <c r="D298" s="47" t="s">
        <v>1165</v>
      </c>
      <c r="E298" s="47" t="s">
        <v>1592</v>
      </c>
      <c r="F298" s="47">
        <v>16918</v>
      </c>
      <c r="G298" s="47" t="s">
        <v>149</v>
      </c>
      <c r="H298" s="47" t="s">
        <v>166</v>
      </c>
      <c r="I298" s="47" t="s">
        <v>198</v>
      </c>
      <c r="J298" s="47" t="s">
        <v>1495</v>
      </c>
      <c r="K298" s="47" t="s">
        <v>1576</v>
      </c>
      <c r="L298" s="47" t="s">
        <v>1593</v>
      </c>
      <c r="M298" s="49">
        <v>1190.35</v>
      </c>
      <c r="N298" s="49">
        <v>231.42</v>
      </c>
      <c r="O298" s="49">
        <v>0</v>
      </c>
      <c r="P298" s="49">
        <v>190.456</v>
      </c>
      <c r="Q298" s="49">
        <v>130.9385</v>
      </c>
      <c r="R298" s="49">
        <f t="shared" si="4"/>
        <v>1743.1645</v>
      </c>
      <c r="S298" s="50" t="s">
        <v>14</v>
      </c>
    </row>
    <row r="299" hidden="1" spans="1:19">
      <c r="A299" s="47">
        <v>2207</v>
      </c>
      <c r="B299" s="47" t="s">
        <v>1594</v>
      </c>
      <c r="C299" s="47" t="s">
        <v>736</v>
      </c>
      <c r="D299" s="47" t="s">
        <v>737</v>
      </c>
      <c r="E299" s="47" t="s">
        <v>738</v>
      </c>
      <c r="F299" s="47">
        <v>48826</v>
      </c>
      <c r="G299" s="47" t="s">
        <v>149</v>
      </c>
      <c r="H299" s="47" t="s">
        <v>166</v>
      </c>
      <c r="I299" s="47" t="s">
        <v>150</v>
      </c>
      <c r="J299" s="47" t="s">
        <v>739</v>
      </c>
      <c r="K299" s="47" t="s">
        <v>1576</v>
      </c>
      <c r="L299" s="47" t="s">
        <v>1595</v>
      </c>
      <c r="M299" s="49">
        <v>152.63</v>
      </c>
      <c r="N299" s="49">
        <v>123.48</v>
      </c>
      <c r="O299" s="49">
        <v>0</v>
      </c>
      <c r="P299" s="49">
        <v>24.4208</v>
      </c>
      <c r="Q299" s="49">
        <v>16.7893</v>
      </c>
      <c r="R299" s="49">
        <f t="shared" si="4"/>
        <v>317.3201</v>
      </c>
      <c r="S299" s="56" t="s">
        <v>9</v>
      </c>
    </row>
    <row r="300" hidden="1" spans="1:19">
      <c r="A300" s="47">
        <v>2207</v>
      </c>
      <c r="B300" s="47" t="s">
        <v>1596</v>
      </c>
      <c r="C300" s="47" t="s">
        <v>1597</v>
      </c>
      <c r="D300" s="47" t="s">
        <v>1320</v>
      </c>
      <c r="E300" s="47" t="s">
        <v>364</v>
      </c>
      <c r="F300" s="47">
        <v>75460</v>
      </c>
      <c r="G300" s="47" t="s">
        <v>149</v>
      </c>
      <c r="H300" s="47" t="s">
        <v>166</v>
      </c>
      <c r="I300" s="47" t="s">
        <v>158</v>
      </c>
      <c r="J300" s="47" t="s">
        <v>760</v>
      </c>
      <c r="K300" s="47" t="s">
        <v>1576</v>
      </c>
      <c r="L300" s="47" t="s">
        <v>1598</v>
      </c>
      <c r="M300" s="49">
        <v>0</v>
      </c>
      <c r="N300" s="49">
        <v>123.48</v>
      </c>
      <c r="O300" s="49">
        <v>0</v>
      </c>
      <c r="P300" s="49">
        <v>0</v>
      </c>
      <c r="Q300" s="49">
        <v>0</v>
      </c>
      <c r="R300" s="49">
        <f t="shared" si="4"/>
        <v>123.48</v>
      </c>
      <c r="S300" s="52" t="s">
        <v>69</v>
      </c>
    </row>
    <row r="301" hidden="1" spans="1:19">
      <c r="A301" s="47">
        <v>2207</v>
      </c>
      <c r="B301" s="47" t="s">
        <v>1599</v>
      </c>
      <c r="C301" s="47" t="s">
        <v>1600</v>
      </c>
      <c r="D301" s="47" t="s">
        <v>1119</v>
      </c>
      <c r="E301" s="47" t="s">
        <v>185</v>
      </c>
      <c r="F301" s="47">
        <v>16077</v>
      </c>
      <c r="G301" s="47" t="s">
        <v>149</v>
      </c>
      <c r="H301" s="47" t="s">
        <v>166</v>
      </c>
      <c r="I301" s="47" t="s">
        <v>175</v>
      </c>
      <c r="J301" s="47" t="s">
        <v>1343</v>
      </c>
      <c r="K301" s="47" t="s">
        <v>1576</v>
      </c>
      <c r="L301" s="47" t="s">
        <v>1601</v>
      </c>
      <c r="M301" s="49">
        <v>0</v>
      </c>
      <c r="N301" s="49">
        <v>123.48</v>
      </c>
      <c r="O301" s="49">
        <v>0</v>
      </c>
      <c r="P301" s="49">
        <v>0</v>
      </c>
      <c r="Q301" s="49">
        <v>0</v>
      </c>
      <c r="R301" s="49">
        <f t="shared" si="4"/>
        <v>123.48</v>
      </c>
      <c r="S301" s="52" t="s">
        <v>43</v>
      </c>
    </row>
    <row r="302" hidden="1" spans="1:19">
      <c r="A302" s="47">
        <v>2207</v>
      </c>
      <c r="B302" s="47" t="s">
        <v>1602</v>
      </c>
      <c r="C302" s="47" t="s">
        <v>1603</v>
      </c>
      <c r="D302" s="47" t="s">
        <v>769</v>
      </c>
      <c r="E302" s="47" t="s">
        <v>1155</v>
      </c>
      <c r="F302" s="47">
        <v>52695</v>
      </c>
      <c r="G302" s="47" t="s">
        <v>149</v>
      </c>
      <c r="H302" s="47" t="s">
        <v>166</v>
      </c>
      <c r="I302" s="47" t="s">
        <v>141</v>
      </c>
      <c r="J302" s="47" t="s">
        <v>241</v>
      </c>
      <c r="K302" s="47" t="s">
        <v>1604</v>
      </c>
      <c r="L302" s="47" t="s">
        <v>1605</v>
      </c>
      <c r="M302" s="49">
        <v>1313.38</v>
      </c>
      <c r="N302" s="49">
        <v>231.42</v>
      </c>
      <c r="O302" s="49">
        <v>670</v>
      </c>
      <c r="P302" s="49">
        <v>210.1408</v>
      </c>
      <c r="Q302" s="49">
        <v>144.4718</v>
      </c>
      <c r="R302" s="49">
        <f t="shared" si="4"/>
        <v>2569.4126</v>
      </c>
      <c r="S302" s="50" t="s">
        <v>39</v>
      </c>
    </row>
    <row r="303" hidden="1" spans="1:19">
      <c r="A303" s="47">
        <v>2207</v>
      </c>
      <c r="B303" s="47" t="s">
        <v>1606</v>
      </c>
      <c r="C303" s="47" t="s">
        <v>1607</v>
      </c>
      <c r="D303" s="47" t="s">
        <v>572</v>
      </c>
      <c r="E303" s="47" t="s">
        <v>1434</v>
      </c>
      <c r="F303" s="47">
        <v>144443</v>
      </c>
      <c r="G303" s="47" t="s">
        <v>149</v>
      </c>
      <c r="H303" s="47" t="s">
        <v>140</v>
      </c>
      <c r="I303" s="47" t="s">
        <v>175</v>
      </c>
      <c r="J303" s="47" t="s">
        <v>1608</v>
      </c>
      <c r="K303" s="47" t="s">
        <v>1604</v>
      </c>
      <c r="L303" s="47" t="s">
        <v>1609</v>
      </c>
      <c r="M303" s="49">
        <v>1313.38</v>
      </c>
      <c r="N303" s="49">
        <v>255.78</v>
      </c>
      <c r="O303" s="49">
        <v>0</v>
      </c>
      <c r="P303" s="49">
        <v>210.1408</v>
      </c>
      <c r="Q303" s="49">
        <v>144.4718</v>
      </c>
      <c r="R303" s="49">
        <f t="shared" si="4"/>
        <v>1923.7726</v>
      </c>
      <c r="S303" s="47" t="s">
        <v>54</v>
      </c>
    </row>
    <row r="304" hidden="1" spans="1:19">
      <c r="A304" s="47">
        <v>2207</v>
      </c>
      <c r="B304" s="47" t="s">
        <v>1610</v>
      </c>
      <c r="C304" s="47" t="s">
        <v>1611</v>
      </c>
      <c r="D304" s="47" t="s">
        <v>1612</v>
      </c>
      <c r="E304" s="47" t="s">
        <v>1613</v>
      </c>
      <c r="F304" s="47">
        <v>260732</v>
      </c>
      <c r="G304" s="47" t="s">
        <v>149</v>
      </c>
      <c r="H304" s="47" t="s">
        <v>140</v>
      </c>
      <c r="I304" s="47" t="s">
        <v>423</v>
      </c>
      <c r="J304" s="47" t="s">
        <v>1489</v>
      </c>
      <c r="K304" s="47" t="s">
        <v>1604</v>
      </c>
      <c r="L304" s="47" t="s">
        <v>1614</v>
      </c>
      <c r="M304" s="49">
        <v>0</v>
      </c>
      <c r="N304" s="49">
        <v>255.78</v>
      </c>
      <c r="O304" s="49">
        <v>0</v>
      </c>
      <c r="P304" s="49">
        <v>0</v>
      </c>
      <c r="Q304" s="49">
        <v>0</v>
      </c>
      <c r="R304" s="49">
        <f t="shared" si="4"/>
        <v>255.78</v>
      </c>
      <c r="S304" s="50" t="s">
        <v>28</v>
      </c>
    </row>
    <row r="305" hidden="1" spans="1:19">
      <c r="A305" s="47">
        <v>2207</v>
      </c>
      <c r="B305" s="47" t="s">
        <v>1615</v>
      </c>
      <c r="C305" s="47" t="s">
        <v>1616</v>
      </c>
      <c r="D305" s="47" t="s">
        <v>1617</v>
      </c>
      <c r="E305" s="47" t="s">
        <v>133</v>
      </c>
      <c r="F305" s="47">
        <v>16890</v>
      </c>
      <c r="G305" s="47" t="s">
        <v>149</v>
      </c>
      <c r="H305" s="47" t="s">
        <v>140</v>
      </c>
      <c r="I305" s="47" t="s">
        <v>423</v>
      </c>
      <c r="J305" s="47" t="s">
        <v>1618</v>
      </c>
      <c r="K305" s="47" t="s">
        <v>1604</v>
      </c>
      <c r="L305" s="47" t="s">
        <v>1619</v>
      </c>
      <c r="M305" s="49">
        <v>1313.38</v>
      </c>
      <c r="N305" s="49">
        <v>255.78</v>
      </c>
      <c r="O305" s="49">
        <v>0</v>
      </c>
      <c r="P305" s="49">
        <v>210.1408</v>
      </c>
      <c r="Q305" s="49">
        <v>144.4718</v>
      </c>
      <c r="R305" s="49">
        <f t="shared" si="4"/>
        <v>1923.7726</v>
      </c>
      <c r="S305" s="51" t="s">
        <v>50</v>
      </c>
    </row>
    <row r="306" hidden="1" spans="1:19">
      <c r="A306" s="47">
        <v>2207</v>
      </c>
      <c r="B306" s="47" t="s">
        <v>1620</v>
      </c>
      <c r="C306" s="47" t="s">
        <v>1621</v>
      </c>
      <c r="D306" s="47" t="s">
        <v>1622</v>
      </c>
      <c r="E306" s="47" t="s">
        <v>1283</v>
      </c>
      <c r="F306" s="47">
        <v>1723</v>
      </c>
      <c r="G306" s="47" t="s">
        <v>149</v>
      </c>
      <c r="H306" s="47" t="s">
        <v>140</v>
      </c>
      <c r="I306" s="47" t="s">
        <v>150</v>
      </c>
      <c r="J306" s="47" t="s">
        <v>886</v>
      </c>
      <c r="K306" s="47" t="s">
        <v>1604</v>
      </c>
      <c r="L306" s="47" t="s">
        <v>1623</v>
      </c>
      <c r="M306" s="49">
        <v>599.03</v>
      </c>
      <c r="N306" s="49">
        <v>71.82</v>
      </c>
      <c r="O306" s="49">
        <v>0</v>
      </c>
      <c r="P306" s="49">
        <v>95.8448</v>
      </c>
      <c r="Q306" s="49">
        <v>65.8933</v>
      </c>
      <c r="R306" s="49">
        <f t="shared" si="4"/>
        <v>832.5881</v>
      </c>
      <c r="S306" s="50" t="s">
        <v>51</v>
      </c>
    </row>
    <row r="307" hidden="1" spans="1:19">
      <c r="A307" s="47">
        <v>2207</v>
      </c>
      <c r="B307" s="47" t="s">
        <v>1624</v>
      </c>
      <c r="C307" s="47" t="s">
        <v>1625</v>
      </c>
      <c r="D307" s="47" t="s">
        <v>246</v>
      </c>
      <c r="E307" s="47" t="s">
        <v>510</v>
      </c>
      <c r="F307" s="47">
        <v>91008</v>
      </c>
      <c r="G307" s="47" t="s">
        <v>149</v>
      </c>
      <c r="H307" s="47" t="s">
        <v>166</v>
      </c>
      <c r="I307" s="47" t="s">
        <v>150</v>
      </c>
      <c r="J307" s="47" t="s">
        <v>1626</v>
      </c>
      <c r="K307" s="47" t="s">
        <v>1627</v>
      </c>
      <c r="L307" s="47" t="s">
        <v>1628</v>
      </c>
      <c r="M307" s="49">
        <v>1313.38</v>
      </c>
      <c r="N307" s="49">
        <v>231.42</v>
      </c>
      <c r="O307" s="49">
        <v>0</v>
      </c>
      <c r="P307" s="49">
        <v>210.1408</v>
      </c>
      <c r="Q307" s="49">
        <v>144.4718</v>
      </c>
      <c r="R307" s="49">
        <f t="shared" si="4"/>
        <v>1899.4126</v>
      </c>
      <c r="S307" s="47" t="s">
        <v>54</v>
      </c>
    </row>
    <row r="308" hidden="1" spans="1:19">
      <c r="A308" s="47">
        <v>2207</v>
      </c>
      <c r="B308" s="47" t="s">
        <v>1629</v>
      </c>
      <c r="C308" s="47" t="s">
        <v>1630</v>
      </c>
      <c r="D308" s="47" t="s">
        <v>1016</v>
      </c>
      <c r="E308" s="47" t="s">
        <v>1631</v>
      </c>
      <c r="F308" s="47">
        <v>86668</v>
      </c>
      <c r="G308" s="47" t="s">
        <v>149</v>
      </c>
      <c r="H308" s="47" t="s">
        <v>166</v>
      </c>
      <c r="I308" s="47" t="s">
        <v>855</v>
      </c>
      <c r="J308" s="47" t="s">
        <v>1077</v>
      </c>
      <c r="K308" s="47" t="s">
        <v>1627</v>
      </c>
      <c r="L308" s="47" t="s">
        <v>1632</v>
      </c>
      <c r="M308" s="49">
        <v>512.05</v>
      </c>
      <c r="N308" s="49">
        <v>273.42</v>
      </c>
      <c r="O308" s="49">
        <v>0</v>
      </c>
      <c r="P308" s="49">
        <v>81.928</v>
      </c>
      <c r="Q308" s="49">
        <v>56.3255</v>
      </c>
      <c r="R308" s="49">
        <f t="shared" si="4"/>
        <v>923.7235</v>
      </c>
      <c r="S308" s="52" t="s">
        <v>43</v>
      </c>
    </row>
    <row r="309" hidden="1" spans="1:19">
      <c r="A309" s="47">
        <v>2207</v>
      </c>
      <c r="B309" s="47" t="s">
        <v>1633</v>
      </c>
      <c r="C309" s="47" t="s">
        <v>1105</v>
      </c>
      <c r="D309" s="47" t="s">
        <v>1106</v>
      </c>
      <c r="E309" s="47" t="s">
        <v>837</v>
      </c>
      <c r="F309" s="47">
        <v>143980</v>
      </c>
      <c r="G309" s="47" t="s">
        <v>149</v>
      </c>
      <c r="H309" s="47" t="s">
        <v>140</v>
      </c>
      <c r="I309" s="47" t="s">
        <v>457</v>
      </c>
      <c r="J309" s="47" t="s">
        <v>1107</v>
      </c>
      <c r="K309" s="47" t="s">
        <v>1627</v>
      </c>
      <c r="L309" s="47" t="s">
        <v>1634</v>
      </c>
      <c r="M309" s="49">
        <v>0</v>
      </c>
      <c r="N309" s="49">
        <v>273.42</v>
      </c>
      <c r="O309" s="49">
        <v>0</v>
      </c>
      <c r="P309" s="49">
        <v>0</v>
      </c>
      <c r="Q309" s="49">
        <v>0</v>
      </c>
      <c r="R309" s="49">
        <f t="shared" si="4"/>
        <v>273.42</v>
      </c>
      <c r="S309" s="52" t="s">
        <v>69</v>
      </c>
    </row>
    <row r="310" hidden="1" spans="1:19">
      <c r="A310" s="47">
        <v>2207</v>
      </c>
      <c r="B310" s="47" t="s">
        <v>1635</v>
      </c>
      <c r="C310" s="47" t="s">
        <v>1636</v>
      </c>
      <c r="D310" s="47" t="s">
        <v>1320</v>
      </c>
      <c r="E310" s="47" t="s">
        <v>298</v>
      </c>
      <c r="F310" s="47">
        <v>91992</v>
      </c>
      <c r="G310" s="47" t="s">
        <v>149</v>
      </c>
      <c r="H310" s="47" t="s">
        <v>166</v>
      </c>
      <c r="I310" s="47" t="s">
        <v>175</v>
      </c>
      <c r="J310" s="47" t="s">
        <v>764</v>
      </c>
      <c r="K310" s="47" t="s">
        <v>1627</v>
      </c>
      <c r="L310" s="47" t="s">
        <v>1637</v>
      </c>
      <c r="M310" s="49">
        <v>51.38</v>
      </c>
      <c r="N310" s="49">
        <v>223.44</v>
      </c>
      <c r="O310" s="49">
        <v>0</v>
      </c>
      <c r="P310" s="49">
        <v>8.2208</v>
      </c>
      <c r="Q310" s="49">
        <v>5.6518</v>
      </c>
      <c r="R310" s="49">
        <f t="shared" si="4"/>
        <v>288.6926</v>
      </c>
      <c r="S310" s="50" t="s">
        <v>63</v>
      </c>
    </row>
    <row r="311" hidden="1" spans="1:19">
      <c r="A311" s="47">
        <v>2207</v>
      </c>
      <c r="B311" s="47" t="s">
        <v>1638</v>
      </c>
      <c r="C311" s="47" t="s">
        <v>1639</v>
      </c>
      <c r="D311" s="47" t="s">
        <v>1640</v>
      </c>
      <c r="E311" s="47" t="s">
        <v>969</v>
      </c>
      <c r="F311" s="47">
        <v>47514</v>
      </c>
      <c r="G311" s="47" t="s">
        <v>139</v>
      </c>
      <c r="H311" s="47" t="s">
        <v>326</v>
      </c>
      <c r="I311" s="47" t="s">
        <v>167</v>
      </c>
      <c r="J311" s="47" t="s">
        <v>970</v>
      </c>
      <c r="K311" s="47" t="s">
        <v>1627</v>
      </c>
      <c r="L311" s="47" t="s">
        <v>1641</v>
      </c>
      <c r="M311" s="49">
        <v>1313.38</v>
      </c>
      <c r="N311" s="49">
        <v>255.78</v>
      </c>
      <c r="O311" s="49">
        <v>0</v>
      </c>
      <c r="P311" s="49">
        <v>210.1408</v>
      </c>
      <c r="Q311" s="49">
        <v>144.4718</v>
      </c>
      <c r="R311" s="49">
        <f t="shared" si="4"/>
        <v>1923.7726</v>
      </c>
      <c r="S311" s="51" t="s">
        <v>40</v>
      </c>
    </row>
    <row r="312" hidden="1" spans="1:19">
      <c r="A312" s="47">
        <v>2207</v>
      </c>
      <c r="B312" s="47" t="s">
        <v>1642</v>
      </c>
      <c r="C312" s="47" t="s">
        <v>1643</v>
      </c>
      <c r="D312" s="47" t="s">
        <v>1644</v>
      </c>
      <c r="E312" s="47" t="s">
        <v>262</v>
      </c>
      <c r="F312" s="47">
        <v>10534</v>
      </c>
      <c r="G312" s="47" t="s">
        <v>319</v>
      </c>
      <c r="H312" s="47" t="s">
        <v>326</v>
      </c>
      <c r="I312" s="47" t="s">
        <v>158</v>
      </c>
      <c r="J312" s="47" t="s">
        <v>1645</v>
      </c>
      <c r="K312" s="47" t="s">
        <v>1646</v>
      </c>
      <c r="L312" s="47" t="s">
        <v>1647</v>
      </c>
      <c r="M312" s="49">
        <v>0</v>
      </c>
      <c r="N312" s="49">
        <v>273.42</v>
      </c>
      <c r="O312" s="49">
        <v>0</v>
      </c>
      <c r="P312" s="49">
        <v>0</v>
      </c>
      <c r="Q312" s="49">
        <v>0</v>
      </c>
      <c r="R312" s="49">
        <f t="shared" si="4"/>
        <v>273.42</v>
      </c>
      <c r="S312" s="52" t="s">
        <v>69</v>
      </c>
    </row>
    <row r="313" hidden="1" spans="1:19">
      <c r="A313" s="47">
        <v>2207</v>
      </c>
      <c r="B313" s="47" t="s">
        <v>1648</v>
      </c>
      <c r="C313" s="47" t="s">
        <v>1649</v>
      </c>
      <c r="D313" s="47" t="s">
        <v>1042</v>
      </c>
      <c r="E313" s="47" t="s">
        <v>845</v>
      </c>
      <c r="F313" s="47">
        <v>16676</v>
      </c>
      <c r="G313" s="47" t="s">
        <v>149</v>
      </c>
      <c r="H313" s="47" t="s">
        <v>166</v>
      </c>
      <c r="I313" s="47" t="s">
        <v>504</v>
      </c>
      <c r="J313" s="47" t="s">
        <v>1650</v>
      </c>
      <c r="K313" s="47" t="s">
        <v>1646</v>
      </c>
      <c r="L313" s="47" t="s">
        <v>1651</v>
      </c>
      <c r="M313" s="49">
        <v>0</v>
      </c>
      <c r="N313" s="49">
        <v>183.54</v>
      </c>
      <c r="O313" s="49">
        <v>0</v>
      </c>
      <c r="P313" s="49">
        <v>0</v>
      </c>
      <c r="Q313" s="49">
        <v>0</v>
      </c>
      <c r="R313" s="49">
        <f t="shared" si="4"/>
        <v>183.54</v>
      </c>
      <c r="S313" s="52" t="s">
        <v>20</v>
      </c>
    </row>
    <row r="314" hidden="1" spans="1:19">
      <c r="A314" s="47">
        <v>2207</v>
      </c>
      <c r="B314" s="47" t="s">
        <v>1652</v>
      </c>
      <c r="C314" s="47" t="s">
        <v>1653</v>
      </c>
      <c r="D314" s="47" t="s">
        <v>877</v>
      </c>
      <c r="E314" s="47" t="s">
        <v>318</v>
      </c>
      <c r="F314" s="47">
        <v>208002</v>
      </c>
      <c r="G314" s="47" t="s">
        <v>149</v>
      </c>
      <c r="H314" s="47" t="s">
        <v>140</v>
      </c>
      <c r="I314" s="47" t="s">
        <v>150</v>
      </c>
      <c r="J314" s="47" t="s">
        <v>305</v>
      </c>
      <c r="K314" s="47" t="s">
        <v>1646</v>
      </c>
      <c r="L314" s="47" t="s">
        <v>1654</v>
      </c>
      <c r="M314" s="49">
        <v>86.45</v>
      </c>
      <c r="N314" s="49">
        <v>273.42</v>
      </c>
      <c r="O314" s="49">
        <v>0</v>
      </c>
      <c r="P314" s="49">
        <v>13.832</v>
      </c>
      <c r="Q314" s="49">
        <v>9.5095</v>
      </c>
      <c r="R314" s="49">
        <f t="shared" si="4"/>
        <v>383.2115</v>
      </c>
      <c r="S314" s="50" t="s">
        <v>41</v>
      </c>
    </row>
    <row r="315" hidden="1" spans="1:19">
      <c r="A315" s="47">
        <v>2207</v>
      </c>
      <c r="B315" s="47" t="s">
        <v>1655</v>
      </c>
      <c r="C315" s="47" t="s">
        <v>1656</v>
      </c>
      <c r="D315" s="47" t="s">
        <v>384</v>
      </c>
      <c r="E315" s="47" t="s">
        <v>311</v>
      </c>
      <c r="F315" s="47">
        <v>59228</v>
      </c>
      <c r="G315" s="47" t="s">
        <v>149</v>
      </c>
      <c r="H315" s="47" t="s">
        <v>140</v>
      </c>
      <c r="I315" s="47" t="s">
        <v>744</v>
      </c>
      <c r="J315" s="47" t="s">
        <v>1657</v>
      </c>
      <c r="K315" s="47" t="s">
        <v>1646</v>
      </c>
      <c r="L315" s="47" t="s">
        <v>1658</v>
      </c>
      <c r="M315" s="49">
        <v>0</v>
      </c>
      <c r="N315" s="49">
        <v>123.48</v>
      </c>
      <c r="O315" s="49">
        <v>515</v>
      </c>
      <c r="P315" s="49">
        <v>0</v>
      </c>
      <c r="Q315" s="49">
        <v>0</v>
      </c>
      <c r="R315" s="49">
        <f t="shared" si="4"/>
        <v>638.48</v>
      </c>
      <c r="S315" s="52" t="s">
        <v>69</v>
      </c>
    </row>
    <row r="316" hidden="1" spans="1:19">
      <c r="A316" s="47">
        <v>2207</v>
      </c>
      <c r="B316" s="47" t="s">
        <v>1659</v>
      </c>
      <c r="C316" s="47" t="s">
        <v>428</v>
      </c>
      <c r="D316" s="47" t="s">
        <v>429</v>
      </c>
      <c r="E316" s="47" t="s">
        <v>1660</v>
      </c>
      <c r="F316" s="47">
        <v>80923</v>
      </c>
      <c r="G316" s="47" t="s">
        <v>149</v>
      </c>
      <c r="H316" s="47" t="s">
        <v>140</v>
      </c>
      <c r="I316" s="47" t="s">
        <v>175</v>
      </c>
      <c r="J316" s="47" t="s">
        <v>431</v>
      </c>
      <c r="K316" s="47" t="s">
        <v>1661</v>
      </c>
      <c r="L316" s="47" t="s">
        <v>1662</v>
      </c>
      <c r="M316" s="49">
        <v>0</v>
      </c>
      <c r="N316" s="49">
        <v>123.48</v>
      </c>
      <c r="O316" s="49">
        <v>0</v>
      </c>
      <c r="P316" s="49">
        <v>0</v>
      </c>
      <c r="Q316" s="49">
        <v>0</v>
      </c>
      <c r="R316" s="49">
        <f t="shared" si="4"/>
        <v>123.48</v>
      </c>
      <c r="S316" s="52" t="s">
        <v>43</v>
      </c>
    </row>
    <row r="317" hidden="1" spans="1:19">
      <c r="A317" s="47">
        <v>2207</v>
      </c>
      <c r="B317" s="47" t="s">
        <v>1663</v>
      </c>
      <c r="C317" s="47" t="s">
        <v>1664</v>
      </c>
      <c r="D317" s="47" t="s">
        <v>546</v>
      </c>
      <c r="E317" s="47" t="s">
        <v>1283</v>
      </c>
      <c r="F317" s="47">
        <v>73743</v>
      </c>
      <c r="G317" s="47" t="s">
        <v>149</v>
      </c>
      <c r="H317" s="47" t="s">
        <v>166</v>
      </c>
      <c r="I317" s="47" t="s">
        <v>175</v>
      </c>
      <c r="J317" s="47" t="s">
        <v>1038</v>
      </c>
      <c r="K317" s="47" t="s">
        <v>1661</v>
      </c>
      <c r="L317" s="47" t="s">
        <v>1665</v>
      </c>
      <c r="M317" s="49">
        <v>194.18</v>
      </c>
      <c r="N317" s="49">
        <v>135.66</v>
      </c>
      <c r="O317" s="49">
        <v>0</v>
      </c>
      <c r="P317" s="49">
        <v>31.0688</v>
      </c>
      <c r="Q317" s="49">
        <v>21.3598</v>
      </c>
      <c r="R317" s="49">
        <f t="shared" si="4"/>
        <v>382.2686</v>
      </c>
      <c r="S317" s="50" t="s">
        <v>28</v>
      </c>
    </row>
    <row r="318" hidden="1" spans="1:19">
      <c r="A318" s="47">
        <v>2207</v>
      </c>
      <c r="B318" s="47" t="s">
        <v>1666</v>
      </c>
      <c r="C318" s="47" t="s">
        <v>1667</v>
      </c>
      <c r="D318" s="47" t="s">
        <v>663</v>
      </c>
      <c r="E318" s="47" t="s">
        <v>437</v>
      </c>
      <c r="F318" s="47">
        <v>1680</v>
      </c>
      <c r="G318" s="47" t="s">
        <v>139</v>
      </c>
      <c r="H318" s="47" t="s">
        <v>140</v>
      </c>
      <c r="I318" s="47" t="s">
        <v>198</v>
      </c>
      <c r="J318" s="47" t="s">
        <v>1244</v>
      </c>
      <c r="K318" s="47" t="s">
        <v>1661</v>
      </c>
      <c r="L318" s="47" t="s">
        <v>1668</v>
      </c>
      <c r="M318" s="49">
        <v>0</v>
      </c>
      <c r="N318" s="49">
        <v>123.48</v>
      </c>
      <c r="O318" s="49">
        <v>0</v>
      </c>
      <c r="P318" s="49">
        <v>0</v>
      </c>
      <c r="Q318" s="49">
        <v>0</v>
      </c>
      <c r="R318" s="49">
        <f t="shared" si="4"/>
        <v>123.48</v>
      </c>
      <c r="S318" s="50" t="s">
        <v>42</v>
      </c>
    </row>
    <row r="319" hidden="1" spans="1:19">
      <c r="A319" s="47">
        <v>2207</v>
      </c>
      <c r="B319" s="47" t="s">
        <v>1669</v>
      </c>
      <c r="C319" s="47" t="s">
        <v>1670</v>
      </c>
      <c r="D319" s="47" t="s">
        <v>1671</v>
      </c>
      <c r="E319" s="47" t="s">
        <v>1672</v>
      </c>
      <c r="F319" s="47">
        <v>1917</v>
      </c>
      <c r="G319" s="47" t="s">
        <v>129</v>
      </c>
      <c r="H319" s="47" t="s">
        <v>326</v>
      </c>
      <c r="I319" s="47" t="s">
        <v>158</v>
      </c>
      <c r="J319" s="47" t="s">
        <v>1673</v>
      </c>
      <c r="K319" s="47" t="s">
        <v>1661</v>
      </c>
      <c r="L319" s="47" t="s">
        <v>1674</v>
      </c>
      <c r="M319" s="49">
        <v>194.18</v>
      </c>
      <c r="N319" s="49">
        <v>149.94</v>
      </c>
      <c r="O319" s="49">
        <v>0</v>
      </c>
      <c r="P319" s="49">
        <v>31.0688</v>
      </c>
      <c r="Q319" s="49">
        <v>21.3598</v>
      </c>
      <c r="R319" s="49">
        <f t="shared" si="4"/>
        <v>396.5486</v>
      </c>
      <c r="S319" s="50" t="s">
        <v>28</v>
      </c>
    </row>
    <row r="320" hidden="1" spans="1:19">
      <c r="A320" s="47">
        <v>2207</v>
      </c>
      <c r="B320" s="47" t="s">
        <v>1675</v>
      </c>
      <c r="C320" s="47" t="s">
        <v>1676</v>
      </c>
      <c r="D320" s="47" t="s">
        <v>355</v>
      </c>
      <c r="E320" s="47" t="s">
        <v>692</v>
      </c>
      <c r="F320" s="47">
        <v>276948</v>
      </c>
      <c r="G320" s="47" t="s">
        <v>149</v>
      </c>
      <c r="H320" s="47" t="s">
        <v>140</v>
      </c>
      <c r="I320" s="47" t="s">
        <v>703</v>
      </c>
      <c r="J320" s="47" t="s">
        <v>1677</v>
      </c>
      <c r="K320" s="47" t="s">
        <v>1661</v>
      </c>
      <c r="L320" s="47" t="s">
        <v>1678</v>
      </c>
      <c r="M320" s="49">
        <v>0</v>
      </c>
      <c r="N320" s="49">
        <v>123.48</v>
      </c>
      <c r="O320" s="49">
        <v>0</v>
      </c>
      <c r="P320" s="49">
        <v>0</v>
      </c>
      <c r="Q320" s="49">
        <v>0</v>
      </c>
      <c r="R320" s="49">
        <f t="shared" si="4"/>
        <v>123.48</v>
      </c>
      <c r="S320" s="52" t="s">
        <v>69</v>
      </c>
    </row>
    <row r="321" hidden="1" spans="1:19">
      <c r="A321" s="47">
        <v>2207</v>
      </c>
      <c r="B321" s="47" t="s">
        <v>1679</v>
      </c>
      <c r="C321" s="47" t="s">
        <v>1680</v>
      </c>
      <c r="D321" s="47" t="s">
        <v>1617</v>
      </c>
      <c r="E321" s="47" t="s">
        <v>1660</v>
      </c>
      <c r="F321" s="47">
        <v>2377</v>
      </c>
      <c r="G321" s="47" t="s">
        <v>149</v>
      </c>
      <c r="H321" s="47" t="s">
        <v>140</v>
      </c>
      <c r="I321" s="47" t="s">
        <v>292</v>
      </c>
      <c r="J321" s="47" t="s">
        <v>293</v>
      </c>
      <c r="K321" s="47" t="s">
        <v>1661</v>
      </c>
      <c r="L321" s="47" t="s">
        <v>1681</v>
      </c>
      <c r="M321" s="49">
        <v>0</v>
      </c>
      <c r="N321" s="49">
        <v>255.78</v>
      </c>
      <c r="O321" s="49">
        <v>488</v>
      </c>
      <c r="P321" s="49">
        <v>0</v>
      </c>
      <c r="Q321" s="49">
        <v>0</v>
      </c>
      <c r="R321" s="49">
        <f t="shared" si="4"/>
        <v>743.78</v>
      </c>
      <c r="S321" s="52" t="s">
        <v>69</v>
      </c>
    </row>
    <row r="322" hidden="1" spans="1:19">
      <c r="A322" s="47">
        <v>2207</v>
      </c>
      <c r="B322" s="47" t="s">
        <v>1682</v>
      </c>
      <c r="C322" s="47" t="s">
        <v>1683</v>
      </c>
      <c r="D322" s="47" t="s">
        <v>1684</v>
      </c>
      <c r="E322" s="47" t="s">
        <v>1379</v>
      </c>
      <c r="F322" s="47">
        <v>16935</v>
      </c>
      <c r="G322" s="47" t="s">
        <v>139</v>
      </c>
      <c r="H322" s="47" t="s">
        <v>140</v>
      </c>
      <c r="I322" s="47" t="s">
        <v>150</v>
      </c>
      <c r="J322" s="47" t="s">
        <v>1685</v>
      </c>
      <c r="K322" s="47" t="s">
        <v>1661</v>
      </c>
      <c r="L322" s="47" t="s">
        <v>1686</v>
      </c>
      <c r="M322" s="49">
        <v>142.31</v>
      </c>
      <c r="N322" s="49">
        <v>111.72</v>
      </c>
      <c r="O322" s="49">
        <v>0</v>
      </c>
      <c r="P322" s="49">
        <v>22.7696</v>
      </c>
      <c r="Q322" s="49">
        <v>15.6541</v>
      </c>
      <c r="R322" s="49">
        <f t="shared" si="4"/>
        <v>292.4537</v>
      </c>
      <c r="S322" s="50" t="s">
        <v>66</v>
      </c>
    </row>
    <row r="323" hidden="1" spans="1:19">
      <c r="A323" s="47">
        <v>2207</v>
      </c>
      <c r="B323" s="47" t="s">
        <v>1687</v>
      </c>
      <c r="C323" s="47" t="s">
        <v>1688</v>
      </c>
      <c r="D323" s="47" t="s">
        <v>1617</v>
      </c>
      <c r="E323" s="47" t="s">
        <v>1689</v>
      </c>
      <c r="F323" s="47">
        <v>53862</v>
      </c>
      <c r="G323" s="47" t="s">
        <v>149</v>
      </c>
      <c r="H323" s="47" t="s">
        <v>140</v>
      </c>
      <c r="I323" s="47" t="s">
        <v>423</v>
      </c>
      <c r="J323" s="47" t="s">
        <v>1690</v>
      </c>
      <c r="K323" s="47" t="s">
        <v>1661</v>
      </c>
      <c r="L323" s="47" t="s">
        <v>1691</v>
      </c>
      <c r="M323" s="49">
        <v>0</v>
      </c>
      <c r="N323" s="49">
        <v>255.78</v>
      </c>
      <c r="O323" s="49">
        <v>0</v>
      </c>
      <c r="P323" s="49">
        <v>0</v>
      </c>
      <c r="Q323" s="49">
        <v>0</v>
      </c>
      <c r="R323" s="49">
        <f t="shared" ref="R323:R386" si="5">M323+N323+O323+P323+Q323</f>
        <v>255.78</v>
      </c>
      <c r="S323" s="52" t="s">
        <v>47</v>
      </c>
    </row>
    <row r="324" hidden="1" spans="1:19">
      <c r="A324" s="47">
        <v>2207</v>
      </c>
      <c r="B324" s="47" t="s">
        <v>1692</v>
      </c>
      <c r="C324" s="47" t="s">
        <v>1693</v>
      </c>
      <c r="D324" s="47" t="s">
        <v>1042</v>
      </c>
      <c r="E324" s="47" t="s">
        <v>1166</v>
      </c>
      <c r="F324" s="47">
        <v>54088</v>
      </c>
      <c r="G324" s="47" t="s">
        <v>149</v>
      </c>
      <c r="H324" s="47" t="s">
        <v>166</v>
      </c>
      <c r="I324" s="47" t="s">
        <v>150</v>
      </c>
      <c r="J324" s="47" t="s">
        <v>1694</v>
      </c>
      <c r="K324" s="47" t="s">
        <v>1661</v>
      </c>
      <c r="L324" s="47" t="s">
        <v>1695</v>
      </c>
      <c r="M324" s="49">
        <v>1190.35</v>
      </c>
      <c r="N324" s="49">
        <v>231.42</v>
      </c>
      <c r="O324" s="49">
        <v>0</v>
      </c>
      <c r="P324" s="49">
        <v>190.456</v>
      </c>
      <c r="Q324" s="49">
        <v>130.9385</v>
      </c>
      <c r="R324" s="49">
        <f t="shared" si="5"/>
        <v>1743.1645</v>
      </c>
      <c r="S324" s="50" t="s">
        <v>35</v>
      </c>
    </row>
    <row r="325" hidden="1" spans="1:19">
      <c r="A325" s="47">
        <v>2207</v>
      </c>
      <c r="B325" s="47" t="s">
        <v>1696</v>
      </c>
      <c r="C325" s="47" t="s">
        <v>1697</v>
      </c>
      <c r="D325" s="47" t="s">
        <v>1698</v>
      </c>
      <c r="E325" s="47" t="s">
        <v>1155</v>
      </c>
      <c r="F325" s="47">
        <v>124531</v>
      </c>
      <c r="G325" s="47" t="s">
        <v>149</v>
      </c>
      <c r="H325" s="47" t="s">
        <v>140</v>
      </c>
      <c r="I325" s="47" t="s">
        <v>327</v>
      </c>
      <c r="J325" s="47" t="s">
        <v>1699</v>
      </c>
      <c r="K325" s="47" t="s">
        <v>1672</v>
      </c>
      <c r="L325" s="47" t="s">
        <v>1700</v>
      </c>
      <c r="M325" s="49">
        <v>0</v>
      </c>
      <c r="N325" s="49">
        <v>183.54</v>
      </c>
      <c r="O325" s="49">
        <v>0</v>
      </c>
      <c r="P325" s="49">
        <v>0</v>
      </c>
      <c r="Q325" s="49">
        <v>0</v>
      </c>
      <c r="R325" s="49">
        <f t="shared" si="5"/>
        <v>183.54</v>
      </c>
      <c r="S325" s="50" t="s">
        <v>7</v>
      </c>
    </row>
    <row r="326" hidden="1" spans="1:19">
      <c r="A326" s="47">
        <v>2207</v>
      </c>
      <c r="B326" s="47" t="s">
        <v>1701</v>
      </c>
      <c r="C326" s="47" t="s">
        <v>1702</v>
      </c>
      <c r="D326" s="47" t="s">
        <v>769</v>
      </c>
      <c r="E326" s="47" t="s">
        <v>738</v>
      </c>
      <c r="F326" s="47">
        <v>48550</v>
      </c>
      <c r="G326" s="47" t="s">
        <v>149</v>
      </c>
      <c r="H326" s="47" t="s">
        <v>166</v>
      </c>
      <c r="I326" s="47" t="s">
        <v>504</v>
      </c>
      <c r="J326" s="47" t="s">
        <v>624</v>
      </c>
      <c r="K326" s="47" t="s">
        <v>1672</v>
      </c>
      <c r="L326" s="47" t="s">
        <v>1703</v>
      </c>
      <c r="M326" s="49">
        <v>1190.35</v>
      </c>
      <c r="N326" s="49">
        <v>231.42</v>
      </c>
      <c r="O326" s="49">
        <v>0</v>
      </c>
      <c r="P326" s="49">
        <v>190.456</v>
      </c>
      <c r="Q326" s="49">
        <v>130.9385</v>
      </c>
      <c r="R326" s="49">
        <f t="shared" si="5"/>
        <v>1743.1645</v>
      </c>
      <c r="S326" s="50" t="s">
        <v>35</v>
      </c>
    </row>
    <row r="327" hidden="1" spans="1:19">
      <c r="A327" s="47">
        <v>2207</v>
      </c>
      <c r="B327" s="47" t="s">
        <v>1704</v>
      </c>
      <c r="C327" s="47" t="s">
        <v>1705</v>
      </c>
      <c r="D327" s="47" t="s">
        <v>679</v>
      </c>
      <c r="E327" s="47" t="s">
        <v>1076</v>
      </c>
      <c r="F327" s="47">
        <v>17499</v>
      </c>
      <c r="G327" s="47" t="s">
        <v>149</v>
      </c>
      <c r="H327" s="47" t="s">
        <v>166</v>
      </c>
      <c r="I327" s="47" t="s">
        <v>175</v>
      </c>
      <c r="J327" s="47" t="s">
        <v>1706</v>
      </c>
      <c r="K327" s="47" t="s">
        <v>1672</v>
      </c>
      <c r="L327" s="47" t="s">
        <v>1707</v>
      </c>
      <c r="M327" s="49">
        <v>512.05</v>
      </c>
      <c r="N327" s="49">
        <v>247.38</v>
      </c>
      <c r="O327" s="49">
        <v>0</v>
      </c>
      <c r="P327" s="49">
        <v>81.928</v>
      </c>
      <c r="Q327" s="49">
        <v>56.3255</v>
      </c>
      <c r="R327" s="49">
        <f t="shared" si="5"/>
        <v>897.6835</v>
      </c>
      <c r="S327" s="52" t="s">
        <v>43</v>
      </c>
    </row>
    <row r="328" hidden="1" spans="1:19">
      <c r="A328" s="47">
        <v>2207</v>
      </c>
      <c r="B328" s="47" t="s">
        <v>1708</v>
      </c>
      <c r="C328" s="47" t="s">
        <v>1709</v>
      </c>
      <c r="D328" s="47" t="s">
        <v>396</v>
      </c>
      <c r="E328" s="47" t="s">
        <v>1710</v>
      </c>
      <c r="F328" s="47">
        <v>264682</v>
      </c>
      <c r="G328" s="47" t="s">
        <v>149</v>
      </c>
      <c r="H328" s="47" t="s">
        <v>140</v>
      </c>
      <c r="I328" s="47" t="s">
        <v>150</v>
      </c>
      <c r="J328" s="47" t="s">
        <v>1694</v>
      </c>
      <c r="K328" s="47" t="s">
        <v>1672</v>
      </c>
      <c r="L328" s="47" t="s">
        <v>1711</v>
      </c>
      <c r="M328" s="49">
        <v>0</v>
      </c>
      <c r="N328" s="49">
        <v>44.1</v>
      </c>
      <c r="O328" s="49">
        <v>0</v>
      </c>
      <c r="P328" s="49">
        <v>0</v>
      </c>
      <c r="Q328" s="49">
        <v>0</v>
      </c>
      <c r="R328" s="49">
        <f t="shared" si="5"/>
        <v>44.1</v>
      </c>
      <c r="S328" s="50" t="s">
        <v>24</v>
      </c>
    </row>
    <row r="329" hidden="1" spans="1:19">
      <c r="A329" s="47">
        <v>2207</v>
      </c>
      <c r="B329" s="47" t="s">
        <v>1712</v>
      </c>
      <c r="C329" s="47" t="s">
        <v>1713</v>
      </c>
      <c r="D329" s="47" t="s">
        <v>404</v>
      </c>
      <c r="E329" s="47" t="s">
        <v>1660</v>
      </c>
      <c r="F329" s="47">
        <v>19807</v>
      </c>
      <c r="G329" s="47" t="s">
        <v>319</v>
      </c>
      <c r="H329" s="47" t="s">
        <v>693</v>
      </c>
      <c r="I329" s="47" t="s">
        <v>855</v>
      </c>
      <c r="J329" s="47" t="s">
        <v>1714</v>
      </c>
      <c r="K329" s="47" t="s">
        <v>1715</v>
      </c>
      <c r="L329" s="47" t="s">
        <v>1716</v>
      </c>
      <c r="M329" s="49">
        <v>0</v>
      </c>
      <c r="N329" s="49">
        <v>273.42</v>
      </c>
      <c r="O329" s="49">
        <v>0</v>
      </c>
      <c r="P329" s="49">
        <v>0</v>
      </c>
      <c r="Q329" s="49">
        <v>0</v>
      </c>
      <c r="R329" s="49">
        <f t="shared" si="5"/>
        <v>273.42</v>
      </c>
      <c r="S329" s="50" t="s">
        <v>28</v>
      </c>
    </row>
    <row r="330" hidden="1" spans="1:19">
      <c r="A330" s="47">
        <v>2207</v>
      </c>
      <c r="B330" s="47" t="s">
        <v>1717</v>
      </c>
      <c r="C330" s="47" t="s">
        <v>1718</v>
      </c>
      <c r="D330" s="47" t="s">
        <v>342</v>
      </c>
      <c r="E330" s="47" t="s">
        <v>749</v>
      </c>
      <c r="F330" s="47">
        <v>164843</v>
      </c>
      <c r="G330" s="47" t="s">
        <v>149</v>
      </c>
      <c r="H330" s="47" t="s">
        <v>140</v>
      </c>
      <c r="I330" s="47" t="s">
        <v>344</v>
      </c>
      <c r="J330" s="47" t="s">
        <v>1453</v>
      </c>
      <c r="K330" s="47" t="s">
        <v>1719</v>
      </c>
      <c r="L330" s="47" t="s">
        <v>1720</v>
      </c>
      <c r="M330" s="49">
        <v>1313.38</v>
      </c>
      <c r="N330" s="49">
        <v>255.78</v>
      </c>
      <c r="O330" s="49">
        <v>0</v>
      </c>
      <c r="P330" s="49">
        <v>210.1408</v>
      </c>
      <c r="Q330" s="49">
        <v>144.4718</v>
      </c>
      <c r="R330" s="49">
        <f t="shared" si="5"/>
        <v>1923.7726</v>
      </c>
      <c r="S330" s="51" t="s">
        <v>40</v>
      </c>
    </row>
    <row r="331" hidden="1" spans="1:19">
      <c r="A331" s="47">
        <v>2207</v>
      </c>
      <c r="B331" s="47" t="s">
        <v>1721</v>
      </c>
      <c r="C331" s="47" t="s">
        <v>1722</v>
      </c>
      <c r="D331" s="47" t="s">
        <v>1444</v>
      </c>
      <c r="E331" s="47" t="s">
        <v>845</v>
      </c>
      <c r="F331" s="47">
        <v>3334</v>
      </c>
      <c r="G331" s="47" t="s">
        <v>149</v>
      </c>
      <c r="H331" s="47" t="s">
        <v>166</v>
      </c>
      <c r="I331" s="47" t="s">
        <v>175</v>
      </c>
      <c r="J331" s="47" t="s">
        <v>1020</v>
      </c>
      <c r="K331" s="47" t="s">
        <v>1719</v>
      </c>
      <c r="L331" s="47" t="s">
        <v>1723</v>
      </c>
      <c r="M331" s="49">
        <v>212.8</v>
      </c>
      <c r="N331" s="49">
        <v>123.48</v>
      </c>
      <c r="O331" s="49">
        <v>0</v>
      </c>
      <c r="P331" s="49">
        <v>34.048</v>
      </c>
      <c r="Q331" s="49">
        <v>23.408</v>
      </c>
      <c r="R331" s="49">
        <f t="shared" si="5"/>
        <v>393.736</v>
      </c>
      <c r="S331" s="50" t="s">
        <v>66</v>
      </c>
    </row>
    <row r="332" hidden="1" spans="1:19">
      <c r="A332" s="47">
        <v>2207</v>
      </c>
      <c r="B332" s="47" t="s">
        <v>1724</v>
      </c>
      <c r="C332" s="47" t="s">
        <v>1725</v>
      </c>
      <c r="D332" s="47" t="s">
        <v>148</v>
      </c>
      <c r="E332" s="47" t="s">
        <v>1086</v>
      </c>
      <c r="F332" s="47">
        <v>186319</v>
      </c>
      <c r="G332" s="47" t="s">
        <v>149</v>
      </c>
      <c r="H332" s="47" t="s">
        <v>140</v>
      </c>
      <c r="I332" s="47" t="s">
        <v>175</v>
      </c>
      <c r="J332" s="47" t="s">
        <v>905</v>
      </c>
      <c r="K332" s="47" t="s">
        <v>1719</v>
      </c>
      <c r="L332" s="47" t="s">
        <v>1726</v>
      </c>
      <c r="M332" s="49">
        <v>1313.38</v>
      </c>
      <c r="N332" s="49">
        <v>231.42</v>
      </c>
      <c r="O332" s="49">
        <v>670</v>
      </c>
      <c r="P332" s="49">
        <v>210.1408</v>
      </c>
      <c r="Q332" s="49">
        <v>144.4718</v>
      </c>
      <c r="R332" s="49">
        <f t="shared" si="5"/>
        <v>2569.4126</v>
      </c>
      <c r="S332" s="47" t="s">
        <v>54</v>
      </c>
    </row>
    <row r="333" hidden="1" spans="1:19">
      <c r="A333" s="47">
        <v>2207</v>
      </c>
      <c r="B333" s="47" t="s">
        <v>1727</v>
      </c>
      <c r="C333" s="47" t="s">
        <v>1728</v>
      </c>
      <c r="D333" s="47" t="s">
        <v>148</v>
      </c>
      <c r="E333" s="47" t="s">
        <v>197</v>
      </c>
      <c r="F333" s="47">
        <v>198785</v>
      </c>
      <c r="G333" s="47" t="s">
        <v>149</v>
      </c>
      <c r="H333" s="47" t="s">
        <v>140</v>
      </c>
      <c r="I333" s="47" t="s">
        <v>175</v>
      </c>
      <c r="J333" s="47" t="s">
        <v>905</v>
      </c>
      <c r="K333" s="47" t="s">
        <v>1719</v>
      </c>
      <c r="L333" s="47" t="s">
        <v>1729</v>
      </c>
      <c r="M333" s="49">
        <v>180.35</v>
      </c>
      <c r="N333" s="49">
        <v>247.38</v>
      </c>
      <c r="O333" s="49">
        <v>0</v>
      </c>
      <c r="P333" s="49">
        <v>28.856</v>
      </c>
      <c r="Q333" s="49">
        <v>19.8385</v>
      </c>
      <c r="R333" s="49">
        <f t="shared" si="5"/>
        <v>476.4245</v>
      </c>
      <c r="S333" s="51" t="s">
        <v>40</v>
      </c>
    </row>
    <row r="334" hidden="1" spans="1:19">
      <c r="A334" s="47">
        <v>2207</v>
      </c>
      <c r="B334" s="47" t="s">
        <v>1730</v>
      </c>
      <c r="C334" s="47" t="s">
        <v>1731</v>
      </c>
      <c r="D334" s="47" t="s">
        <v>355</v>
      </c>
      <c r="E334" s="47" t="s">
        <v>1732</v>
      </c>
      <c r="F334" s="47">
        <v>1849</v>
      </c>
      <c r="G334" s="47" t="s">
        <v>149</v>
      </c>
      <c r="H334" s="47" t="s">
        <v>130</v>
      </c>
      <c r="I334" s="47" t="s">
        <v>292</v>
      </c>
      <c r="J334" s="47" t="s">
        <v>293</v>
      </c>
      <c r="K334" s="47" t="s">
        <v>1719</v>
      </c>
      <c r="L334" s="47" t="s">
        <v>1733</v>
      </c>
      <c r="M334" s="49">
        <v>0</v>
      </c>
      <c r="N334" s="49">
        <v>149.94</v>
      </c>
      <c r="O334" s="49">
        <v>0</v>
      </c>
      <c r="P334" s="49">
        <v>0</v>
      </c>
      <c r="Q334" s="49">
        <v>0</v>
      </c>
      <c r="R334" s="49">
        <f t="shared" si="5"/>
        <v>149.94</v>
      </c>
      <c r="S334" s="50" t="s">
        <v>19</v>
      </c>
    </row>
    <row r="335" hidden="1" spans="1:19">
      <c r="A335" s="47">
        <v>2207</v>
      </c>
      <c r="B335" s="47" t="s">
        <v>1734</v>
      </c>
      <c r="C335" s="47" t="s">
        <v>1735</v>
      </c>
      <c r="D335" s="47" t="s">
        <v>1338</v>
      </c>
      <c r="E335" s="47" t="s">
        <v>1736</v>
      </c>
      <c r="F335" s="47">
        <v>32140</v>
      </c>
      <c r="G335" s="47" t="s">
        <v>149</v>
      </c>
      <c r="H335" s="47" t="s">
        <v>166</v>
      </c>
      <c r="I335" s="47" t="s">
        <v>175</v>
      </c>
      <c r="J335" s="47" t="s">
        <v>1706</v>
      </c>
      <c r="K335" s="47" t="s">
        <v>1719</v>
      </c>
      <c r="L335" s="47" t="s">
        <v>1737</v>
      </c>
      <c r="M335" s="49">
        <v>0</v>
      </c>
      <c r="N335" s="49">
        <v>202.86</v>
      </c>
      <c r="O335" s="49">
        <v>0</v>
      </c>
      <c r="P335" s="49">
        <v>0</v>
      </c>
      <c r="Q335" s="49">
        <v>0</v>
      </c>
      <c r="R335" s="49">
        <f t="shared" si="5"/>
        <v>202.86</v>
      </c>
      <c r="S335" s="52" t="s">
        <v>69</v>
      </c>
    </row>
    <row r="336" hidden="1" spans="1:19">
      <c r="A336" s="47">
        <v>2207</v>
      </c>
      <c r="B336" s="47" t="s">
        <v>1738</v>
      </c>
      <c r="C336" s="47" t="s">
        <v>1739</v>
      </c>
      <c r="D336" s="47" t="s">
        <v>204</v>
      </c>
      <c r="E336" s="47" t="s">
        <v>1042</v>
      </c>
      <c r="F336" s="47">
        <v>48117</v>
      </c>
      <c r="G336" s="47" t="s">
        <v>149</v>
      </c>
      <c r="H336" s="47" t="s">
        <v>166</v>
      </c>
      <c r="I336" s="47" t="s">
        <v>219</v>
      </c>
      <c r="J336" s="47" t="s">
        <v>227</v>
      </c>
      <c r="K336" s="47" t="s">
        <v>1740</v>
      </c>
      <c r="L336" s="47" t="s">
        <v>1741</v>
      </c>
      <c r="M336" s="49">
        <v>512.05</v>
      </c>
      <c r="N336" s="49">
        <v>273.42</v>
      </c>
      <c r="O336" s="49">
        <v>0</v>
      </c>
      <c r="P336" s="49">
        <v>81.928</v>
      </c>
      <c r="Q336" s="49">
        <v>56.3255</v>
      </c>
      <c r="R336" s="49">
        <f t="shared" si="5"/>
        <v>923.7235</v>
      </c>
      <c r="S336" s="52" t="s">
        <v>43</v>
      </c>
    </row>
    <row r="337" hidden="1" spans="1:19">
      <c r="A337" s="47">
        <v>2207</v>
      </c>
      <c r="B337" s="47" t="s">
        <v>1742</v>
      </c>
      <c r="C337" s="47" t="s">
        <v>1743</v>
      </c>
      <c r="D337" s="47" t="s">
        <v>1744</v>
      </c>
      <c r="E337" s="47" t="s">
        <v>1745</v>
      </c>
      <c r="F337" s="47">
        <v>232447</v>
      </c>
      <c r="G337" s="47" t="s">
        <v>149</v>
      </c>
      <c r="H337" s="47" t="s">
        <v>140</v>
      </c>
      <c r="I337" s="47" t="s">
        <v>150</v>
      </c>
      <c r="J337" s="47" t="s">
        <v>559</v>
      </c>
      <c r="K337" s="47" t="s">
        <v>1740</v>
      </c>
      <c r="L337" s="47" t="s">
        <v>1746</v>
      </c>
      <c r="M337" s="49">
        <v>0</v>
      </c>
      <c r="N337" s="49">
        <v>123.48</v>
      </c>
      <c r="O337" s="49">
        <v>320</v>
      </c>
      <c r="P337" s="49">
        <v>0</v>
      </c>
      <c r="Q337" s="49">
        <v>0</v>
      </c>
      <c r="R337" s="49">
        <f t="shared" si="5"/>
        <v>443.48</v>
      </c>
      <c r="S337" s="51" t="s">
        <v>40</v>
      </c>
    </row>
    <row r="338" hidden="1" spans="1:19">
      <c r="A338" s="47">
        <v>2207</v>
      </c>
      <c r="B338" s="47" t="s">
        <v>1747</v>
      </c>
      <c r="C338" s="47" t="s">
        <v>1748</v>
      </c>
      <c r="D338" s="47" t="s">
        <v>173</v>
      </c>
      <c r="E338" s="47" t="s">
        <v>1749</v>
      </c>
      <c r="F338" s="47">
        <v>61321</v>
      </c>
      <c r="G338" s="47" t="s">
        <v>149</v>
      </c>
      <c r="H338" s="47" t="s">
        <v>140</v>
      </c>
      <c r="I338" s="47" t="s">
        <v>292</v>
      </c>
      <c r="J338" s="47" t="s">
        <v>674</v>
      </c>
      <c r="K338" s="47" t="s">
        <v>1740</v>
      </c>
      <c r="L338" s="47" t="s">
        <v>1750</v>
      </c>
      <c r="M338" s="49">
        <v>0</v>
      </c>
      <c r="N338" s="49">
        <v>111.72</v>
      </c>
      <c r="O338" s="49">
        <v>0</v>
      </c>
      <c r="P338" s="49">
        <v>0</v>
      </c>
      <c r="Q338" s="49">
        <v>0</v>
      </c>
      <c r="R338" s="49">
        <f t="shared" si="5"/>
        <v>111.72</v>
      </c>
      <c r="S338" s="52" t="s">
        <v>69</v>
      </c>
    </row>
    <row r="339" hidden="1" spans="1:19">
      <c r="A339" s="47">
        <v>2207</v>
      </c>
      <c r="B339" s="47" t="s">
        <v>1751</v>
      </c>
      <c r="C339" s="47" t="s">
        <v>1752</v>
      </c>
      <c r="D339" s="47" t="s">
        <v>1753</v>
      </c>
      <c r="E339" s="47" t="s">
        <v>1754</v>
      </c>
      <c r="F339" s="47">
        <v>40289</v>
      </c>
      <c r="G339" s="47" t="s">
        <v>129</v>
      </c>
      <c r="H339" s="47" t="s">
        <v>166</v>
      </c>
      <c r="I339" s="47" t="s">
        <v>618</v>
      </c>
      <c r="J339" s="47" t="s">
        <v>1175</v>
      </c>
      <c r="K339" s="47" t="s">
        <v>1740</v>
      </c>
      <c r="L339" s="47" t="s">
        <v>1755</v>
      </c>
      <c r="M339" s="49">
        <v>512.05</v>
      </c>
      <c r="N339" s="49">
        <v>273.42</v>
      </c>
      <c r="O339" s="49">
        <v>0</v>
      </c>
      <c r="P339" s="49">
        <v>81.928</v>
      </c>
      <c r="Q339" s="49">
        <v>56.3255</v>
      </c>
      <c r="R339" s="49">
        <f t="shared" si="5"/>
        <v>923.7235</v>
      </c>
      <c r="S339" s="52" t="s">
        <v>43</v>
      </c>
    </row>
    <row r="340" hidden="1" spans="1:19">
      <c r="A340" s="47">
        <v>2207</v>
      </c>
      <c r="B340" s="47" t="s">
        <v>1756</v>
      </c>
      <c r="C340" s="47" t="s">
        <v>1757</v>
      </c>
      <c r="D340" s="47" t="s">
        <v>291</v>
      </c>
      <c r="E340" s="47" t="s">
        <v>1758</v>
      </c>
      <c r="F340" s="47">
        <v>158106</v>
      </c>
      <c r="G340" s="47" t="s">
        <v>149</v>
      </c>
      <c r="H340" s="47" t="s">
        <v>140</v>
      </c>
      <c r="I340" s="47" t="s">
        <v>150</v>
      </c>
      <c r="J340" s="47" t="s">
        <v>739</v>
      </c>
      <c r="K340" s="47" t="s">
        <v>1740</v>
      </c>
      <c r="L340" s="47" t="s">
        <v>1759</v>
      </c>
      <c r="M340" s="49">
        <v>0</v>
      </c>
      <c r="N340" s="49">
        <v>255.78</v>
      </c>
      <c r="O340" s="49">
        <v>404</v>
      </c>
      <c r="P340" s="49">
        <v>0</v>
      </c>
      <c r="Q340" s="49">
        <v>0</v>
      </c>
      <c r="R340" s="49">
        <f t="shared" si="5"/>
        <v>659.78</v>
      </c>
      <c r="S340" s="50" t="s">
        <v>28</v>
      </c>
    </row>
    <row r="341" hidden="1" spans="1:19">
      <c r="A341" s="47">
        <v>2207</v>
      </c>
      <c r="B341" s="47" t="s">
        <v>1760</v>
      </c>
      <c r="C341" s="47" t="s">
        <v>1761</v>
      </c>
      <c r="D341" s="47" t="s">
        <v>422</v>
      </c>
      <c r="E341" s="47" t="s">
        <v>589</v>
      </c>
      <c r="F341" s="47">
        <v>129576</v>
      </c>
      <c r="G341" s="47" t="s">
        <v>149</v>
      </c>
      <c r="H341" s="47" t="s">
        <v>140</v>
      </c>
      <c r="I341" s="47" t="s">
        <v>175</v>
      </c>
      <c r="J341" s="47" t="s">
        <v>176</v>
      </c>
      <c r="K341" s="47" t="s">
        <v>1740</v>
      </c>
      <c r="L341" s="47" t="s">
        <v>1762</v>
      </c>
      <c r="M341" s="49">
        <v>0</v>
      </c>
      <c r="N341" s="49">
        <v>273.42</v>
      </c>
      <c r="O341" s="49">
        <v>0</v>
      </c>
      <c r="P341" s="49">
        <v>0</v>
      </c>
      <c r="Q341" s="49">
        <v>0</v>
      </c>
      <c r="R341" s="49">
        <f t="shared" si="5"/>
        <v>273.42</v>
      </c>
      <c r="S341" s="52" t="s">
        <v>69</v>
      </c>
    </row>
    <row r="342" hidden="1" spans="1:19">
      <c r="A342" s="47">
        <v>2207</v>
      </c>
      <c r="B342" s="47" t="s">
        <v>1763</v>
      </c>
      <c r="C342" s="47" t="s">
        <v>1764</v>
      </c>
      <c r="D342" s="47" t="s">
        <v>968</v>
      </c>
      <c r="E342" s="47" t="s">
        <v>793</v>
      </c>
      <c r="F342" s="47">
        <v>119768</v>
      </c>
      <c r="G342" s="47" t="s">
        <v>149</v>
      </c>
      <c r="H342" s="47" t="s">
        <v>130</v>
      </c>
      <c r="I342" s="47" t="s">
        <v>504</v>
      </c>
      <c r="J342" s="47" t="s">
        <v>624</v>
      </c>
      <c r="K342" s="47" t="s">
        <v>1740</v>
      </c>
      <c r="L342" s="47" t="s">
        <v>1765</v>
      </c>
      <c r="M342" s="49">
        <v>0</v>
      </c>
      <c r="N342" s="49">
        <v>111.72</v>
      </c>
      <c r="O342" s="49">
        <v>740</v>
      </c>
      <c r="P342" s="49">
        <v>0</v>
      </c>
      <c r="Q342" s="49">
        <v>0</v>
      </c>
      <c r="R342" s="49">
        <f t="shared" si="5"/>
        <v>851.72</v>
      </c>
      <c r="S342" s="50" t="s">
        <v>24</v>
      </c>
    </row>
    <row r="343" hidden="1" spans="1:19">
      <c r="A343" s="47">
        <v>2207</v>
      </c>
      <c r="B343" s="47" t="s">
        <v>1766</v>
      </c>
      <c r="C343" s="47" t="s">
        <v>1767</v>
      </c>
      <c r="D343" s="47" t="s">
        <v>768</v>
      </c>
      <c r="E343" s="47" t="s">
        <v>1139</v>
      </c>
      <c r="F343" s="47">
        <v>89</v>
      </c>
      <c r="G343" s="47" t="s">
        <v>149</v>
      </c>
      <c r="H343" s="47" t="s">
        <v>140</v>
      </c>
      <c r="I343" s="47" t="s">
        <v>150</v>
      </c>
      <c r="J343" s="47" t="s">
        <v>1694</v>
      </c>
      <c r="K343" s="47" t="s">
        <v>1740</v>
      </c>
      <c r="L343" s="47" t="s">
        <v>1768</v>
      </c>
      <c r="M343" s="49">
        <v>73.15</v>
      </c>
      <c r="N343" s="49">
        <v>168.98</v>
      </c>
      <c r="O343" s="49">
        <v>0</v>
      </c>
      <c r="P343" s="49">
        <v>11.704</v>
      </c>
      <c r="Q343" s="49">
        <v>8.0465</v>
      </c>
      <c r="R343" s="49">
        <f t="shared" si="5"/>
        <v>261.8805</v>
      </c>
      <c r="S343" s="50" t="s">
        <v>62</v>
      </c>
    </row>
    <row r="344" hidden="1" spans="1:19">
      <c r="A344" s="47">
        <v>2207</v>
      </c>
      <c r="B344" s="47" t="s">
        <v>1769</v>
      </c>
      <c r="C344" s="47" t="s">
        <v>1770</v>
      </c>
      <c r="D344" s="47" t="s">
        <v>833</v>
      </c>
      <c r="E344" s="47" t="s">
        <v>1265</v>
      </c>
      <c r="F344" s="47">
        <v>36431</v>
      </c>
      <c r="G344" s="47" t="s">
        <v>149</v>
      </c>
      <c r="H344" s="47" t="s">
        <v>166</v>
      </c>
      <c r="I344" s="47" t="s">
        <v>1043</v>
      </c>
      <c r="J344" s="47" t="s">
        <v>1307</v>
      </c>
      <c r="K344" s="47" t="s">
        <v>1740</v>
      </c>
      <c r="L344" s="47" t="s">
        <v>1771</v>
      </c>
      <c r="M344" s="49">
        <v>0</v>
      </c>
      <c r="N344" s="49">
        <v>149.94</v>
      </c>
      <c r="O344" s="49">
        <v>0</v>
      </c>
      <c r="P344" s="49">
        <v>0</v>
      </c>
      <c r="Q344" s="49">
        <v>0</v>
      </c>
      <c r="R344" s="49">
        <f t="shared" si="5"/>
        <v>149.94</v>
      </c>
      <c r="S344" s="52" t="s">
        <v>69</v>
      </c>
    </row>
    <row r="345" hidden="1" spans="1:19">
      <c r="A345" s="47">
        <v>2207</v>
      </c>
      <c r="B345" s="47" t="s">
        <v>1772</v>
      </c>
      <c r="C345" s="47" t="s">
        <v>848</v>
      </c>
      <c r="D345" s="47" t="s">
        <v>849</v>
      </c>
      <c r="E345" s="47" t="s">
        <v>861</v>
      </c>
      <c r="F345" s="47">
        <v>8797</v>
      </c>
      <c r="G345" s="47" t="s">
        <v>149</v>
      </c>
      <c r="H345" s="47" t="s">
        <v>166</v>
      </c>
      <c r="I345" s="47" t="s">
        <v>292</v>
      </c>
      <c r="J345" s="47" t="s">
        <v>674</v>
      </c>
      <c r="K345" s="47" t="s">
        <v>1773</v>
      </c>
      <c r="L345" s="47" t="s">
        <v>1774</v>
      </c>
      <c r="M345" s="49">
        <v>2947.28</v>
      </c>
      <c r="N345" s="49">
        <v>202.86</v>
      </c>
      <c r="O345" s="49">
        <v>766</v>
      </c>
      <c r="P345" s="49">
        <v>471.5648</v>
      </c>
      <c r="Q345" s="49">
        <v>324.2008</v>
      </c>
      <c r="R345" s="49">
        <f t="shared" si="5"/>
        <v>4711.9056</v>
      </c>
      <c r="S345" s="50" t="s">
        <v>35</v>
      </c>
    </row>
    <row r="346" hidden="1" spans="1:19">
      <c r="A346" s="47">
        <v>2207</v>
      </c>
      <c r="B346" s="47" t="s">
        <v>1775</v>
      </c>
      <c r="C346" s="47" t="s">
        <v>1776</v>
      </c>
      <c r="D346" s="47" t="s">
        <v>265</v>
      </c>
      <c r="E346" s="47" t="s">
        <v>845</v>
      </c>
      <c r="F346" s="47">
        <v>6411</v>
      </c>
      <c r="G346" s="47" t="s">
        <v>149</v>
      </c>
      <c r="H346" s="47" t="s">
        <v>166</v>
      </c>
      <c r="I346" s="47" t="s">
        <v>423</v>
      </c>
      <c r="J346" s="47" t="s">
        <v>1489</v>
      </c>
      <c r="K346" s="47" t="s">
        <v>1773</v>
      </c>
      <c r="L346" s="47" t="s">
        <v>1777</v>
      </c>
      <c r="M346" s="49">
        <v>194.18</v>
      </c>
      <c r="N346" s="49">
        <v>111.72</v>
      </c>
      <c r="O346" s="49">
        <v>0</v>
      </c>
      <c r="P346" s="49">
        <v>31.0688</v>
      </c>
      <c r="Q346" s="49">
        <v>21.3598</v>
      </c>
      <c r="R346" s="49">
        <f t="shared" si="5"/>
        <v>358.3286</v>
      </c>
      <c r="S346" s="50" t="s">
        <v>28</v>
      </c>
    </row>
    <row r="347" hidden="1" spans="1:19">
      <c r="A347" s="47">
        <v>2207</v>
      </c>
      <c r="B347" s="47" t="s">
        <v>1778</v>
      </c>
      <c r="C347" s="47" t="s">
        <v>1779</v>
      </c>
      <c r="D347" s="47" t="s">
        <v>1617</v>
      </c>
      <c r="E347" s="47" t="s">
        <v>1780</v>
      </c>
      <c r="F347" s="47">
        <v>115883</v>
      </c>
      <c r="G347" s="47" t="s">
        <v>149</v>
      </c>
      <c r="H347" s="47" t="s">
        <v>140</v>
      </c>
      <c r="I347" s="47" t="s">
        <v>423</v>
      </c>
      <c r="J347" s="47" t="s">
        <v>1618</v>
      </c>
      <c r="K347" s="47" t="s">
        <v>1773</v>
      </c>
      <c r="L347" s="47" t="s">
        <v>1781</v>
      </c>
      <c r="M347" s="49">
        <v>1313.38</v>
      </c>
      <c r="N347" s="49">
        <v>231.42</v>
      </c>
      <c r="O347" s="49">
        <v>0</v>
      </c>
      <c r="P347" s="49">
        <v>210.1408</v>
      </c>
      <c r="Q347" s="49">
        <v>144.4718</v>
      </c>
      <c r="R347" s="49">
        <f t="shared" si="5"/>
        <v>1899.4126</v>
      </c>
      <c r="S347" s="47" t="s">
        <v>54</v>
      </c>
    </row>
    <row r="348" hidden="1" spans="1:19">
      <c r="A348" s="47">
        <v>2207</v>
      </c>
      <c r="B348" s="47" t="s">
        <v>1782</v>
      </c>
      <c r="C348" s="47" t="s">
        <v>1783</v>
      </c>
      <c r="D348" s="47" t="s">
        <v>1784</v>
      </c>
      <c r="E348" s="47" t="s">
        <v>291</v>
      </c>
      <c r="F348" s="47">
        <v>124229</v>
      </c>
      <c r="G348" s="47" t="s">
        <v>149</v>
      </c>
      <c r="H348" s="47" t="s">
        <v>140</v>
      </c>
      <c r="I348" s="47" t="s">
        <v>423</v>
      </c>
      <c r="J348" s="47" t="s">
        <v>1785</v>
      </c>
      <c r="K348" s="47" t="s">
        <v>1773</v>
      </c>
      <c r="L348" s="47" t="s">
        <v>1786</v>
      </c>
      <c r="M348" s="49">
        <v>58.44</v>
      </c>
      <c r="N348" s="49">
        <v>135.66</v>
      </c>
      <c r="O348" s="49">
        <v>0</v>
      </c>
      <c r="P348" s="49">
        <v>9.3504</v>
      </c>
      <c r="Q348" s="49">
        <v>6.4284</v>
      </c>
      <c r="R348" s="49">
        <f t="shared" si="5"/>
        <v>209.8788</v>
      </c>
      <c r="S348" s="50" t="s">
        <v>28</v>
      </c>
    </row>
    <row r="349" hidden="1" spans="1:19">
      <c r="A349" s="47">
        <v>2207</v>
      </c>
      <c r="B349" s="47" t="s">
        <v>1787</v>
      </c>
      <c r="C349" s="47" t="s">
        <v>1788</v>
      </c>
      <c r="D349" s="47" t="s">
        <v>983</v>
      </c>
      <c r="E349" s="47" t="s">
        <v>1248</v>
      </c>
      <c r="F349" s="47">
        <v>15889</v>
      </c>
      <c r="G349" s="47" t="s">
        <v>139</v>
      </c>
      <c r="H349" s="47" t="s">
        <v>166</v>
      </c>
      <c r="I349" s="47" t="s">
        <v>504</v>
      </c>
      <c r="J349" s="47" t="s">
        <v>1789</v>
      </c>
      <c r="K349" s="47" t="s">
        <v>1773</v>
      </c>
      <c r="L349" s="47" t="s">
        <v>1790</v>
      </c>
      <c r="M349" s="49">
        <v>2465.53</v>
      </c>
      <c r="N349" s="49">
        <v>183.54</v>
      </c>
      <c r="O349" s="49">
        <v>201</v>
      </c>
      <c r="P349" s="49">
        <v>394.4848</v>
      </c>
      <c r="Q349" s="49">
        <v>271.2083</v>
      </c>
      <c r="R349" s="49">
        <f t="shared" si="5"/>
        <v>3515.7631</v>
      </c>
      <c r="S349" s="50" t="s">
        <v>28</v>
      </c>
    </row>
    <row r="350" hidden="1" spans="1:19">
      <c r="A350" s="47">
        <v>2207</v>
      </c>
      <c r="B350" s="47" t="s">
        <v>1791</v>
      </c>
      <c r="C350" s="47" t="s">
        <v>1792</v>
      </c>
      <c r="D350" s="47" t="s">
        <v>1111</v>
      </c>
      <c r="E350" s="47" t="s">
        <v>371</v>
      </c>
      <c r="F350" s="47">
        <v>168900</v>
      </c>
      <c r="G350" s="47" t="s">
        <v>129</v>
      </c>
      <c r="H350" s="47" t="s">
        <v>140</v>
      </c>
      <c r="I350" s="47" t="s">
        <v>457</v>
      </c>
      <c r="J350" s="47" t="s">
        <v>458</v>
      </c>
      <c r="K350" s="47" t="s">
        <v>1773</v>
      </c>
      <c r="L350" s="47" t="s">
        <v>1793</v>
      </c>
      <c r="M350" s="49">
        <v>0</v>
      </c>
      <c r="N350" s="49">
        <v>149.94</v>
      </c>
      <c r="O350" s="49">
        <v>526</v>
      </c>
      <c r="P350" s="49">
        <v>0</v>
      </c>
      <c r="Q350" s="49">
        <v>0</v>
      </c>
      <c r="R350" s="49">
        <f t="shared" si="5"/>
        <v>675.94</v>
      </c>
      <c r="S350" s="50" t="s">
        <v>42</v>
      </c>
    </row>
    <row r="351" hidden="1" spans="1:19">
      <c r="A351" s="47">
        <v>2207</v>
      </c>
      <c r="B351" s="47" t="s">
        <v>1794</v>
      </c>
      <c r="C351" s="47" t="s">
        <v>1795</v>
      </c>
      <c r="D351" s="47" t="s">
        <v>233</v>
      </c>
      <c r="E351" s="47" t="s">
        <v>143</v>
      </c>
      <c r="F351" s="47">
        <v>24283</v>
      </c>
      <c r="G351" s="47" t="s">
        <v>149</v>
      </c>
      <c r="H351" s="47" t="s">
        <v>166</v>
      </c>
      <c r="I351" s="47" t="s">
        <v>1043</v>
      </c>
      <c r="J351" s="47" t="s">
        <v>1796</v>
      </c>
      <c r="K351" s="47" t="s">
        <v>1797</v>
      </c>
      <c r="L351" s="47" t="s">
        <v>1798</v>
      </c>
      <c r="M351" s="49">
        <v>1313.38</v>
      </c>
      <c r="N351" s="49">
        <v>273.42</v>
      </c>
      <c r="O351" s="49">
        <v>1175</v>
      </c>
      <c r="P351" s="49">
        <v>210.1408</v>
      </c>
      <c r="Q351" s="49">
        <v>144.4718</v>
      </c>
      <c r="R351" s="49">
        <f t="shared" si="5"/>
        <v>3116.4126</v>
      </c>
      <c r="S351" s="50" t="s">
        <v>18</v>
      </c>
    </row>
    <row r="352" hidden="1" spans="1:19">
      <c r="A352" s="47">
        <v>2207</v>
      </c>
      <c r="B352" s="47" t="s">
        <v>1799</v>
      </c>
      <c r="C352" s="47" t="s">
        <v>1101</v>
      </c>
      <c r="D352" s="47" t="s">
        <v>737</v>
      </c>
      <c r="E352" s="47" t="s">
        <v>598</v>
      </c>
      <c r="F352" s="47">
        <v>24746</v>
      </c>
      <c r="G352" s="47" t="s">
        <v>319</v>
      </c>
      <c r="H352" s="47" t="s">
        <v>166</v>
      </c>
      <c r="I352" s="47" t="s">
        <v>770</v>
      </c>
      <c r="J352" s="47" t="s">
        <v>1102</v>
      </c>
      <c r="K352" s="47" t="s">
        <v>1797</v>
      </c>
      <c r="L352" s="47" t="s">
        <v>1800</v>
      </c>
      <c r="M352" s="49">
        <v>1183.7</v>
      </c>
      <c r="N352" s="49">
        <v>231.42</v>
      </c>
      <c r="O352" s="49">
        <v>0</v>
      </c>
      <c r="P352" s="49">
        <v>189.392</v>
      </c>
      <c r="Q352" s="49">
        <v>130.207</v>
      </c>
      <c r="R352" s="49">
        <f t="shared" si="5"/>
        <v>1734.719</v>
      </c>
      <c r="S352" s="47" t="s">
        <v>54</v>
      </c>
    </row>
    <row r="353" hidden="1" spans="1:19">
      <c r="A353" s="47">
        <v>2207</v>
      </c>
      <c r="B353" s="47" t="s">
        <v>1801</v>
      </c>
      <c r="C353" s="47" t="s">
        <v>1767</v>
      </c>
      <c r="D353" s="47" t="s">
        <v>768</v>
      </c>
      <c r="E353" s="47" t="s">
        <v>1139</v>
      </c>
      <c r="F353" s="47">
        <v>189</v>
      </c>
      <c r="G353" s="47" t="s">
        <v>149</v>
      </c>
      <c r="H353" s="47" t="s">
        <v>140</v>
      </c>
      <c r="I353" s="47" t="s">
        <v>1802</v>
      </c>
      <c r="J353" s="47" t="s">
        <v>1803</v>
      </c>
      <c r="K353" s="47" t="s">
        <v>1797</v>
      </c>
      <c r="L353" s="47" t="s">
        <v>1804</v>
      </c>
      <c r="M353" s="49">
        <v>0</v>
      </c>
      <c r="N353" s="49">
        <v>135.66</v>
      </c>
      <c r="O353" s="49">
        <v>70</v>
      </c>
      <c r="P353" s="49">
        <v>0</v>
      </c>
      <c r="Q353" s="49">
        <v>0</v>
      </c>
      <c r="R353" s="49">
        <f t="shared" si="5"/>
        <v>205.66</v>
      </c>
      <c r="S353" s="51" t="s">
        <v>40</v>
      </c>
    </row>
    <row r="354" hidden="1" spans="1:19">
      <c r="A354" s="47">
        <v>2207</v>
      </c>
      <c r="B354" s="47" t="s">
        <v>1805</v>
      </c>
      <c r="C354" s="47" t="s">
        <v>1330</v>
      </c>
      <c r="D354" s="47" t="s">
        <v>270</v>
      </c>
      <c r="E354" s="47" t="s">
        <v>232</v>
      </c>
      <c r="F354" s="47">
        <v>124201</v>
      </c>
      <c r="G354" s="47" t="s">
        <v>149</v>
      </c>
      <c r="H354" s="47" t="s">
        <v>140</v>
      </c>
      <c r="I354" s="47" t="s">
        <v>423</v>
      </c>
      <c r="J354" s="47" t="s">
        <v>424</v>
      </c>
      <c r="K354" s="47" t="s">
        <v>1806</v>
      </c>
      <c r="L354" s="47" t="s">
        <v>1807</v>
      </c>
      <c r="M354" s="49">
        <v>0</v>
      </c>
      <c r="N354" s="49">
        <v>135.66</v>
      </c>
      <c r="O354" s="49">
        <v>0</v>
      </c>
      <c r="P354" s="49">
        <v>0</v>
      </c>
      <c r="Q354" s="49">
        <v>0</v>
      </c>
      <c r="R354" s="49">
        <f t="shared" si="5"/>
        <v>135.66</v>
      </c>
      <c r="S354" s="52" t="s">
        <v>69</v>
      </c>
    </row>
    <row r="355" hidden="1" spans="1:19">
      <c r="A355" s="47">
        <v>2207</v>
      </c>
      <c r="B355" s="47" t="s">
        <v>1808</v>
      </c>
      <c r="C355" s="47" t="s">
        <v>1809</v>
      </c>
      <c r="D355" s="47" t="s">
        <v>1030</v>
      </c>
      <c r="E355" s="47" t="s">
        <v>1810</v>
      </c>
      <c r="F355" s="47">
        <v>47786</v>
      </c>
      <c r="G355" s="47" t="s">
        <v>149</v>
      </c>
      <c r="H355" s="47" t="s">
        <v>140</v>
      </c>
      <c r="I355" s="47" t="s">
        <v>327</v>
      </c>
      <c r="J355" s="47" t="s">
        <v>1811</v>
      </c>
      <c r="K355" s="47" t="s">
        <v>1806</v>
      </c>
      <c r="L355" s="47" t="s">
        <v>1812</v>
      </c>
      <c r="M355" s="49">
        <v>0</v>
      </c>
      <c r="N355" s="49">
        <v>151.62</v>
      </c>
      <c r="O355" s="49">
        <v>0</v>
      </c>
      <c r="P355" s="49">
        <v>0</v>
      </c>
      <c r="Q355" s="49">
        <v>0</v>
      </c>
      <c r="R355" s="49">
        <f t="shared" si="5"/>
        <v>151.62</v>
      </c>
      <c r="S355" s="50" t="s">
        <v>7</v>
      </c>
    </row>
    <row r="356" hidden="1" spans="1:19">
      <c r="A356" s="47">
        <v>2207</v>
      </c>
      <c r="B356" s="47" t="s">
        <v>1813</v>
      </c>
      <c r="C356" s="47" t="s">
        <v>1814</v>
      </c>
      <c r="D356" s="47" t="s">
        <v>788</v>
      </c>
      <c r="E356" s="47" t="s">
        <v>1119</v>
      </c>
      <c r="F356" s="47">
        <v>34567</v>
      </c>
      <c r="G356" s="47" t="s">
        <v>149</v>
      </c>
      <c r="H356" s="47" t="s">
        <v>166</v>
      </c>
      <c r="I356" s="47" t="s">
        <v>327</v>
      </c>
      <c r="J356" s="47" t="s">
        <v>1815</v>
      </c>
      <c r="K356" s="47" t="s">
        <v>1806</v>
      </c>
      <c r="L356" s="47" t="s">
        <v>1816</v>
      </c>
      <c r="M356" s="49">
        <v>1313.38</v>
      </c>
      <c r="N356" s="49">
        <v>263.9</v>
      </c>
      <c r="O356" s="49">
        <v>0</v>
      </c>
      <c r="P356" s="49">
        <v>210.1408</v>
      </c>
      <c r="Q356" s="49">
        <v>144.4718</v>
      </c>
      <c r="R356" s="49">
        <f t="shared" si="5"/>
        <v>1931.8926</v>
      </c>
      <c r="S356" s="53" t="s">
        <v>17</v>
      </c>
    </row>
    <row r="357" hidden="1" spans="1:19">
      <c r="A357" s="47">
        <v>2207</v>
      </c>
      <c r="B357" s="47" t="s">
        <v>1817</v>
      </c>
      <c r="C357" s="47" t="s">
        <v>1818</v>
      </c>
      <c r="D357" s="47" t="s">
        <v>1030</v>
      </c>
      <c r="E357" s="47" t="s">
        <v>1819</v>
      </c>
      <c r="F357" s="47">
        <v>12142</v>
      </c>
      <c r="G357" s="47" t="s">
        <v>129</v>
      </c>
      <c r="H357" s="47" t="s">
        <v>130</v>
      </c>
      <c r="I357" s="47" t="s">
        <v>158</v>
      </c>
      <c r="J357" s="47" t="s">
        <v>1673</v>
      </c>
      <c r="K357" s="47" t="s">
        <v>1806</v>
      </c>
      <c r="L357" s="47" t="s">
        <v>1820</v>
      </c>
      <c r="M357" s="49">
        <v>1313.38</v>
      </c>
      <c r="N357" s="49">
        <v>231.42</v>
      </c>
      <c r="O357" s="49">
        <v>0</v>
      </c>
      <c r="P357" s="49">
        <v>210.1408</v>
      </c>
      <c r="Q357" s="49">
        <v>144.4718</v>
      </c>
      <c r="R357" s="49">
        <f t="shared" si="5"/>
        <v>1899.4126</v>
      </c>
      <c r="S357" s="52" t="s">
        <v>20</v>
      </c>
    </row>
    <row r="358" hidden="1" spans="1:19">
      <c r="A358" s="47">
        <v>2207</v>
      </c>
      <c r="B358" s="47" t="s">
        <v>1821</v>
      </c>
      <c r="C358" s="47" t="s">
        <v>1822</v>
      </c>
      <c r="D358" s="47" t="s">
        <v>1758</v>
      </c>
      <c r="E358" s="47" t="s">
        <v>1823</v>
      </c>
      <c r="F358" s="47">
        <v>15751</v>
      </c>
      <c r="G358" s="47" t="s">
        <v>149</v>
      </c>
      <c r="H358" s="47" t="s">
        <v>140</v>
      </c>
      <c r="I358" s="47" t="s">
        <v>150</v>
      </c>
      <c r="J358" s="47" t="s">
        <v>739</v>
      </c>
      <c r="K358" s="47" t="s">
        <v>1806</v>
      </c>
      <c r="L358" s="47" t="s">
        <v>1824</v>
      </c>
      <c r="M358" s="49">
        <v>194.18</v>
      </c>
      <c r="N358" s="49">
        <v>149.94</v>
      </c>
      <c r="O358" s="49">
        <v>0</v>
      </c>
      <c r="P358" s="49">
        <v>31.0688</v>
      </c>
      <c r="Q358" s="49">
        <v>21.3598</v>
      </c>
      <c r="R358" s="49">
        <f t="shared" si="5"/>
        <v>396.5486</v>
      </c>
      <c r="S358" s="50" t="s">
        <v>28</v>
      </c>
    </row>
    <row r="359" hidden="1" spans="1:19">
      <c r="A359" s="47">
        <v>2207</v>
      </c>
      <c r="B359" s="47" t="s">
        <v>1825</v>
      </c>
      <c r="C359" s="47" t="s">
        <v>1826</v>
      </c>
      <c r="D359" s="47" t="s">
        <v>1119</v>
      </c>
      <c r="E359" s="47" t="s">
        <v>598</v>
      </c>
      <c r="F359" s="47">
        <v>44739</v>
      </c>
      <c r="G359" s="47" t="s">
        <v>149</v>
      </c>
      <c r="H359" s="47" t="s">
        <v>166</v>
      </c>
      <c r="I359" s="47" t="s">
        <v>150</v>
      </c>
      <c r="J359" s="47" t="s">
        <v>278</v>
      </c>
      <c r="K359" s="47" t="s">
        <v>1806</v>
      </c>
      <c r="L359" s="47" t="s">
        <v>543</v>
      </c>
      <c r="M359" s="49">
        <v>0</v>
      </c>
      <c r="N359" s="49">
        <v>247.38</v>
      </c>
      <c r="O359" s="49">
        <v>0</v>
      </c>
      <c r="P359" s="49">
        <v>0</v>
      </c>
      <c r="Q359" s="49">
        <v>0</v>
      </c>
      <c r="R359" s="49">
        <f t="shared" si="5"/>
        <v>247.38</v>
      </c>
      <c r="S359" s="52" t="s">
        <v>43</v>
      </c>
    </row>
    <row r="360" hidden="1" spans="1:19">
      <c r="A360" s="47">
        <v>2207</v>
      </c>
      <c r="B360" s="47" t="s">
        <v>1827</v>
      </c>
      <c r="C360" s="47" t="s">
        <v>1828</v>
      </c>
      <c r="D360" s="47" t="s">
        <v>1829</v>
      </c>
      <c r="E360" s="47" t="s">
        <v>1294</v>
      </c>
      <c r="F360" s="47">
        <v>33339</v>
      </c>
      <c r="G360" s="47" t="s">
        <v>149</v>
      </c>
      <c r="H360" s="47" t="s">
        <v>166</v>
      </c>
      <c r="I360" s="47" t="s">
        <v>327</v>
      </c>
      <c r="J360" s="47" t="s">
        <v>1830</v>
      </c>
      <c r="K360" s="47" t="s">
        <v>1806</v>
      </c>
      <c r="L360" s="47" t="s">
        <v>1831</v>
      </c>
      <c r="M360" s="49">
        <v>0</v>
      </c>
      <c r="N360" s="49">
        <v>183.54</v>
      </c>
      <c r="O360" s="49">
        <v>264</v>
      </c>
      <c r="P360" s="49">
        <v>0</v>
      </c>
      <c r="Q360" s="49">
        <v>0</v>
      </c>
      <c r="R360" s="49">
        <f t="shared" si="5"/>
        <v>447.54</v>
      </c>
      <c r="S360" s="50" t="s">
        <v>24</v>
      </c>
    </row>
    <row r="361" hidden="1" spans="1:19">
      <c r="A361" s="47">
        <v>2207</v>
      </c>
      <c r="B361" s="47" t="s">
        <v>1832</v>
      </c>
      <c r="C361" s="47" t="s">
        <v>1833</v>
      </c>
      <c r="D361" s="47" t="s">
        <v>1834</v>
      </c>
      <c r="E361" s="47" t="s">
        <v>165</v>
      </c>
      <c r="F361" s="47">
        <v>95143</v>
      </c>
      <c r="G361" s="47" t="s">
        <v>149</v>
      </c>
      <c r="H361" s="47" t="s">
        <v>140</v>
      </c>
      <c r="I361" s="47" t="s">
        <v>150</v>
      </c>
      <c r="J361" s="47" t="s">
        <v>385</v>
      </c>
      <c r="K361" s="47" t="s">
        <v>1806</v>
      </c>
      <c r="L361" s="47" t="s">
        <v>1835</v>
      </c>
      <c r="M361" s="49">
        <v>1313.38</v>
      </c>
      <c r="N361" s="49">
        <v>231.42</v>
      </c>
      <c r="O361" s="49">
        <v>0</v>
      </c>
      <c r="P361" s="49">
        <v>210.1408</v>
      </c>
      <c r="Q361" s="49">
        <v>144.4718</v>
      </c>
      <c r="R361" s="49">
        <f t="shared" si="5"/>
        <v>1899.4126</v>
      </c>
      <c r="S361" s="52" t="s">
        <v>43</v>
      </c>
    </row>
    <row r="362" hidden="1" spans="1:19">
      <c r="A362" s="47">
        <v>2207</v>
      </c>
      <c r="B362" s="47" t="s">
        <v>1836</v>
      </c>
      <c r="C362" s="47" t="s">
        <v>1136</v>
      </c>
      <c r="D362" s="47" t="s">
        <v>519</v>
      </c>
      <c r="E362" s="47" t="s">
        <v>1137</v>
      </c>
      <c r="F362" s="47">
        <v>17393</v>
      </c>
      <c r="G362" s="47" t="s">
        <v>149</v>
      </c>
      <c r="H362" s="47" t="s">
        <v>166</v>
      </c>
      <c r="I362" s="47" t="s">
        <v>1054</v>
      </c>
      <c r="J362" s="47" t="s">
        <v>1138</v>
      </c>
      <c r="K362" s="47" t="s">
        <v>1806</v>
      </c>
      <c r="L362" s="47" t="s">
        <v>1837</v>
      </c>
      <c r="M362" s="49">
        <v>0</v>
      </c>
      <c r="N362" s="49">
        <v>255.78</v>
      </c>
      <c r="O362" s="49">
        <v>768</v>
      </c>
      <c r="P362" s="49">
        <v>0</v>
      </c>
      <c r="Q362" s="49">
        <v>0</v>
      </c>
      <c r="R362" s="49">
        <f t="shared" si="5"/>
        <v>1023.78</v>
      </c>
      <c r="S362" s="50" t="s">
        <v>28</v>
      </c>
    </row>
    <row r="363" hidden="1" spans="1:19">
      <c r="A363" s="47">
        <v>2207</v>
      </c>
      <c r="B363" s="47" t="s">
        <v>1838</v>
      </c>
      <c r="C363" s="47" t="s">
        <v>1839</v>
      </c>
      <c r="D363" s="47" t="s">
        <v>1037</v>
      </c>
      <c r="E363" s="47" t="s">
        <v>519</v>
      </c>
      <c r="F363" s="47">
        <v>82831</v>
      </c>
      <c r="G363" s="47" t="s">
        <v>149</v>
      </c>
      <c r="H363" s="47" t="s">
        <v>140</v>
      </c>
      <c r="I363" s="47" t="s">
        <v>1043</v>
      </c>
      <c r="J363" s="47" t="s">
        <v>1840</v>
      </c>
      <c r="K363" s="47" t="s">
        <v>1806</v>
      </c>
      <c r="L363" s="47" t="s">
        <v>1841</v>
      </c>
      <c r="M363" s="49">
        <v>0</v>
      </c>
      <c r="N363" s="49">
        <v>123.48</v>
      </c>
      <c r="O363" s="49">
        <v>438</v>
      </c>
      <c r="P363" s="49">
        <v>0</v>
      </c>
      <c r="Q363" s="49">
        <v>0</v>
      </c>
      <c r="R363" s="49">
        <f t="shared" si="5"/>
        <v>561.48</v>
      </c>
      <c r="S363" s="52" t="s">
        <v>43</v>
      </c>
    </row>
    <row r="364" hidden="1" spans="1:19">
      <c r="A364" s="47">
        <v>2207</v>
      </c>
      <c r="B364" s="47" t="s">
        <v>1842</v>
      </c>
      <c r="C364" s="47" t="s">
        <v>1843</v>
      </c>
      <c r="D364" s="47" t="s">
        <v>922</v>
      </c>
      <c r="E364" s="47" t="s">
        <v>1844</v>
      </c>
      <c r="F364" s="47">
        <v>164064</v>
      </c>
      <c r="G364" s="47" t="s">
        <v>149</v>
      </c>
      <c r="H364" s="47" t="s">
        <v>166</v>
      </c>
      <c r="I364" s="47" t="s">
        <v>150</v>
      </c>
      <c r="J364" s="47" t="s">
        <v>1626</v>
      </c>
      <c r="K364" s="47" t="s">
        <v>1732</v>
      </c>
      <c r="L364" s="47" t="s">
        <v>1845</v>
      </c>
      <c r="M364" s="49">
        <v>0</v>
      </c>
      <c r="N364" s="49">
        <v>202.86</v>
      </c>
      <c r="O364" s="49">
        <v>0</v>
      </c>
      <c r="P364" s="49">
        <v>0</v>
      </c>
      <c r="Q364" s="49">
        <v>0</v>
      </c>
      <c r="R364" s="49">
        <f t="shared" si="5"/>
        <v>202.86</v>
      </c>
      <c r="S364" s="52" t="s">
        <v>69</v>
      </c>
    </row>
    <row r="365" hidden="1" spans="1:19">
      <c r="A365" s="47">
        <v>2207</v>
      </c>
      <c r="B365" s="47" t="s">
        <v>1846</v>
      </c>
      <c r="C365" s="47" t="s">
        <v>1847</v>
      </c>
      <c r="D365" s="47" t="s">
        <v>164</v>
      </c>
      <c r="E365" s="47" t="s">
        <v>1740</v>
      </c>
      <c r="F365" s="47">
        <v>2013</v>
      </c>
      <c r="G365" s="47" t="s">
        <v>149</v>
      </c>
      <c r="H365" s="47" t="s">
        <v>140</v>
      </c>
      <c r="I365" s="47" t="s">
        <v>131</v>
      </c>
      <c r="J365" s="47" t="s">
        <v>1384</v>
      </c>
      <c r="K365" s="47" t="s">
        <v>1732</v>
      </c>
      <c r="L365" s="47" t="s">
        <v>1848</v>
      </c>
      <c r="M365" s="49">
        <v>0</v>
      </c>
      <c r="N365" s="49">
        <v>202.86</v>
      </c>
      <c r="O365" s="49">
        <v>0</v>
      </c>
      <c r="P365" s="49">
        <v>0</v>
      </c>
      <c r="Q365" s="49">
        <v>0</v>
      </c>
      <c r="R365" s="49">
        <f t="shared" si="5"/>
        <v>202.86</v>
      </c>
      <c r="S365" s="52" t="s">
        <v>69</v>
      </c>
    </row>
    <row r="366" hidden="1" spans="1:19">
      <c r="A366" s="47">
        <v>2207</v>
      </c>
      <c r="B366" s="47" t="s">
        <v>1849</v>
      </c>
      <c r="C366" s="47" t="s">
        <v>1850</v>
      </c>
      <c r="D366" s="47" t="s">
        <v>1684</v>
      </c>
      <c r="E366" s="47" t="s">
        <v>1379</v>
      </c>
      <c r="F366" s="47">
        <v>16521</v>
      </c>
      <c r="G366" s="47" t="s">
        <v>139</v>
      </c>
      <c r="H366" s="47" t="s">
        <v>140</v>
      </c>
      <c r="I366" s="47" t="s">
        <v>150</v>
      </c>
      <c r="J366" s="47" t="s">
        <v>1685</v>
      </c>
      <c r="K366" s="47" t="s">
        <v>1851</v>
      </c>
      <c r="L366" s="47" t="s">
        <v>1852</v>
      </c>
      <c r="M366" s="49">
        <v>0</v>
      </c>
      <c r="N366" s="49">
        <v>202.86</v>
      </c>
      <c r="O366" s="49">
        <v>0</v>
      </c>
      <c r="P366" s="49">
        <v>0</v>
      </c>
      <c r="Q366" s="49">
        <v>0</v>
      </c>
      <c r="R366" s="49">
        <f t="shared" si="5"/>
        <v>202.86</v>
      </c>
      <c r="S366" s="50" t="s">
        <v>28</v>
      </c>
    </row>
    <row r="367" hidden="1" spans="1:19">
      <c r="A367" s="47">
        <v>2207</v>
      </c>
      <c r="B367" s="47" t="s">
        <v>1853</v>
      </c>
      <c r="C367" s="47" t="s">
        <v>1854</v>
      </c>
      <c r="D367" s="47" t="s">
        <v>1855</v>
      </c>
      <c r="E367" s="47" t="s">
        <v>1417</v>
      </c>
      <c r="F367" s="47">
        <v>309303</v>
      </c>
      <c r="G367" s="47" t="s">
        <v>149</v>
      </c>
      <c r="H367" s="47" t="s">
        <v>140</v>
      </c>
      <c r="I367" s="47" t="s">
        <v>271</v>
      </c>
      <c r="J367" s="47" t="s">
        <v>272</v>
      </c>
      <c r="K367" s="47" t="s">
        <v>1856</v>
      </c>
      <c r="L367" s="47" t="s">
        <v>1857</v>
      </c>
      <c r="M367" s="49">
        <v>150.29</v>
      </c>
      <c r="N367" s="49">
        <v>247.38</v>
      </c>
      <c r="O367" s="49">
        <v>0</v>
      </c>
      <c r="P367" s="49">
        <v>24.0464</v>
      </c>
      <c r="Q367" s="49">
        <v>16.5319</v>
      </c>
      <c r="R367" s="49">
        <f t="shared" si="5"/>
        <v>438.2483</v>
      </c>
      <c r="S367" s="50" t="s">
        <v>42</v>
      </c>
    </row>
    <row r="368" hidden="1" spans="1:19">
      <c r="A368" s="47">
        <v>2207</v>
      </c>
      <c r="B368" s="47" t="s">
        <v>1858</v>
      </c>
      <c r="C368" s="47" t="s">
        <v>1854</v>
      </c>
      <c r="D368" s="47" t="s">
        <v>1855</v>
      </c>
      <c r="E368" s="47" t="s">
        <v>1417</v>
      </c>
      <c r="F368" s="47">
        <v>309303</v>
      </c>
      <c r="G368" s="47" t="s">
        <v>149</v>
      </c>
      <c r="H368" s="47" t="s">
        <v>140</v>
      </c>
      <c r="I368" s="47" t="s">
        <v>271</v>
      </c>
      <c r="J368" s="47" t="s">
        <v>272</v>
      </c>
      <c r="K368" s="47" t="s">
        <v>1856</v>
      </c>
      <c r="L368" s="47" t="s">
        <v>1859</v>
      </c>
      <c r="M368" s="49">
        <v>0</v>
      </c>
      <c r="N368" s="49">
        <v>183.54</v>
      </c>
      <c r="O368" s="49">
        <v>0</v>
      </c>
      <c r="P368" s="49">
        <v>0</v>
      </c>
      <c r="Q368" s="49">
        <v>0</v>
      </c>
      <c r="R368" s="49">
        <f t="shared" si="5"/>
        <v>183.54</v>
      </c>
      <c r="S368" s="50" t="s">
        <v>26</v>
      </c>
    </row>
    <row r="369" hidden="1" spans="1:19">
      <c r="A369" s="47">
        <v>2207</v>
      </c>
      <c r="B369" s="47" t="s">
        <v>1860</v>
      </c>
      <c r="C369" s="47" t="s">
        <v>1861</v>
      </c>
      <c r="D369" s="47" t="s">
        <v>1862</v>
      </c>
      <c r="E369" s="47" t="s">
        <v>383</v>
      </c>
      <c r="F369" s="47">
        <v>203825</v>
      </c>
      <c r="G369" s="47" t="s">
        <v>149</v>
      </c>
      <c r="H369" s="47" t="s">
        <v>140</v>
      </c>
      <c r="I369" s="47" t="s">
        <v>158</v>
      </c>
      <c r="J369" s="47" t="s">
        <v>1863</v>
      </c>
      <c r="K369" s="47" t="s">
        <v>1856</v>
      </c>
      <c r="L369" s="47" t="s">
        <v>1864</v>
      </c>
      <c r="M369" s="49">
        <v>0</v>
      </c>
      <c r="N369" s="49">
        <v>123.48</v>
      </c>
      <c r="O369" s="49">
        <v>327</v>
      </c>
      <c r="P369" s="49">
        <v>0</v>
      </c>
      <c r="Q369" s="49">
        <v>0</v>
      </c>
      <c r="R369" s="49">
        <f t="shared" si="5"/>
        <v>450.48</v>
      </c>
      <c r="S369" s="50" t="s">
        <v>35</v>
      </c>
    </row>
    <row r="370" hidden="1" spans="1:19">
      <c r="A370" s="47">
        <v>2207</v>
      </c>
      <c r="B370" s="47" t="s">
        <v>1865</v>
      </c>
      <c r="C370" s="47" t="s">
        <v>1866</v>
      </c>
      <c r="D370" s="47" t="s">
        <v>1320</v>
      </c>
      <c r="E370" s="47" t="s">
        <v>1137</v>
      </c>
      <c r="F370" s="47">
        <v>20601</v>
      </c>
      <c r="G370" s="47" t="s">
        <v>149</v>
      </c>
      <c r="H370" s="47" t="s">
        <v>166</v>
      </c>
      <c r="I370" s="47" t="s">
        <v>175</v>
      </c>
      <c r="J370" s="47" t="s">
        <v>1020</v>
      </c>
      <c r="K370" s="47" t="s">
        <v>1856</v>
      </c>
      <c r="L370" s="47" t="s">
        <v>1867</v>
      </c>
      <c r="M370" s="49">
        <v>0</v>
      </c>
      <c r="N370" s="49">
        <v>202.86</v>
      </c>
      <c r="O370" s="49">
        <v>0</v>
      </c>
      <c r="P370" s="49">
        <v>0</v>
      </c>
      <c r="Q370" s="49">
        <v>0</v>
      </c>
      <c r="R370" s="49">
        <f t="shared" si="5"/>
        <v>202.86</v>
      </c>
      <c r="S370" s="52" t="s">
        <v>69</v>
      </c>
    </row>
    <row r="371" hidden="1" spans="1:19">
      <c r="A371" s="47">
        <v>2207</v>
      </c>
      <c r="B371" s="47" t="s">
        <v>1868</v>
      </c>
      <c r="C371" s="47" t="s">
        <v>1869</v>
      </c>
      <c r="D371" s="47" t="s">
        <v>1870</v>
      </c>
      <c r="E371" s="47" t="s">
        <v>262</v>
      </c>
      <c r="F371" s="47">
        <v>3264</v>
      </c>
      <c r="G371" s="47" t="s">
        <v>149</v>
      </c>
      <c r="H371" s="47" t="s">
        <v>166</v>
      </c>
      <c r="I371" s="47" t="s">
        <v>175</v>
      </c>
      <c r="J371" s="47" t="s">
        <v>1020</v>
      </c>
      <c r="K371" s="47" t="s">
        <v>1856</v>
      </c>
      <c r="L371" s="47" t="s">
        <v>1871</v>
      </c>
      <c r="M371" s="49">
        <v>0</v>
      </c>
      <c r="N371" s="49">
        <v>135.66</v>
      </c>
      <c r="O371" s="49">
        <v>0</v>
      </c>
      <c r="P371" s="49">
        <v>0</v>
      </c>
      <c r="Q371" s="49">
        <v>0</v>
      </c>
      <c r="R371" s="49">
        <f t="shared" si="5"/>
        <v>135.66</v>
      </c>
      <c r="S371" s="52" t="s">
        <v>69</v>
      </c>
    </row>
    <row r="372" hidden="1" spans="1:19">
      <c r="A372" s="47">
        <v>2207</v>
      </c>
      <c r="B372" s="47" t="s">
        <v>1872</v>
      </c>
      <c r="C372" s="47" t="s">
        <v>1873</v>
      </c>
      <c r="D372" s="47" t="s">
        <v>1053</v>
      </c>
      <c r="E372" s="47" t="s">
        <v>1238</v>
      </c>
      <c r="F372" s="47">
        <v>52658</v>
      </c>
      <c r="G372" s="47" t="s">
        <v>149</v>
      </c>
      <c r="H372" s="47" t="s">
        <v>166</v>
      </c>
      <c r="I372" s="47" t="s">
        <v>150</v>
      </c>
      <c r="J372" s="47" t="s">
        <v>739</v>
      </c>
      <c r="K372" s="47" t="s">
        <v>1856</v>
      </c>
      <c r="L372" s="47" t="s">
        <v>1874</v>
      </c>
      <c r="M372" s="49">
        <v>79.8</v>
      </c>
      <c r="N372" s="49">
        <v>247.38</v>
      </c>
      <c r="O372" s="49">
        <v>180</v>
      </c>
      <c r="P372" s="49">
        <v>12.768</v>
      </c>
      <c r="Q372" s="49">
        <v>8.778</v>
      </c>
      <c r="R372" s="49">
        <f t="shared" si="5"/>
        <v>528.726</v>
      </c>
      <c r="S372" s="50" t="s">
        <v>63</v>
      </c>
    </row>
    <row r="373" hidden="1" spans="1:19">
      <c r="A373" s="47">
        <v>2207</v>
      </c>
      <c r="B373" s="47" t="s">
        <v>1875</v>
      </c>
      <c r="C373" s="47" t="s">
        <v>1876</v>
      </c>
      <c r="D373" s="47" t="s">
        <v>1434</v>
      </c>
      <c r="E373" s="47" t="s">
        <v>1430</v>
      </c>
      <c r="F373" s="47">
        <v>92920</v>
      </c>
      <c r="G373" s="47" t="s">
        <v>149</v>
      </c>
      <c r="H373" s="47" t="s">
        <v>140</v>
      </c>
      <c r="I373" s="47" t="s">
        <v>292</v>
      </c>
      <c r="J373" s="47" t="s">
        <v>1877</v>
      </c>
      <c r="K373" s="47" t="s">
        <v>1878</v>
      </c>
      <c r="L373" s="47" t="s">
        <v>1879</v>
      </c>
      <c r="M373" s="49">
        <v>0</v>
      </c>
      <c r="N373" s="49">
        <v>202.86</v>
      </c>
      <c r="O373" s="49">
        <v>0</v>
      </c>
      <c r="P373" s="49">
        <v>0</v>
      </c>
      <c r="Q373" s="49">
        <v>0</v>
      </c>
      <c r="R373" s="49">
        <f t="shared" si="5"/>
        <v>202.86</v>
      </c>
      <c r="S373" s="52" t="s">
        <v>69</v>
      </c>
    </row>
    <row r="374" hidden="1" spans="1:19">
      <c r="A374" s="47">
        <v>2207</v>
      </c>
      <c r="B374" s="47" t="s">
        <v>1880</v>
      </c>
      <c r="C374" s="47" t="s">
        <v>1881</v>
      </c>
      <c r="D374" s="47" t="s">
        <v>797</v>
      </c>
      <c r="E374" s="47" t="s">
        <v>318</v>
      </c>
      <c r="F374" s="47">
        <v>183263</v>
      </c>
      <c r="G374" s="47" t="s">
        <v>149</v>
      </c>
      <c r="H374" s="47" t="s">
        <v>140</v>
      </c>
      <c r="I374" s="47" t="s">
        <v>158</v>
      </c>
      <c r="J374" s="47" t="s">
        <v>1863</v>
      </c>
      <c r="K374" s="47" t="s">
        <v>1878</v>
      </c>
      <c r="L374" s="47" t="s">
        <v>1882</v>
      </c>
      <c r="M374" s="49">
        <v>237.8</v>
      </c>
      <c r="N374" s="49">
        <v>282.1</v>
      </c>
      <c r="O374" s="49">
        <v>0</v>
      </c>
      <c r="P374" s="49">
        <v>38.048</v>
      </c>
      <c r="Q374" s="49">
        <v>26.158</v>
      </c>
      <c r="R374" s="49">
        <f t="shared" si="5"/>
        <v>584.106</v>
      </c>
      <c r="S374" s="50" t="s">
        <v>63</v>
      </c>
    </row>
    <row r="375" hidden="1" spans="1:19">
      <c r="A375" s="47">
        <v>2207</v>
      </c>
      <c r="B375" s="47" t="s">
        <v>1883</v>
      </c>
      <c r="C375" s="47" t="s">
        <v>1884</v>
      </c>
      <c r="D375" s="47" t="s">
        <v>1829</v>
      </c>
      <c r="E375" s="47" t="s">
        <v>306</v>
      </c>
      <c r="F375" s="47">
        <v>5296</v>
      </c>
      <c r="G375" s="47" t="s">
        <v>149</v>
      </c>
      <c r="H375" s="47" t="s">
        <v>166</v>
      </c>
      <c r="I375" s="47" t="s">
        <v>175</v>
      </c>
      <c r="J375" s="47" t="s">
        <v>1020</v>
      </c>
      <c r="K375" s="47" t="s">
        <v>1878</v>
      </c>
      <c r="L375" s="47" t="s">
        <v>1885</v>
      </c>
      <c r="M375" s="49">
        <v>512.05</v>
      </c>
      <c r="N375" s="49">
        <v>273.42</v>
      </c>
      <c r="O375" s="49">
        <v>0</v>
      </c>
      <c r="P375" s="49">
        <v>81.928</v>
      </c>
      <c r="Q375" s="49">
        <v>56.3255</v>
      </c>
      <c r="R375" s="49">
        <f t="shared" si="5"/>
        <v>923.7235</v>
      </c>
      <c r="S375" s="50" t="s">
        <v>42</v>
      </c>
    </row>
    <row r="376" hidden="1" spans="1:19">
      <c r="A376" s="47">
        <v>2207</v>
      </c>
      <c r="B376" s="47" t="s">
        <v>1886</v>
      </c>
      <c r="C376" s="47" t="s">
        <v>1887</v>
      </c>
      <c r="D376" s="47" t="s">
        <v>822</v>
      </c>
      <c r="E376" s="47" t="s">
        <v>410</v>
      </c>
      <c r="F376" s="47">
        <v>108071</v>
      </c>
      <c r="G376" s="47" t="s">
        <v>149</v>
      </c>
      <c r="H376" s="47" t="s">
        <v>140</v>
      </c>
      <c r="I376" s="47" t="s">
        <v>504</v>
      </c>
      <c r="J376" s="47" t="s">
        <v>624</v>
      </c>
      <c r="K376" s="47" t="s">
        <v>1878</v>
      </c>
      <c r="L376" s="47" t="s">
        <v>1562</v>
      </c>
      <c r="M376" s="49">
        <v>0</v>
      </c>
      <c r="N376" s="49">
        <v>202.86</v>
      </c>
      <c r="O376" s="49">
        <v>271</v>
      </c>
      <c r="P376" s="49">
        <v>0</v>
      </c>
      <c r="Q376" s="49">
        <v>0</v>
      </c>
      <c r="R376" s="49">
        <f t="shared" si="5"/>
        <v>473.86</v>
      </c>
      <c r="S376" s="50" t="s">
        <v>28</v>
      </c>
    </row>
    <row r="377" hidden="1" spans="1:19">
      <c r="A377" s="47">
        <v>2207</v>
      </c>
      <c r="B377" s="47" t="s">
        <v>1888</v>
      </c>
      <c r="C377" s="47" t="s">
        <v>1889</v>
      </c>
      <c r="D377" s="47" t="s">
        <v>371</v>
      </c>
      <c r="E377" s="47" t="s">
        <v>1890</v>
      </c>
      <c r="F377" s="47">
        <v>38607</v>
      </c>
      <c r="G377" s="47" t="s">
        <v>149</v>
      </c>
      <c r="H377" s="47" t="s">
        <v>140</v>
      </c>
      <c r="I377" s="47" t="s">
        <v>292</v>
      </c>
      <c r="J377" s="47" t="s">
        <v>1891</v>
      </c>
      <c r="K377" s="47" t="s">
        <v>1878</v>
      </c>
      <c r="L377" s="47" t="s">
        <v>1892</v>
      </c>
      <c r="M377" s="49">
        <v>2947.28</v>
      </c>
      <c r="N377" s="49">
        <v>183.54</v>
      </c>
      <c r="O377" s="49">
        <v>0</v>
      </c>
      <c r="P377" s="49">
        <v>471.5648</v>
      </c>
      <c r="Q377" s="49">
        <v>324.2008</v>
      </c>
      <c r="R377" s="49">
        <f t="shared" si="5"/>
        <v>3926.5856</v>
      </c>
      <c r="S377" s="50" t="s">
        <v>12</v>
      </c>
    </row>
    <row r="378" hidden="1" spans="1:19">
      <c r="A378" s="47">
        <v>2207</v>
      </c>
      <c r="B378" s="47" t="s">
        <v>1893</v>
      </c>
      <c r="C378" s="47" t="s">
        <v>1894</v>
      </c>
      <c r="D378" s="47" t="s">
        <v>1895</v>
      </c>
      <c r="E378" s="47" t="s">
        <v>1896</v>
      </c>
      <c r="F378" s="47">
        <v>1339632</v>
      </c>
      <c r="G378" s="47" t="s">
        <v>149</v>
      </c>
      <c r="H378" s="47" t="s">
        <v>166</v>
      </c>
      <c r="I378" s="47" t="s">
        <v>292</v>
      </c>
      <c r="J378" s="47" t="s">
        <v>1891</v>
      </c>
      <c r="K378" s="47" t="s">
        <v>1878</v>
      </c>
      <c r="L378" s="47" t="s">
        <v>1897</v>
      </c>
      <c r="M378" s="49">
        <v>1190.35</v>
      </c>
      <c r="N378" s="49">
        <v>231.42</v>
      </c>
      <c r="O378" s="49">
        <v>0</v>
      </c>
      <c r="P378" s="49">
        <v>190.456</v>
      </c>
      <c r="Q378" s="49">
        <v>130.9385</v>
      </c>
      <c r="R378" s="49">
        <f t="shared" si="5"/>
        <v>1743.1645</v>
      </c>
      <c r="S378" s="50" t="s">
        <v>14</v>
      </c>
    </row>
    <row r="379" hidden="1" spans="1:19">
      <c r="A379" s="47">
        <v>2207</v>
      </c>
      <c r="B379" s="47" t="s">
        <v>1898</v>
      </c>
      <c r="C379" s="47" t="s">
        <v>1899</v>
      </c>
      <c r="D379" s="47" t="s">
        <v>1900</v>
      </c>
      <c r="E379" s="47" t="s">
        <v>488</v>
      </c>
      <c r="F379" s="47">
        <v>20709</v>
      </c>
      <c r="G379" s="47" t="s">
        <v>149</v>
      </c>
      <c r="H379" s="47" t="s">
        <v>140</v>
      </c>
      <c r="I379" s="47" t="s">
        <v>219</v>
      </c>
      <c r="J379" s="47" t="s">
        <v>878</v>
      </c>
      <c r="K379" s="47" t="s">
        <v>1878</v>
      </c>
      <c r="L379" s="47" t="s">
        <v>1901</v>
      </c>
      <c r="M379" s="49">
        <v>142.31</v>
      </c>
      <c r="N379" s="49">
        <v>123.48</v>
      </c>
      <c r="O379" s="49">
        <v>0</v>
      </c>
      <c r="P379" s="49">
        <v>22.7696</v>
      </c>
      <c r="Q379" s="49">
        <v>15.6541</v>
      </c>
      <c r="R379" s="49">
        <f t="shared" si="5"/>
        <v>304.2137</v>
      </c>
      <c r="S379" s="50" t="s">
        <v>8</v>
      </c>
    </row>
    <row r="380" hidden="1" spans="1:19">
      <c r="A380" s="47">
        <v>2207</v>
      </c>
      <c r="B380" s="47" t="s">
        <v>1902</v>
      </c>
      <c r="C380" s="47" t="s">
        <v>1903</v>
      </c>
      <c r="D380" s="47" t="s">
        <v>1904</v>
      </c>
      <c r="E380" s="47" t="s">
        <v>819</v>
      </c>
      <c r="F380" s="47">
        <v>40482</v>
      </c>
      <c r="G380" s="47" t="s">
        <v>149</v>
      </c>
      <c r="H380" s="47" t="s">
        <v>166</v>
      </c>
      <c r="I380" s="47" t="s">
        <v>175</v>
      </c>
      <c r="J380" s="47" t="s">
        <v>1706</v>
      </c>
      <c r="K380" s="47" t="s">
        <v>1878</v>
      </c>
      <c r="L380" s="47" t="s">
        <v>1905</v>
      </c>
      <c r="M380" s="49">
        <v>0</v>
      </c>
      <c r="N380" s="49">
        <v>273.42</v>
      </c>
      <c r="O380" s="49">
        <v>0</v>
      </c>
      <c r="P380" s="49">
        <v>0</v>
      </c>
      <c r="Q380" s="49">
        <v>0</v>
      </c>
      <c r="R380" s="49">
        <f t="shared" si="5"/>
        <v>273.42</v>
      </c>
      <c r="S380" s="52" t="s">
        <v>20</v>
      </c>
    </row>
    <row r="381" hidden="1" spans="1:19">
      <c r="A381" s="47">
        <v>2207</v>
      </c>
      <c r="B381" s="47" t="s">
        <v>1906</v>
      </c>
      <c r="C381" s="47" t="s">
        <v>1907</v>
      </c>
      <c r="D381" s="47" t="s">
        <v>1908</v>
      </c>
      <c r="E381" s="47" t="s">
        <v>709</v>
      </c>
      <c r="F381" s="47">
        <v>122178</v>
      </c>
      <c r="G381" s="47" t="s">
        <v>149</v>
      </c>
      <c r="H381" s="47" t="s">
        <v>140</v>
      </c>
      <c r="I381" s="47" t="s">
        <v>175</v>
      </c>
      <c r="J381" s="47" t="s">
        <v>1570</v>
      </c>
      <c r="K381" s="47" t="s">
        <v>1878</v>
      </c>
      <c r="L381" s="47" t="s">
        <v>1909</v>
      </c>
      <c r="M381" s="49">
        <v>512.05</v>
      </c>
      <c r="N381" s="49">
        <v>247.38</v>
      </c>
      <c r="O381" s="49">
        <v>0</v>
      </c>
      <c r="P381" s="49">
        <v>81.928</v>
      </c>
      <c r="Q381" s="49">
        <v>56.3255</v>
      </c>
      <c r="R381" s="49">
        <f t="shared" si="5"/>
        <v>897.6835</v>
      </c>
      <c r="S381" s="50" t="s">
        <v>42</v>
      </c>
    </row>
    <row r="382" hidden="1" spans="1:19">
      <c r="A382" s="47">
        <v>2207</v>
      </c>
      <c r="B382" s="47" t="s">
        <v>1910</v>
      </c>
      <c r="C382" s="47" t="s">
        <v>1911</v>
      </c>
      <c r="D382" s="47" t="s">
        <v>709</v>
      </c>
      <c r="E382" s="47" t="s">
        <v>165</v>
      </c>
      <c r="F382" s="47">
        <v>87804</v>
      </c>
      <c r="G382" s="47" t="s">
        <v>149</v>
      </c>
      <c r="H382" s="47" t="s">
        <v>140</v>
      </c>
      <c r="I382" s="47" t="s">
        <v>175</v>
      </c>
      <c r="J382" s="47" t="s">
        <v>431</v>
      </c>
      <c r="K382" s="47" t="s">
        <v>1912</v>
      </c>
      <c r="L382" s="47" t="s">
        <v>1913</v>
      </c>
      <c r="M382" s="49">
        <v>0</v>
      </c>
      <c r="N382" s="49">
        <v>135.66</v>
      </c>
      <c r="O382" s="49">
        <v>0</v>
      </c>
      <c r="P382" s="49">
        <v>0</v>
      </c>
      <c r="Q382" s="49">
        <v>0</v>
      </c>
      <c r="R382" s="49">
        <f t="shared" si="5"/>
        <v>135.66</v>
      </c>
      <c r="S382" s="50" t="s">
        <v>4</v>
      </c>
    </row>
    <row r="383" hidden="1" spans="1:19">
      <c r="A383" s="47">
        <v>2207</v>
      </c>
      <c r="B383" s="47" t="s">
        <v>1914</v>
      </c>
      <c r="C383" s="47" t="s">
        <v>1915</v>
      </c>
      <c r="D383" s="47" t="s">
        <v>283</v>
      </c>
      <c r="E383" s="47" t="s">
        <v>1451</v>
      </c>
      <c r="F383" s="47">
        <v>235332</v>
      </c>
      <c r="G383" s="47" t="s">
        <v>129</v>
      </c>
      <c r="H383" s="47" t="s">
        <v>130</v>
      </c>
      <c r="I383" s="47" t="s">
        <v>141</v>
      </c>
      <c r="J383" s="47" t="s">
        <v>525</v>
      </c>
      <c r="K383" s="47" t="s">
        <v>1912</v>
      </c>
      <c r="L383" s="47" t="s">
        <v>1916</v>
      </c>
      <c r="M383" s="49">
        <v>1190.35</v>
      </c>
      <c r="N383" s="49">
        <v>231.42</v>
      </c>
      <c r="O383" s="49">
        <v>0</v>
      </c>
      <c r="P383" s="49">
        <v>190.456</v>
      </c>
      <c r="Q383" s="49">
        <v>130.9385</v>
      </c>
      <c r="R383" s="49">
        <f t="shared" si="5"/>
        <v>1743.1645</v>
      </c>
      <c r="S383" s="50" t="s">
        <v>32</v>
      </c>
    </row>
    <row r="384" hidden="1" spans="1:19">
      <c r="A384" s="47">
        <v>2207</v>
      </c>
      <c r="B384" s="47" t="s">
        <v>1917</v>
      </c>
      <c r="C384" s="47" t="s">
        <v>1903</v>
      </c>
      <c r="D384" s="47" t="s">
        <v>1904</v>
      </c>
      <c r="E384" s="47" t="s">
        <v>819</v>
      </c>
      <c r="F384" s="47">
        <v>40653</v>
      </c>
      <c r="G384" s="47" t="s">
        <v>149</v>
      </c>
      <c r="H384" s="47" t="s">
        <v>166</v>
      </c>
      <c r="I384" s="47" t="s">
        <v>175</v>
      </c>
      <c r="J384" s="47" t="s">
        <v>1706</v>
      </c>
      <c r="K384" s="47" t="s">
        <v>1912</v>
      </c>
      <c r="L384" s="47" t="s">
        <v>1918</v>
      </c>
      <c r="M384" s="49">
        <v>0</v>
      </c>
      <c r="N384" s="49">
        <v>183.54</v>
      </c>
      <c r="O384" s="49">
        <v>0</v>
      </c>
      <c r="P384" s="49">
        <v>0</v>
      </c>
      <c r="Q384" s="49">
        <v>0</v>
      </c>
      <c r="R384" s="49">
        <f t="shared" si="5"/>
        <v>183.54</v>
      </c>
      <c r="S384" s="51" t="s">
        <v>50</v>
      </c>
    </row>
    <row r="385" hidden="1" spans="1:19">
      <c r="A385" s="47">
        <v>2207</v>
      </c>
      <c r="B385" s="47" t="s">
        <v>1919</v>
      </c>
      <c r="C385" s="47" t="s">
        <v>1920</v>
      </c>
      <c r="D385" s="47" t="s">
        <v>1053</v>
      </c>
      <c r="E385" s="47" t="s">
        <v>1042</v>
      </c>
      <c r="F385" s="47">
        <v>33770</v>
      </c>
      <c r="G385" s="47" t="s">
        <v>149</v>
      </c>
      <c r="H385" s="47" t="s">
        <v>166</v>
      </c>
      <c r="I385" s="47" t="s">
        <v>150</v>
      </c>
      <c r="J385" s="47" t="s">
        <v>1355</v>
      </c>
      <c r="K385" s="47" t="s">
        <v>1921</v>
      </c>
      <c r="L385" s="47" t="s">
        <v>1922</v>
      </c>
      <c r="M385" s="49">
        <v>453.46</v>
      </c>
      <c r="N385" s="49">
        <v>273.42</v>
      </c>
      <c r="O385" s="49">
        <v>0</v>
      </c>
      <c r="P385" s="49">
        <v>72.5536</v>
      </c>
      <c r="Q385" s="49">
        <v>49.8806</v>
      </c>
      <c r="R385" s="49">
        <f t="shared" si="5"/>
        <v>849.3142</v>
      </c>
      <c r="S385" s="50" t="s">
        <v>42</v>
      </c>
    </row>
    <row r="386" hidden="1" spans="1:19">
      <c r="A386" s="47">
        <v>2207</v>
      </c>
      <c r="B386" s="47" t="s">
        <v>1923</v>
      </c>
      <c r="C386" s="47" t="s">
        <v>1924</v>
      </c>
      <c r="D386" s="47" t="s">
        <v>1149</v>
      </c>
      <c r="E386" s="47" t="s">
        <v>1925</v>
      </c>
      <c r="F386" s="47">
        <v>75587</v>
      </c>
      <c r="G386" s="47" t="s">
        <v>129</v>
      </c>
      <c r="H386" s="47" t="s">
        <v>130</v>
      </c>
      <c r="I386" s="47" t="s">
        <v>855</v>
      </c>
      <c r="J386" s="47" t="s">
        <v>1077</v>
      </c>
      <c r="K386" s="47" t="s">
        <v>1921</v>
      </c>
      <c r="L386" s="47" t="s">
        <v>1926</v>
      </c>
      <c r="M386" s="49">
        <v>1313.38</v>
      </c>
      <c r="N386" s="49">
        <v>231.42</v>
      </c>
      <c r="O386" s="49">
        <v>0</v>
      </c>
      <c r="P386" s="49">
        <v>210.1408</v>
      </c>
      <c r="Q386" s="49">
        <v>144.4718</v>
      </c>
      <c r="R386" s="49">
        <f t="shared" si="5"/>
        <v>1899.4126</v>
      </c>
      <c r="S386" s="50" t="s">
        <v>35</v>
      </c>
    </row>
    <row r="387" hidden="1" spans="1:19">
      <c r="A387" s="47">
        <v>2207</v>
      </c>
      <c r="B387" s="47" t="s">
        <v>1927</v>
      </c>
      <c r="C387" s="47" t="s">
        <v>1928</v>
      </c>
      <c r="D387" s="47" t="s">
        <v>877</v>
      </c>
      <c r="E387" s="47" t="s">
        <v>1929</v>
      </c>
      <c r="F387" s="47">
        <v>48669</v>
      </c>
      <c r="G387" s="47" t="s">
        <v>149</v>
      </c>
      <c r="H387" s="47" t="s">
        <v>166</v>
      </c>
      <c r="I387" s="47" t="s">
        <v>292</v>
      </c>
      <c r="J387" s="47" t="s">
        <v>1930</v>
      </c>
      <c r="K387" s="47" t="s">
        <v>1921</v>
      </c>
      <c r="L387" s="47" t="s">
        <v>1931</v>
      </c>
      <c r="M387" s="49">
        <v>512.05</v>
      </c>
      <c r="N387" s="49">
        <v>247.38</v>
      </c>
      <c r="O387" s="49">
        <v>0</v>
      </c>
      <c r="P387" s="49">
        <v>81.928</v>
      </c>
      <c r="Q387" s="49">
        <v>56.3255</v>
      </c>
      <c r="R387" s="49">
        <f t="shared" ref="R387:R450" si="6">M387+N387+O387+P387+Q387</f>
        <v>897.6835</v>
      </c>
      <c r="S387" s="52" t="s">
        <v>43</v>
      </c>
    </row>
    <row r="388" hidden="1" spans="1:19">
      <c r="A388" s="47">
        <v>2207</v>
      </c>
      <c r="B388" s="47" t="s">
        <v>1932</v>
      </c>
      <c r="C388" s="47" t="s">
        <v>1933</v>
      </c>
      <c r="D388" s="47" t="s">
        <v>1934</v>
      </c>
      <c r="E388" s="47" t="s">
        <v>604</v>
      </c>
      <c r="F388" s="47">
        <v>65015</v>
      </c>
      <c r="G388" s="47" t="s">
        <v>149</v>
      </c>
      <c r="H388" s="47" t="s">
        <v>166</v>
      </c>
      <c r="I388" s="47" t="s">
        <v>150</v>
      </c>
      <c r="J388" s="47" t="s">
        <v>1935</v>
      </c>
      <c r="K388" s="47" t="s">
        <v>1921</v>
      </c>
      <c r="L388" s="47" t="s">
        <v>1936</v>
      </c>
      <c r="M388" s="49">
        <v>1190.35</v>
      </c>
      <c r="N388" s="49">
        <v>231.42</v>
      </c>
      <c r="O388" s="49">
        <v>0</v>
      </c>
      <c r="P388" s="49">
        <v>190.456</v>
      </c>
      <c r="Q388" s="49">
        <v>130.9385</v>
      </c>
      <c r="R388" s="49">
        <f t="shared" si="6"/>
        <v>1743.1645</v>
      </c>
      <c r="S388" s="51" t="s">
        <v>50</v>
      </c>
    </row>
    <row r="389" hidden="1" spans="1:19">
      <c r="A389" s="47">
        <v>2207</v>
      </c>
      <c r="B389" s="47" t="s">
        <v>1937</v>
      </c>
      <c r="C389" s="47" t="s">
        <v>1938</v>
      </c>
      <c r="D389" s="47" t="s">
        <v>1939</v>
      </c>
      <c r="E389" s="47" t="s">
        <v>648</v>
      </c>
      <c r="F389" s="47">
        <v>22565</v>
      </c>
      <c r="G389" s="47" t="s">
        <v>149</v>
      </c>
      <c r="H389" s="47" t="s">
        <v>166</v>
      </c>
      <c r="I389" s="47" t="s">
        <v>175</v>
      </c>
      <c r="J389" s="47" t="s">
        <v>1020</v>
      </c>
      <c r="K389" s="47" t="s">
        <v>1921</v>
      </c>
      <c r="L389" s="47" t="s">
        <v>1940</v>
      </c>
      <c r="M389" s="49">
        <v>194.18</v>
      </c>
      <c r="N389" s="49">
        <v>135.66</v>
      </c>
      <c r="O389" s="49">
        <v>0</v>
      </c>
      <c r="P389" s="49">
        <v>31.0688</v>
      </c>
      <c r="Q389" s="49">
        <v>21.3598</v>
      </c>
      <c r="R389" s="49">
        <f t="shared" si="6"/>
        <v>382.2686</v>
      </c>
      <c r="S389" s="50" t="s">
        <v>28</v>
      </c>
    </row>
    <row r="390" hidden="1" spans="1:19">
      <c r="A390" s="47">
        <v>2207</v>
      </c>
      <c r="B390" s="47" t="s">
        <v>1941</v>
      </c>
      <c r="C390" s="47" t="s">
        <v>1942</v>
      </c>
      <c r="D390" s="47" t="s">
        <v>1320</v>
      </c>
      <c r="E390" s="47" t="s">
        <v>128</v>
      </c>
      <c r="F390" s="47">
        <v>63650</v>
      </c>
      <c r="G390" s="47" t="s">
        <v>149</v>
      </c>
      <c r="H390" s="47" t="s">
        <v>166</v>
      </c>
      <c r="I390" s="47" t="s">
        <v>175</v>
      </c>
      <c r="J390" s="47" t="s">
        <v>1570</v>
      </c>
      <c r="K390" s="47" t="s">
        <v>1921</v>
      </c>
      <c r="L390" s="47" t="s">
        <v>1943</v>
      </c>
      <c r="M390" s="49">
        <v>512.05</v>
      </c>
      <c r="N390" s="49">
        <v>273.42</v>
      </c>
      <c r="O390" s="49">
        <v>0</v>
      </c>
      <c r="P390" s="49">
        <v>81.928</v>
      </c>
      <c r="Q390" s="49">
        <v>56.3255</v>
      </c>
      <c r="R390" s="49">
        <f t="shared" si="6"/>
        <v>923.7235</v>
      </c>
      <c r="S390" s="50" t="s">
        <v>42</v>
      </c>
    </row>
    <row r="391" hidden="1" spans="1:19">
      <c r="A391" s="47">
        <v>2207</v>
      </c>
      <c r="B391" s="47" t="s">
        <v>1944</v>
      </c>
      <c r="C391" s="47" t="s">
        <v>1945</v>
      </c>
      <c r="D391" s="47" t="s">
        <v>1946</v>
      </c>
      <c r="E391" s="47" t="s">
        <v>1823</v>
      </c>
      <c r="F391" s="47">
        <v>44963</v>
      </c>
      <c r="G391" s="47" t="s">
        <v>149</v>
      </c>
      <c r="H391" s="47" t="s">
        <v>166</v>
      </c>
      <c r="I391" s="47" t="s">
        <v>327</v>
      </c>
      <c r="J391" s="47" t="s">
        <v>1588</v>
      </c>
      <c r="K391" s="47" t="s">
        <v>1947</v>
      </c>
      <c r="L391" s="47" t="s">
        <v>1948</v>
      </c>
      <c r="M391" s="49">
        <v>0</v>
      </c>
      <c r="N391" s="49">
        <v>135.66</v>
      </c>
      <c r="O391" s="49">
        <v>0</v>
      </c>
      <c r="P391" s="49">
        <v>0</v>
      </c>
      <c r="Q391" s="49">
        <v>0</v>
      </c>
      <c r="R391" s="49">
        <f t="shared" si="6"/>
        <v>135.66</v>
      </c>
      <c r="S391" s="52" t="s">
        <v>69</v>
      </c>
    </row>
    <row r="392" hidden="1" spans="1:19">
      <c r="A392" s="47">
        <v>2207</v>
      </c>
      <c r="B392" s="47" t="s">
        <v>1949</v>
      </c>
      <c r="C392" s="47" t="s">
        <v>1950</v>
      </c>
      <c r="D392" s="47" t="s">
        <v>390</v>
      </c>
      <c r="E392" s="47" t="s">
        <v>262</v>
      </c>
      <c r="F392" s="47">
        <v>26417</v>
      </c>
      <c r="G392" s="47" t="s">
        <v>319</v>
      </c>
      <c r="H392" s="47" t="s">
        <v>326</v>
      </c>
      <c r="I392" s="47" t="s">
        <v>344</v>
      </c>
      <c r="J392" s="47" t="s">
        <v>345</v>
      </c>
      <c r="K392" s="47" t="s">
        <v>1947</v>
      </c>
      <c r="L392" s="47" t="s">
        <v>1951</v>
      </c>
      <c r="M392" s="49">
        <v>1313.38</v>
      </c>
      <c r="N392" s="49">
        <v>255.78</v>
      </c>
      <c r="O392" s="49">
        <v>0</v>
      </c>
      <c r="P392" s="49">
        <v>210.1408</v>
      </c>
      <c r="Q392" s="49">
        <v>144.4718</v>
      </c>
      <c r="R392" s="49">
        <f t="shared" si="6"/>
        <v>1923.7726</v>
      </c>
      <c r="S392" s="50" t="s">
        <v>28</v>
      </c>
    </row>
    <row r="393" hidden="1" spans="1:19">
      <c r="A393" s="47">
        <v>2207</v>
      </c>
      <c r="B393" s="47" t="s">
        <v>1952</v>
      </c>
      <c r="C393" s="47" t="s">
        <v>1953</v>
      </c>
      <c r="D393" s="47" t="s">
        <v>416</v>
      </c>
      <c r="E393" s="47" t="s">
        <v>1954</v>
      </c>
      <c r="F393" s="47">
        <v>111259</v>
      </c>
      <c r="G393" s="47" t="s">
        <v>149</v>
      </c>
      <c r="H393" s="47" t="s">
        <v>140</v>
      </c>
      <c r="I393" s="47" t="s">
        <v>175</v>
      </c>
      <c r="J393" s="47" t="s">
        <v>176</v>
      </c>
      <c r="K393" s="47" t="s">
        <v>1947</v>
      </c>
      <c r="L393" s="47" t="s">
        <v>1955</v>
      </c>
      <c r="M393" s="49">
        <v>1313.38</v>
      </c>
      <c r="N393" s="49">
        <v>255.78</v>
      </c>
      <c r="O393" s="49">
        <v>821</v>
      </c>
      <c r="P393" s="49">
        <v>210.1408</v>
      </c>
      <c r="Q393" s="49">
        <v>144.4718</v>
      </c>
      <c r="R393" s="49">
        <f t="shared" si="6"/>
        <v>2744.7726</v>
      </c>
      <c r="S393" s="47" t="s">
        <v>54</v>
      </c>
    </row>
    <row r="394" hidden="1" spans="1:19">
      <c r="A394" s="47">
        <v>2207</v>
      </c>
      <c r="B394" s="47" t="s">
        <v>1956</v>
      </c>
      <c r="C394" s="47" t="s">
        <v>1728</v>
      </c>
      <c r="D394" s="47" t="s">
        <v>148</v>
      </c>
      <c r="E394" s="47" t="s">
        <v>197</v>
      </c>
      <c r="F394" s="47">
        <v>143394</v>
      </c>
      <c r="G394" s="47" t="s">
        <v>149</v>
      </c>
      <c r="H394" s="47" t="s">
        <v>140</v>
      </c>
      <c r="I394" s="47" t="s">
        <v>175</v>
      </c>
      <c r="J394" s="47" t="s">
        <v>905</v>
      </c>
      <c r="K394" s="47" t="s">
        <v>1947</v>
      </c>
      <c r="L394" s="47" t="s">
        <v>1957</v>
      </c>
      <c r="M394" s="49">
        <v>0</v>
      </c>
      <c r="N394" s="49">
        <v>123.48</v>
      </c>
      <c r="O394" s="49">
        <v>320</v>
      </c>
      <c r="P394" s="49">
        <v>0</v>
      </c>
      <c r="Q394" s="49">
        <v>0</v>
      </c>
      <c r="R394" s="49">
        <f t="shared" si="6"/>
        <v>443.48</v>
      </c>
      <c r="S394" s="50" t="s">
        <v>35</v>
      </c>
    </row>
    <row r="395" hidden="1" spans="1:19">
      <c r="A395" s="47">
        <v>2207</v>
      </c>
      <c r="B395" s="47" t="s">
        <v>1958</v>
      </c>
      <c r="C395" s="47" t="s">
        <v>1709</v>
      </c>
      <c r="D395" s="47" t="s">
        <v>396</v>
      </c>
      <c r="E395" s="47" t="s">
        <v>1710</v>
      </c>
      <c r="F395" s="47">
        <v>272886</v>
      </c>
      <c r="G395" s="47" t="s">
        <v>149</v>
      </c>
      <c r="H395" s="47" t="s">
        <v>140</v>
      </c>
      <c r="I395" s="47" t="s">
        <v>150</v>
      </c>
      <c r="J395" s="47" t="s">
        <v>553</v>
      </c>
      <c r="K395" s="47" t="s">
        <v>1947</v>
      </c>
      <c r="L395" s="47" t="s">
        <v>1959</v>
      </c>
      <c r="M395" s="49">
        <v>0</v>
      </c>
      <c r="N395" s="49">
        <v>123.48</v>
      </c>
      <c r="O395" s="49">
        <v>0</v>
      </c>
      <c r="P395" s="49">
        <v>0</v>
      </c>
      <c r="Q395" s="49">
        <v>0</v>
      </c>
      <c r="R395" s="49">
        <f t="shared" si="6"/>
        <v>123.48</v>
      </c>
      <c r="S395" s="50" t="s">
        <v>28</v>
      </c>
    </row>
    <row r="396" hidden="1" spans="1:19">
      <c r="A396" s="47">
        <v>2207</v>
      </c>
      <c r="B396" s="47" t="s">
        <v>1960</v>
      </c>
      <c r="C396" s="47" t="s">
        <v>1961</v>
      </c>
      <c r="D396" s="47" t="s">
        <v>628</v>
      </c>
      <c r="E396" s="47" t="s">
        <v>1962</v>
      </c>
      <c r="F396" s="47">
        <v>41367</v>
      </c>
      <c r="G396" s="47" t="s">
        <v>149</v>
      </c>
      <c r="H396" s="47" t="s">
        <v>166</v>
      </c>
      <c r="I396" s="47" t="s">
        <v>150</v>
      </c>
      <c r="J396" s="47" t="s">
        <v>547</v>
      </c>
      <c r="K396" s="47" t="s">
        <v>1947</v>
      </c>
      <c r="L396" s="47" t="s">
        <v>1963</v>
      </c>
      <c r="M396" s="49">
        <v>0</v>
      </c>
      <c r="N396" s="49">
        <v>247.38</v>
      </c>
      <c r="O396" s="49">
        <v>223</v>
      </c>
      <c r="P396" s="49">
        <v>0</v>
      </c>
      <c r="Q396" s="49">
        <v>0</v>
      </c>
      <c r="R396" s="49">
        <f t="shared" si="6"/>
        <v>470.38</v>
      </c>
      <c r="S396" s="51" t="s">
        <v>40</v>
      </c>
    </row>
    <row r="397" hidden="1" spans="1:19">
      <c r="A397" s="47">
        <v>2207</v>
      </c>
      <c r="B397" s="47" t="s">
        <v>1964</v>
      </c>
      <c r="C397" s="47" t="s">
        <v>1534</v>
      </c>
      <c r="D397" s="47" t="s">
        <v>1360</v>
      </c>
      <c r="E397" s="47" t="s">
        <v>937</v>
      </c>
      <c r="F397" s="47">
        <v>147501</v>
      </c>
      <c r="G397" s="47" t="s">
        <v>149</v>
      </c>
      <c r="H397" s="47" t="s">
        <v>140</v>
      </c>
      <c r="I397" s="47" t="s">
        <v>150</v>
      </c>
      <c r="J397" s="47" t="s">
        <v>1355</v>
      </c>
      <c r="K397" s="47" t="s">
        <v>1965</v>
      </c>
      <c r="L397" s="47" t="s">
        <v>1966</v>
      </c>
      <c r="M397" s="49">
        <v>0</v>
      </c>
      <c r="N397" s="49">
        <v>111.72</v>
      </c>
      <c r="O397" s="49">
        <v>0</v>
      </c>
      <c r="P397" s="49">
        <v>0</v>
      </c>
      <c r="Q397" s="49">
        <v>0</v>
      </c>
      <c r="R397" s="49">
        <f t="shared" si="6"/>
        <v>111.72</v>
      </c>
      <c r="S397" s="52" t="s">
        <v>69</v>
      </c>
    </row>
    <row r="398" hidden="1" spans="1:19">
      <c r="A398" s="47">
        <v>2207</v>
      </c>
      <c r="B398" s="47" t="s">
        <v>1967</v>
      </c>
      <c r="C398" s="47" t="s">
        <v>1968</v>
      </c>
      <c r="D398" s="47" t="s">
        <v>304</v>
      </c>
      <c r="E398" s="47" t="s">
        <v>1969</v>
      </c>
      <c r="F398" s="47">
        <v>53167</v>
      </c>
      <c r="G398" s="47" t="s">
        <v>149</v>
      </c>
      <c r="H398" s="47" t="s">
        <v>166</v>
      </c>
      <c r="I398" s="47" t="s">
        <v>131</v>
      </c>
      <c r="J398" s="47" t="s">
        <v>1467</v>
      </c>
      <c r="K398" s="47" t="s">
        <v>1965</v>
      </c>
      <c r="L398" s="47" t="s">
        <v>1970</v>
      </c>
      <c r="M398" s="49">
        <v>0</v>
      </c>
      <c r="N398" s="49">
        <v>273.42</v>
      </c>
      <c r="O398" s="49">
        <v>0</v>
      </c>
      <c r="P398" s="49">
        <v>0</v>
      </c>
      <c r="Q398" s="49">
        <v>0</v>
      </c>
      <c r="R398" s="49">
        <f t="shared" si="6"/>
        <v>273.42</v>
      </c>
      <c r="S398" s="52" t="s">
        <v>69</v>
      </c>
    </row>
    <row r="399" hidden="1" spans="1:19">
      <c r="A399" s="47">
        <v>2207</v>
      </c>
      <c r="B399" s="47" t="s">
        <v>1971</v>
      </c>
      <c r="C399" s="47" t="s">
        <v>1972</v>
      </c>
      <c r="D399" s="47" t="s">
        <v>338</v>
      </c>
      <c r="E399" s="47" t="s">
        <v>1740</v>
      </c>
      <c r="F399" s="47">
        <v>960</v>
      </c>
      <c r="G399" s="47" t="s">
        <v>149</v>
      </c>
      <c r="H399" s="47" t="s">
        <v>140</v>
      </c>
      <c r="I399" s="47" t="s">
        <v>855</v>
      </c>
      <c r="J399" s="47" t="s">
        <v>1973</v>
      </c>
      <c r="K399" s="47" t="s">
        <v>1965</v>
      </c>
      <c r="L399" s="47" t="s">
        <v>1974</v>
      </c>
      <c r="M399" s="49">
        <v>194.18</v>
      </c>
      <c r="N399" s="49">
        <v>149.94</v>
      </c>
      <c r="O399" s="49">
        <v>0</v>
      </c>
      <c r="P399" s="49">
        <v>31.0688</v>
      </c>
      <c r="Q399" s="49">
        <v>21.3598</v>
      </c>
      <c r="R399" s="49">
        <f t="shared" si="6"/>
        <v>396.5486</v>
      </c>
      <c r="S399" s="50" t="s">
        <v>28</v>
      </c>
    </row>
    <row r="400" hidden="1" spans="1:19">
      <c r="A400" s="47">
        <v>2207</v>
      </c>
      <c r="B400" s="47" t="s">
        <v>1975</v>
      </c>
      <c r="C400" s="47" t="s">
        <v>1976</v>
      </c>
      <c r="D400" s="47" t="s">
        <v>1042</v>
      </c>
      <c r="E400" s="47" t="s">
        <v>1977</v>
      </c>
      <c r="F400" s="47">
        <v>43148</v>
      </c>
      <c r="G400" s="47" t="s">
        <v>149</v>
      </c>
      <c r="H400" s="47" t="s">
        <v>166</v>
      </c>
      <c r="I400" s="47" t="s">
        <v>150</v>
      </c>
      <c r="J400" s="47" t="s">
        <v>1978</v>
      </c>
      <c r="K400" s="47" t="s">
        <v>1965</v>
      </c>
      <c r="L400" s="47" t="s">
        <v>1979</v>
      </c>
      <c r="M400" s="49">
        <v>0</v>
      </c>
      <c r="N400" s="49">
        <v>247.38</v>
      </c>
      <c r="O400" s="49">
        <v>0</v>
      </c>
      <c r="P400" s="49">
        <v>0</v>
      </c>
      <c r="Q400" s="49">
        <v>0</v>
      </c>
      <c r="R400" s="49">
        <f t="shared" si="6"/>
        <v>247.38</v>
      </c>
      <c r="S400" s="50" t="s">
        <v>59</v>
      </c>
    </row>
    <row r="401" hidden="1" spans="1:19">
      <c r="A401" s="47">
        <v>2207</v>
      </c>
      <c r="B401" s="47" t="s">
        <v>1980</v>
      </c>
      <c r="C401" s="47" t="s">
        <v>1950</v>
      </c>
      <c r="D401" s="47" t="s">
        <v>390</v>
      </c>
      <c r="E401" s="47" t="s">
        <v>262</v>
      </c>
      <c r="F401" s="47">
        <v>26200</v>
      </c>
      <c r="G401" s="47" t="s">
        <v>319</v>
      </c>
      <c r="H401" s="47" t="s">
        <v>326</v>
      </c>
      <c r="I401" s="47" t="s">
        <v>344</v>
      </c>
      <c r="J401" s="47" t="s">
        <v>345</v>
      </c>
      <c r="K401" s="47" t="s">
        <v>1965</v>
      </c>
      <c r="L401" s="47" t="s">
        <v>1981</v>
      </c>
      <c r="M401" s="49">
        <v>194.18</v>
      </c>
      <c r="N401" s="49">
        <v>135.66</v>
      </c>
      <c r="O401" s="49">
        <v>0</v>
      </c>
      <c r="P401" s="49">
        <v>31.0688</v>
      </c>
      <c r="Q401" s="49">
        <v>21.3598</v>
      </c>
      <c r="R401" s="49">
        <f t="shared" si="6"/>
        <v>382.2686</v>
      </c>
      <c r="S401" s="50" t="s">
        <v>28</v>
      </c>
    </row>
    <row r="402" hidden="1" spans="1:19">
      <c r="A402" s="47">
        <v>2207</v>
      </c>
      <c r="B402" s="47" t="s">
        <v>1982</v>
      </c>
      <c r="C402" s="47" t="s">
        <v>1983</v>
      </c>
      <c r="D402" s="47" t="s">
        <v>1289</v>
      </c>
      <c r="E402" s="47" t="s">
        <v>250</v>
      </c>
      <c r="F402" s="47">
        <v>2655</v>
      </c>
      <c r="G402" s="47" t="s">
        <v>149</v>
      </c>
      <c r="H402" s="47" t="s">
        <v>166</v>
      </c>
      <c r="I402" s="47" t="s">
        <v>1043</v>
      </c>
      <c r="J402" s="47" t="s">
        <v>1279</v>
      </c>
      <c r="K402" s="47" t="s">
        <v>1965</v>
      </c>
      <c r="L402" s="47" t="s">
        <v>1984</v>
      </c>
      <c r="M402" s="49">
        <v>1313.38</v>
      </c>
      <c r="N402" s="49">
        <v>231.42</v>
      </c>
      <c r="O402" s="49">
        <v>0</v>
      </c>
      <c r="P402" s="49">
        <v>210.1408</v>
      </c>
      <c r="Q402" s="49">
        <v>144.4718</v>
      </c>
      <c r="R402" s="49">
        <f t="shared" si="6"/>
        <v>1899.4126</v>
      </c>
      <c r="S402" s="52" t="s">
        <v>69</v>
      </c>
    </row>
    <row r="403" hidden="1" spans="1:19">
      <c r="A403" s="47">
        <v>2207</v>
      </c>
      <c r="B403" s="47" t="s">
        <v>1985</v>
      </c>
      <c r="C403" s="47" t="s">
        <v>1986</v>
      </c>
      <c r="D403" s="47" t="s">
        <v>849</v>
      </c>
      <c r="E403" s="47" t="s">
        <v>598</v>
      </c>
      <c r="F403" s="47">
        <v>40259</v>
      </c>
      <c r="G403" s="47" t="s">
        <v>149</v>
      </c>
      <c r="H403" s="47" t="s">
        <v>166</v>
      </c>
      <c r="I403" s="47" t="s">
        <v>292</v>
      </c>
      <c r="J403" s="47" t="s">
        <v>674</v>
      </c>
      <c r="K403" s="47" t="s">
        <v>1987</v>
      </c>
      <c r="L403" s="47" t="s">
        <v>1988</v>
      </c>
      <c r="M403" s="49">
        <v>194.18</v>
      </c>
      <c r="N403" s="49">
        <v>135.66</v>
      </c>
      <c r="O403" s="49">
        <v>0</v>
      </c>
      <c r="P403" s="49">
        <v>31.0688</v>
      </c>
      <c r="Q403" s="49">
        <v>21.3598</v>
      </c>
      <c r="R403" s="49">
        <f t="shared" si="6"/>
        <v>382.2686</v>
      </c>
      <c r="S403" s="50" t="s">
        <v>28</v>
      </c>
    </row>
    <row r="404" hidden="1" spans="1:19">
      <c r="A404" s="47">
        <v>2207</v>
      </c>
      <c r="B404" s="47" t="s">
        <v>1989</v>
      </c>
      <c r="C404" s="47" t="s">
        <v>1990</v>
      </c>
      <c r="D404" s="47" t="s">
        <v>806</v>
      </c>
      <c r="E404" s="47" t="s">
        <v>807</v>
      </c>
      <c r="F404" s="47">
        <v>69940</v>
      </c>
      <c r="G404" s="47" t="s">
        <v>149</v>
      </c>
      <c r="H404" s="47" t="s">
        <v>166</v>
      </c>
      <c r="I404" s="47" t="s">
        <v>292</v>
      </c>
      <c r="J404" s="47" t="s">
        <v>674</v>
      </c>
      <c r="K404" s="47" t="s">
        <v>1987</v>
      </c>
      <c r="L404" s="47" t="s">
        <v>1991</v>
      </c>
      <c r="M404" s="49">
        <v>512.05</v>
      </c>
      <c r="N404" s="49">
        <v>247.38</v>
      </c>
      <c r="O404" s="49">
        <v>0</v>
      </c>
      <c r="P404" s="49">
        <v>81.928</v>
      </c>
      <c r="Q404" s="49">
        <v>56.3255</v>
      </c>
      <c r="R404" s="49">
        <f t="shared" si="6"/>
        <v>897.6835</v>
      </c>
      <c r="S404" s="50" t="s">
        <v>42</v>
      </c>
    </row>
    <row r="405" hidden="1" spans="1:19">
      <c r="A405" s="47">
        <v>2207</v>
      </c>
      <c r="B405" s="47" t="s">
        <v>1992</v>
      </c>
      <c r="C405" s="47" t="s">
        <v>1876</v>
      </c>
      <c r="D405" s="47" t="s">
        <v>1434</v>
      </c>
      <c r="E405" s="47" t="s">
        <v>1430</v>
      </c>
      <c r="F405" s="47">
        <v>94581</v>
      </c>
      <c r="G405" s="47" t="s">
        <v>149</v>
      </c>
      <c r="H405" s="47" t="s">
        <v>140</v>
      </c>
      <c r="I405" s="47" t="s">
        <v>219</v>
      </c>
      <c r="J405" s="47" t="s">
        <v>1190</v>
      </c>
      <c r="K405" s="47" t="s">
        <v>1987</v>
      </c>
      <c r="L405" s="47" t="s">
        <v>1993</v>
      </c>
      <c r="M405" s="49">
        <v>0</v>
      </c>
      <c r="N405" s="49">
        <v>135.66</v>
      </c>
      <c r="O405" s="49">
        <v>0</v>
      </c>
      <c r="P405" s="49">
        <v>0</v>
      </c>
      <c r="Q405" s="49">
        <v>0</v>
      </c>
      <c r="R405" s="49">
        <f t="shared" si="6"/>
        <v>135.66</v>
      </c>
      <c r="S405" s="56" t="s">
        <v>9</v>
      </c>
    </row>
    <row r="406" hidden="1" spans="1:19">
      <c r="A406" s="47">
        <v>2207</v>
      </c>
      <c r="B406" s="47" t="s">
        <v>1994</v>
      </c>
      <c r="C406" s="47" t="s">
        <v>1995</v>
      </c>
      <c r="D406" s="47" t="s">
        <v>1195</v>
      </c>
      <c r="E406" s="47" t="s">
        <v>1471</v>
      </c>
      <c r="F406" s="47">
        <v>59562</v>
      </c>
      <c r="G406" s="47" t="s">
        <v>149</v>
      </c>
      <c r="H406" s="47" t="s">
        <v>166</v>
      </c>
      <c r="I406" s="47" t="s">
        <v>327</v>
      </c>
      <c r="J406" s="47" t="s">
        <v>1196</v>
      </c>
      <c r="K406" s="47" t="s">
        <v>1987</v>
      </c>
      <c r="L406" s="47" t="s">
        <v>1996</v>
      </c>
      <c r="M406" s="49">
        <v>0</v>
      </c>
      <c r="N406" s="49">
        <v>202.86</v>
      </c>
      <c r="O406" s="49">
        <v>0</v>
      </c>
      <c r="P406" s="49">
        <v>0</v>
      </c>
      <c r="Q406" s="49">
        <v>0</v>
      </c>
      <c r="R406" s="49">
        <f t="shared" si="6"/>
        <v>202.86</v>
      </c>
      <c r="S406" s="52" t="s">
        <v>69</v>
      </c>
    </row>
    <row r="407" hidden="1" spans="1:19">
      <c r="A407" s="47">
        <v>2207</v>
      </c>
      <c r="B407" s="47" t="s">
        <v>1997</v>
      </c>
      <c r="C407" s="47" t="s">
        <v>1998</v>
      </c>
      <c r="D407" s="47" t="s">
        <v>1195</v>
      </c>
      <c r="E407" s="47" t="s">
        <v>1471</v>
      </c>
      <c r="F407" s="47">
        <v>52183</v>
      </c>
      <c r="G407" s="47" t="s">
        <v>149</v>
      </c>
      <c r="H407" s="47" t="s">
        <v>166</v>
      </c>
      <c r="I407" s="47" t="s">
        <v>327</v>
      </c>
      <c r="J407" s="47" t="s">
        <v>1196</v>
      </c>
      <c r="K407" s="47" t="s">
        <v>1987</v>
      </c>
      <c r="L407" s="47" t="s">
        <v>1472</v>
      </c>
      <c r="M407" s="49">
        <v>0</v>
      </c>
      <c r="N407" s="49">
        <v>135.66</v>
      </c>
      <c r="O407" s="49">
        <v>0</v>
      </c>
      <c r="P407" s="49">
        <v>0</v>
      </c>
      <c r="Q407" s="49">
        <v>0</v>
      </c>
      <c r="R407" s="49">
        <f t="shared" si="6"/>
        <v>135.66</v>
      </c>
      <c r="S407" s="50" t="s">
        <v>28</v>
      </c>
    </row>
    <row r="408" hidden="1" spans="1:19">
      <c r="A408" s="47">
        <v>2207</v>
      </c>
      <c r="B408" s="47" t="s">
        <v>1999</v>
      </c>
      <c r="C408" s="47" t="s">
        <v>1368</v>
      </c>
      <c r="D408" s="47" t="s">
        <v>1015</v>
      </c>
      <c r="E408" s="47" t="s">
        <v>509</v>
      </c>
      <c r="F408" s="47">
        <v>152718</v>
      </c>
      <c r="G408" s="47" t="s">
        <v>149</v>
      </c>
      <c r="H408" s="47" t="s">
        <v>166</v>
      </c>
      <c r="I408" s="47" t="s">
        <v>150</v>
      </c>
      <c r="J408" s="47" t="s">
        <v>1355</v>
      </c>
      <c r="K408" s="47" t="s">
        <v>2000</v>
      </c>
      <c r="L408" s="47" t="s">
        <v>2001</v>
      </c>
      <c r="M408" s="49">
        <v>0</v>
      </c>
      <c r="N408" s="49">
        <v>111.72</v>
      </c>
      <c r="O408" s="49">
        <v>419</v>
      </c>
      <c r="P408" s="49">
        <v>0</v>
      </c>
      <c r="Q408" s="49">
        <v>0</v>
      </c>
      <c r="R408" s="49">
        <f t="shared" si="6"/>
        <v>530.72</v>
      </c>
      <c r="S408" s="52" t="s">
        <v>47</v>
      </c>
    </row>
    <row r="409" hidden="1" spans="1:19">
      <c r="A409" s="47">
        <v>2207</v>
      </c>
      <c r="B409" s="47" t="s">
        <v>2002</v>
      </c>
      <c r="C409" s="47" t="s">
        <v>2003</v>
      </c>
      <c r="D409" s="47" t="s">
        <v>709</v>
      </c>
      <c r="E409" s="47" t="s">
        <v>845</v>
      </c>
      <c r="F409" s="47">
        <v>13273</v>
      </c>
      <c r="G409" s="47" t="s">
        <v>149</v>
      </c>
      <c r="H409" s="47" t="s">
        <v>140</v>
      </c>
      <c r="I409" s="47" t="s">
        <v>855</v>
      </c>
      <c r="J409" s="47" t="s">
        <v>914</v>
      </c>
      <c r="K409" s="47" t="s">
        <v>2000</v>
      </c>
      <c r="L409" s="47" t="s">
        <v>2004</v>
      </c>
      <c r="M409" s="49">
        <v>194.18</v>
      </c>
      <c r="N409" s="49">
        <v>149.94</v>
      </c>
      <c r="O409" s="49">
        <v>0</v>
      </c>
      <c r="P409" s="49">
        <v>31.0688</v>
      </c>
      <c r="Q409" s="49">
        <v>21.3598</v>
      </c>
      <c r="R409" s="49">
        <f t="shared" si="6"/>
        <v>396.5486</v>
      </c>
      <c r="S409" s="50" t="s">
        <v>28</v>
      </c>
    </row>
    <row r="410" hidden="1" spans="1:19">
      <c r="A410" s="47">
        <v>2207</v>
      </c>
      <c r="B410" s="47" t="s">
        <v>2005</v>
      </c>
      <c r="C410" s="47" t="s">
        <v>2006</v>
      </c>
      <c r="D410" s="47" t="s">
        <v>769</v>
      </c>
      <c r="E410" s="47" t="s">
        <v>143</v>
      </c>
      <c r="F410" s="47">
        <v>80506</v>
      </c>
      <c r="G410" s="47" t="s">
        <v>149</v>
      </c>
      <c r="H410" s="47" t="s">
        <v>166</v>
      </c>
      <c r="I410" s="47" t="s">
        <v>150</v>
      </c>
      <c r="J410" s="47" t="s">
        <v>815</v>
      </c>
      <c r="K410" s="47" t="s">
        <v>2000</v>
      </c>
      <c r="L410" s="47" t="s">
        <v>2007</v>
      </c>
      <c r="M410" s="49">
        <v>0</v>
      </c>
      <c r="N410" s="49">
        <v>202.86</v>
      </c>
      <c r="O410" s="49">
        <v>0</v>
      </c>
      <c r="P410" s="49">
        <v>0</v>
      </c>
      <c r="Q410" s="49">
        <v>0</v>
      </c>
      <c r="R410" s="49">
        <f t="shared" si="6"/>
        <v>202.86</v>
      </c>
      <c r="S410" s="52" t="s">
        <v>69</v>
      </c>
    </row>
    <row r="411" hidden="1" spans="1:19">
      <c r="A411" s="47">
        <v>2207</v>
      </c>
      <c r="B411" s="47" t="s">
        <v>2008</v>
      </c>
      <c r="C411" s="47" t="s">
        <v>2009</v>
      </c>
      <c r="D411" s="47" t="s">
        <v>1186</v>
      </c>
      <c r="E411" s="47" t="s">
        <v>1248</v>
      </c>
      <c r="F411" s="47">
        <v>18303</v>
      </c>
      <c r="G411" s="47" t="s">
        <v>149</v>
      </c>
      <c r="H411" s="47" t="s">
        <v>166</v>
      </c>
      <c r="I411" s="47" t="s">
        <v>292</v>
      </c>
      <c r="J411" s="47" t="s">
        <v>1007</v>
      </c>
      <c r="K411" s="47" t="s">
        <v>2000</v>
      </c>
      <c r="L411" s="47" t="s">
        <v>2010</v>
      </c>
      <c r="M411" s="49">
        <v>1190.35</v>
      </c>
      <c r="N411" s="49">
        <v>223.44</v>
      </c>
      <c r="O411" s="49">
        <v>0</v>
      </c>
      <c r="P411" s="49">
        <v>190.456</v>
      </c>
      <c r="Q411" s="49">
        <v>130.9385</v>
      </c>
      <c r="R411" s="49">
        <f t="shared" si="6"/>
        <v>1735.1845</v>
      </c>
      <c r="S411" s="50" t="s">
        <v>42</v>
      </c>
    </row>
    <row r="412" hidden="1" spans="1:19">
      <c r="A412" s="47">
        <v>2207</v>
      </c>
      <c r="B412" s="47" t="s">
        <v>2011</v>
      </c>
      <c r="C412" s="47" t="s">
        <v>2012</v>
      </c>
      <c r="D412" s="47" t="s">
        <v>1977</v>
      </c>
      <c r="E412" s="47" t="s">
        <v>313</v>
      </c>
      <c r="F412" s="47">
        <v>28519</v>
      </c>
      <c r="G412" s="47" t="s">
        <v>149</v>
      </c>
      <c r="H412" s="47" t="s">
        <v>166</v>
      </c>
      <c r="I412" s="47" t="s">
        <v>219</v>
      </c>
      <c r="J412" s="47" t="s">
        <v>984</v>
      </c>
      <c r="K412" s="47" t="s">
        <v>2013</v>
      </c>
      <c r="L412" s="47" t="s">
        <v>2014</v>
      </c>
      <c r="M412" s="49">
        <v>2947.28</v>
      </c>
      <c r="N412" s="49">
        <v>202.86</v>
      </c>
      <c r="O412" s="49">
        <v>0</v>
      </c>
      <c r="P412" s="49">
        <v>471.5648</v>
      </c>
      <c r="Q412" s="49">
        <v>324.2008</v>
      </c>
      <c r="R412" s="49">
        <f t="shared" si="6"/>
        <v>3945.9056</v>
      </c>
      <c r="S412" s="50" t="s">
        <v>28</v>
      </c>
    </row>
    <row r="413" hidden="1" spans="1:19">
      <c r="A413" s="47">
        <v>2207</v>
      </c>
      <c r="B413" s="47" t="s">
        <v>2015</v>
      </c>
      <c r="C413" s="47" t="s">
        <v>2016</v>
      </c>
      <c r="D413" s="47" t="s">
        <v>1289</v>
      </c>
      <c r="E413" s="47" t="s">
        <v>2017</v>
      </c>
      <c r="F413" s="47">
        <v>17</v>
      </c>
      <c r="G413" s="47" t="s">
        <v>149</v>
      </c>
      <c r="H413" s="47" t="s">
        <v>166</v>
      </c>
      <c r="I413" s="47" t="s">
        <v>744</v>
      </c>
      <c r="J413" s="47" t="s">
        <v>1657</v>
      </c>
      <c r="K413" s="47" t="s">
        <v>2013</v>
      </c>
      <c r="L413" s="47" t="s">
        <v>2018</v>
      </c>
      <c r="M413" s="49">
        <v>1313.38</v>
      </c>
      <c r="N413" s="49">
        <v>255.78</v>
      </c>
      <c r="O413" s="49">
        <v>0</v>
      </c>
      <c r="P413" s="49">
        <v>210.1408</v>
      </c>
      <c r="Q413" s="49">
        <v>144.4718</v>
      </c>
      <c r="R413" s="49">
        <f t="shared" si="6"/>
        <v>1923.7726</v>
      </c>
      <c r="S413" s="50" t="s">
        <v>42</v>
      </c>
    </row>
    <row r="414" hidden="1" spans="1:19">
      <c r="A414" s="47">
        <v>2207</v>
      </c>
      <c r="B414" s="47" t="s">
        <v>2019</v>
      </c>
      <c r="C414" s="47" t="s">
        <v>2020</v>
      </c>
      <c r="D414" s="47" t="s">
        <v>1265</v>
      </c>
      <c r="E414" s="47" t="s">
        <v>2021</v>
      </c>
      <c r="F414" s="47">
        <v>4083</v>
      </c>
      <c r="G414" s="47" t="s">
        <v>149</v>
      </c>
      <c r="H414" s="47" t="s">
        <v>166</v>
      </c>
      <c r="I414" s="47" t="s">
        <v>1054</v>
      </c>
      <c r="J414" s="47" t="s">
        <v>1138</v>
      </c>
      <c r="K414" s="47" t="s">
        <v>2013</v>
      </c>
      <c r="L414" s="47" t="s">
        <v>2022</v>
      </c>
      <c r="M414" s="49">
        <v>1313.38</v>
      </c>
      <c r="N414" s="49">
        <v>231.42</v>
      </c>
      <c r="O414" s="49">
        <v>772</v>
      </c>
      <c r="P414" s="49">
        <v>210.1408</v>
      </c>
      <c r="Q414" s="49">
        <v>144.4718</v>
      </c>
      <c r="R414" s="49">
        <f t="shared" si="6"/>
        <v>2671.4126</v>
      </c>
      <c r="S414" s="47" t="s">
        <v>54</v>
      </c>
    </row>
    <row r="415" hidden="1" spans="1:19">
      <c r="A415" s="47">
        <v>2207</v>
      </c>
      <c r="B415" s="47" t="s">
        <v>2023</v>
      </c>
      <c r="C415" s="47" t="s">
        <v>2024</v>
      </c>
      <c r="D415" s="47" t="s">
        <v>1294</v>
      </c>
      <c r="E415" s="47" t="s">
        <v>1298</v>
      </c>
      <c r="F415" s="47">
        <v>2915</v>
      </c>
      <c r="G415" s="47" t="s">
        <v>129</v>
      </c>
      <c r="H415" s="47" t="s">
        <v>166</v>
      </c>
      <c r="I415" s="47" t="s">
        <v>167</v>
      </c>
      <c r="J415" s="47" t="s">
        <v>2025</v>
      </c>
      <c r="K415" s="47" t="s">
        <v>2026</v>
      </c>
      <c r="L415" s="47" t="s">
        <v>2027</v>
      </c>
      <c r="M415" s="49">
        <v>1313.38</v>
      </c>
      <c r="N415" s="49">
        <v>255.78</v>
      </c>
      <c r="O415" s="49">
        <v>938</v>
      </c>
      <c r="P415" s="49">
        <v>210.1408</v>
      </c>
      <c r="Q415" s="49">
        <v>144.4718</v>
      </c>
      <c r="R415" s="49">
        <f t="shared" si="6"/>
        <v>2861.7726</v>
      </c>
      <c r="S415" s="50" t="s">
        <v>60</v>
      </c>
    </row>
    <row r="416" hidden="1" spans="1:19">
      <c r="A416" s="47">
        <v>2207</v>
      </c>
      <c r="B416" s="47" t="s">
        <v>2028</v>
      </c>
      <c r="C416" s="47" t="s">
        <v>2029</v>
      </c>
      <c r="D416" s="47" t="s">
        <v>780</v>
      </c>
      <c r="E416" s="47" t="s">
        <v>488</v>
      </c>
      <c r="F416" s="47">
        <v>18318</v>
      </c>
      <c r="G416" s="47" t="s">
        <v>149</v>
      </c>
      <c r="H416" s="47" t="s">
        <v>166</v>
      </c>
      <c r="I416" s="47" t="s">
        <v>198</v>
      </c>
      <c r="J416" s="47" t="s">
        <v>1244</v>
      </c>
      <c r="K416" s="47" t="s">
        <v>2026</v>
      </c>
      <c r="L416" s="47" t="s">
        <v>2030</v>
      </c>
      <c r="M416" s="49">
        <v>0</v>
      </c>
      <c r="N416" s="49">
        <v>202.86</v>
      </c>
      <c r="O416" s="49">
        <v>1454</v>
      </c>
      <c r="P416" s="49">
        <v>0</v>
      </c>
      <c r="Q416" s="49">
        <v>0</v>
      </c>
      <c r="R416" s="49">
        <f t="shared" si="6"/>
        <v>1656.86</v>
      </c>
      <c r="S416" s="50" t="s">
        <v>35</v>
      </c>
    </row>
    <row r="417" hidden="1" spans="1:19">
      <c r="A417" s="47">
        <v>2207</v>
      </c>
      <c r="B417" s="47" t="s">
        <v>2031</v>
      </c>
      <c r="C417" s="47" t="s">
        <v>1847</v>
      </c>
      <c r="D417" s="47" t="s">
        <v>164</v>
      </c>
      <c r="E417" s="47" t="s">
        <v>1740</v>
      </c>
      <c r="F417" s="47">
        <v>9345</v>
      </c>
      <c r="G417" s="47" t="s">
        <v>149</v>
      </c>
      <c r="H417" s="47" t="s">
        <v>140</v>
      </c>
      <c r="I417" s="47" t="s">
        <v>131</v>
      </c>
      <c r="J417" s="47" t="s">
        <v>1384</v>
      </c>
      <c r="K417" s="47" t="s">
        <v>2026</v>
      </c>
      <c r="L417" s="47" t="s">
        <v>2032</v>
      </c>
      <c r="M417" s="49">
        <v>0</v>
      </c>
      <c r="N417" s="49">
        <v>135.66</v>
      </c>
      <c r="O417" s="49">
        <v>0</v>
      </c>
      <c r="P417" s="49">
        <v>0</v>
      </c>
      <c r="Q417" s="49">
        <v>0</v>
      </c>
      <c r="R417" s="49">
        <f t="shared" si="6"/>
        <v>135.66</v>
      </c>
      <c r="S417" s="50" t="s">
        <v>28</v>
      </c>
    </row>
    <row r="418" hidden="1" spans="1:19">
      <c r="A418" s="47">
        <v>2207</v>
      </c>
      <c r="B418" s="47" t="s">
        <v>2033</v>
      </c>
      <c r="C418" s="47" t="s">
        <v>1725</v>
      </c>
      <c r="D418" s="47" t="s">
        <v>148</v>
      </c>
      <c r="E418" s="47" t="s">
        <v>1086</v>
      </c>
      <c r="F418" s="47">
        <v>189475</v>
      </c>
      <c r="G418" s="47" t="s">
        <v>149</v>
      </c>
      <c r="H418" s="47" t="s">
        <v>140</v>
      </c>
      <c r="I418" s="47" t="s">
        <v>175</v>
      </c>
      <c r="J418" s="47" t="s">
        <v>905</v>
      </c>
      <c r="K418" s="47" t="s">
        <v>2026</v>
      </c>
      <c r="L418" s="47" t="s">
        <v>2034</v>
      </c>
      <c r="M418" s="49">
        <v>1313.38</v>
      </c>
      <c r="N418" s="49">
        <v>255.78</v>
      </c>
      <c r="O418" s="49">
        <v>0</v>
      </c>
      <c r="P418" s="49">
        <v>210.1408</v>
      </c>
      <c r="Q418" s="49">
        <v>144.4718</v>
      </c>
      <c r="R418" s="49">
        <f t="shared" si="6"/>
        <v>1923.7726</v>
      </c>
      <c r="S418" s="47" t="s">
        <v>54</v>
      </c>
    </row>
    <row r="419" hidden="1" spans="1:19">
      <c r="A419" s="47">
        <v>2207</v>
      </c>
      <c r="B419" s="47" t="s">
        <v>2035</v>
      </c>
      <c r="C419" s="47" t="s">
        <v>2036</v>
      </c>
      <c r="D419" s="47" t="s">
        <v>1548</v>
      </c>
      <c r="E419" s="47" t="s">
        <v>1575</v>
      </c>
      <c r="F419" s="47">
        <v>54721</v>
      </c>
      <c r="G419" s="47" t="s">
        <v>149</v>
      </c>
      <c r="H419" s="47" t="s">
        <v>166</v>
      </c>
      <c r="I419" s="47" t="s">
        <v>504</v>
      </c>
      <c r="J419" s="47" t="s">
        <v>537</v>
      </c>
      <c r="K419" s="47" t="s">
        <v>2026</v>
      </c>
      <c r="L419" s="47" t="s">
        <v>2037</v>
      </c>
      <c r="M419" s="49">
        <v>0</v>
      </c>
      <c r="N419" s="49">
        <v>255.78</v>
      </c>
      <c r="O419" s="49">
        <v>0</v>
      </c>
      <c r="P419" s="49">
        <v>0</v>
      </c>
      <c r="Q419" s="49">
        <v>0</v>
      </c>
      <c r="R419" s="49">
        <f t="shared" si="6"/>
        <v>255.78</v>
      </c>
      <c r="S419" s="47" t="s">
        <v>54</v>
      </c>
    </row>
    <row r="420" hidden="1" spans="1:19">
      <c r="A420" s="47">
        <v>2207</v>
      </c>
      <c r="B420" s="47" t="s">
        <v>2038</v>
      </c>
      <c r="C420" s="47" t="s">
        <v>2039</v>
      </c>
      <c r="D420" s="47" t="s">
        <v>968</v>
      </c>
      <c r="E420" s="47" t="s">
        <v>2026</v>
      </c>
      <c r="F420" s="47">
        <v>11995</v>
      </c>
      <c r="G420" s="47" t="s">
        <v>139</v>
      </c>
      <c r="H420" s="47" t="s">
        <v>140</v>
      </c>
      <c r="I420" s="47" t="s">
        <v>504</v>
      </c>
      <c r="J420" s="47" t="s">
        <v>2040</v>
      </c>
      <c r="K420" s="47" t="s">
        <v>2017</v>
      </c>
      <c r="L420" s="47" t="s">
        <v>2041</v>
      </c>
      <c r="M420" s="49">
        <v>237.8</v>
      </c>
      <c r="N420" s="49">
        <v>247.38</v>
      </c>
      <c r="O420" s="49">
        <v>0</v>
      </c>
      <c r="P420" s="49">
        <v>38.048</v>
      </c>
      <c r="Q420" s="49">
        <v>26.158</v>
      </c>
      <c r="R420" s="49">
        <f t="shared" si="6"/>
        <v>549.386</v>
      </c>
      <c r="S420" s="50" t="s">
        <v>63</v>
      </c>
    </row>
    <row r="421" hidden="1" spans="1:19">
      <c r="A421" s="47">
        <v>2207</v>
      </c>
      <c r="B421" s="47" t="s">
        <v>2042</v>
      </c>
      <c r="C421" s="47" t="s">
        <v>1215</v>
      </c>
      <c r="D421" s="47" t="s">
        <v>890</v>
      </c>
      <c r="E421" s="47" t="s">
        <v>1048</v>
      </c>
      <c r="F421" s="47">
        <v>204360</v>
      </c>
      <c r="G421" s="47" t="s">
        <v>149</v>
      </c>
      <c r="H421" s="47" t="s">
        <v>130</v>
      </c>
      <c r="I421" s="47" t="s">
        <v>504</v>
      </c>
      <c r="J421" s="47" t="s">
        <v>537</v>
      </c>
      <c r="K421" s="47" t="s">
        <v>2017</v>
      </c>
      <c r="L421" s="47" t="s">
        <v>2043</v>
      </c>
      <c r="M421" s="49">
        <v>0</v>
      </c>
      <c r="N421" s="49">
        <v>183.54</v>
      </c>
      <c r="O421" s="49">
        <v>570</v>
      </c>
      <c r="P421" s="49">
        <v>0</v>
      </c>
      <c r="Q421" s="49">
        <v>0</v>
      </c>
      <c r="R421" s="49">
        <f t="shared" si="6"/>
        <v>753.54</v>
      </c>
      <c r="S421" s="50" t="s">
        <v>35</v>
      </c>
    </row>
    <row r="422" hidden="1" spans="1:19">
      <c r="A422" s="47">
        <v>2207</v>
      </c>
      <c r="B422" s="47" t="s">
        <v>2044</v>
      </c>
      <c r="C422" s="47" t="s">
        <v>2045</v>
      </c>
      <c r="D422" s="47" t="s">
        <v>371</v>
      </c>
      <c r="E422" s="47" t="s">
        <v>1947</v>
      </c>
      <c r="F422" s="47">
        <v>1139</v>
      </c>
      <c r="G422" s="47" t="s">
        <v>149</v>
      </c>
      <c r="H422" s="47" t="s">
        <v>140</v>
      </c>
      <c r="I422" s="47" t="s">
        <v>292</v>
      </c>
      <c r="J422" s="47" t="s">
        <v>2046</v>
      </c>
      <c r="K422" s="47" t="s">
        <v>2017</v>
      </c>
      <c r="L422" s="47" t="s">
        <v>2047</v>
      </c>
      <c r="M422" s="49">
        <v>1313.38</v>
      </c>
      <c r="N422" s="49">
        <v>231.42</v>
      </c>
      <c r="O422" s="49">
        <v>0</v>
      </c>
      <c r="P422" s="49">
        <v>210.1408</v>
      </c>
      <c r="Q422" s="49">
        <v>144.4718</v>
      </c>
      <c r="R422" s="49">
        <f t="shared" si="6"/>
        <v>1899.4126</v>
      </c>
      <c r="S422" s="50" t="s">
        <v>62</v>
      </c>
    </row>
    <row r="423" hidden="1" spans="1:19">
      <c r="A423" s="47">
        <v>2207</v>
      </c>
      <c r="B423" s="47" t="s">
        <v>2048</v>
      </c>
      <c r="C423" s="47" t="s">
        <v>1847</v>
      </c>
      <c r="D423" s="47" t="s">
        <v>164</v>
      </c>
      <c r="E423" s="47" t="s">
        <v>1740</v>
      </c>
      <c r="F423" s="47">
        <v>9565</v>
      </c>
      <c r="G423" s="47" t="s">
        <v>149</v>
      </c>
      <c r="H423" s="47" t="s">
        <v>140</v>
      </c>
      <c r="I423" s="47" t="s">
        <v>131</v>
      </c>
      <c r="J423" s="47" t="s">
        <v>1384</v>
      </c>
      <c r="K423" s="47" t="s">
        <v>2049</v>
      </c>
      <c r="L423" s="47" t="s">
        <v>2050</v>
      </c>
      <c r="M423" s="49">
        <v>1183.7</v>
      </c>
      <c r="N423" s="49">
        <v>246.96</v>
      </c>
      <c r="O423" s="49">
        <v>0</v>
      </c>
      <c r="P423" s="49">
        <v>189.392</v>
      </c>
      <c r="Q423" s="49">
        <v>130.207</v>
      </c>
      <c r="R423" s="49">
        <f t="shared" si="6"/>
        <v>1750.259</v>
      </c>
      <c r="S423" s="51" t="s">
        <v>50</v>
      </c>
    </row>
    <row r="424" hidden="1" spans="1:19">
      <c r="A424" s="47">
        <v>2207</v>
      </c>
      <c r="B424" s="47" t="s">
        <v>2051</v>
      </c>
      <c r="C424" s="47" t="s">
        <v>2052</v>
      </c>
      <c r="D424" s="47" t="s">
        <v>1243</v>
      </c>
      <c r="E424" s="47" t="s">
        <v>604</v>
      </c>
      <c r="F424" s="47">
        <v>24498</v>
      </c>
      <c r="G424" s="47" t="s">
        <v>129</v>
      </c>
      <c r="H424" s="47" t="s">
        <v>166</v>
      </c>
      <c r="I424" s="47" t="s">
        <v>618</v>
      </c>
      <c r="J424" s="47" t="s">
        <v>1175</v>
      </c>
      <c r="K424" s="47" t="s">
        <v>2049</v>
      </c>
      <c r="L424" s="47" t="s">
        <v>2053</v>
      </c>
      <c r="M424" s="49">
        <v>215.33</v>
      </c>
      <c r="N424" s="49">
        <v>79.38</v>
      </c>
      <c r="O424" s="49">
        <v>658</v>
      </c>
      <c r="P424" s="49">
        <v>34.4528</v>
      </c>
      <c r="Q424" s="49">
        <v>23.6863</v>
      </c>
      <c r="R424" s="49">
        <f t="shared" si="6"/>
        <v>1010.8491</v>
      </c>
      <c r="S424" s="50" t="s">
        <v>11</v>
      </c>
    </row>
    <row r="425" hidden="1" spans="1:19">
      <c r="A425" s="47">
        <v>2207</v>
      </c>
      <c r="B425" s="47" t="s">
        <v>2054</v>
      </c>
      <c r="C425" s="47" t="s">
        <v>2055</v>
      </c>
      <c r="D425" s="47" t="s">
        <v>370</v>
      </c>
      <c r="E425" s="47" t="s">
        <v>849</v>
      </c>
      <c r="F425" s="47">
        <v>140238</v>
      </c>
      <c r="G425" s="47" t="s">
        <v>149</v>
      </c>
      <c r="H425" s="47" t="s">
        <v>140</v>
      </c>
      <c r="I425" s="47" t="s">
        <v>504</v>
      </c>
      <c r="J425" s="47" t="s">
        <v>537</v>
      </c>
      <c r="K425" s="47" t="s">
        <v>2049</v>
      </c>
      <c r="L425" s="47" t="s">
        <v>2056</v>
      </c>
      <c r="M425" s="49">
        <v>0</v>
      </c>
      <c r="N425" s="49">
        <v>123.48</v>
      </c>
      <c r="O425" s="49">
        <v>592</v>
      </c>
      <c r="P425" s="49">
        <v>0</v>
      </c>
      <c r="Q425" s="49">
        <v>0</v>
      </c>
      <c r="R425" s="49">
        <f t="shared" si="6"/>
        <v>715.48</v>
      </c>
      <c r="S425" s="50" t="s">
        <v>24</v>
      </c>
    </row>
    <row r="426" hidden="1" spans="1:19">
      <c r="A426" s="47">
        <v>2207</v>
      </c>
      <c r="B426" s="47" t="s">
        <v>2057</v>
      </c>
      <c r="C426" s="47" t="s">
        <v>2058</v>
      </c>
      <c r="D426" s="47" t="s">
        <v>2059</v>
      </c>
      <c r="E426" s="47" t="s">
        <v>1575</v>
      </c>
      <c r="F426" s="47">
        <v>54963</v>
      </c>
      <c r="G426" s="47" t="s">
        <v>149</v>
      </c>
      <c r="H426" s="47" t="s">
        <v>166</v>
      </c>
      <c r="I426" s="47" t="s">
        <v>504</v>
      </c>
      <c r="J426" s="47" t="s">
        <v>537</v>
      </c>
      <c r="K426" s="47" t="s">
        <v>2049</v>
      </c>
      <c r="L426" s="47" t="s">
        <v>2060</v>
      </c>
      <c r="M426" s="49">
        <v>2465.53</v>
      </c>
      <c r="N426" s="49">
        <v>183.54</v>
      </c>
      <c r="O426" s="49">
        <v>0</v>
      </c>
      <c r="P426" s="49">
        <v>394.4848</v>
      </c>
      <c r="Q426" s="49">
        <v>271.2083</v>
      </c>
      <c r="R426" s="49">
        <f t="shared" si="6"/>
        <v>3314.7631</v>
      </c>
      <c r="S426" s="50" t="s">
        <v>10</v>
      </c>
    </row>
    <row r="427" hidden="1" spans="1:19">
      <c r="A427" s="47">
        <v>2207</v>
      </c>
      <c r="B427" s="47" t="s">
        <v>2061</v>
      </c>
      <c r="C427" s="47" t="s">
        <v>2062</v>
      </c>
      <c r="D427" s="47" t="s">
        <v>204</v>
      </c>
      <c r="E427" s="47" t="s">
        <v>1587</v>
      </c>
      <c r="F427" s="47">
        <v>260869</v>
      </c>
      <c r="G427" s="47" t="s">
        <v>129</v>
      </c>
      <c r="H427" s="47" t="s">
        <v>140</v>
      </c>
      <c r="I427" s="47" t="s">
        <v>457</v>
      </c>
      <c r="J427" s="47" t="s">
        <v>458</v>
      </c>
      <c r="K427" s="47" t="s">
        <v>2063</v>
      </c>
      <c r="L427" s="47" t="s">
        <v>2064</v>
      </c>
      <c r="M427" s="49">
        <v>1313.38</v>
      </c>
      <c r="N427" s="49">
        <v>231.42</v>
      </c>
      <c r="O427" s="49">
        <v>0</v>
      </c>
      <c r="P427" s="49">
        <v>210.1408</v>
      </c>
      <c r="Q427" s="49">
        <v>144.4718</v>
      </c>
      <c r="R427" s="49">
        <f t="shared" si="6"/>
        <v>1899.4126</v>
      </c>
      <c r="S427" s="50" t="s">
        <v>13</v>
      </c>
    </row>
    <row r="428" hidden="1" spans="1:19">
      <c r="A428" s="47">
        <v>2207</v>
      </c>
      <c r="B428" s="47" t="s">
        <v>2065</v>
      </c>
      <c r="C428" s="47" t="s">
        <v>2066</v>
      </c>
      <c r="D428" s="47" t="s">
        <v>1211</v>
      </c>
      <c r="E428" s="47" t="s">
        <v>2067</v>
      </c>
      <c r="F428" s="47">
        <v>66213</v>
      </c>
      <c r="G428" s="47" t="s">
        <v>149</v>
      </c>
      <c r="H428" s="47" t="s">
        <v>140</v>
      </c>
      <c r="I428" s="47" t="s">
        <v>292</v>
      </c>
      <c r="J428" s="47" t="s">
        <v>674</v>
      </c>
      <c r="K428" s="47" t="s">
        <v>2068</v>
      </c>
      <c r="L428" s="47" t="s">
        <v>2069</v>
      </c>
      <c r="M428" s="49">
        <v>0</v>
      </c>
      <c r="N428" s="49">
        <v>149.94</v>
      </c>
      <c r="O428" s="49">
        <v>503</v>
      </c>
      <c r="P428" s="49">
        <v>0</v>
      </c>
      <c r="Q428" s="49">
        <v>0</v>
      </c>
      <c r="R428" s="49">
        <f t="shared" si="6"/>
        <v>652.94</v>
      </c>
      <c r="S428" s="50" t="s">
        <v>24</v>
      </c>
    </row>
    <row r="429" hidden="1" spans="1:19">
      <c r="A429" s="47">
        <v>2207</v>
      </c>
      <c r="B429" s="47" t="s">
        <v>2070</v>
      </c>
      <c r="C429" s="47" t="s">
        <v>2071</v>
      </c>
      <c r="D429" s="47" t="s">
        <v>283</v>
      </c>
      <c r="E429" s="47" t="s">
        <v>435</v>
      </c>
      <c r="F429" s="47">
        <v>155877</v>
      </c>
      <c r="G429" s="47" t="s">
        <v>149</v>
      </c>
      <c r="H429" s="47" t="s">
        <v>140</v>
      </c>
      <c r="I429" s="47" t="s">
        <v>175</v>
      </c>
      <c r="J429" s="47" t="s">
        <v>2072</v>
      </c>
      <c r="K429" s="47" t="s">
        <v>2068</v>
      </c>
      <c r="L429" s="47" t="s">
        <v>2073</v>
      </c>
      <c r="M429" s="49">
        <v>1588.02</v>
      </c>
      <c r="N429" s="49">
        <v>231.42</v>
      </c>
      <c r="O429" s="49">
        <v>0</v>
      </c>
      <c r="P429" s="49">
        <v>254.0832</v>
      </c>
      <c r="Q429" s="49">
        <v>174.6822</v>
      </c>
      <c r="R429" s="49">
        <f t="shared" si="6"/>
        <v>2248.2054</v>
      </c>
      <c r="S429" s="51" t="s">
        <v>50</v>
      </c>
    </row>
    <row r="430" hidden="1" spans="1:19">
      <c r="A430" s="47">
        <v>2208</v>
      </c>
      <c r="B430" s="57" t="s">
        <v>2074</v>
      </c>
      <c r="C430" s="47" t="s">
        <v>1676</v>
      </c>
      <c r="D430" s="47" t="s">
        <v>355</v>
      </c>
      <c r="E430" s="47" t="s">
        <v>692</v>
      </c>
      <c r="F430" s="47">
        <v>306427</v>
      </c>
      <c r="G430" s="47" t="s">
        <v>149</v>
      </c>
      <c r="H430" s="47" t="s">
        <v>140</v>
      </c>
      <c r="I430" s="47" t="s">
        <v>703</v>
      </c>
      <c r="J430" s="47" t="s">
        <v>1677</v>
      </c>
      <c r="K430" s="47" t="s">
        <v>2075</v>
      </c>
      <c r="L430" s="47" t="s">
        <v>2076</v>
      </c>
      <c r="M430" s="49">
        <v>1313.38</v>
      </c>
      <c r="N430" s="49">
        <v>263.9</v>
      </c>
      <c r="O430" s="49">
        <v>0</v>
      </c>
      <c r="P430" s="49">
        <v>210.1408</v>
      </c>
      <c r="Q430" s="49">
        <v>144.4718</v>
      </c>
      <c r="R430" s="49">
        <f t="shared" si="6"/>
        <v>1931.8926</v>
      </c>
      <c r="S430" s="51" t="s">
        <v>50</v>
      </c>
    </row>
    <row r="431" hidden="1" spans="1:19">
      <c r="A431" s="47">
        <v>2208</v>
      </c>
      <c r="B431" s="57" t="s">
        <v>2077</v>
      </c>
      <c r="C431" s="47" t="s">
        <v>2078</v>
      </c>
      <c r="D431" s="47" t="s">
        <v>1890</v>
      </c>
      <c r="E431" s="47" t="s">
        <v>819</v>
      </c>
      <c r="F431" s="47">
        <v>88347</v>
      </c>
      <c r="G431" s="47" t="s">
        <v>149</v>
      </c>
      <c r="H431" s="47" t="s">
        <v>166</v>
      </c>
      <c r="I431" s="47" t="s">
        <v>150</v>
      </c>
      <c r="J431" s="47" t="s">
        <v>1355</v>
      </c>
      <c r="K431" s="47" t="s">
        <v>2079</v>
      </c>
      <c r="L431" s="47" t="s">
        <v>2080</v>
      </c>
      <c r="M431" s="49">
        <v>0</v>
      </c>
      <c r="N431" s="49">
        <v>135.66</v>
      </c>
      <c r="O431" s="49">
        <v>0</v>
      </c>
      <c r="P431" s="49">
        <v>0</v>
      </c>
      <c r="Q431" s="49">
        <v>0</v>
      </c>
      <c r="R431" s="49">
        <f t="shared" si="6"/>
        <v>135.66</v>
      </c>
      <c r="S431" s="52" t="s">
        <v>69</v>
      </c>
    </row>
    <row r="432" hidden="1" spans="1:19">
      <c r="A432" s="47">
        <v>2208</v>
      </c>
      <c r="B432" s="57" t="s">
        <v>2081</v>
      </c>
      <c r="C432" s="47" t="s">
        <v>2082</v>
      </c>
      <c r="D432" s="47" t="s">
        <v>269</v>
      </c>
      <c r="E432" s="47" t="s">
        <v>936</v>
      </c>
      <c r="F432" s="47">
        <v>139894</v>
      </c>
      <c r="G432" s="47" t="s">
        <v>149</v>
      </c>
      <c r="H432" s="47" t="s">
        <v>140</v>
      </c>
      <c r="I432" s="47" t="s">
        <v>150</v>
      </c>
      <c r="J432" s="47" t="s">
        <v>739</v>
      </c>
      <c r="K432" s="47" t="s">
        <v>2075</v>
      </c>
      <c r="L432" s="47" t="s">
        <v>2083</v>
      </c>
      <c r="M432" s="49">
        <v>13.3</v>
      </c>
      <c r="N432" s="49">
        <v>135.66</v>
      </c>
      <c r="O432" s="49">
        <v>0</v>
      </c>
      <c r="P432" s="49">
        <v>2.128</v>
      </c>
      <c r="Q432" s="49">
        <v>1.463</v>
      </c>
      <c r="R432" s="49">
        <f t="shared" si="6"/>
        <v>152.551</v>
      </c>
      <c r="S432" s="52" t="s">
        <v>47</v>
      </c>
    </row>
    <row r="433" hidden="1" spans="1:19">
      <c r="A433" s="47">
        <v>2208</v>
      </c>
      <c r="B433" s="57" t="s">
        <v>2084</v>
      </c>
      <c r="C433" s="47" t="s">
        <v>2085</v>
      </c>
      <c r="D433" s="47" t="s">
        <v>157</v>
      </c>
      <c r="E433" s="47" t="s">
        <v>2086</v>
      </c>
      <c r="F433" s="47">
        <v>96414</v>
      </c>
      <c r="G433" s="47" t="s">
        <v>149</v>
      </c>
      <c r="H433" s="47" t="s">
        <v>130</v>
      </c>
      <c r="I433" s="47" t="s">
        <v>175</v>
      </c>
      <c r="J433" s="47" t="s">
        <v>2087</v>
      </c>
      <c r="K433" s="47" t="s">
        <v>2088</v>
      </c>
      <c r="L433" s="47" t="s">
        <v>2089</v>
      </c>
      <c r="M433" s="49">
        <v>194.18</v>
      </c>
      <c r="N433" s="49">
        <v>149.94</v>
      </c>
      <c r="O433" s="49">
        <v>0</v>
      </c>
      <c r="P433" s="49">
        <v>31.0688</v>
      </c>
      <c r="Q433" s="49">
        <v>21.3598</v>
      </c>
      <c r="R433" s="49">
        <f t="shared" si="6"/>
        <v>396.5486</v>
      </c>
      <c r="S433" s="50" t="s">
        <v>28</v>
      </c>
    </row>
    <row r="434" hidden="1" spans="1:19">
      <c r="A434" s="47">
        <v>2208</v>
      </c>
      <c r="B434" s="57" t="s">
        <v>2090</v>
      </c>
      <c r="C434" s="47" t="s">
        <v>2091</v>
      </c>
      <c r="D434" s="47" t="s">
        <v>182</v>
      </c>
      <c r="E434" s="47" t="s">
        <v>560</v>
      </c>
      <c r="F434" s="47">
        <v>41209</v>
      </c>
      <c r="G434" s="47" t="s">
        <v>149</v>
      </c>
      <c r="H434" s="47" t="s">
        <v>166</v>
      </c>
      <c r="I434" s="47" t="s">
        <v>1043</v>
      </c>
      <c r="J434" s="47" t="s">
        <v>1044</v>
      </c>
      <c r="K434" s="47" t="s">
        <v>2092</v>
      </c>
      <c r="L434" s="47" t="s">
        <v>2093</v>
      </c>
      <c r="M434" s="49">
        <v>0</v>
      </c>
      <c r="N434" s="49">
        <v>202.86</v>
      </c>
      <c r="O434" s="49">
        <v>0</v>
      </c>
      <c r="P434" s="49">
        <v>0</v>
      </c>
      <c r="Q434" s="49">
        <v>0</v>
      </c>
      <c r="R434" s="49">
        <f t="shared" si="6"/>
        <v>202.86</v>
      </c>
      <c r="S434" s="52" t="s">
        <v>69</v>
      </c>
    </row>
    <row r="435" hidden="1" spans="1:19">
      <c r="A435" s="47">
        <v>2208</v>
      </c>
      <c r="B435" s="57" t="s">
        <v>2094</v>
      </c>
      <c r="C435" s="47" t="s">
        <v>2095</v>
      </c>
      <c r="D435" s="47" t="s">
        <v>520</v>
      </c>
      <c r="E435" s="47" t="s">
        <v>2096</v>
      </c>
      <c r="F435" s="47">
        <v>3535</v>
      </c>
      <c r="G435" s="47" t="s">
        <v>149</v>
      </c>
      <c r="H435" s="47" t="s">
        <v>140</v>
      </c>
      <c r="I435" s="47" t="s">
        <v>618</v>
      </c>
      <c r="J435" s="47" t="s">
        <v>2097</v>
      </c>
      <c r="K435" s="47" t="s">
        <v>2098</v>
      </c>
      <c r="L435" s="47" t="s">
        <v>2099</v>
      </c>
      <c r="M435" s="49">
        <v>0</v>
      </c>
      <c r="N435" s="49">
        <v>183.54</v>
      </c>
      <c r="O435" s="49">
        <v>0</v>
      </c>
      <c r="P435" s="49">
        <v>0</v>
      </c>
      <c r="Q435" s="49">
        <v>0</v>
      </c>
      <c r="R435" s="49">
        <f t="shared" si="6"/>
        <v>183.54</v>
      </c>
      <c r="S435" s="50" t="s">
        <v>42</v>
      </c>
    </row>
    <row r="436" hidden="1" spans="1:19">
      <c r="A436" s="47">
        <v>2208</v>
      </c>
      <c r="B436" s="57" t="s">
        <v>2100</v>
      </c>
      <c r="C436" s="47" t="s">
        <v>2101</v>
      </c>
      <c r="D436" s="47" t="s">
        <v>869</v>
      </c>
      <c r="E436" s="47" t="s">
        <v>532</v>
      </c>
      <c r="F436" s="47">
        <v>22341</v>
      </c>
      <c r="G436" s="47" t="s">
        <v>149</v>
      </c>
      <c r="H436" s="47" t="s">
        <v>166</v>
      </c>
      <c r="I436" s="47" t="s">
        <v>1326</v>
      </c>
      <c r="J436" s="47" t="s">
        <v>1327</v>
      </c>
      <c r="K436" s="47" t="s">
        <v>2092</v>
      </c>
      <c r="L436" s="47" t="s">
        <v>2102</v>
      </c>
      <c r="M436" s="49">
        <v>0</v>
      </c>
      <c r="N436" s="49">
        <v>123.48</v>
      </c>
      <c r="O436" s="49">
        <v>0</v>
      </c>
      <c r="P436" s="49">
        <v>0</v>
      </c>
      <c r="Q436" s="49">
        <v>0</v>
      </c>
      <c r="R436" s="49">
        <f t="shared" si="6"/>
        <v>123.48</v>
      </c>
      <c r="S436" s="52" t="s">
        <v>69</v>
      </c>
    </row>
    <row r="437" hidden="1" spans="1:19">
      <c r="A437" s="47">
        <v>2208</v>
      </c>
      <c r="B437" s="57" t="s">
        <v>2103</v>
      </c>
      <c r="C437" s="47" t="s">
        <v>2104</v>
      </c>
      <c r="D437" s="47" t="s">
        <v>239</v>
      </c>
      <c r="E437" s="47" t="s">
        <v>1042</v>
      </c>
      <c r="F437" s="47">
        <v>67685</v>
      </c>
      <c r="G437" s="47" t="s">
        <v>149</v>
      </c>
      <c r="H437" s="47" t="s">
        <v>140</v>
      </c>
      <c r="I437" s="47" t="s">
        <v>292</v>
      </c>
      <c r="J437" s="47" t="s">
        <v>568</v>
      </c>
      <c r="K437" s="47" t="s">
        <v>2105</v>
      </c>
      <c r="L437" s="47" t="s">
        <v>2106</v>
      </c>
      <c r="M437" s="49">
        <v>1313.38</v>
      </c>
      <c r="N437" s="49">
        <v>231.42</v>
      </c>
      <c r="O437" s="49">
        <v>0</v>
      </c>
      <c r="P437" s="49">
        <v>210.1408</v>
      </c>
      <c r="Q437" s="49">
        <v>144.4718</v>
      </c>
      <c r="R437" s="49">
        <f t="shared" si="6"/>
        <v>1899.4126</v>
      </c>
      <c r="S437" s="50" t="s">
        <v>55</v>
      </c>
    </row>
    <row r="438" hidden="1" spans="1:19">
      <c r="A438" s="47">
        <v>2208</v>
      </c>
      <c r="B438" s="57" t="s">
        <v>2107</v>
      </c>
      <c r="C438" s="47" t="s">
        <v>2108</v>
      </c>
      <c r="D438" s="47" t="s">
        <v>885</v>
      </c>
      <c r="E438" s="47" t="s">
        <v>265</v>
      </c>
      <c r="F438" s="47">
        <v>19405</v>
      </c>
      <c r="G438" s="47" t="s">
        <v>139</v>
      </c>
      <c r="H438" s="47" t="s">
        <v>140</v>
      </c>
      <c r="I438" s="47" t="s">
        <v>141</v>
      </c>
      <c r="J438" s="47" t="s">
        <v>2109</v>
      </c>
      <c r="K438" s="47" t="s">
        <v>2105</v>
      </c>
      <c r="L438" s="47" t="s">
        <v>2110</v>
      </c>
      <c r="M438" s="49">
        <v>0</v>
      </c>
      <c r="N438" s="49">
        <v>135.66</v>
      </c>
      <c r="O438" s="49">
        <v>0</v>
      </c>
      <c r="P438" s="49">
        <v>0</v>
      </c>
      <c r="Q438" s="49">
        <v>0</v>
      </c>
      <c r="R438" s="49">
        <f t="shared" si="6"/>
        <v>135.66</v>
      </c>
      <c r="S438" s="52" t="s">
        <v>69</v>
      </c>
    </row>
    <row r="439" hidden="1" spans="1:19">
      <c r="A439" s="47">
        <v>2208</v>
      </c>
      <c r="B439" s="57" t="s">
        <v>2111</v>
      </c>
      <c r="C439" s="47" t="s">
        <v>2112</v>
      </c>
      <c r="D439" s="47" t="s">
        <v>286</v>
      </c>
      <c r="E439" s="47" t="s">
        <v>1139</v>
      </c>
      <c r="F439" s="47">
        <v>19623</v>
      </c>
      <c r="G439" s="47" t="s">
        <v>149</v>
      </c>
      <c r="H439" s="47" t="s">
        <v>166</v>
      </c>
      <c r="I439" s="47" t="s">
        <v>855</v>
      </c>
      <c r="J439" s="47" t="s">
        <v>1077</v>
      </c>
      <c r="K439" s="47" t="s">
        <v>2105</v>
      </c>
      <c r="L439" s="47" t="s">
        <v>2113</v>
      </c>
      <c r="M439" s="49">
        <v>194.18</v>
      </c>
      <c r="N439" s="49">
        <v>135.66</v>
      </c>
      <c r="O439" s="49">
        <v>0</v>
      </c>
      <c r="P439" s="49">
        <v>31.0688</v>
      </c>
      <c r="Q439" s="49">
        <v>21.3598</v>
      </c>
      <c r="R439" s="49">
        <f t="shared" si="6"/>
        <v>382.2686</v>
      </c>
      <c r="S439" s="50" t="s">
        <v>28</v>
      </c>
    </row>
    <row r="440" hidden="1" spans="1:19">
      <c r="A440" s="47">
        <v>2208</v>
      </c>
      <c r="B440" s="57" t="s">
        <v>2114</v>
      </c>
      <c r="C440" s="47" t="s">
        <v>2115</v>
      </c>
      <c r="D440" s="47" t="s">
        <v>2116</v>
      </c>
      <c r="E440" s="47" t="s">
        <v>2092</v>
      </c>
      <c r="F440" s="47">
        <v>721</v>
      </c>
      <c r="G440" s="47" t="s">
        <v>149</v>
      </c>
      <c r="H440" s="47" t="s">
        <v>166</v>
      </c>
      <c r="I440" s="47" t="s">
        <v>150</v>
      </c>
      <c r="J440" s="47" t="s">
        <v>1626</v>
      </c>
      <c r="K440" s="47" t="s">
        <v>2088</v>
      </c>
      <c r="L440" s="47" t="s">
        <v>2117</v>
      </c>
      <c r="M440" s="49">
        <v>0</v>
      </c>
      <c r="N440" s="49">
        <v>183.54</v>
      </c>
      <c r="O440" s="49">
        <v>0</v>
      </c>
      <c r="P440" s="49">
        <v>0</v>
      </c>
      <c r="Q440" s="49">
        <v>0</v>
      </c>
      <c r="R440" s="49">
        <f t="shared" si="6"/>
        <v>183.54</v>
      </c>
      <c r="S440" s="50" t="s">
        <v>57</v>
      </c>
    </row>
    <row r="441" hidden="1" spans="1:19">
      <c r="A441" s="47">
        <v>2208</v>
      </c>
      <c r="B441" s="57" t="s">
        <v>2118</v>
      </c>
      <c r="C441" s="47" t="s">
        <v>2119</v>
      </c>
      <c r="D441" s="47" t="s">
        <v>860</v>
      </c>
      <c r="E441" s="47" t="s">
        <v>1488</v>
      </c>
      <c r="F441" s="47">
        <v>131050</v>
      </c>
      <c r="G441" s="47" t="s">
        <v>149</v>
      </c>
      <c r="H441" s="47" t="s">
        <v>130</v>
      </c>
      <c r="I441" s="47" t="s">
        <v>504</v>
      </c>
      <c r="J441" s="47" t="s">
        <v>624</v>
      </c>
      <c r="K441" s="47" t="s">
        <v>2105</v>
      </c>
      <c r="L441" s="47" t="s">
        <v>1562</v>
      </c>
      <c r="M441" s="49">
        <v>194.18</v>
      </c>
      <c r="N441" s="49">
        <v>135.66</v>
      </c>
      <c r="O441" s="49">
        <v>0</v>
      </c>
      <c r="P441" s="49">
        <v>31.0688</v>
      </c>
      <c r="Q441" s="49">
        <v>21.3598</v>
      </c>
      <c r="R441" s="49">
        <f t="shared" si="6"/>
        <v>382.2686</v>
      </c>
      <c r="S441" s="50" t="s">
        <v>28</v>
      </c>
    </row>
    <row r="442" hidden="1" spans="1:19">
      <c r="A442" s="47">
        <v>2208</v>
      </c>
      <c r="B442" s="57" t="s">
        <v>2120</v>
      </c>
      <c r="C442" s="47" t="s">
        <v>2121</v>
      </c>
      <c r="D442" s="47" t="s">
        <v>926</v>
      </c>
      <c r="E442" s="47" t="s">
        <v>1124</v>
      </c>
      <c r="F442" s="47">
        <v>222991</v>
      </c>
      <c r="G442" s="47" t="s">
        <v>149</v>
      </c>
      <c r="H442" s="47" t="s">
        <v>140</v>
      </c>
      <c r="I442" s="47" t="s">
        <v>703</v>
      </c>
      <c r="J442" s="47" t="s">
        <v>993</v>
      </c>
      <c r="K442" s="47" t="s">
        <v>2088</v>
      </c>
      <c r="L442" s="47" t="s">
        <v>2122</v>
      </c>
      <c r="M442" s="49">
        <v>0</v>
      </c>
      <c r="N442" s="49">
        <v>247.38</v>
      </c>
      <c r="O442" s="49">
        <v>0</v>
      </c>
      <c r="P442" s="49">
        <v>0</v>
      </c>
      <c r="Q442" s="49">
        <v>0</v>
      </c>
      <c r="R442" s="49">
        <f t="shared" si="6"/>
        <v>247.38</v>
      </c>
      <c r="S442" s="50" t="s">
        <v>28</v>
      </c>
    </row>
    <row r="443" hidden="1" spans="1:19">
      <c r="A443" s="47">
        <v>2208</v>
      </c>
      <c r="B443" s="57" t="s">
        <v>2123</v>
      </c>
      <c r="C443" s="47" t="s">
        <v>1767</v>
      </c>
      <c r="D443" s="47" t="s">
        <v>768</v>
      </c>
      <c r="E443" s="47" t="s">
        <v>1139</v>
      </c>
      <c r="F443" s="47">
        <v>18226</v>
      </c>
      <c r="G443" s="47" t="s">
        <v>149</v>
      </c>
      <c r="H443" s="47" t="s">
        <v>140</v>
      </c>
      <c r="I443" s="47" t="s">
        <v>1802</v>
      </c>
      <c r="J443" s="47" t="s">
        <v>1803</v>
      </c>
      <c r="K443" s="47" t="s">
        <v>2088</v>
      </c>
      <c r="L443" s="47" t="s">
        <v>2124</v>
      </c>
      <c r="M443" s="49">
        <v>0</v>
      </c>
      <c r="N443" s="49">
        <v>135.66</v>
      </c>
      <c r="O443" s="49">
        <v>0</v>
      </c>
      <c r="P443" s="49">
        <v>0</v>
      </c>
      <c r="Q443" s="49">
        <v>0</v>
      </c>
      <c r="R443" s="49">
        <f t="shared" si="6"/>
        <v>135.66</v>
      </c>
      <c r="S443" s="52" t="s">
        <v>43</v>
      </c>
    </row>
    <row r="444" hidden="1" spans="1:19">
      <c r="A444" s="47">
        <v>2208</v>
      </c>
      <c r="B444" s="57" t="s">
        <v>2125</v>
      </c>
      <c r="C444" s="47" t="s">
        <v>2126</v>
      </c>
      <c r="D444" s="47" t="s">
        <v>384</v>
      </c>
      <c r="E444" s="47" t="s">
        <v>255</v>
      </c>
      <c r="F444" s="47">
        <v>46888</v>
      </c>
      <c r="G444" s="47" t="s">
        <v>149</v>
      </c>
      <c r="H444" s="47" t="s">
        <v>166</v>
      </c>
      <c r="I444" s="47" t="s">
        <v>158</v>
      </c>
      <c r="J444" s="47" t="s">
        <v>2127</v>
      </c>
      <c r="K444" s="47" t="s">
        <v>2088</v>
      </c>
      <c r="L444" s="47" t="s">
        <v>2128</v>
      </c>
      <c r="M444" s="49">
        <v>0</v>
      </c>
      <c r="N444" s="49">
        <v>273.42</v>
      </c>
      <c r="O444" s="49">
        <v>0</v>
      </c>
      <c r="P444" s="49">
        <v>0</v>
      </c>
      <c r="Q444" s="49">
        <v>0</v>
      </c>
      <c r="R444" s="49">
        <f t="shared" si="6"/>
        <v>273.42</v>
      </c>
      <c r="S444" s="50" t="s">
        <v>9</v>
      </c>
    </row>
    <row r="445" hidden="1" spans="1:19">
      <c r="A445" s="47">
        <v>2208</v>
      </c>
      <c r="B445" s="57" t="s">
        <v>2129</v>
      </c>
      <c r="C445" s="47" t="s">
        <v>1938</v>
      </c>
      <c r="D445" s="47" t="s">
        <v>1939</v>
      </c>
      <c r="E445" s="47" t="s">
        <v>648</v>
      </c>
      <c r="F445" s="47">
        <v>27678</v>
      </c>
      <c r="G445" s="47" t="s">
        <v>149</v>
      </c>
      <c r="H445" s="47" t="s">
        <v>166</v>
      </c>
      <c r="I445" s="47" t="s">
        <v>175</v>
      </c>
      <c r="J445" s="47" t="s">
        <v>1565</v>
      </c>
      <c r="K445" s="47" t="s">
        <v>2130</v>
      </c>
      <c r="L445" s="47" t="s">
        <v>2131</v>
      </c>
      <c r="M445" s="49">
        <v>616.19</v>
      </c>
      <c r="N445" s="49">
        <v>123.48</v>
      </c>
      <c r="O445" s="49">
        <v>0</v>
      </c>
      <c r="P445" s="49">
        <v>98.5904</v>
      </c>
      <c r="Q445" s="49">
        <v>67.7809</v>
      </c>
      <c r="R445" s="49">
        <f t="shared" si="6"/>
        <v>906.0413</v>
      </c>
      <c r="S445" s="50" t="s">
        <v>52</v>
      </c>
    </row>
    <row r="446" hidden="1" spans="1:19">
      <c r="A446" s="47">
        <v>2208</v>
      </c>
      <c r="B446" s="57" t="s">
        <v>2132</v>
      </c>
      <c r="C446" s="47" t="s">
        <v>2133</v>
      </c>
      <c r="D446" s="47" t="s">
        <v>2134</v>
      </c>
      <c r="E446" s="47" t="s">
        <v>185</v>
      </c>
      <c r="F446" s="47">
        <v>22009</v>
      </c>
      <c r="G446" s="47" t="s">
        <v>149</v>
      </c>
      <c r="H446" s="47" t="s">
        <v>166</v>
      </c>
      <c r="I446" s="47" t="s">
        <v>175</v>
      </c>
      <c r="J446" s="47" t="s">
        <v>1565</v>
      </c>
      <c r="K446" s="47" t="s">
        <v>2135</v>
      </c>
      <c r="L446" s="47" t="s">
        <v>2136</v>
      </c>
      <c r="M446" s="49">
        <v>0</v>
      </c>
      <c r="N446" s="49">
        <v>149.94</v>
      </c>
      <c r="O446" s="49">
        <v>0</v>
      </c>
      <c r="P446" s="49">
        <v>0</v>
      </c>
      <c r="Q446" s="49">
        <v>0</v>
      </c>
      <c r="R446" s="49">
        <f t="shared" si="6"/>
        <v>149.94</v>
      </c>
      <c r="S446" s="52" t="s">
        <v>69</v>
      </c>
    </row>
    <row r="447" hidden="1" spans="1:19">
      <c r="A447" s="47">
        <v>2208</v>
      </c>
      <c r="B447" s="57" t="s">
        <v>2137</v>
      </c>
      <c r="C447" s="47" t="s">
        <v>2138</v>
      </c>
      <c r="D447" s="47" t="s">
        <v>1622</v>
      </c>
      <c r="E447" s="47" t="s">
        <v>1149</v>
      </c>
      <c r="F447" s="47">
        <v>159898</v>
      </c>
      <c r="G447" s="47" t="s">
        <v>149</v>
      </c>
      <c r="H447" s="47" t="s">
        <v>140</v>
      </c>
      <c r="I447" s="47" t="s">
        <v>167</v>
      </c>
      <c r="J447" s="47" t="s">
        <v>2139</v>
      </c>
      <c r="K447" s="47" t="s">
        <v>2098</v>
      </c>
      <c r="L447" s="47" t="s">
        <v>2140</v>
      </c>
      <c r="M447" s="49">
        <v>0</v>
      </c>
      <c r="N447" s="49">
        <v>149.94</v>
      </c>
      <c r="O447" s="49">
        <v>0</v>
      </c>
      <c r="P447" s="49">
        <v>0</v>
      </c>
      <c r="Q447" s="49">
        <v>0</v>
      </c>
      <c r="R447" s="49">
        <f t="shared" si="6"/>
        <v>149.94</v>
      </c>
      <c r="S447" s="52" t="s">
        <v>43</v>
      </c>
    </row>
    <row r="448" hidden="1" spans="1:19">
      <c r="A448" s="47">
        <v>2208</v>
      </c>
      <c r="B448" s="57" t="s">
        <v>2141</v>
      </c>
      <c r="C448" s="47" t="s">
        <v>2142</v>
      </c>
      <c r="D448" s="47" t="s">
        <v>2143</v>
      </c>
      <c r="E448" s="47" t="s">
        <v>663</v>
      </c>
      <c r="F448" s="47">
        <v>123996</v>
      </c>
      <c r="G448" s="47" t="s">
        <v>149</v>
      </c>
      <c r="H448" s="47" t="s">
        <v>140</v>
      </c>
      <c r="I448" s="47" t="s">
        <v>1225</v>
      </c>
      <c r="J448" s="47" t="s">
        <v>1226</v>
      </c>
      <c r="K448" s="47" t="s">
        <v>2013</v>
      </c>
      <c r="L448" s="47" t="s">
        <v>2144</v>
      </c>
      <c r="M448" s="49">
        <v>1313.38</v>
      </c>
      <c r="N448" s="49">
        <v>255.78</v>
      </c>
      <c r="O448" s="49">
        <v>0</v>
      </c>
      <c r="P448" s="49">
        <v>210.1408</v>
      </c>
      <c r="Q448" s="49">
        <v>144.4718</v>
      </c>
      <c r="R448" s="49">
        <f t="shared" si="6"/>
        <v>1923.7726</v>
      </c>
      <c r="S448" s="50" t="s">
        <v>41</v>
      </c>
    </row>
    <row r="449" hidden="1" spans="1:19">
      <c r="A449" s="47">
        <v>2208</v>
      </c>
      <c r="B449" s="57" t="s">
        <v>2145</v>
      </c>
      <c r="C449" s="47" t="s">
        <v>2146</v>
      </c>
      <c r="D449" s="47" t="s">
        <v>652</v>
      </c>
      <c r="E449" s="47" t="s">
        <v>1797</v>
      </c>
      <c r="F449" s="47">
        <v>6853</v>
      </c>
      <c r="G449" s="47" t="s">
        <v>319</v>
      </c>
      <c r="H449" s="47" t="s">
        <v>693</v>
      </c>
      <c r="I449" s="47" t="s">
        <v>855</v>
      </c>
      <c r="J449" s="47" t="s">
        <v>856</v>
      </c>
      <c r="K449" s="47" t="s">
        <v>2098</v>
      </c>
      <c r="L449" s="47" t="s">
        <v>2147</v>
      </c>
      <c r="M449" s="49">
        <v>0</v>
      </c>
      <c r="N449" s="49">
        <v>247.38</v>
      </c>
      <c r="O449" s="49">
        <v>0</v>
      </c>
      <c r="P449" s="49">
        <v>0</v>
      </c>
      <c r="Q449" s="49">
        <v>0</v>
      </c>
      <c r="R449" s="49">
        <f t="shared" si="6"/>
        <v>247.38</v>
      </c>
      <c r="S449" s="53" t="s">
        <v>17</v>
      </c>
    </row>
    <row r="450" hidden="1" spans="1:19">
      <c r="A450" s="47">
        <v>2208</v>
      </c>
      <c r="B450" s="57" t="s">
        <v>2148</v>
      </c>
      <c r="C450" s="47" t="s">
        <v>2149</v>
      </c>
      <c r="D450" s="47" t="s">
        <v>2150</v>
      </c>
      <c r="E450" s="47" t="s">
        <v>306</v>
      </c>
      <c r="F450" s="47">
        <v>39533</v>
      </c>
      <c r="G450" s="47" t="s">
        <v>149</v>
      </c>
      <c r="H450" s="47" t="s">
        <v>140</v>
      </c>
      <c r="I450" s="47" t="s">
        <v>158</v>
      </c>
      <c r="J450" s="47" t="s">
        <v>1863</v>
      </c>
      <c r="K450" s="47" t="s">
        <v>2098</v>
      </c>
      <c r="L450" s="47" t="s">
        <v>2151</v>
      </c>
      <c r="M450" s="49">
        <v>0</v>
      </c>
      <c r="N450" s="49">
        <v>273.42</v>
      </c>
      <c r="O450" s="49">
        <v>0</v>
      </c>
      <c r="P450" s="49">
        <v>0</v>
      </c>
      <c r="Q450" s="49">
        <v>0</v>
      </c>
      <c r="R450" s="49">
        <f t="shared" si="6"/>
        <v>273.42</v>
      </c>
      <c r="S450" s="50" t="s">
        <v>28</v>
      </c>
    </row>
    <row r="451" hidden="1" spans="1:19">
      <c r="A451" s="47">
        <v>2208</v>
      </c>
      <c r="B451" s="57" t="s">
        <v>2152</v>
      </c>
      <c r="C451" s="47" t="s">
        <v>2153</v>
      </c>
      <c r="D451" s="47" t="s">
        <v>1379</v>
      </c>
      <c r="E451" s="47" t="s">
        <v>598</v>
      </c>
      <c r="F451" s="47">
        <v>23327</v>
      </c>
      <c r="G451" s="47" t="s">
        <v>139</v>
      </c>
      <c r="H451" s="47" t="s">
        <v>166</v>
      </c>
      <c r="I451" s="47" t="s">
        <v>1802</v>
      </c>
      <c r="J451" s="47" t="s">
        <v>1803</v>
      </c>
      <c r="K451" s="47" t="s">
        <v>2098</v>
      </c>
      <c r="L451" s="47" t="s">
        <v>2154</v>
      </c>
      <c r="M451" s="49">
        <v>0</v>
      </c>
      <c r="N451" s="49">
        <v>135.66</v>
      </c>
      <c r="O451" s="49">
        <v>0</v>
      </c>
      <c r="P451" s="49">
        <v>0</v>
      </c>
      <c r="Q451" s="49">
        <v>0</v>
      </c>
      <c r="R451" s="49">
        <f t="shared" ref="R451:R514" si="7">M451+N451+O451+P451+Q451</f>
        <v>135.66</v>
      </c>
      <c r="S451" s="52" t="s">
        <v>69</v>
      </c>
    </row>
    <row r="452" hidden="1" spans="1:19">
      <c r="A452" s="47">
        <v>2208</v>
      </c>
      <c r="B452" s="57" t="s">
        <v>2155</v>
      </c>
      <c r="C452" s="47" t="s">
        <v>2156</v>
      </c>
      <c r="D452" s="47" t="s">
        <v>2157</v>
      </c>
      <c r="E452" s="47" t="s">
        <v>185</v>
      </c>
      <c r="F452" s="47">
        <v>26697</v>
      </c>
      <c r="G452" s="47" t="s">
        <v>139</v>
      </c>
      <c r="H452" s="47" t="s">
        <v>166</v>
      </c>
      <c r="I452" s="47" t="s">
        <v>1802</v>
      </c>
      <c r="J452" s="47" t="s">
        <v>1803</v>
      </c>
      <c r="K452" s="47" t="s">
        <v>2098</v>
      </c>
      <c r="L452" s="47" t="s">
        <v>2158</v>
      </c>
      <c r="M452" s="49">
        <v>0</v>
      </c>
      <c r="N452" s="49">
        <v>135.66</v>
      </c>
      <c r="O452" s="49">
        <v>264</v>
      </c>
      <c r="P452" s="49">
        <v>0</v>
      </c>
      <c r="Q452" s="49">
        <v>0</v>
      </c>
      <c r="R452" s="49">
        <f t="shared" si="7"/>
        <v>399.66</v>
      </c>
      <c r="S452" s="52" t="s">
        <v>43</v>
      </c>
    </row>
    <row r="453" hidden="1" spans="1:19">
      <c r="A453" s="47">
        <v>2208</v>
      </c>
      <c r="B453" s="57" t="s">
        <v>2159</v>
      </c>
      <c r="C453" s="47" t="s">
        <v>2160</v>
      </c>
      <c r="D453" s="47" t="s">
        <v>1379</v>
      </c>
      <c r="E453" s="47" t="s">
        <v>598</v>
      </c>
      <c r="F453" s="47">
        <v>28643</v>
      </c>
      <c r="G453" s="47" t="s">
        <v>139</v>
      </c>
      <c r="H453" s="47" t="s">
        <v>166</v>
      </c>
      <c r="I453" s="47" t="s">
        <v>1802</v>
      </c>
      <c r="J453" s="47" t="s">
        <v>1803</v>
      </c>
      <c r="K453" s="47" t="s">
        <v>2161</v>
      </c>
      <c r="L453" s="47" t="s">
        <v>2162</v>
      </c>
      <c r="M453" s="49">
        <v>0</v>
      </c>
      <c r="N453" s="49">
        <v>135.66</v>
      </c>
      <c r="O453" s="49">
        <v>301</v>
      </c>
      <c r="P453" s="49">
        <v>0</v>
      </c>
      <c r="Q453" s="49">
        <v>0</v>
      </c>
      <c r="R453" s="49">
        <f t="shared" si="7"/>
        <v>436.66</v>
      </c>
      <c r="S453" s="50" t="s">
        <v>24</v>
      </c>
    </row>
    <row r="454" hidden="1" spans="1:19">
      <c r="A454" s="47">
        <v>2208</v>
      </c>
      <c r="B454" s="57" t="s">
        <v>2163</v>
      </c>
      <c r="C454" s="47" t="s">
        <v>1779</v>
      </c>
      <c r="D454" s="47" t="s">
        <v>1617</v>
      </c>
      <c r="E454" s="47" t="s">
        <v>1780</v>
      </c>
      <c r="F454" s="47">
        <v>122620</v>
      </c>
      <c r="G454" s="47" t="s">
        <v>149</v>
      </c>
      <c r="H454" s="47" t="s">
        <v>140</v>
      </c>
      <c r="I454" s="47" t="s">
        <v>423</v>
      </c>
      <c r="J454" s="47" t="s">
        <v>1618</v>
      </c>
      <c r="K454" s="47" t="s">
        <v>2164</v>
      </c>
      <c r="L454" s="47" t="s">
        <v>2165</v>
      </c>
      <c r="M454" s="49">
        <v>194.18</v>
      </c>
      <c r="N454" s="49">
        <v>202.86</v>
      </c>
      <c r="O454" s="49">
        <v>0</v>
      </c>
      <c r="P454" s="49">
        <v>31.0688</v>
      </c>
      <c r="Q454" s="49">
        <v>21.3598</v>
      </c>
      <c r="R454" s="49">
        <f t="shared" si="7"/>
        <v>449.4686</v>
      </c>
      <c r="S454" s="50" t="s">
        <v>28</v>
      </c>
    </row>
    <row r="455" hidden="1" spans="1:19">
      <c r="A455" s="47">
        <v>2208</v>
      </c>
      <c r="B455" s="57" t="s">
        <v>2166</v>
      </c>
      <c r="C455" s="47" t="s">
        <v>2167</v>
      </c>
      <c r="D455" s="47" t="s">
        <v>2168</v>
      </c>
      <c r="E455" s="47" t="s">
        <v>1197</v>
      </c>
      <c r="F455" s="47">
        <v>53197</v>
      </c>
      <c r="G455" s="47" t="s">
        <v>149</v>
      </c>
      <c r="H455" s="47" t="s">
        <v>166</v>
      </c>
      <c r="I455" s="47" t="s">
        <v>344</v>
      </c>
      <c r="J455" s="47" t="s">
        <v>345</v>
      </c>
      <c r="K455" s="47" t="s">
        <v>2161</v>
      </c>
      <c r="L455" s="47" t="s">
        <v>2169</v>
      </c>
      <c r="M455" s="49">
        <v>512.05</v>
      </c>
      <c r="N455" s="49">
        <v>273.42</v>
      </c>
      <c r="O455" s="49">
        <v>0</v>
      </c>
      <c r="P455" s="49">
        <v>81.928</v>
      </c>
      <c r="Q455" s="49">
        <v>56.3255</v>
      </c>
      <c r="R455" s="49">
        <f t="shared" si="7"/>
        <v>923.7235</v>
      </c>
      <c r="S455" s="52" t="s">
        <v>43</v>
      </c>
    </row>
    <row r="456" hidden="1" spans="1:19">
      <c r="A456" s="47">
        <v>2208</v>
      </c>
      <c r="B456" s="57" t="s">
        <v>2170</v>
      </c>
      <c r="C456" s="47" t="s">
        <v>2171</v>
      </c>
      <c r="D456" s="47" t="s">
        <v>226</v>
      </c>
      <c r="E456" s="47" t="s">
        <v>279</v>
      </c>
      <c r="F456" s="47">
        <v>34832</v>
      </c>
      <c r="G456" s="47" t="s">
        <v>149</v>
      </c>
      <c r="H456" s="47" t="s">
        <v>140</v>
      </c>
      <c r="I456" s="47" t="s">
        <v>504</v>
      </c>
      <c r="J456" s="47" t="s">
        <v>1789</v>
      </c>
      <c r="K456" s="47" t="s">
        <v>2161</v>
      </c>
      <c r="L456" s="47" t="s">
        <v>2172</v>
      </c>
      <c r="M456" s="49">
        <v>1313.38</v>
      </c>
      <c r="N456" s="49">
        <v>231.42</v>
      </c>
      <c r="O456" s="49">
        <v>0</v>
      </c>
      <c r="P456" s="49">
        <v>210.1408</v>
      </c>
      <c r="Q456" s="49">
        <v>144.4718</v>
      </c>
      <c r="R456" s="49">
        <f t="shared" si="7"/>
        <v>1899.4126</v>
      </c>
      <c r="S456" s="47" t="s">
        <v>54</v>
      </c>
    </row>
    <row r="457" hidden="1" spans="1:19">
      <c r="A457" s="47">
        <v>2208</v>
      </c>
      <c r="B457" s="57" t="s">
        <v>2173</v>
      </c>
      <c r="C457" s="47" t="s">
        <v>2174</v>
      </c>
      <c r="D457" s="47" t="s">
        <v>2175</v>
      </c>
      <c r="E457" s="47" t="s">
        <v>2176</v>
      </c>
      <c r="F457" s="47">
        <v>17</v>
      </c>
      <c r="G457" s="47" t="s">
        <v>149</v>
      </c>
      <c r="H457" s="47" t="s">
        <v>166</v>
      </c>
      <c r="I457" s="47" t="s">
        <v>744</v>
      </c>
      <c r="J457" s="47" t="s">
        <v>1657</v>
      </c>
      <c r="K457" s="47" t="s">
        <v>2161</v>
      </c>
      <c r="L457" s="47" t="s">
        <v>2177</v>
      </c>
      <c r="M457" s="49">
        <v>0</v>
      </c>
      <c r="N457" s="49">
        <v>111.72</v>
      </c>
      <c r="O457" s="49">
        <v>0</v>
      </c>
      <c r="P457" s="49">
        <v>0</v>
      </c>
      <c r="Q457" s="49">
        <v>0</v>
      </c>
      <c r="R457" s="49">
        <f t="shared" si="7"/>
        <v>111.72</v>
      </c>
      <c r="S457" s="50" t="s">
        <v>46</v>
      </c>
    </row>
    <row r="458" hidden="1" spans="1:19">
      <c r="A458" s="47">
        <v>2208</v>
      </c>
      <c r="B458" s="57" t="s">
        <v>2178</v>
      </c>
      <c r="C458" s="47" t="s">
        <v>2179</v>
      </c>
      <c r="D458" s="47" t="s">
        <v>2180</v>
      </c>
      <c r="E458" s="47" t="s">
        <v>1248</v>
      </c>
      <c r="F458" s="47">
        <v>27617</v>
      </c>
      <c r="G458" s="47" t="s">
        <v>139</v>
      </c>
      <c r="H458" s="47" t="s">
        <v>140</v>
      </c>
      <c r="I458" s="47" t="s">
        <v>198</v>
      </c>
      <c r="J458" s="47" t="s">
        <v>2181</v>
      </c>
      <c r="K458" s="47" t="s">
        <v>2135</v>
      </c>
      <c r="L458" s="47" t="s">
        <v>2182</v>
      </c>
      <c r="M458" s="49">
        <v>1313.38</v>
      </c>
      <c r="N458" s="49">
        <v>231.42</v>
      </c>
      <c r="O458" s="49">
        <v>0</v>
      </c>
      <c r="P458" s="49">
        <v>210.1408</v>
      </c>
      <c r="Q458" s="49">
        <v>144.4718</v>
      </c>
      <c r="R458" s="49">
        <f t="shared" si="7"/>
        <v>1899.4126</v>
      </c>
      <c r="S458" s="51" t="s">
        <v>50</v>
      </c>
    </row>
    <row r="459" hidden="1" spans="1:19">
      <c r="A459" s="47">
        <v>2208</v>
      </c>
      <c r="B459" s="57" t="s">
        <v>2183</v>
      </c>
      <c r="C459" s="47" t="s">
        <v>2184</v>
      </c>
      <c r="D459" s="47" t="s">
        <v>1115</v>
      </c>
      <c r="E459" s="47" t="s">
        <v>2185</v>
      </c>
      <c r="F459" s="47">
        <v>177034</v>
      </c>
      <c r="G459" s="47" t="s">
        <v>149</v>
      </c>
      <c r="H459" s="47" t="s">
        <v>140</v>
      </c>
      <c r="I459" s="47" t="s">
        <v>1802</v>
      </c>
      <c r="J459" s="47" t="s">
        <v>1803</v>
      </c>
      <c r="K459" s="47" t="s">
        <v>2186</v>
      </c>
      <c r="L459" s="47" t="s">
        <v>2187</v>
      </c>
      <c r="M459" s="49">
        <v>0</v>
      </c>
      <c r="N459" s="49">
        <v>223.44</v>
      </c>
      <c r="O459" s="49">
        <v>0</v>
      </c>
      <c r="P459" s="49">
        <v>0</v>
      </c>
      <c r="Q459" s="49">
        <v>0</v>
      </c>
      <c r="R459" s="49">
        <f t="shared" si="7"/>
        <v>223.44</v>
      </c>
      <c r="S459" s="52" t="s">
        <v>43</v>
      </c>
    </row>
    <row r="460" hidden="1" spans="1:19">
      <c r="A460" s="47">
        <v>2208</v>
      </c>
      <c r="B460" s="57" t="s">
        <v>2188</v>
      </c>
      <c r="C460" s="47" t="s">
        <v>2189</v>
      </c>
      <c r="D460" s="47" t="s">
        <v>2190</v>
      </c>
      <c r="E460" s="47" t="s">
        <v>1139</v>
      </c>
      <c r="F460" s="47">
        <v>16391</v>
      </c>
      <c r="G460" s="47" t="s">
        <v>149</v>
      </c>
      <c r="H460" s="47" t="s">
        <v>140</v>
      </c>
      <c r="I460" s="47" t="s">
        <v>1802</v>
      </c>
      <c r="J460" s="47" t="s">
        <v>1803</v>
      </c>
      <c r="K460" s="47" t="s">
        <v>2186</v>
      </c>
      <c r="L460" s="47" t="s">
        <v>2191</v>
      </c>
      <c r="M460" s="49">
        <v>0</v>
      </c>
      <c r="N460" s="49">
        <v>135.66</v>
      </c>
      <c r="O460" s="49">
        <v>0</v>
      </c>
      <c r="P460" s="49">
        <v>0</v>
      </c>
      <c r="Q460" s="49">
        <v>0</v>
      </c>
      <c r="R460" s="49">
        <f t="shared" si="7"/>
        <v>135.66</v>
      </c>
      <c r="S460" s="52" t="s">
        <v>43</v>
      </c>
    </row>
    <row r="461" hidden="1" spans="1:19">
      <c r="A461" s="47">
        <v>2208</v>
      </c>
      <c r="B461" s="57" t="s">
        <v>2192</v>
      </c>
      <c r="C461" s="47" t="s">
        <v>2193</v>
      </c>
      <c r="D461" s="47" t="s">
        <v>2194</v>
      </c>
      <c r="E461" s="47" t="s">
        <v>799</v>
      </c>
      <c r="F461" s="47">
        <v>68017</v>
      </c>
      <c r="G461" s="47" t="s">
        <v>149</v>
      </c>
      <c r="H461" s="47" t="s">
        <v>140</v>
      </c>
      <c r="I461" s="47" t="s">
        <v>158</v>
      </c>
      <c r="J461" s="47" t="s">
        <v>2195</v>
      </c>
      <c r="K461" s="47" t="s">
        <v>2186</v>
      </c>
      <c r="L461" s="47" t="s">
        <v>2196</v>
      </c>
      <c r="M461" s="49">
        <v>0</v>
      </c>
      <c r="N461" s="49">
        <v>273.42</v>
      </c>
      <c r="O461" s="49">
        <v>0</v>
      </c>
      <c r="P461" s="49">
        <v>0</v>
      </c>
      <c r="Q461" s="49">
        <v>0</v>
      </c>
      <c r="R461" s="49">
        <f t="shared" si="7"/>
        <v>273.42</v>
      </c>
      <c r="S461" s="50" t="s">
        <v>35</v>
      </c>
    </row>
    <row r="462" hidden="1" spans="1:19">
      <c r="A462" s="47">
        <v>2208</v>
      </c>
      <c r="B462" s="57" t="s">
        <v>2197</v>
      </c>
      <c r="C462" s="47" t="s">
        <v>2198</v>
      </c>
      <c r="D462" s="47" t="s">
        <v>2199</v>
      </c>
      <c r="E462" s="47" t="s">
        <v>2176</v>
      </c>
      <c r="F462" s="47">
        <v>13</v>
      </c>
      <c r="G462" s="47" t="s">
        <v>149</v>
      </c>
      <c r="H462" s="47" t="s">
        <v>166</v>
      </c>
      <c r="I462" s="47" t="s">
        <v>744</v>
      </c>
      <c r="J462" s="47" t="s">
        <v>1657</v>
      </c>
      <c r="K462" s="47" t="s">
        <v>2186</v>
      </c>
      <c r="L462" s="47" t="s">
        <v>2200</v>
      </c>
      <c r="M462" s="49">
        <v>0</v>
      </c>
      <c r="N462" s="49">
        <v>135.66</v>
      </c>
      <c r="O462" s="49">
        <v>0</v>
      </c>
      <c r="P462" s="49">
        <v>0</v>
      </c>
      <c r="Q462" s="49">
        <v>0</v>
      </c>
      <c r="R462" s="49">
        <f t="shared" si="7"/>
        <v>135.66</v>
      </c>
      <c r="S462" s="52" t="s">
        <v>43</v>
      </c>
    </row>
    <row r="463" hidden="1" spans="1:19">
      <c r="A463" s="47">
        <v>2208</v>
      </c>
      <c r="B463" s="57" t="s">
        <v>2201</v>
      </c>
      <c r="C463" s="47" t="s">
        <v>2202</v>
      </c>
      <c r="D463" s="47" t="s">
        <v>573</v>
      </c>
      <c r="E463" s="47" t="s">
        <v>1048</v>
      </c>
      <c r="F463" s="47">
        <v>66212</v>
      </c>
      <c r="G463" s="47" t="s">
        <v>149</v>
      </c>
      <c r="H463" s="47" t="s">
        <v>140</v>
      </c>
      <c r="I463" s="47" t="s">
        <v>158</v>
      </c>
      <c r="J463" s="47" t="s">
        <v>1673</v>
      </c>
      <c r="K463" s="47" t="s">
        <v>2186</v>
      </c>
      <c r="L463" s="47" t="s">
        <v>2203</v>
      </c>
      <c r="M463" s="49">
        <v>0</v>
      </c>
      <c r="N463" s="49">
        <v>149.94</v>
      </c>
      <c r="O463" s="49">
        <v>0</v>
      </c>
      <c r="P463" s="49">
        <v>0</v>
      </c>
      <c r="Q463" s="49">
        <v>0</v>
      </c>
      <c r="R463" s="49">
        <f t="shared" si="7"/>
        <v>149.94</v>
      </c>
      <c r="S463" s="50" t="s">
        <v>28</v>
      </c>
    </row>
    <row r="464" hidden="1" spans="1:19">
      <c r="A464" s="47">
        <v>2208</v>
      </c>
      <c r="B464" s="57" t="s">
        <v>2204</v>
      </c>
      <c r="C464" s="47" t="s">
        <v>2205</v>
      </c>
      <c r="D464" s="47" t="s">
        <v>2206</v>
      </c>
      <c r="E464" s="47" t="s">
        <v>702</v>
      </c>
      <c r="F464" s="47">
        <v>79410</v>
      </c>
      <c r="G464" s="47" t="s">
        <v>149</v>
      </c>
      <c r="H464" s="47" t="s">
        <v>140</v>
      </c>
      <c r="I464" s="47" t="s">
        <v>150</v>
      </c>
      <c r="J464" s="47" t="s">
        <v>1355</v>
      </c>
      <c r="K464" s="47" t="s">
        <v>2207</v>
      </c>
      <c r="L464" s="47" t="s">
        <v>2208</v>
      </c>
      <c r="M464" s="49">
        <v>0</v>
      </c>
      <c r="N464" s="49">
        <v>135.66</v>
      </c>
      <c r="O464" s="49">
        <v>0</v>
      </c>
      <c r="P464" s="49">
        <v>0</v>
      </c>
      <c r="Q464" s="49">
        <v>0</v>
      </c>
      <c r="R464" s="49">
        <f t="shared" si="7"/>
        <v>135.66</v>
      </c>
      <c r="S464" s="52" t="s">
        <v>69</v>
      </c>
    </row>
    <row r="465" hidden="1" spans="1:19">
      <c r="A465" s="47">
        <v>2208</v>
      </c>
      <c r="B465" s="57" t="s">
        <v>2209</v>
      </c>
      <c r="C465" s="47" t="s">
        <v>2210</v>
      </c>
      <c r="D465" s="47" t="s">
        <v>799</v>
      </c>
      <c r="E465" s="47" t="s">
        <v>845</v>
      </c>
      <c r="F465" s="47">
        <v>37845</v>
      </c>
      <c r="G465" s="47" t="s">
        <v>149</v>
      </c>
      <c r="H465" s="47" t="s">
        <v>166</v>
      </c>
      <c r="I465" s="47" t="s">
        <v>198</v>
      </c>
      <c r="J465" s="47" t="s">
        <v>1244</v>
      </c>
      <c r="K465" s="47" t="s">
        <v>2186</v>
      </c>
      <c r="L465" s="47" t="s">
        <v>2211</v>
      </c>
      <c r="M465" s="49">
        <v>0</v>
      </c>
      <c r="N465" s="49">
        <v>246.96</v>
      </c>
      <c r="O465" s="49">
        <v>0</v>
      </c>
      <c r="P465" s="49">
        <v>0</v>
      </c>
      <c r="Q465" s="49">
        <v>0</v>
      </c>
      <c r="R465" s="49">
        <f t="shared" si="7"/>
        <v>246.96</v>
      </c>
      <c r="S465" s="52" t="s">
        <v>69</v>
      </c>
    </row>
    <row r="466" hidden="1" spans="1:19">
      <c r="A466" s="47">
        <v>2208</v>
      </c>
      <c r="B466" s="57" t="s">
        <v>2212</v>
      </c>
      <c r="C466" s="47" t="s">
        <v>2213</v>
      </c>
      <c r="D466" s="47" t="s">
        <v>2214</v>
      </c>
      <c r="E466" s="47" t="s">
        <v>174</v>
      </c>
      <c r="F466" s="47">
        <v>302143</v>
      </c>
      <c r="G466" s="47" t="s">
        <v>149</v>
      </c>
      <c r="H466" s="47" t="s">
        <v>140</v>
      </c>
      <c r="I466" s="47" t="s">
        <v>770</v>
      </c>
      <c r="J466" s="47" t="s">
        <v>2215</v>
      </c>
      <c r="K466" s="47" t="s">
        <v>2135</v>
      </c>
      <c r="L466" s="47" t="s">
        <v>2216</v>
      </c>
      <c r="M466" s="49">
        <v>512.05</v>
      </c>
      <c r="N466" s="49">
        <v>273.42</v>
      </c>
      <c r="O466" s="49">
        <v>0</v>
      </c>
      <c r="P466" s="49">
        <v>81.928</v>
      </c>
      <c r="Q466" s="49">
        <v>56.3255</v>
      </c>
      <c r="R466" s="49">
        <f t="shared" si="7"/>
        <v>923.7235</v>
      </c>
      <c r="S466" s="52" t="s">
        <v>43</v>
      </c>
    </row>
    <row r="467" hidden="1" spans="1:19">
      <c r="A467" s="47">
        <v>2208</v>
      </c>
      <c r="B467" s="57" t="s">
        <v>2217</v>
      </c>
      <c r="C467" s="47" t="s">
        <v>2218</v>
      </c>
      <c r="D467" s="47" t="s">
        <v>558</v>
      </c>
      <c r="E467" s="47" t="s">
        <v>143</v>
      </c>
      <c r="F467" s="47">
        <v>14644</v>
      </c>
      <c r="G467" s="47" t="s">
        <v>139</v>
      </c>
      <c r="H467" s="47" t="s">
        <v>140</v>
      </c>
      <c r="I467" s="47" t="s">
        <v>248</v>
      </c>
      <c r="J467" s="47" t="s">
        <v>2219</v>
      </c>
      <c r="K467" s="47" t="s">
        <v>2220</v>
      </c>
      <c r="L467" s="47" t="s">
        <v>2221</v>
      </c>
      <c r="M467" s="49">
        <v>1313.38</v>
      </c>
      <c r="N467" s="49">
        <v>255.78</v>
      </c>
      <c r="O467" s="49">
        <v>735</v>
      </c>
      <c r="P467" s="49">
        <v>210.1408</v>
      </c>
      <c r="Q467" s="49">
        <v>144.4718</v>
      </c>
      <c r="R467" s="49">
        <f t="shared" si="7"/>
        <v>2658.7726</v>
      </c>
      <c r="S467" s="47" t="s">
        <v>54</v>
      </c>
    </row>
    <row r="468" hidden="1" spans="1:19">
      <c r="A468" s="47">
        <v>2208</v>
      </c>
      <c r="B468" s="57" t="s">
        <v>2222</v>
      </c>
      <c r="C468" s="47" t="s">
        <v>2223</v>
      </c>
      <c r="D468" s="47" t="s">
        <v>614</v>
      </c>
      <c r="E468" s="47" t="s">
        <v>174</v>
      </c>
      <c r="F468" s="47">
        <v>320213</v>
      </c>
      <c r="G468" s="47" t="s">
        <v>149</v>
      </c>
      <c r="H468" s="47" t="s">
        <v>140</v>
      </c>
      <c r="I468" s="47" t="s">
        <v>504</v>
      </c>
      <c r="J468" s="47" t="s">
        <v>537</v>
      </c>
      <c r="K468" s="47" t="s">
        <v>2135</v>
      </c>
      <c r="L468" s="47" t="s">
        <v>2224</v>
      </c>
      <c r="M468" s="49">
        <v>1313.38</v>
      </c>
      <c r="N468" s="49">
        <v>231.42</v>
      </c>
      <c r="O468" s="49">
        <v>0</v>
      </c>
      <c r="P468" s="49">
        <v>210.1408</v>
      </c>
      <c r="Q468" s="49">
        <v>144.4718</v>
      </c>
      <c r="R468" s="49">
        <f t="shared" si="7"/>
        <v>1899.4126</v>
      </c>
      <c r="S468" s="47" t="s">
        <v>54</v>
      </c>
    </row>
    <row r="469" hidden="1" spans="1:19">
      <c r="A469" s="47">
        <v>2208</v>
      </c>
      <c r="B469" s="57" t="s">
        <v>2225</v>
      </c>
      <c r="C469" s="47" t="s">
        <v>2226</v>
      </c>
      <c r="D469" s="47" t="s">
        <v>652</v>
      </c>
      <c r="E469" s="47" t="s">
        <v>143</v>
      </c>
      <c r="F469" s="47">
        <v>9545</v>
      </c>
      <c r="G469" s="47" t="s">
        <v>319</v>
      </c>
      <c r="H469" s="47" t="s">
        <v>693</v>
      </c>
      <c r="I469" s="47" t="s">
        <v>855</v>
      </c>
      <c r="J469" s="47" t="s">
        <v>856</v>
      </c>
      <c r="K469" s="47" t="s">
        <v>2207</v>
      </c>
      <c r="L469" s="47" t="s">
        <v>2227</v>
      </c>
      <c r="M469" s="49">
        <v>0</v>
      </c>
      <c r="N469" s="49">
        <v>183.54</v>
      </c>
      <c r="O469" s="49">
        <v>405</v>
      </c>
      <c r="P469" s="49">
        <v>0</v>
      </c>
      <c r="Q469" s="49">
        <v>0</v>
      </c>
      <c r="R469" s="49">
        <f t="shared" si="7"/>
        <v>588.54</v>
      </c>
      <c r="S469" s="52" t="s">
        <v>69</v>
      </c>
    </row>
    <row r="470" hidden="1" spans="1:19">
      <c r="A470" s="47">
        <v>2208</v>
      </c>
      <c r="B470" s="57" t="s">
        <v>2228</v>
      </c>
      <c r="C470" s="47" t="s">
        <v>1847</v>
      </c>
      <c r="D470" s="47" t="s">
        <v>164</v>
      </c>
      <c r="E470" s="47" t="s">
        <v>1740</v>
      </c>
      <c r="F470" s="47">
        <v>30376</v>
      </c>
      <c r="G470" s="47" t="s">
        <v>149</v>
      </c>
      <c r="H470" s="47" t="s">
        <v>140</v>
      </c>
      <c r="I470" s="47" t="s">
        <v>131</v>
      </c>
      <c r="J470" s="47" t="s">
        <v>1384</v>
      </c>
      <c r="K470" s="47" t="s">
        <v>2207</v>
      </c>
      <c r="L470" s="47" t="s">
        <v>2229</v>
      </c>
      <c r="M470" s="49">
        <v>0</v>
      </c>
      <c r="N470" s="49">
        <v>255.78</v>
      </c>
      <c r="O470" s="49">
        <v>0</v>
      </c>
      <c r="P470" s="49">
        <v>0</v>
      </c>
      <c r="Q470" s="49">
        <v>0</v>
      </c>
      <c r="R470" s="49">
        <f t="shared" si="7"/>
        <v>255.78</v>
      </c>
      <c r="S470" s="50" t="s">
        <v>35</v>
      </c>
    </row>
    <row r="471" hidden="1" spans="1:19">
      <c r="A471" s="47">
        <v>2208</v>
      </c>
      <c r="B471" s="57" t="s">
        <v>2230</v>
      </c>
      <c r="C471" s="47" t="s">
        <v>2231</v>
      </c>
      <c r="D471" s="47" t="s">
        <v>390</v>
      </c>
      <c r="E471" s="47" t="s">
        <v>138</v>
      </c>
      <c r="F471" s="47">
        <v>158533</v>
      </c>
      <c r="G471" s="47" t="s">
        <v>149</v>
      </c>
      <c r="H471" s="47" t="s">
        <v>2232</v>
      </c>
      <c r="I471" s="47" t="s">
        <v>457</v>
      </c>
      <c r="J471" s="47" t="s">
        <v>776</v>
      </c>
      <c r="K471" s="47" t="s">
        <v>2207</v>
      </c>
      <c r="L471" s="47" t="s">
        <v>2233</v>
      </c>
      <c r="M471" s="49">
        <v>78.47</v>
      </c>
      <c r="N471" s="49">
        <v>167.58</v>
      </c>
      <c r="O471" s="49">
        <v>0</v>
      </c>
      <c r="P471" s="49">
        <v>12.5552</v>
      </c>
      <c r="Q471" s="49">
        <v>8.6317</v>
      </c>
      <c r="R471" s="49">
        <f t="shared" si="7"/>
        <v>267.2369</v>
      </c>
      <c r="S471" s="50" t="s">
        <v>7</v>
      </c>
    </row>
    <row r="472" hidden="1" spans="1:19">
      <c r="A472" s="47">
        <v>2208</v>
      </c>
      <c r="B472" s="57" t="s">
        <v>2234</v>
      </c>
      <c r="C472" s="47" t="s">
        <v>2231</v>
      </c>
      <c r="D472" s="47" t="s">
        <v>390</v>
      </c>
      <c r="E472" s="47" t="s">
        <v>138</v>
      </c>
      <c r="F472" s="47">
        <v>158533</v>
      </c>
      <c r="G472" s="47" t="s">
        <v>149</v>
      </c>
      <c r="H472" s="47" t="s">
        <v>2232</v>
      </c>
      <c r="I472" s="47" t="s">
        <v>457</v>
      </c>
      <c r="J472" s="47" t="s">
        <v>776</v>
      </c>
      <c r="K472" s="47" t="s">
        <v>2207</v>
      </c>
      <c r="L472" s="47" t="s">
        <v>2235</v>
      </c>
      <c r="M472" s="49">
        <v>1313.38</v>
      </c>
      <c r="N472" s="49">
        <v>255.78</v>
      </c>
      <c r="O472" s="49">
        <v>0</v>
      </c>
      <c r="P472" s="49">
        <v>210.1408</v>
      </c>
      <c r="Q472" s="49">
        <v>144.4718</v>
      </c>
      <c r="R472" s="49">
        <f t="shared" si="7"/>
        <v>1923.7726</v>
      </c>
      <c r="S472" s="47" t="s">
        <v>54</v>
      </c>
    </row>
    <row r="473" hidden="1" spans="1:19">
      <c r="A473" s="47">
        <v>2208</v>
      </c>
      <c r="B473" s="57" t="s">
        <v>2236</v>
      </c>
      <c r="C473" s="47" t="s">
        <v>2237</v>
      </c>
      <c r="D473" s="47" t="s">
        <v>2238</v>
      </c>
      <c r="E473" s="47" t="s">
        <v>1895</v>
      </c>
      <c r="F473" s="47">
        <v>236563</v>
      </c>
      <c r="G473" s="47" t="s">
        <v>149</v>
      </c>
      <c r="H473" s="47" t="s">
        <v>140</v>
      </c>
      <c r="I473" s="47" t="s">
        <v>271</v>
      </c>
      <c r="J473" s="47" t="s">
        <v>272</v>
      </c>
      <c r="K473" s="47" t="s">
        <v>2207</v>
      </c>
      <c r="L473" s="47" t="s">
        <v>2239</v>
      </c>
      <c r="M473" s="49">
        <v>1313.38</v>
      </c>
      <c r="N473" s="49">
        <v>255.78</v>
      </c>
      <c r="O473" s="49">
        <v>1003</v>
      </c>
      <c r="P473" s="49">
        <v>210.1408</v>
      </c>
      <c r="Q473" s="49">
        <v>144.4718</v>
      </c>
      <c r="R473" s="49">
        <f t="shared" si="7"/>
        <v>2926.7726</v>
      </c>
      <c r="S473" s="50" t="s">
        <v>35</v>
      </c>
    </row>
    <row r="474" hidden="1" spans="1:19">
      <c r="A474" s="47">
        <v>2208</v>
      </c>
      <c r="B474" s="57" t="s">
        <v>2240</v>
      </c>
      <c r="C474" s="47" t="s">
        <v>2156</v>
      </c>
      <c r="D474" s="47" t="s">
        <v>2157</v>
      </c>
      <c r="E474" s="47" t="s">
        <v>185</v>
      </c>
      <c r="F474" s="47">
        <v>25064</v>
      </c>
      <c r="G474" s="47" t="s">
        <v>139</v>
      </c>
      <c r="H474" s="47" t="s">
        <v>166</v>
      </c>
      <c r="I474" s="47" t="s">
        <v>1802</v>
      </c>
      <c r="J474" s="47" t="s">
        <v>1803</v>
      </c>
      <c r="K474" s="47" t="s">
        <v>2130</v>
      </c>
      <c r="L474" s="47" t="s">
        <v>2241</v>
      </c>
      <c r="M474" s="49">
        <v>0</v>
      </c>
      <c r="N474" s="49">
        <v>135.66</v>
      </c>
      <c r="O474" s="49">
        <v>264</v>
      </c>
      <c r="P474" s="49">
        <v>0</v>
      </c>
      <c r="Q474" s="49">
        <v>0</v>
      </c>
      <c r="R474" s="49">
        <f t="shared" si="7"/>
        <v>399.66</v>
      </c>
      <c r="S474" s="50" t="s">
        <v>35</v>
      </c>
    </row>
    <row r="475" hidden="1" spans="1:19">
      <c r="A475" s="47">
        <v>2208</v>
      </c>
      <c r="B475" s="57" t="s">
        <v>2242</v>
      </c>
      <c r="C475" s="47" t="s">
        <v>2243</v>
      </c>
      <c r="D475" s="47" t="s">
        <v>422</v>
      </c>
      <c r="E475" s="47" t="s">
        <v>429</v>
      </c>
      <c r="F475" s="47">
        <v>179738</v>
      </c>
      <c r="G475" s="47" t="s">
        <v>149</v>
      </c>
      <c r="H475" s="47" t="s">
        <v>140</v>
      </c>
      <c r="I475" s="47" t="s">
        <v>175</v>
      </c>
      <c r="J475" s="47" t="s">
        <v>431</v>
      </c>
      <c r="K475" s="47" t="s">
        <v>2207</v>
      </c>
      <c r="L475" s="47" t="s">
        <v>2244</v>
      </c>
      <c r="M475" s="49">
        <v>142.31</v>
      </c>
      <c r="N475" s="49">
        <v>123.48</v>
      </c>
      <c r="O475" s="49">
        <v>0</v>
      </c>
      <c r="P475" s="49">
        <v>22.7696</v>
      </c>
      <c r="Q475" s="49">
        <v>15.6541</v>
      </c>
      <c r="R475" s="49">
        <f t="shared" si="7"/>
        <v>304.2137</v>
      </c>
      <c r="S475" s="54" t="s">
        <v>66</v>
      </c>
    </row>
    <row r="476" hidden="1" spans="1:19">
      <c r="A476" s="47">
        <v>2208</v>
      </c>
      <c r="B476" s="57" t="s">
        <v>2245</v>
      </c>
      <c r="C476" s="47" t="s">
        <v>642</v>
      </c>
      <c r="D476" s="47" t="s">
        <v>261</v>
      </c>
      <c r="E476" s="47" t="s">
        <v>262</v>
      </c>
      <c r="F476" s="47">
        <v>16896</v>
      </c>
      <c r="G476" s="47" t="s">
        <v>139</v>
      </c>
      <c r="H476" s="47" t="s">
        <v>140</v>
      </c>
      <c r="I476" s="47" t="s">
        <v>263</v>
      </c>
      <c r="J476" s="47" t="s">
        <v>264</v>
      </c>
      <c r="K476" s="47" t="s">
        <v>2207</v>
      </c>
      <c r="L476" s="47" t="s">
        <v>2246</v>
      </c>
      <c r="M476" s="49">
        <v>0</v>
      </c>
      <c r="N476" s="49">
        <v>202.86</v>
      </c>
      <c r="O476" s="49">
        <v>0</v>
      </c>
      <c r="P476" s="49">
        <v>0</v>
      </c>
      <c r="Q476" s="49">
        <v>0</v>
      </c>
      <c r="R476" s="49">
        <f t="shared" si="7"/>
        <v>202.86</v>
      </c>
      <c r="S476" s="50" t="s">
        <v>42</v>
      </c>
    </row>
    <row r="477" hidden="1" spans="1:19">
      <c r="A477" s="47">
        <v>2208</v>
      </c>
      <c r="B477" s="57" t="s">
        <v>2247</v>
      </c>
      <c r="C477" s="47" t="s">
        <v>2248</v>
      </c>
      <c r="D477" s="47" t="s">
        <v>232</v>
      </c>
      <c r="E477" s="47" t="s">
        <v>1505</v>
      </c>
      <c r="F477" s="47">
        <v>32266</v>
      </c>
      <c r="G477" s="47" t="s">
        <v>149</v>
      </c>
      <c r="H477" s="47" t="s">
        <v>140</v>
      </c>
      <c r="I477" s="47" t="s">
        <v>167</v>
      </c>
      <c r="J477" s="47" t="s">
        <v>2249</v>
      </c>
      <c r="K477" s="47" t="s">
        <v>2130</v>
      </c>
      <c r="L477" s="47" t="s">
        <v>2250</v>
      </c>
      <c r="M477" s="49">
        <v>186.25</v>
      </c>
      <c r="N477" s="49">
        <v>149.94</v>
      </c>
      <c r="O477" s="49">
        <v>0</v>
      </c>
      <c r="P477" s="49">
        <v>29.8</v>
      </c>
      <c r="Q477" s="49">
        <v>20.4875</v>
      </c>
      <c r="R477" s="49">
        <f t="shared" si="7"/>
        <v>386.4775</v>
      </c>
      <c r="S477" s="52" t="s">
        <v>43</v>
      </c>
    </row>
    <row r="478" hidden="1" spans="1:19">
      <c r="A478" s="47">
        <v>2208</v>
      </c>
      <c r="B478" s="57" t="s">
        <v>2251</v>
      </c>
      <c r="C478" s="47" t="s">
        <v>2252</v>
      </c>
      <c r="D478" s="47" t="s">
        <v>1294</v>
      </c>
      <c r="E478" s="47" t="s">
        <v>1298</v>
      </c>
      <c r="F478" s="47">
        <v>35034</v>
      </c>
      <c r="G478" s="47" t="s">
        <v>149</v>
      </c>
      <c r="H478" s="47" t="s">
        <v>166</v>
      </c>
      <c r="I478" s="47" t="s">
        <v>150</v>
      </c>
      <c r="J478" s="47" t="s">
        <v>739</v>
      </c>
      <c r="K478" s="47" t="s">
        <v>2130</v>
      </c>
      <c r="L478" s="47" t="s">
        <v>2253</v>
      </c>
      <c r="M478" s="49">
        <v>79.8</v>
      </c>
      <c r="N478" s="49">
        <v>247.38</v>
      </c>
      <c r="O478" s="49">
        <v>0</v>
      </c>
      <c r="P478" s="49">
        <v>12.768</v>
      </c>
      <c r="Q478" s="49">
        <v>8.778</v>
      </c>
      <c r="R478" s="49">
        <f t="shared" si="7"/>
        <v>348.726</v>
      </c>
      <c r="S478" s="50" t="s">
        <v>63</v>
      </c>
    </row>
    <row r="479" hidden="1" spans="1:19">
      <c r="A479" s="47">
        <v>2208</v>
      </c>
      <c r="B479" s="57" t="s">
        <v>2254</v>
      </c>
      <c r="C479" s="47" t="s">
        <v>2255</v>
      </c>
      <c r="D479" s="47" t="s">
        <v>1065</v>
      </c>
      <c r="E479" s="47" t="s">
        <v>2256</v>
      </c>
      <c r="F479" s="47">
        <v>5961</v>
      </c>
      <c r="G479" s="47" t="s">
        <v>149</v>
      </c>
      <c r="H479" s="47" t="s">
        <v>166</v>
      </c>
      <c r="I479" s="47" t="s">
        <v>744</v>
      </c>
      <c r="J479" s="47" t="s">
        <v>2257</v>
      </c>
      <c r="K479" s="47" t="s">
        <v>2220</v>
      </c>
      <c r="L479" s="47" t="s">
        <v>2258</v>
      </c>
      <c r="M479" s="49">
        <v>0</v>
      </c>
      <c r="N479" s="49">
        <v>111.72</v>
      </c>
      <c r="O479" s="49">
        <v>0</v>
      </c>
      <c r="P479" s="49">
        <v>0</v>
      </c>
      <c r="Q479" s="49">
        <v>0</v>
      </c>
      <c r="R479" s="49">
        <f t="shared" si="7"/>
        <v>111.72</v>
      </c>
      <c r="S479" s="50" t="s">
        <v>35</v>
      </c>
    </row>
    <row r="480" hidden="1" spans="1:19">
      <c r="A480" s="47">
        <v>2208</v>
      </c>
      <c r="B480" s="57" t="s">
        <v>2259</v>
      </c>
      <c r="C480" s="47" t="s">
        <v>2260</v>
      </c>
      <c r="D480" s="47" t="s">
        <v>197</v>
      </c>
      <c r="E480" s="47" t="s">
        <v>769</v>
      </c>
      <c r="F480" s="47">
        <v>126898</v>
      </c>
      <c r="G480" s="47" t="s">
        <v>149</v>
      </c>
      <c r="H480" s="47" t="s">
        <v>140</v>
      </c>
      <c r="I480" s="47" t="s">
        <v>141</v>
      </c>
      <c r="J480" s="47" t="s">
        <v>2261</v>
      </c>
      <c r="K480" s="47" t="s">
        <v>2220</v>
      </c>
      <c r="L480" s="47" t="s">
        <v>2262</v>
      </c>
      <c r="M480" s="49">
        <v>1313.38</v>
      </c>
      <c r="N480" s="49">
        <v>231.42</v>
      </c>
      <c r="O480" s="49">
        <v>0</v>
      </c>
      <c r="P480" s="49">
        <v>210.1408</v>
      </c>
      <c r="Q480" s="49">
        <v>144.4718</v>
      </c>
      <c r="R480" s="49">
        <f t="shared" si="7"/>
        <v>1899.4126</v>
      </c>
      <c r="S480" s="50" t="s">
        <v>57</v>
      </c>
    </row>
    <row r="481" hidden="1" spans="1:19">
      <c r="A481" s="47">
        <v>2208</v>
      </c>
      <c r="B481" s="57" t="s">
        <v>2263</v>
      </c>
      <c r="C481" s="47" t="s">
        <v>2264</v>
      </c>
      <c r="D481" s="47" t="s">
        <v>2256</v>
      </c>
      <c r="E481" s="47" t="s">
        <v>2265</v>
      </c>
      <c r="F481" s="47">
        <v>514</v>
      </c>
      <c r="G481" s="47" t="s">
        <v>149</v>
      </c>
      <c r="H481" s="47" t="s">
        <v>166</v>
      </c>
      <c r="I481" s="47" t="s">
        <v>1802</v>
      </c>
      <c r="J481" s="47" t="s">
        <v>886</v>
      </c>
      <c r="K481" s="47" t="s">
        <v>2266</v>
      </c>
      <c r="L481" s="47" t="s">
        <v>2267</v>
      </c>
      <c r="M481" s="49">
        <v>512.05</v>
      </c>
      <c r="N481" s="49">
        <v>247.38</v>
      </c>
      <c r="O481" s="49">
        <v>0</v>
      </c>
      <c r="P481" s="49">
        <v>81.928</v>
      </c>
      <c r="Q481" s="49">
        <v>56.3255</v>
      </c>
      <c r="R481" s="49">
        <f t="shared" si="7"/>
        <v>897.6835</v>
      </c>
      <c r="S481" s="52" t="s">
        <v>43</v>
      </c>
    </row>
    <row r="482" hidden="1" spans="1:19">
      <c r="A482" s="47">
        <v>2208</v>
      </c>
      <c r="B482" s="57" t="s">
        <v>2268</v>
      </c>
      <c r="C482" s="47" t="s">
        <v>2269</v>
      </c>
      <c r="D482" s="47" t="s">
        <v>603</v>
      </c>
      <c r="E482" s="47" t="s">
        <v>1660</v>
      </c>
      <c r="F482" s="47">
        <v>24709</v>
      </c>
      <c r="G482" s="47" t="s">
        <v>319</v>
      </c>
      <c r="H482" s="47" t="s">
        <v>166</v>
      </c>
      <c r="I482" s="47" t="s">
        <v>327</v>
      </c>
      <c r="J482" s="47" t="s">
        <v>1196</v>
      </c>
      <c r="K482" s="47" t="s">
        <v>2220</v>
      </c>
      <c r="L482" s="47" t="s">
        <v>2270</v>
      </c>
      <c r="M482" s="49">
        <v>0</v>
      </c>
      <c r="N482" s="49">
        <v>135.66</v>
      </c>
      <c r="O482" s="49">
        <v>0</v>
      </c>
      <c r="P482" s="49">
        <v>0</v>
      </c>
      <c r="Q482" s="49">
        <v>0</v>
      </c>
      <c r="R482" s="49">
        <f t="shared" si="7"/>
        <v>135.66</v>
      </c>
      <c r="S482" s="50" t="s">
        <v>28</v>
      </c>
    </row>
    <row r="483" hidden="1" spans="1:19">
      <c r="A483" s="47">
        <v>2208</v>
      </c>
      <c r="B483" s="57" t="s">
        <v>2271</v>
      </c>
      <c r="C483" s="47" t="s">
        <v>2272</v>
      </c>
      <c r="D483" s="47" t="s">
        <v>572</v>
      </c>
      <c r="E483" s="47" t="s">
        <v>311</v>
      </c>
      <c r="F483" s="47">
        <v>67366</v>
      </c>
      <c r="G483" s="47" t="s">
        <v>149</v>
      </c>
      <c r="H483" s="47" t="s">
        <v>140</v>
      </c>
      <c r="I483" s="47" t="s">
        <v>175</v>
      </c>
      <c r="J483" s="47" t="s">
        <v>2273</v>
      </c>
      <c r="K483" s="47" t="s">
        <v>2220</v>
      </c>
      <c r="L483" s="47" t="s">
        <v>2274</v>
      </c>
      <c r="M483" s="49">
        <v>0</v>
      </c>
      <c r="N483" s="49">
        <v>135.66</v>
      </c>
      <c r="O483" s="49">
        <v>0</v>
      </c>
      <c r="P483" s="49">
        <v>0</v>
      </c>
      <c r="Q483" s="49">
        <v>0</v>
      </c>
      <c r="R483" s="49">
        <f t="shared" si="7"/>
        <v>135.66</v>
      </c>
      <c r="S483" s="52" t="s">
        <v>69</v>
      </c>
    </row>
    <row r="484" hidden="1" spans="1:19">
      <c r="A484" s="47">
        <v>2208</v>
      </c>
      <c r="B484" s="57" t="s">
        <v>2275</v>
      </c>
      <c r="C484" s="47" t="s">
        <v>2276</v>
      </c>
      <c r="D484" s="47" t="s">
        <v>1617</v>
      </c>
      <c r="E484" s="47" t="s">
        <v>1646</v>
      </c>
      <c r="F484" s="47">
        <v>12786</v>
      </c>
      <c r="G484" s="47" t="s">
        <v>149</v>
      </c>
      <c r="H484" s="47" t="s">
        <v>166</v>
      </c>
      <c r="I484" s="47" t="s">
        <v>175</v>
      </c>
      <c r="J484" s="47" t="s">
        <v>1038</v>
      </c>
      <c r="K484" s="47" t="s">
        <v>2277</v>
      </c>
      <c r="L484" s="47" t="s">
        <v>1665</v>
      </c>
      <c r="M484" s="49">
        <v>0</v>
      </c>
      <c r="N484" s="49">
        <v>202.86</v>
      </c>
      <c r="O484" s="49">
        <v>0</v>
      </c>
      <c r="P484" s="49">
        <v>0</v>
      </c>
      <c r="Q484" s="49">
        <v>0</v>
      </c>
      <c r="R484" s="49">
        <f t="shared" si="7"/>
        <v>202.86</v>
      </c>
      <c r="S484" s="52" t="s">
        <v>69</v>
      </c>
    </row>
    <row r="485" hidden="1" spans="1:19">
      <c r="A485" s="47">
        <v>2208</v>
      </c>
      <c r="B485" s="57" t="s">
        <v>2278</v>
      </c>
      <c r="C485" s="47" t="s">
        <v>2279</v>
      </c>
      <c r="D485" s="47" t="s">
        <v>2280</v>
      </c>
      <c r="E485" s="47" t="s">
        <v>658</v>
      </c>
      <c r="F485" s="47">
        <v>100020</v>
      </c>
      <c r="G485" s="47" t="s">
        <v>149</v>
      </c>
      <c r="H485" s="47" t="s">
        <v>166</v>
      </c>
      <c r="I485" s="47" t="s">
        <v>618</v>
      </c>
      <c r="J485" s="47" t="s">
        <v>2097</v>
      </c>
      <c r="K485" s="47" t="s">
        <v>2281</v>
      </c>
      <c r="L485" s="47" t="s">
        <v>2282</v>
      </c>
      <c r="M485" s="49">
        <v>0</v>
      </c>
      <c r="N485" s="49">
        <v>183.54</v>
      </c>
      <c r="O485" s="49">
        <v>0</v>
      </c>
      <c r="P485" s="49">
        <v>0</v>
      </c>
      <c r="Q485" s="49">
        <v>0</v>
      </c>
      <c r="R485" s="49">
        <f t="shared" si="7"/>
        <v>183.54</v>
      </c>
      <c r="S485" s="53" t="s">
        <v>53</v>
      </c>
    </row>
    <row r="486" hidden="1" spans="1:19">
      <c r="A486" s="47">
        <v>2208</v>
      </c>
      <c r="B486" s="57" t="s">
        <v>2283</v>
      </c>
      <c r="C486" s="47" t="s">
        <v>2284</v>
      </c>
      <c r="D486" s="47" t="s">
        <v>2285</v>
      </c>
      <c r="E486" s="47" t="s">
        <v>425</v>
      </c>
      <c r="F486" s="47">
        <v>19609</v>
      </c>
      <c r="G486" s="47" t="s">
        <v>149</v>
      </c>
      <c r="H486" s="47" t="s">
        <v>140</v>
      </c>
      <c r="I486" s="47" t="s">
        <v>167</v>
      </c>
      <c r="J486" s="47" t="s">
        <v>2139</v>
      </c>
      <c r="K486" s="47" t="s">
        <v>2096</v>
      </c>
      <c r="L486" s="47" t="s">
        <v>2286</v>
      </c>
      <c r="M486" s="49">
        <v>0</v>
      </c>
      <c r="N486" s="49">
        <v>149.94</v>
      </c>
      <c r="O486" s="49">
        <v>0</v>
      </c>
      <c r="P486" s="49">
        <v>0</v>
      </c>
      <c r="Q486" s="49">
        <v>0</v>
      </c>
      <c r="R486" s="49">
        <f t="shared" si="7"/>
        <v>149.94</v>
      </c>
      <c r="S486" s="50" t="s">
        <v>35</v>
      </c>
    </row>
    <row r="487" hidden="1" spans="1:19">
      <c r="A487" s="47">
        <v>2208</v>
      </c>
      <c r="B487" s="57" t="s">
        <v>2287</v>
      </c>
      <c r="C487" s="47" t="s">
        <v>2288</v>
      </c>
      <c r="D487" s="47" t="s">
        <v>797</v>
      </c>
      <c r="E487" s="47" t="s">
        <v>383</v>
      </c>
      <c r="F487" s="47">
        <v>181848</v>
      </c>
      <c r="G487" s="47" t="s">
        <v>149</v>
      </c>
      <c r="H487" s="47" t="s">
        <v>140</v>
      </c>
      <c r="I487" s="47" t="s">
        <v>1802</v>
      </c>
      <c r="J487" s="47" t="s">
        <v>547</v>
      </c>
      <c r="K487" s="47" t="s">
        <v>2289</v>
      </c>
      <c r="L487" s="47" t="s">
        <v>2290</v>
      </c>
      <c r="M487" s="49">
        <v>1313.38</v>
      </c>
      <c r="N487" s="49">
        <v>231.42</v>
      </c>
      <c r="O487" s="49">
        <v>0</v>
      </c>
      <c r="P487" s="49">
        <v>210.1408</v>
      </c>
      <c r="Q487" s="49">
        <v>144.4718</v>
      </c>
      <c r="R487" s="49">
        <f t="shared" si="7"/>
        <v>1899.4126</v>
      </c>
      <c r="S487" s="53" t="s">
        <v>17</v>
      </c>
    </row>
    <row r="488" hidden="1" spans="1:19">
      <c r="A488" s="47">
        <v>2208</v>
      </c>
      <c r="B488" s="57" t="s">
        <v>2291</v>
      </c>
      <c r="C488" s="47" t="s">
        <v>2292</v>
      </c>
      <c r="D488" s="47" t="s">
        <v>1289</v>
      </c>
      <c r="E488" s="47" t="s">
        <v>1253</v>
      </c>
      <c r="F488" s="47">
        <v>27493</v>
      </c>
      <c r="G488" s="47" t="s">
        <v>149</v>
      </c>
      <c r="H488" s="47" t="s">
        <v>166</v>
      </c>
      <c r="I488" s="47" t="s">
        <v>292</v>
      </c>
      <c r="J488" s="47" t="s">
        <v>1877</v>
      </c>
      <c r="K488" s="47" t="s">
        <v>2266</v>
      </c>
      <c r="L488" s="47" t="s">
        <v>2293</v>
      </c>
      <c r="M488" s="49">
        <v>194.18</v>
      </c>
      <c r="N488" s="49">
        <v>135.66</v>
      </c>
      <c r="O488" s="49">
        <v>0</v>
      </c>
      <c r="P488" s="49">
        <v>31.0688</v>
      </c>
      <c r="Q488" s="49">
        <v>21.3598</v>
      </c>
      <c r="R488" s="49">
        <f t="shared" si="7"/>
        <v>382.2686</v>
      </c>
      <c r="S488" s="50" t="s">
        <v>28</v>
      </c>
    </row>
    <row r="489" hidden="1" spans="1:19">
      <c r="A489" s="47">
        <v>2208</v>
      </c>
      <c r="B489" s="57" t="s">
        <v>2294</v>
      </c>
      <c r="C489" s="47" t="s">
        <v>2160</v>
      </c>
      <c r="D489" s="47" t="s">
        <v>1379</v>
      </c>
      <c r="E489" s="47" t="s">
        <v>598</v>
      </c>
      <c r="F489" s="47">
        <v>26490</v>
      </c>
      <c r="G489" s="47" t="s">
        <v>139</v>
      </c>
      <c r="H489" s="47" t="s">
        <v>166</v>
      </c>
      <c r="I489" s="47" t="s">
        <v>1802</v>
      </c>
      <c r="J489" s="47" t="s">
        <v>1803</v>
      </c>
      <c r="K489" s="47" t="s">
        <v>2289</v>
      </c>
      <c r="L489" s="47" t="s">
        <v>2295</v>
      </c>
      <c r="M489" s="49">
        <v>0</v>
      </c>
      <c r="N489" s="49">
        <v>135.66</v>
      </c>
      <c r="O489" s="49">
        <v>278</v>
      </c>
      <c r="P489" s="49">
        <v>0</v>
      </c>
      <c r="Q489" s="49">
        <v>0</v>
      </c>
      <c r="R489" s="49">
        <f t="shared" si="7"/>
        <v>413.66</v>
      </c>
      <c r="S489" s="50" t="s">
        <v>30</v>
      </c>
    </row>
    <row r="490" hidden="1" spans="1:19">
      <c r="A490" s="47">
        <v>2208</v>
      </c>
      <c r="B490" s="57" t="s">
        <v>2296</v>
      </c>
      <c r="C490" s="47" t="s">
        <v>2297</v>
      </c>
      <c r="D490" s="47" t="s">
        <v>498</v>
      </c>
      <c r="E490" s="47" t="s">
        <v>1622</v>
      </c>
      <c r="F490" s="47">
        <v>172465</v>
      </c>
      <c r="G490" s="47" t="s">
        <v>149</v>
      </c>
      <c r="H490" s="47" t="s">
        <v>140</v>
      </c>
      <c r="I490" s="47" t="s">
        <v>175</v>
      </c>
      <c r="J490" s="47" t="s">
        <v>351</v>
      </c>
      <c r="K490" s="47" t="s">
        <v>2277</v>
      </c>
      <c r="L490" s="47" t="s">
        <v>2298</v>
      </c>
      <c r="M490" s="49">
        <v>1313.38</v>
      </c>
      <c r="N490" s="49">
        <v>255.78</v>
      </c>
      <c r="O490" s="49">
        <v>0</v>
      </c>
      <c r="P490" s="49">
        <v>210.1408</v>
      </c>
      <c r="Q490" s="49">
        <v>144.4718</v>
      </c>
      <c r="R490" s="49">
        <f t="shared" si="7"/>
        <v>1923.7726</v>
      </c>
      <c r="S490" s="52" t="s">
        <v>43</v>
      </c>
    </row>
    <row r="491" hidden="1" spans="1:19">
      <c r="A491" s="47">
        <v>2208</v>
      </c>
      <c r="B491" s="57" t="s">
        <v>2299</v>
      </c>
      <c r="C491" s="47" t="s">
        <v>2300</v>
      </c>
      <c r="D491" s="47" t="s">
        <v>1037</v>
      </c>
      <c r="E491" s="47" t="s">
        <v>1360</v>
      </c>
      <c r="F491" s="47">
        <v>77289</v>
      </c>
      <c r="G491" s="47" t="s">
        <v>149</v>
      </c>
      <c r="H491" s="47" t="s">
        <v>140</v>
      </c>
      <c r="I491" s="47" t="s">
        <v>292</v>
      </c>
      <c r="J491" s="47" t="s">
        <v>1877</v>
      </c>
      <c r="K491" s="47" t="s">
        <v>2289</v>
      </c>
      <c r="L491" s="47" t="s">
        <v>2301</v>
      </c>
      <c r="M491" s="49">
        <v>512.05</v>
      </c>
      <c r="N491" s="49">
        <v>247.38</v>
      </c>
      <c r="O491" s="49">
        <v>0</v>
      </c>
      <c r="P491" s="49">
        <v>81.928</v>
      </c>
      <c r="Q491" s="49">
        <v>56.3255</v>
      </c>
      <c r="R491" s="49">
        <f t="shared" si="7"/>
        <v>897.6835</v>
      </c>
      <c r="S491" s="50" t="s">
        <v>42</v>
      </c>
    </row>
    <row r="492" hidden="1" spans="1:19">
      <c r="A492" s="47">
        <v>2208</v>
      </c>
      <c r="B492" s="57" t="s">
        <v>2302</v>
      </c>
      <c r="C492" s="47" t="s">
        <v>2303</v>
      </c>
      <c r="D492" s="47" t="s">
        <v>1065</v>
      </c>
      <c r="E492" s="47" t="s">
        <v>2304</v>
      </c>
      <c r="F492" s="47">
        <v>35371</v>
      </c>
      <c r="G492" s="47" t="s">
        <v>149</v>
      </c>
      <c r="H492" s="47" t="s">
        <v>166</v>
      </c>
      <c r="I492" s="47" t="s">
        <v>1043</v>
      </c>
      <c r="J492" s="47" t="s">
        <v>2305</v>
      </c>
      <c r="K492" s="47" t="s">
        <v>2306</v>
      </c>
      <c r="L492" s="47" t="s">
        <v>2307</v>
      </c>
      <c r="M492" s="49">
        <v>0</v>
      </c>
      <c r="N492" s="49">
        <v>123.48</v>
      </c>
      <c r="O492" s="49">
        <v>0</v>
      </c>
      <c r="P492" s="49">
        <v>0</v>
      </c>
      <c r="Q492" s="49">
        <v>0</v>
      </c>
      <c r="R492" s="49">
        <f t="shared" si="7"/>
        <v>123.48</v>
      </c>
      <c r="S492" s="50" t="s">
        <v>24</v>
      </c>
    </row>
    <row r="493" hidden="1" spans="1:19">
      <c r="A493" s="47">
        <v>2208</v>
      </c>
      <c r="B493" s="57" t="s">
        <v>2308</v>
      </c>
      <c r="C493" s="47" t="s">
        <v>2309</v>
      </c>
      <c r="D493" s="47" t="s">
        <v>306</v>
      </c>
      <c r="E493" s="47" t="s">
        <v>845</v>
      </c>
      <c r="F493" s="47">
        <v>19484</v>
      </c>
      <c r="G493" s="47" t="s">
        <v>149</v>
      </c>
      <c r="H493" s="47" t="s">
        <v>166</v>
      </c>
      <c r="I493" s="47" t="s">
        <v>855</v>
      </c>
      <c r="J493" s="47" t="s">
        <v>1077</v>
      </c>
      <c r="K493" s="47" t="s">
        <v>2096</v>
      </c>
      <c r="L493" s="47" t="s">
        <v>2310</v>
      </c>
      <c r="M493" s="49">
        <v>86.45</v>
      </c>
      <c r="N493" s="49">
        <v>135.66</v>
      </c>
      <c r="O493" s="49">
        <v>0</v>
      </c>
      <c r="P493" s="49">
        <v>13.832</v>
      </c>
      <c r="Q493" s="49">
        <v>9.5095</v>
      </c>
      <c r="R493" s="49">
        <f t="shared" si="7"/>
        <v>245.4515</v>
      </c>
      <c r="S493" s="50" t="s">
        <v>41</v>
      </c>
    </row>
    <row r="494" hidden="1" spans="1:19">
      <c r="A494" s="47">
        <v>2208</v>
      </c>
      <c r="B494" s="57" t="s">
        <v>2311</v>
      </c>
      <c r="C494" s="47" t="s">
        <v>2312</v>
      </c>
      <c r="D494" s="47" t="s">
        <v>1744</v>
      </c>
      <c r="E494" s="47" t="s">
        <v>1631</v>
      </c>
      <c r="F494" s="47">
        <v>130393</v>
      </c>
      <c r="G494" s="47" t="s">
        <v>149</v>
      </c>
      <c r="H494" s="47" t="s">
        <v>140</v>
      </c>
      <c r="I494" s="47" t="s">
        <v>150</v>
      </c>
      <c r="J494" s="47" t="s">
        <v>385</v>
      </c>
      <c r="K494" s="47" t="s">
        <v>2277</v>
      </c>
      <c r="L494" s="47" t="s">
        <v>2313</v>
      </c>
      <c r="M494" s="49">
        <v>194.18</v>
      </c>
      <c r="N494" s="49">
        <v>111.72</v>
      </c>
      <c r="O494" s="49">
        <v>0</v>
      </c>
      <c r="P494" s="49">
        <v>31.0688</v>
      </c>
      <c r="Q494" s="49">
        <v>21.3598</v>
      </c>
      <c r="R494" s="49">
        <f t="shared" si="7"/>
        <v>358.3286</v>
      </c>
      <c r="S494" s="50" t="s">
        <v>28</v>
      </c>
    </row>
    <row r="495" hidden="1" spans="1:19">
      <c r="A495" s="47">
        <v>2208</v>
      </c>
      <c r="B495" s="57" t="s">
        <v>2314</v>
      </c>
      <c r="C495" s="47" t="s">
        <v>2315</v>
      </c>
      <c r="D495" s="47" t="s">
        <v>1401</v>
      </c>
      <c r="E495" s="47" t="s">
        <v>240</v>
      </c>
      <c r="F495" s="47">
        <v>79924</v>
      </c>
      <c r="G495" s="47" t="s">
        <v>149</v>
      </c>
      <c r="H495" s="47" t="s">
        <v>166</v>
      </c>
      <c r="I495" s="47" t="s">
        <v>150</v>
      </c>
      <c r="J495" s="47" t="s">
        <v>815</v>
      </c>
      <c r="K495" s="47" t="s">
        <v>2277</v>
      </c>
      <c r="L495" s="47" t="s">
        <v>2316</v>
      </c>
      <c r="M495" s="49">
        <v>512.05</v>
      </c>
      <c r="N495" s="49">
        <v>247.38</v>
      </c>
      <c r="O495" s="49">
        <v>0</v>
      </c>
      <c r="P495" s="49">
        <v>81.928</v>
      </c>
      <c r="Q495" s="49">
        <v>56.3255</v>
      </c>
      <c r="R495" s="49">
        <f t="shared" si="7"/>
        <v>897.6835</v>
      </c>
      <c r="S495" s="52" t="s">
        <v>43</v>
      </c>
    </row>
    <row r="496" hidden="1" spans="1:19">
      <c r="A496" s="47">
        <v>2208</v>
      </c>
      <c r="B496" s="57" t="s">
        <v>2317</v>
      </c>
      <c r="C496" s="47" t="s">
        <v>2318</v>
      </c>
      <c r="D496" s="47" t="s">
        <v>311</v>
      </c>
      <c r="E496" s="47" t="s">
        <v>2304</v>
      </c>
      <c r="F496" s="47">
        <v>40550</v>
      </c>
      <c r="G496" s="47" t="s">
        <v>149</v>
      </c>
      <c r="H496" s="47" t="s">
        <v>166</v>
      </c>
      <c r="I496" s="47" t="s">
        <v>292</v>
      </c>
      <c r="J496" s="47" t="s">
        <v>1877</v>
      </c>
      <c r="K496" s="47" t="s">
        <v>2175</v>
      </c>
      <c r="L496" s="47" t="s">
        <v>2319</v>
      </c>
      <c r="M496" s="49">
        <v>86.45</v>
      </c>
      <c r="N496" s="49">
        <v>247.38</v>
      </c>
      <c r="O496" s="49">
        <v>0</v>
      </c>
      <c r="P496" s="49">
        <v>13.832</v>
      </c>
      <c r="Q496" s="49">
        <v>9.5095</v>
      </c>
      <c r="R496" s="49">
        <f t="shared" si="7"/>
        <v>357.1715</v>
      </c>
      <c r="S496" s="50" t="s">
        <v>41</v>
      </c>
    </row>
    <row r="497" hidden="1" spans="1:19">
      <c r="A497" s="47">
        <v>2208</v>
      </c>
      <c r="B497" s="57" t="s">
        <v>2320</v>
      </c>
      <c r="C497" s="47" t="s">
        <v>958</v>
      </c>
      <c r="D497" s="47" t="s">
        <v>849</v>
      </c>
      <c r="E497" s="47" t="s">
        <v>406</v>
      </c>
      <c r="F497" s="47">
        <v>55007</v>
      </c>
      <c r="G497" s="47" t="s">
        <v>139</v>
      </c>
      <c r="H497" s="47" t="s">
        <v>140</v>
      </c>
      <c r="I497" s="47" t="s">
        <v>504</v>
      </c>
      <c r="J497" s="47" t="s">
        <v>537</v>
      </c>
      <c r="K497" s="47" t="s">
        <v>2096</v>
      </c>
      <c r="L497" s="47" t="s">
        <v>2321</v>
      </c>
      <c r="M497" s="49">
        <v>194.18</v>
      </c>
      <c r="N497" s="49">
        <v>135.66</v>
      </c>
      <c r="O497" s="49">
        <v>0</v>
      </c>
      <c r="P497" s="49">
        <v>31.0688</v>
      </c>
      <c r="Q497" s="49">
        <v>21.3598</v>
      </c>
      <c r="R497" s="49">
        <f t="shared" si="7"/>
        <v>382.2686</v>
      </c>
      <c r="S497" s="50" t="s">
        <v>28</v>
      </c>
    </row>
    <row r="498" hidden="1" spans="1:19">
      <c r="A498" s="47">
        <v>2208</v>
      </c>
      <c r="B498" s="57" t="s">
        <v>2322</v>
      </c>
      <c r="C498" s="47" t="s">
        <v>2323</v>
      </c>
      <c r="D498" s="47" t="s">
        <v>968</v>
      </c>
      <c r="E498" s="47" t="s">
        <v>269</v>
      </c>
      <c r="F498" s="47">
        <v>116956</v>
      </c>
      <c r="G498" s="47" t="s">
        <v>149</v>
      </c>
      <c r="H498" s="47" t="s">
        <v>130</v>
      </c>
      <c r="I498" s="47" t="s">
        <v>504</v>
      </c>
      <c r="J498" s="47" t="s">
        <v>624</v>
      </c>
      <c r="K498" s="47" t="s">
        <v>2265</v>
      </c>
      <c r="L498" s="47" t="s">
        <v>862</v>
      </c>
      <c r="M498" s="49">
        <v>512.05</v>
      </c>
      <c r="N498" s="49">
        <v>247.38</v>
      </c>
      <c r="O498" s="49">
        <v>0</v>
      </c>
      <c r="P498" s="49">
        <v>81.928</v>
      </c>
      <c r="Q498" s="49">
        <v>56.3255</v>
      </c>
      <c r="R498" s="49">
        <f t="shared" si="7"/>
        <v>897.6835</v>
      </c>
      <c r="S498" s="52" t="s">
        <v>43</v>
      </c>
    </row>
    <row r="499" hidden="1" spans="1:19">
      <c r="A499" s="47">
        <v>2208</v>
      </c>
      <c r="B499" s="57" t="s">
        <v>2324</v>
      </c>
      <c r="C499" s="47" t="s">
        <v>883</v>
      </c>
      <c r="D499" s="47" t="s">
        <v>884</v>
      </c>
      <c r="E499" s="47" t="s">
        <v>885</v>
      </c>
      <c r="F499" s="47">
        <v>36344</v>
      </c>
      <c r="G499" s="47" t="s">
        <v>149</v>
      </c>
      <c r="H499" s="47" t="s">
        <v>140</v>
      </c>
      <c r="I499" s="47" t="s">
        <v>1802</v>
      </c>
      <c r="J499" s="47" t="s">
        <v>886</v>
      </c>
      <c r="K499" s="47" t="s">
        <v>2277</v>
      </c>
      <c r="L499" s="47" t="s">
        <v>2325</v>
      </c>
      <c r="M499" s="49">
        <v>1313.38</v>
      </c>
      <c r="N499" s="49">
        <v>183.54</v>
      </c>
      <c r="O499" s="49">
        <v>0</v>
      </c>
      <c r="P499" s="49">
        <v>210.1408</v>
      </c>
      <c r="Q499" s="49">
        <v>144.4718</v>
      </c>
      <c r="R499" s="49">
        <f t="shared" si="7"/>
        <v>1851.5326</v>
      </c>
      <c r="S499" s="50" t="s">
        <v>35</v>
      </c>
    </row>
    <row r="500" hidden="1" spans="1:19">
      <c r="A500" s="47">
        <v>2208</v>
      </c>
      <c r="B500" s="57" t="s">
        <v>2326</v>
      </c>
      <c r="C500" s="47" t="s">
        <v>2327</v>
      </c>
      <c r="D500" s="47" t="s">
        <v>498</v>
      </c>
      <c r="E500" s="47" t="s">
        <v>749</v>
      </c>
      <c r="F500" s="47">
        <v>156246</v>
      </c>
      <c r="G500" s="47" t="s">
        <v>149</v>
      </c>
      <c r="H500" s="47" t="s">
        <v>140</v>
      </c>
      <c r="I500" s="47" t="s">
        <v>175</v>
      </c>
      <c r="J500" s="47" t="s">
        <v>431</v>
      </c>
      <c r="K500" s="47" t="s">
        <v>2096</v>
      </c>
      <c r="L500" s="47" t="s">
        <v>2328</v>
      </c>
      <c r="M500" s="49">
        <v>1313.38</v>
      </c>
      <c r="N500" s="49">
        <v>255.78</v>
      </c>
      <c r="O500" s="49">
        <v>0</v>
      </c>
      <c r="P500" s="49">
        <v>210.1408</v>
      </c>
      <c r="Q500" s="49">
        <v>144.4718</v>
      </c>
      <c r="R500" s="49">
        <f t="shared" si="7"/>
        <v>1923.7726</v>
      </c>
      <c r="S500" s="50" t="s">
        <v>35</v>
      </c>
    </row>
    <row r="501" hidden="1" spans="1:19">
      <c r="A501" s="47">
        <v>2208</v>
      </c>
      <c r="B501" s="57" t="s">
        <v>2329</v>
      </c>
      <c r="C501" s="47" t="s">
        <v>2184</v>
      </c>
      <c r="D501" s="47" t="s">
        <v>1115</v>
      </c>
      <c r="E501" s="47" t="s">
        <v>2185</v>
      </c>
      <c r="F501" s="47">
        <v>172083</v>
      </c>
      <c r="G501" s="47" t="s">
        <v>149</v>
      </c>
      <c r="H501" s="47" t="s">
        <v>140</v>
      </c>
      <c r="I501" s="47" t="s">
        <v>1802</v>
      </c>
      <c r="J501" s="47" t="s">
        <v>1803</v>
      </c>
      <c r="K501" s="47" t="s">
        <v>2277</v>
      </c>
      <c r="L501" s="47" t="s">
        <v>2330</v>
      </c>
      <c r="M501" s="49">
        <v>0</v>
      </c>
      <c r="N501" s="49">
        <v>135.66</v>
      </c>
      <c r="O501" s="49">
        <v>0</v>
      </c>
      <c r="P501" s="49">
        <v>0</v>
      </c>
      <c r="Q501" s="49">
        <v>0</v>
      </c>
      <c r="R501" s="49">
        <f t="shared" si="7"/>
        <v>135.66</v>
      </c>
      <c r="S501" s="52" t="s">
        <v>43</v>
      </c>
    </row>
    <row r="502" hidden="1" spans="1:19">
      <c r="A502" s="47">
        <v>2208</v>
      </c>
      <c r="B502" s="57" t="s">
        <v>2331</v>
      </c>
      <c r="C502" s="47" t="s">
        <v>2332</v>
      </c>
      <c r="D502" s="47" t="s">
        <v>673</v>
      </c>
      <c r="E502" s="47" t="s">
        <v>262</v>
      </c>
      <c r="F502" s="47">
        <v>30585</v>
      </c>
      <c r="G502" s="47" t="s">
        <v>139</v>
      </c>
      <c r="H502" s="47" t="s">
        <v>140</v>
      </c>
      <c r="I502" s="47" t="s">
        <v>1054</v>
      </c>
      <c r="J502" s="47" t="s">
        <v>2333</v>
      </c>
      <c r="K502" s="47" t="s">
        <v>2063</v>
      </c>
      <c r="L502" s="47" t="s">
        <v>2334</v>
      </c>
      <c r="M502" s="49">
        <v>0</v>
      </c>
      <c r="N502" s="49">
        <v>202.86</v>
      </c>
      <c r="O502" s="49">
        <v>404</v>
      </c>
      <c r="P502" s="49">
        <v>0</v>
      </c>
      <c r="Q502" s="49">
        <v>0</v>
      </c>
      <c r="R502" s="49">
        <f t="shared" si="7"/>
        <v>606.86</v>
      </c>
      <c r="S502" s="52" t="s">
        <v>69</v>
      </c>
    </row>
    <row r="503" hidden="1" spans="1:19">
      <c r="A503" s="47">
        <v>2208</v>
      </c>
      <c r="B503" s="57" t="s">
        <v>2335</v>
      </c>
      <c r="C503" s="47" t="s">
        <v>2024</v>
      </c>
      <c r="D503" s="47" t="s">
        <v>1294</v>
      </c>
      <c r="E503" s="47" t="s">
        <v>1298</v>
      </c>
      <c r="F503" s="47">
        <v>24784</v>
      </c>
      <c r="G503" s="47" t="s">
        <v>129</v>
      </c>
      <c r="H503" s="47" t="s">
        <v>166</v>
      </c>
      <c r="I503" s="47" t="s">
        <v>167</v>
      </c>
      <c r="J503" s="47" t="s">
        <v>2025</v>
      </c>
      <c r="K503" s="47" t="s">
        <v>2336</v>
      </c>
      <c r="L503" s="47" t="s">
        <v>2337</v>
      </c>
      <c r="M503" s="49">
        <v>625.66</v>
      </c>
      <c r="N503" s="49">
        <v>132.3</v>
      </c>
      <c r="O503" s="49">
        <v>0</v>
      </c>
      <c r="P503" s="49">
        <v>100.1056</v>
      </c>
      <c r="Q503" s="49">
        <v>68.8226</v>
      </c>
      <c r="R503" s="49">
        <f t="shared" si="7"/>
        <v>926.8882</v>
      </c>
      <c r="S503" s="50" t="s">
        <v>7</v>
      </c>
    </row>
    <row r="504" hidden="1" spans="1:19">
      <c r="A504" s="47">
        <v>2208</v>
      </c>
      <c r="B504" s="57" t="s">
        <v>2338</v>
      </c>
      <c r="C504" s="47" t="s">
        <v>2339</v>
      </c>
      <c r="D504" s="47" t="s">
        <v>2340</v>
      </c>
      <c r="E504" s="47" t="s">
        <v>588</v>
      </c>
      <c r="F504" s="47">
        <v>54052</v>
      </c>
      <c r="G504" s="47" t="s">
        <v>319</v>
      </c>
      <c r="H504" s="47" t="s">
        <v>326</v>
      </c>
      <c r="I504" s="47" t="s">
        <v>504</v>
      </c>
      <c r="J504" s="47" t="s">
        <v>2341</v>
      </c>
      <c r="K504" s="47" t="s">
        <v>2281</v>
      </c>
      <c r="L504" s="47" t="s">
        <v>2342</v>
      </c>
      <c r="M504" s="49">
        <v>0</v>
      </c>
      <c r="N504" s="49">
        <v>111.72</v>
      </c>
      <c r="O504" s="49">
        <v>0</v>
      </c>
      <c r="P504" s="49">
        <v>0</v>
      </c>
      <c r="Q504" s="49">
        <v>0</v>
      </c>
      <c r="R504" s="49">
        <f t="shared" si="7"/>
        <v>111.72</v>
      </c>
      <c r="S504" s="47" t="s">
        <v>54</v>
      </c>
    </row>
    <row r="505" hidden="1" spans="1:19">
      <c r="A505" s="47">
        <v>2208</v>
      </c>
      <c r="B505" s="57" t="s">
        <v>2343</v>
      </c>
      <c r="C505" s="47" t="s">
        <v>2344</v>
      </c>
      <c r="D505" s="47" t="s">
        <v>196</v>
      </c>
      <c r="E505" s="47" t="s">
        <v>404</v>
      </c>
      <c r="F505" s="47">
        <v>261778</v>
      </c>
      <c r="G505" s="47" t="s">
        <v>149</v>
      </c>
      <c r="H505" s="47" t="s">
        <v>140</v>
      </c>
      <c r="I505" s="47" t="s">
        <v>150</v>
      </c>
      <c r="J505" s="47" t="s">
        <v>2345</v>
      </c>
      <c r="K505" s="47" t="s">
        <v>2277</v>
      </c>
      <c r="L505" s="47" t="s">
        <v>2346</v>
      </c>
      <c r="M505" s="49">
        <v>1313.38</v>
      </c>
      <c r="N505" s="49">
        <v>255.78</v>
      </c>
      <c r="O505" s="49">
        <v>0</v>
      </c>
      <c r="P505" s="49">
        <v>210.1408</v>
      </c>
      <c r="Q505" s="49">
        <v>144.4718</v>
      </c>
      <c r="R505" s="49">
        <f t="shared" si="7"/>
        <v>1923.7726</v>
      </c>
      <c r="S505" s="50" t="s">
        <v>15</v>
      </c>
    </row>
    <row r="506" hidden="1" spans="1:19">
      <c r="A506" s="47">
        <v>2208</v>
      </c>
      <c r="B506" s="57" t="s">
        <v>2347</v>
      </c>
      <c r="C506" s="47" t="s">
        <v>2348</v>
      </c>
      <c r="D506" s="47" t="s">
        <v>604</v>
      </c>
      <c r="E506" s="47" t="s">
        <v>2349</v>
      </c>
      <c r="F506" s="47">
        <v>3758</v>
      </c>
      <c r="G506" s="47" t="s">
        <v>149</v>
      </c>
      <c r="H506" s="47" t="s">
        <v>166</v>
      </c>
      <c r="I506" s="47" t="s">
        <v>327</v>
      </c>
      <c r="J506" s="47" t="s">
        <v>1349</v>
      </c>
      <c r="K506" s="47" t="s">
        <v>2277</v>
      </c>
      <c r="L506" s="47" t="s">
        <v>2350</v>
      </c>
      <c r="M506" s="49">
        <v>0</v>
      </c>
      <c r="N506" s="49">
        <v>135.66</v>
      </c>
      <c r="O506" s="49">
        <v>0</v>
      </c>
      <c r="P506" s="49">
        <v>0</v>
      </c>
      <c r="Q506" s="49">
        <v>0</v>
      </c>
      <c r="R506" s="49">
        <f t="shared" si="7"/>
        <v>135.66</v>
      </c>
      <c r="S506" s="50" t="s">
        <v>28</v>
      </c>
    </row>
    <row r="507" hidden="1" spans="1:19">
      <c r="A507" s="47">
        <v>2208</v>
      </c>
      <c r="B507" s="57" t="s">
        <v>2351</v>
      </c>
      <c r="C507" s="47" t="s">
        <v>2352</v>
      </c>
      <c r="D507" s="47" t="s">
        <v>137</v>
      </c>
      <c r="E507" s="47" t="s">
        <v>356</v>
      </c>
      <c r="F507" s="47">
        <v>112923</v>
      </c>
      <c r="G507" s="47" t="s">
        <v>149</v>
      </c>
      <c r="H507" s="47" t="s">
        <v>166</v>
      </c>
      <c r="I507" s="47" t="s">
        <v>141</v>
      </c>
      <c r="J507" s="47" t="s">
        <v>1156</v>
      </c>
      <c r="K507" s="47" t="s">
        <v>2306</v>
      </c>
      <c r="L507" s="47" t="s">
        <v>2353</v>
      </c>
      <c r="M507" s="49">
        <v>512.05</v>
      </c>
      <c r="N507" s="49">
        <v>247.38</v>
      </c>
      <c r="O507" s="49">
        <v>0</v>
      </c>
      <c r="P507" s="49">
        <v>81.928</v>
      </c>
      <c r="Q507" s="49">
        <v>56.3255</v>
      </c>
      <c r="R507" s="49">
        <f t="shared" si="7"/>
        <v>897.6835</v>
      </c>
      <c r="S507" s="52" t="s">
        <v>43</v>
      </c>
    </row>
    <row r="508" hidden="1" spans="1:19">
      <c r="A508" s="47">
        <v>2208</v>
      </c>
      <c r="B508" s="57" t="s">
        <v>2354</v>
      </c>
      <c r="C508" s="47" t="s">
        <v>2355</v>
      </c>
      <c r="D508" s="47" t="s">
        <v>2356</v>
      </c>
      <c r="E508" s="47" t="s">
        <v>1195</v>
      </c>
      <c r="F508" s="47">
        <v>106775</v>
      </c>
      <c r="G508" s="47" t="s">
        <v>149</v>
      </c>
      <c r="H508" s="47" t="s">
        <v>140</v>
      </c>
      <c r="I508" s="47" t="s">
        <v>504</v>
      </c>
      <c r="J508" s="47" t="s">
        <v>1789</v>
      </c>
      <c r="K508" s="47" t="s">
        <v>2281</v>
      </c>
      <c r="L508" s="47" t="s">
        <v>2357</v>
      </c>
      <c r="M508" s="49">
        <v>194.18</v>
      </c>
      <c r="N508" s="49">
        <v>135.66</v>
      </c>
      <c r="O508" s="49">
        <v>0</v>
      </c>
      <c r="P508" s="49">
        <v>31.0688</v>
      </c>
      <c r="Q508" s="49">
        <v>21.3598</v>
      </c>
      <c r="R508" s="49">
        <f t="shared" si="7"/>
        <v>382.2686</v>
      </c>
      <c r="S508" s="50" t="s">
        <v>28</v>
      </c>
    </row>
    <row r="509" hidden="1" spans="1:19">
      <c r="A509" s="47">
        <v>2208</v>
      </c>
      <c r="B509" s="57" t="s">
        <v>2358</v>
      </c>
      <c r="C509" s="47" t="s">
        <v>2359</v>
      </c>
      <c r="D509" s="47" t="s">
        <v>1505</v>
      </c>
      <c r="E509" s="47" t="s">
        <v>1265</v>
      </c>
      <c r="F509" s="47">
        <v>34569</v>
      </c>
      <c r="G509" s="47" t="s">
        <v>129</v>
      </c>
      <c r="H509" s="47" t="s">
        <v>166</v>
      </c>
      <c r="I509" s="47" t="s">
        <v>150</v>
      </c>
      <c r="J509" s="47" t="s">
        <v>1426</v>
      </c>
      <c r="K509" s="47" t="s">
        <v>2281</v>
      </c>
      <c r="L509" s="47" t="s">
        <v>2360</v>
      </c>
      <c r="M509" s="49">
        <v>41.11</v>
      </c>
      <c r="N509" s="49">
        <v>47.88</v>
      </c>
      <c r="O509" s="49">
        <v>0</v>
      </c>
      <c r="P509" s="49">
        <v>6.5776</v>
      </c>
      <c r="Q509" s="49">
        <v>4.5221</v>
      </c>
      <c r="R509" s="49">
        <f t="shared" si="7"/>
        <v>100.0897</v>
      </c>
      <c r="S509" s="50" t="s">
        <v>27</v>
      </c>
    </row>
    <row r="510" hidden="1" spans="1:19">
      <c r="A510" s="47">
        <v>2208</v>
      </c>
      <c r="B510" s="57" t="s">
        <v>2361</v>
      </c>
      <c r="C510" s="47" t="s">
        <v>2362</v>
      </c>
      <c r="D510" s="47" t="s">
        <v>936</v>
      </c>
      <c r="E510" s="47" t="s">
        <v>2363</v>
      </c>
      <c r="F510" s="47">
        <v>87967</v>
      </c>
      <c r="G510" s="47" t="s">
        <v>149</v>
      </c>
      <c r="H510" s="47" t="s">
        <v>166</v>
      </c>
      <c r="I510" s="47" t="s">
        <v>175</v>
      </c>
      <c r="J510" s="47" t="s">
        <v>764</v>
      </c>
      <c r="K510" s="47" t="s">
        <v>2277</v>
      </c>
      <c r="L510" s="47" t="s">
        <v>2364</v>
      </c>
      <c r="M510" s="49">
        <v>453.46</v>
      </c>
      <c r="N510" s="49">
        <v>273.42</v>
      </c>
      <c r="O510" s="49">
        <v>0</v>
      </c>
      <c r="P510" s="49">
        <v>72.5536</v>
      </c>
      <c r="Q510" s="49">
        <v>49.8806</v>
      </c>
      <c r="R510" s="49">
        <f t="shared" si="7"/>
        <v>849.3142</v>
      </c>
      <c r="S510" s="52" t="s">
        <v>43</v>
      </c>
    </row>
    <row r="511" hidden="1" spans="1:19">
      <c r="A511" s="47">
        <v>2208</v>
      </c>
      <c r="B511" s="57" t="s">
        <v>2365</v>
      </c>
      <c r="C511" s="47" t="s">
        <v>2366</v>
      </c>
      <c r="D511" s="47" t="s">
        <v>2367</v>
      </c>
      <c r="E511" s="47" t="s">
        <v>2067</v>
      </c>
      <c r="F511" s="47">
        <v>65075</v>
      </c>
      <c r="G511" s="47" t="s">
        <v>149</v>
      </c>
      <c r="H511" s="47" t="s">
        <v>140</v>
      </c>
      <c r="I511" s="47" t="s">
        <v>292</v>
      </c>
      <c r="J511" s="47" t="s">
        <v>674</v>
      </c>
      <c r="K511" s="47" t="s">
        <v>2281</v>
      </c>
      <c r="L511" s="47" t="s">
        <v>2368</v>
      </c>
      <c r="M511" s="49">
        <v>1313.38</v>
      </c>
      <c r="N511" s="49">
        <v>231.42</v>
      </c>
      <c r="O511" s="49">
        <v>0</v>
      </c>
      <c r="P511" s="49">
        <v>210.1408</v>
      </c>
      <c r="Q511" s="49">
        <v>144.4718</v>
      </c>
      <c r="R511" s="49">
        <f t="shared" si="7"/>
        <v>1899.4126</v>
      </c>
      <c r="S511" s="47" t="s">
        <v>54</v>
      </c>
    </row>
    <row r="512" hidden="1" spans="1:19">
      <c r="A512" s="47">
        <v>2208</v>
      </c>
      <c r="B512" s="57" t="s">
        <v>2369</v>
      </c>
      <c r="C512" s="47" t="s">
        <v>2370</v>
      </c>
      <c r="D512" s="47" t="s">
        <v>1829</v>
      </c>
      <c r="E512" s="47" t="s">
        <v>2371</v>
      </c>
      <c r="F512" s="47">
        <v>44567</v>
      </c>
      <c r="G512" s="47" t="s">
        <v>149</v>
      </c>
      <c r="H512" s="47" t="s">
        <v>166</v>
      </c>
      <c r="I512" s="47" t="s">
        <v>150</v>
      </c>
      <c r="J512" s="47" t="s">
        <v>151</v>
      </c>
      <c r="K512" s="47" t="s">
        <v>2281</v>
      </c>
      <c r="L512" s="47" t="s">
        <v>2372</v>
      </c>
      <c r="M512" s="49">
        <v>126.35</v>
      </c>
      <c r="N512" s="49">
        <v>123.48</v>
      </c>
      <c r="O512" s="49">
        <v>0</v>
      </c>
      <c r="P512" s="49">
        <v>20.216</v>
      </c>
      <c r="Q512" s="49">
        <v>13.8985</v>
      </c>
      <c r="R512" s="49">
        <f t="shared" si="7"/>
        <v>283.9445</v>
      </c>
      <c r="S512" s="54" t="s">
        <v>66</v>
      </c>
    </row>
    <row r="513" hidden="1" spans="1:19">
      <c r="A513" s="47">
        <v>2208</v>
      </c>
      <c r="B513" s="57" t="s">
        <v>2373</v>
      </c>
      <c r="C513" s="47" t="s">
        <v>2374</v>
      </c>
      <c r="D513" s="47" t="s">
        <v>769</v>
      </c>
      <c r="E513" s="47" t="s">
        <v>2375</v>
      </c>
      <c r="F513" s="47">
        <v>20635</v>
      </c>
      <c r="G513" s="47" t="s">
        <v>149</v>
      </c>
      <c r="H513" s="47" t="s">
        <v>166</v>
      </c>
      <c r="I513" s="47" t="s">
        <v>131</v>
      </c>
      <c r="J513" s="47" t="s">
        <v>1467</v>
      </c>
      <c r="K513" s="47" t="s">
        <v>2265</v>
      </c>
      <c r="L513" s="47" t="s">
        <v>2376</v>
      </c>
      <c r="M513" s="49">
        <v>0</v>
      </c>
      <c r="N513" s="49">
        <v>273.42</v>
      </c>
      <c r="O513" s="49">
        <v>1465</v>
      </c>
      <c r="P513" s="49">
        <v>0</v>
      </c>
      <c r="Q513" s="49">
        <v>0</v>
      </c>
      <c r="R513" s="49">
        <f t="shared" si="7"/>
        <v>1738.42</v>
      </c>
      <c r="S513" s="50" t="s">
        <v>30</v>
      </c>
    </row>
    <row r="514" hidden="1" spans="1:19">
      <c r="A514" s="47">
        <v>2208</v>
      </c>
      <c r="B514" s="57" t="s">
        <v>2377</v>
      </c>
      <c r="C514" s="47" t="s">
        <v>2378</v>
      </c>
      <c r="D514" s="47" t="s">
        <v>363</v>
      </c>
      <c r="E514" s="47" t="s">
        <v>1732</v>
      </c>
      <c r="F514" s="47">
        <v>4862</v>
      </c>
      <c r="G514" s="47" t="s">
        <v>319</v>
      </c>
      <c r="H514" s="47" t="s">
        <v>140</v>
      </c>
      <c r="I514" s="47" t="s">
        <v>248</v>
      </c>
      <c r="J514" s="47" t="s">
        <v>2379</v>
      </c>
      <c r="K514" s="47" t="s">
        <v>2306</v>
      </c>
      <c r="L514" s="47" t="s">
        <v>2380</v>
      </c>
      <c r="M514" s="49">
        <v>0</v>
      </c>
      <c r="N514" s="49">
        <v>149.94</v>
      </c>
      <c r="O514" s="49">
        <v>471</v>
      </c>
      <c r="P514" s="49">
        <v>0</v>
      </c>
      <c r="Q514" s="49">
        <v>0</v>
      </c>
      <c r="R514" s="49">
        <f t="shared" si="7"/>
        <v>620.94</v>
      </c>
      <c r="S514" s="50" t="s">
        <v>24</v>
      </c>
    </row>
    <row r="515" hidden="1" spans="1:19">
      <c r="A515" s="47">
        <v>2208</v>
      </c>
      <c r="B515" s="57" t="s">
        <v>2381</v>
      </c>
      <c r="C515" s="47" t="s">
        <v>2382</v>
      </c>
      <c r="D515" s="47" t="s">
        <v>156</v>
      </c>
      <c r="E515" s="47" t="s">
        <v>1293</v>
      </c>
      <c r="F515" s="47">
        <v>110814</v>
      </c>
      <c r="G515" s="47" t="s">
        <v>149</v>
      </c>
      <c r="H515" s="47" t="s">
        <v>140</v>
      </c>
      <c r="I515" s="47" t="s">
        <v>292</v>
      </c>
      <c r="J515" s="47" t="s">
        <v>568</v>
      </c>
      <c r="K515" s="47" t="s">
        <v>2306</v>
      </c>
      <c r="L515" s="47" t="s">
        <v>2383</v>
      </c>
      <c r="M515" s="49">
        <v>1313.38</v>
      </c>
      <c r="N515" s="49">
        <v>231.42</v>
      </c>
      <c r="O515" s="49">
        <v>0</v>
      </c>
      <c r="P515" s="49">
        <v>210.1408</v>
      </c>
      <c r="Q515" s="49">
        <v>144.4718</v>
      </c>
      <c r="R515" s="49">
        <f t="shared" ref="R515:R578" si="8">M515+N515+O515+P515+Q515</f>
        <v>1899.4126</v>
      </c>
      <c r="S515" s="50" t="s">
        <v>63</v>
      </c>
    </row>
    <row r="516" hidden="1" spans="1:19">
      <c r="A516" s="47">
        <v>2208</v>
      </c>
      <c r="B516" s="57" t="s">
        <v>2384</v>
      </c>
      <c r="C516" s="47" t="s">
        <v>1667</v>
      </c>
      <c r="D516" s="47" t="s">
        <v>663</v>
      </c>
      <c r="E516" s="47" t="s">
        <v>437</v>
      </c>
      <c r="F516" s="47">
        <v>6244</v>
      </c>
      <c r="G516" s="47" t="s">
        <v>139</v>
      </c>
      <c r="H516" s="47" t="s">
        <v>140</v>
      </c>
      <c r="I516" s="47" t="s">
        <v>198</v>
      </c>
      <c r="J516" s="47" t="s">
        <v>1244</v>
      </c>
      <c r="K516" s="47" t="s">
        <v>2265</v>
      </c>
      <c r="L516" s="47" t="s">
        <v>2385</v>
      </c>
      <c r="M516" s="49">
        <v>0</v>
      </c>
      <c r="N516" s="49">
        <v>202.86</v>
      </c>
      <c r="O516" s="49">
        <v>0</v>
      </c>
      <c r="P516" s="49">
        <v>0</v>
      </c>
      <c r="Q516" s="49">
        <v>0</v>
      </c>
      <c r="R516" s="49">
        <f t="shared" si="8"/>
        <v>202.86</v>
      </c>
      <c r="S516" s="52" t="s">
        <v>69</v>
      </c>
    </row>
    <row r="517" hidden="1" spans="1:19">
      <c r="A517" s="47">
        <v>2208</v>
      </c>
      <c r="B517" s="57" t="s">
        <v>2386</v>
      </c>
      <c r="C517" s="47" t="s">
        <v>2387</v>
      </c>
      <c r="D517" s="47" t="s">
        <v>751</v>
      </c>
      <c r="E517" s="47" t="s">
        <v>1139</v>
      </c>
      <c r="F517" s="47">
        <v>18315</v>
      </c>
      <c r="G517" s="47" t="s">
        <v>149</v>
      </c>
      <c r="H517" s="47" t="s">
        <v>140</v>
      </c>
      <c r="I517" s="47" t="s">
        <v>150</v>
      </c>
      <c r="J517" s="47" t="s">
        <v>739</v>
      </c>
      <c r="K517" s="47" t="s">
        <v>2306</v>
      </c>
      <c r="L517" s="47" t="s">
        <v>2388</v>
      </c>
      <c r="M517" s="49">
        <v>916.74</v>
      </c>
      <c r="N517" s="49">
        <v>183.54</v>
      </c>
      <c r="O517" s="49">
        <v>0</v>
      </c>
      <c r="P517" s="49">
        <v>146.6784</v>
      </c>
      <c r="Q517" s="49">
        <v>100.8414</v>
      </c>
      <c r="R517" s="49">
        <f t="shared" si="8"/>
        <v>1347.7998</v>
      </c>
      <c r="S517" s="51" t="s">
        <v>64</v>
      </c>
    </row>
    <row r="518" hidden="1" spans="1:19">
      <c r="A518" s="47">
        <v>2208</v>
      </c>
      <c r="B518" s="57" t="s">
        <v>2389</v>
      </c>
      <c r="C518" s="47" t="s">
        <v>2390</v>
      </c>
      <c r="D518" s="47" t="s">
        <v>1086</v>
      </c>
      <c r="E518" s="47" t="s">
        <v>2391</v>
      </c>
      <c r="F518" s="47">
        <v>97035</v>
      </c>
      <c r="G518" s="47" t="s">
        <v>149</v>
      </c>
      <c r="H518" s="47" t="s">
        <v>140</v>
      </c>
      <c r="I518" s="47" t="s">
        <v>292</v>
      </c>
      <c r="J518" s="47" t="s">
        <v>1145</v>
      </c>
      <c r="K518" s="47" t="s">
        <v>2306</v>
      </c>
      <c r="L518" s="47" t="s">
        <v>2392</v>
      </c>
      <c r="M518" s="49">
        <v>1313.38</v>
      </c>
      <c r="N518" s="49">
        <v>231.42</v>
      </c>
      <c r="O518" s="49">
        <v>0</v>
      </c>
      <c r="P518" s="49">
        <v>210.1408</v>
      </c>
      <c r="Q518" s="49">
        <v>144.4718</v>
      </c>
      <c r="R518" s="49">
        <f t="shared" si="8"/>
        <v>1899.4126</v>
      </c>
      <c r="S518" s="50" t="s">
        <v>42</v>
      </c>
    </row>
    <row r="519" hidden="1" spans="1:19">
      <c r="A519" s="47">
        <v>2208</v>
      </c>
      <c r="B519" s="57" t="s">
        <v>2393</v>
      </c>
      <c r="C519" s="47" t="s">
        <v>2394</v>
      </c>
      <c r="D519" s="47" t="s">
        <v>806</v>
      </c>
      <c r="E519" s="47" t="s">
        <v>2395</v>
      </c>
      <c r="F519" s="47">
        <v>92012</v>
      </c>
      <c r="G519" s="47" t="s">
        <v>149</v>
      </c>
      <c r="H519" s="47" t="s">
        <v>140</v>
      </c>
      <c r="I519" s="47" t="s">
        <v>504</v>
      </c>
      <c r="J519" s="47" t="s">
        <v>537</v>
      </c>
      <c r="K519" s="47" t="s">
        <v>2336</v>
      </c>
      <c r="L519" s="47" t="s">
        <v>2396</v>
      </c>
      <c r="M519" s="49">
        <v>237.8</v>
      </c>
      <c r="N519" s="49">
        <v>247.38</v>
      </c>
      <c r="O519" s="49">
        <v>0</v>
      </c>
      <c r="P519" s="49">
        <v>38.048</v>
      </c>
      <c r="Q519" s="49">
        <v>26.158</v>
      </c>
      <c r="R519" s="49">
        <f t="shared" si="8"/>
        <v>549.386</v>
      </c>
      <c r="S519" s="50" t="s">
        <v>63</v>
      </c>
    </row>
    <row r="520" hidden="1" spans="1:19">
      <c r="A520" s="47">
        <v>2208</v>
      </c>
      <c r="B520" s="57" t="s">
        <v>2397</v>
      </c>
      <c r="C520" s="47" t="s">
        <v>2398</v>
      </c>
      <c r="D520" s="47" t="s">
        <v>1379</v>
      </c>
      <c r="E520" s="47" t="s">
        <v>221</v>
      </c>
      <c r="F520" s="47">
        <v>18259</v>
      </c>
      <c r="G520" s="47" t="s">
        <v>149</v>
      </c>
      <c r="H520" s="47" t="s">
        <v>166</v>
      </c>
      <c r="I520" s="47" t="s">
        <v>327</v>
      </c>
      <c r="J520" s="47" t="s">
        <v>2399</v>
      </c>
      <c r="K520" s="47" t="s">
        <v>2265</v>
      </c>
      <c r="L520" s="47" t="s">
        <v>2400</v>
      </c>
      <c r="M520" s="49">
        <v>194.18</v>
      </c>
      <c r="N520" s="49">
        <v>135.66</v>
      </c>
      <c r="O520" s="49">
        <v>0</v>
      </c>
      <c r="P520" s="49">
        <v>31.0688</v>
      </c>
      <c r="Q520" s="49">
        <v>21.3598</v>
      </c>
      <c r="R520" s="49">
        <f t="shared" si="8"/>
        <v>382.2686</v>
      </c>
      <c r="S520" s="50" t="s">
        <v>28</v>
      </c>
    </row>
    <row r="521" hidden="1" spans="1:19">
      <c r="A521" s="47">
        <v>2208</v>
      </c>
      <c r="B521" s="57" t="s">
        <v>2401</v>
      </c>
      <c r="C521" s="47" t="s">
        <v>1136</v>
      </c>
      <c r="D521" s="47" t="s">
        <v>519</v>
      </c>
      <c r="E521" s="47" t="s">
        <v>1137</v>
      </c>
      <c r="F521" s="47">
        <v>24215</v>
      </c>
      <c r="G521" s="47" t="s">
        <v>149</v>
      </c>
      <c r="H521" s="47" t="s">
        <v>166</v>
      </c>
      <c r="I521" s="47" t="s">
        <v>1054</v>
      </c>
      <c r="J521" s="47" t="s">
        <v>2402</v>
      </c>
      <c r="K521" s="47" t="s">
        <v>2403</v>
      </c>
      <c r="L521" s="47" t="s">
        <v>2404</v>
      </c>
      <c r="M521" s="49">
        <v>512.05</v>
      </c>
      <c r="N521" s="49">
        <v>273.42</v>
      </c>
      <c r="O521" s="49">
        <v>0</v>
      </c>
      <c r="P521" s="49">
        <v>81.928</v>
      </c>
      <c r="Q521" s="49">
        <v>56.3255</v>
      </c>
      <c r="R521" s="49">
        <f t="shared" si="8"/>
        <v>923.7235</v>
      </c>
      <c r="S521" s="52" t="s">
        <v>43</v>
      </c>
    </row>
    <row r="522" hidden="1" spans="1:19">
      <c r="A522" s="47">
        <v>2208</v>
      </c>
      <c r="B522" s="57" t="s">
        <v>2405</v>
      </c>
      <c r="C522" s="47" t="s">
        <v>2406</v>
      </c>
      <c r="D522" s="47" t="s">
        <v>226</v>
      </c>
      <c r="E522" s="47" t="s">
        <v>488</v>
      </c>
      <c r="F522" s="47">
        <v>28610</v>
      </c>
      <c r="G522" s="47" t="s">
        <v>149</v>
      </c>
      <c r="H522" s="47" t="s">
        <v>140</v>
      </c>
      <c r="I522" s="47" t="s">
        <v>150</v>
      </c>
      <c r="J522" s="47" t="s">
        <v>385</v>
      </c>
      <c r="K522" s="47" t="s">
        <v>2068</v>
      </c>
      <c r="L522" s="47" t="s">
        <v>2407</v>
      </c>
      <c r="M522" s="49">
        <v>512.05</v>
      </c>
      <c r="N522" s="49">
        <v>247.38</v>
      </c>
      <c r="O522" s="49">
        <v>0</v>
      </c>
      <c r="P522" s="49">
        <v>81.928</v>
      </c>
      <c r="Q522" s="49">
        <v>56.3255</v>
      </c>
      <c r="R522" s="49">
        <f t="shared" si="8"/>
        <v>897.6835</v>
      </c>
      <c r="S522" s="52" t="s">
        <v>43</v>
      </c>
    </row>
    <row r="523" hidden="1" spans="1:19">
      <c r="A523" s="47">
        <v>2208</v>
      </c>
      <c r="B523" s="57" t="s">
        <v>2408</v>
      </c>
      <c r="C523" s="47" t="s">
        <v>2409</v>
      </c>
      <c r="D523" s="47" t="s">
        <v>2410</v>
      </c>
      <c r="E523" s="47" t="s">
        <v>240</v>
      </c>
      <c r="F523" s="47">
        <v>12897</v>
      </c>
      <c r="G523" s="47" t="s">
        <v>149</v>
      </c>
      <c r="H523" s="47" t="s">
        <v>166</v>
      </c>
      <c r="I523" s="47" t="s">
        <v>150</v>
      </c>
      <c r="J523" s="47" t="s">
        <v>559</v>
      </c>
      <c r="K523" s="47" t="s">
        <v>2265</v>
      </c>
      <c r="L523" s="47" t="s">
        <v>2411</v>
      </c>
      <c r="M523" s="49">
        <v>0</v>
      </c>
      <c r="N523" s="49">
        <v>247.38</v>
      </c>
      <c r="O523" s="49">
        <v>0</v>
      </c>
      <c r="P523" s="49">
        <v>0</v>
      </c>
      <c r="Q523" s="49">
        <v>0</v>
      </c>
      <c r="R523" s="49">
        <f t="shared" si="8"/>
        <v>247.38</v>
      </c>
      <c r="S523" s="52" t="s">
        <v>43</v>
      </c>
    </row>
    <row r="524" hidden="1" spans="1:19">
      <c r="A524" s="47">
        <v>2208</v>
      </c>
      <c r="B524" s="57" t="s">
        <v>2412</v>
      </c>
      <c r="C524" s="47" t="s">
        <v>2413</v>
      </c>
      <c r="D524" s="47" t="s">
        <v>503</v>
      </c>
      <c r="E524" s="47" t="s">
        <v>2206</v>
      </c>
      <c r="F524" s="47">
        <v>68924</v>
      </c>
      <c r="G524" s="47" t="s">
        <v>149</v>
      </c>
      <c r="H524" s="47" t="s">
        <v>140</v>
      </c>
      <c r="I524" s="47" t="s">
        <v>150</v>
      </c>
      <c r="J524" s="47" t="s">
        <v>815</v>
      </c>
      <c r="K524" s="47" t="s">
        <v>2414</v>
      </c>
      <c r="L524" s="47" t="s">
        <v>2415</v>
      </c>
      <c r="M524" s="49">
        <v>512.05</v>
      </c>
      <c r="N524" s="49">
        <v>247.38</v>
      </c>
      <c r="O524" s="49">
        <v>0</v>
      </c>
      <c r="P524" s="49">
        <v>81.928</v>
      </c>
      <c r="Q524" s="49">
        <v>56.3255</v>
      </c>
      <c r="R524" s="49">
        <f t="shared" si="8"/>
        <v>897.6835</v>
      </c>
      <c r="S524" s="52" t="s">
        <v>43</v>
      </c>
    </row>
    <row r="525" hidden="1" spans="1:19">
      <c r="A525" s="47">
        <v>2208</v>
      </c>
      <c r="B525" s="57" t="s">
        <v>2416</v>
      </c>
      <c r="C525" s="47" t="s">
        <v>2417</v>
      </c>
      <c r="D525" s="47" t="s">
        <v>1962</v>
      </c>
      <c r="E525" s="47" t="s">
        <v>520</v>
      </c>
      <c r="F525" s="47">
        <v>46907</v>
      </c>
      <c r="G525" s="47" t="s">
        <v>149</v>
      </c>
      <c r="H525" s="47" t="s">
        <v>166</v>
      </c>
      <c r="I525" s="47" t="s">
        <v>1043</v>
      </c>
      <c r="J525" s="47" t="s">
        <v>1307</v>
      </c>
      <c r="K525" s="47" t="s">
        <v>2256</v>
      </c>
      <c r="L525" s="47" t="s">
        <v>2418</v>
      </c>
      <c r="M525" s="49">
        <v>0</v>
      </c>
      <c r="N525" s="49">
        <v>149.94</v>
      </c>
      <c r="O525" s="49">
        <v>0</v>
      </c>
      <c r="P525" s="49">
        <v>0</v>
      </c>
      <c r="Q525" s="49">
        <v>0</v>
      </c>
      <c r="R525" s="49">
        <f t="shared" si="8"/>
        <v>149.94</v>
      </c>
      <c r="S525" s="52" t="s">
        <v>69</v>
      </c>
    </row>
    <row r="526" hidden="1" spans="1:19">
      <c r="A526" s="47">
        <v>2208</v>
      </c>
      <c r="B526" s="57" t="s">
        <v>2419</v>
      </c>
      <c r="C526" s="47" t="s">
        <v>2420</v>
      </c>
      <c r="D526" s="47" t="s">
        <v>1823</v>
      </c>
      <c r="E526" s="47" t="s">
        <v>1925</v>
      </c>
      <c r="F526" s="47">
        <v>75656</v>
      </c>
      <c r="G526" s="47" t="s">
        <v>149</v>
      </c>
      <c r="H526" s="47" t="s">
        <v>166</v>
      </c>
      <c r="I526" s="47" t="s">
        <v>327</v>
      </c>
      <c r="J526" s="47" t="s">
        <v>1699</v>
      </c>
      <c r="K526" s="47" t="s">
        <v>2403</v>
      </c>
      <c r="L526" s="47" t="s">
        <v>2421</v>
      </c>
      <c r="M526" s="49">
        <v>0</v>
      </c>
      <c r="N526" s="49">
        <v>111.72</v>
      </c>
      <c r="O526" s="49">
        <v>0</v>
      </c>
      <c r="P526" s="49">
        <v>0</v>
      </c>
      <c r="Q526" s="49">
        <v>0</v>
      </c>
      <c r="R526" s="49">
        <f t="shared" si="8"/>
        <v>111.72</v>
      </c>
      <c r="S526" s="50" t="s">
        <v>24</v>
      </c>
    </row>
    <row r="527" hidden="1" spans="1:19">
      <c r="A527" s="47">
        <v>2208</v>
      </c>
      <c r="B527" s="57" t="s">
        <v>2422</v>
      </c>
      <c r="C527" s="47" t="s">
        <v>2423</v>
      </c>
      <c r="D527" s="47" t="s">
        <v>1289</v>
      </c>
      <c r="E527" s="47" t="s">
        <v>1197</v>
      </c>
      <c r="F527" s="47">
        <v>33687</v>
      </c>
      <c r="G527" s="47" t="s">
        <v>149</v>
      </c>
      <c r="H527" s="47" t="s">
        <v>166</v>
      </c>
      <c r="I527" s="47" t="s">
        <v>150</v>
      </c>
      <c r="J527" s="47" t="s">
        <v>1088</v>
      </c>
      <c r="K527" s="47" t="s">
        <v>2424</v>
      </c>
      <c r="L527" s="47" t="s">
        <v>2425</v>
      </c>
      <c r="M527" s="49">
        <v>2542.96</v>
      </c>
      <c r="N527" s="49">
        <v>183.54</v>
      </c>
      <c r="O527" s="49">
        <v>0</v>
      </c>
      <c r="P527" s="49">
        <v>406.8736</v>
      </c>
      <c r="Q527" s="49">
        <v>279.7256</v>
      </c>
      <c r="R527" s="49">
        <f t="shared" si="8"/>
        <v>3413.0992</v>
      </c>
      <c r="S527" s="50" t="s">
        <v>7</v>
      </c>
    </row>
    <row r="528" hidden="1" spans="1:19">
      <c r="A528" s="47">
        <v>2208</v>
      </c>
      <c r="B528" s="57" t="s">
        <v>2426</v>
      </c>
      <c r="C528" s="47" t="s">
        <v>2171</v>
      </c>
      <c r="D528" s="47" t="s">
        <v>226</v>
      </c>
      <c r="E528" s="47" t="s">
        <v>279</v>
      </c>
      <c r="F528" s="47">
        <v>17372</v>
      </c>
      <c r="G528" s="47" t="s">
        <v>149</v>
      </c>
      <c r="H528" s="47" t="s">
        <v>140</v>
      </c>
      <c r="I528" s="47" t="s">
        <v>504</v>
      </c>
      <c r="J528" s="47" t="s">
        <v>1789</v>
      </c>
      <c r="K528" s="47" t="s">
        <v>2427</v>
      </c>
      <c r="L528" s="47" t="s">
        <v>2428</v>
      </c>
      <c r="M528" s="49">
        <v>512.05</v>
      </c>
      <c r="N528" s="49">
        <v>247.38</v>
      </c>
      <c r="O528" s="49">
        <v>0</v>
      </c>
      <c r="P528" s="49">
        <v>81.928</v>
      </c>
      <c r="Q528" s="49">
        <v>56.3255</v>
      </c>
      <c r="R528" s="49">
        <f t="shared" si="8"/>
        <v>897.6835</v>
      </c>
      <c r="S528" s="50" t="s">
        <v>42</v>
      </c>
    </row>
    <row r="529" hidden="1" spans="1:19">
      <c r="A529" s="47">
        <v>2208</v>
      </c>
      <c r="B529" s="57" t="s">
        <v>2429</v>
      </c>
      <c r="C529" s="47" t="s">
        <v>1869</v>
      </c>
      <c r="D529" s="47" t="s">
        <v>1870</v>
      </c>
      <c r="E529" s="47" t="s">
        <v>262</v>
      </c>
      <c r="F529" s="47">
        <v>7984</v>
      </c>
      <c r="G529" s="47" t="s">
        <v>149</v>
      </c>
      <c r="H529" s="47" t="s">
        <v>166</v>
      </c>
      <c r="I529" s="47" t="s">
        <v>175</v>
      </c>
      <c r="J529" s="47" t="s">
        <v>1020</v>
      </c>
      <c r="K529" s="47" t="s">
        <v>2427</v>
      </c>
      <c r="L529" s="47" t="s">
        <v>2430</v>
      </c>
      <c r="M529" s="49">
        <v>0</v>
      </c>
      <c r="N529" s="49">
        <v>123.48</v>
      </c>
      <c r="O529" s="49">
        <v>438</v>
      </c>
      <c r="P529" s="49">
        <v>0</v>
      </c>
      <c r="Q529" s="49">
        <v>0</v>
      </c>
      <c r="R529" s="49">
        <f t="shared" si="8"/>
        <v>561.48</v>
      </c>
      <c r="S529" s="52" t="s">
        <v>43</v>
      </c>
    </row>
    <row r="530" hidden="1" spans="1:19">
      <c r="A530" s="47">
        <v>2208</v>
      </c>
      <c r="B530" s="57" t="s">
        <v>2431</v>
      </c>
      <c r="C530" s="47" t="s">
        <v>2432</v>
      </c>
      <c r="D530" s="47" t="s">
        <v>304</v>
      </c>
      <c r="E530" s="47" t="s">
        <v>1870</v>
      </c>
      <c r="F530" s="47">
        <v>73083</v>
      </c>
      <c r="G530" s="47" t="s">
        <v>149</v>
      </c>
      <c r="H530" s="47" t="s">
        <v>140</v>
      </c>
      <c r="I530" s="47" t="s">
        <v>423</v>
      </c>
      <c r="J530" s="47" t="s">
        <v>755</v>
      </c>
      <c r="K530" s="47" t="s">
        <v>2164</v>
      </c>
      <c r="L530" s="47" t="s">
        <v>2433</v>
      </c>
      <c r="M530" s="49">
        <v>86.45</v>
      </c>
      <c r="N530" s="49">
        <v>273.42</v>
      </c>
      <c r="O530" s="49">
        <v>0</v>
      </c>
      <c r="P530" s="49">
        <v>13.832</v>
      </c>
      <c r="Q530" s="49">
        <v>9.5095</v>
      </c>
      <c r="R530" s="49">
        <f t="shared" si="8"/>
        <v>383.2115</v>
      </c>
      <c r="S530" s="50" t="s">
        <v>41</v>
      </c>
    </row>
    <row r="531" hidden="1" spans="1:19">
      <c r="A531" s="47">
        <v>2208</v>
      </c>
      <c r="B531" s="57" t="s">
        <v>2434</v>
      </c>
      <c r="C531" s="47" t="s">
        <v>2435</v>
      </c>
      <c r="D531" s="47" t="s">
        <v>2367</v>
      </c>
      <c r="E531" s="47" t="s">
        <v>2067</v>
      </c>
      <c r="F531" s="47">
        <v>63815</v>
      </c>
      <c r="G531" s="47" t="s">
        <v>149</v>
      </c>
      <c r="H531" s="47" t="s">
        <v>140</v>
      </c>
      <c r="I531" s="47" t="s">
        <v>292</v>
      </c>
      <c r="J531" s="47" t="s">
        <v>674</v>
      </c>
      <c r="K531" s="47" t="s">
        <v>2436</v>
      </c>
      <c r="L531" s="47" t="s">
        <v>2437</v>
      </c>
      <c r="M531" s="49">
        <v>1313.38</v>
      </c>
      <c r="N531" s="49">
        <v>231.42</v>
      </c>
      <c r="O531" s="49">
        <v>0</v>
      </c>
      <c r="P531" s="49">
        <v>210.1408</v>
      </c>
      <c r="Q531" s="49">
        <v>144.4718</v>
      </c>
      <c r="R531" s="49">
        <f t="shared" si="8"/>
        <v>1899.4126</v>
      </c>
      <c r="S531" s="47" t="s">
        <v>54</v>
      </c>
    </row>
    <row r="532" hidden="1" spans="1:19">
      <c r="A532" s="47">
        <v>2208</v>
      </c>
      <c r="B532" s="57" t="s">
        <v>2438</v>
      </c>
      <c r="C532" s="47" t="s">
        <v>2439</v>
      </c>
      <c r="D532" s="47" t="s">
        <v>356</v>
      </c>
      <c r="E532" s="47" t="s">
        <v>1583</v>
      </c>
      <c r="F532" s="47">
        <v>83280</v>
      </c>
      <c r="G532" s="47" t="s">
        <v>149</v>
      </c>
      <c r="H532" s="47" t="s">
        <v>140</v>
      </c>
      <c r="I532" s="47" t="s">
        <v>198</v>
      </c>
      <c r="J532" s="47" t="s">
        <v>2440</v>
      </c>
      <c r="K532" s="47" t="s">
        <v>2403</v>
      </c>
      <c r="L532" s="47" t="s">
        <v>2441</v>
      </c>
      <c r="M532" s="49">
        <v>381.71</v>
      </c>
      <c r="N532" s="49">
        <v>119.7</v>
      </c>
      <c r="O532" s="49">
        <v>0</v>
      </c>
      <c r="P532" s="49">
        <v>61.0736</v>
      </c>
      <c r="Q532" s="49">
        <v>41.9881</v>
      </c>
      <c r="R532" s="49">
        <f t="shared" si="8"/>
        <v>604.4717</v>
      </c>
      <c r="S532" s="50" t="s">
        <v>6</v>
      </c>
    </row>
    <row r="533" hidden="1" spans="1:19">
      <c r="A533" s="47">
        <v>2208</v>
      </c>
      <c r="B533" s="57" t="s">
        <v>2442</v>
      </c>
      <c r="C533" s="47" t="s">
        <v>2339</v>
      </c>
      <c r="D533" s="47" t="s">
        <v>2340</v>
      </c>
      <c r="E533" s="47" t="s">
        <v>588</v>
      </c>
      <c r="F533" s="47">
        <v>52736</v>
      </c>
      <c r="G533" s="47" t="s">
        <v>319</v>
      </c>
      <c r="H533" s="47" t="s">
        <v>326</v>
      </c>
      <c r="I533" s="47" t="s">
        <v>504</v>
      </c>
      <c r="J533" s="47" t="s">
        <v>2341</v>
      </c>
      <c r="K533" s="47" t="s">
        <v>2349</v>
      </c>
      <c r="L533" s="47" t="s">
        <v>2443</v>
      </c>
      <c r="M533" s="49">
        <v>0</v>
      </c>
      <c r="N533" s="49">
        <v>223.44</v>
      </c>
      <c r="O533" s="49">
        <v>0</v>
      </c>
      <c r="P533" s="49">
        <v>0</v>
      </c>
      <c r="Q533" s="49">
        <v>0</v>
      </c>
      <c r="R533" s="49">
        <f t="shared" si="8"/>
        <v>223.44</v>
      </c>
      <c r="S533" s="47" t="s">
        <v>54</v>
      </c>
    </row>
    <row r="534" hidden="1" spans="1:19">
      <c r="A534" s="47">
        <v>2208</v>
      </c>
      <c r="B534" s="57" t="s">
        <v>2444</v>
      </c>
      <c r="C534" s="47" t="s">
        <v>2445</v>
      </c>
      <c r="D534" s="47" t="s">
        <v>895</v>
      </c>
      <c r="E534" s="47" t="s">
        <v>2446</v>
      </c>
      <c r="F534" s="47">
        <v>66840</v>
      </c>
      <c r="G534" s="47" t="s">
        <v>149</v>
      </c>
      <c r="H534" s="47" t="s">
        <v>166</v>
      </c>
      <c r="I534" s="47" t="s">
        <v>175</v>
      </c>
      <c r="J534" s="47" t="s">
        <v>1565</v>
      </c>
      <c r="K534" s="47" t="s">
        <v>2436</v>
      </c>
      <c r="L534" s="47" t="s">
        <v>2447</v>
      </c>
      <c r="M534" s="49">
        <v>194.18</v>
      </c>
      <c r="N534" s="49">
        <v>149.94</v>
      </c>
      <c r="O534" s="49">
        <v>0</v>
      </c>
      <c r="P534" s="49">
        <v>31.0688</v>
      </c>
      <c r="Q534" s="49">
        <v>21.3598</v>
      </c>
      <c r="R534" s="49">
        <f t="shared" si="8"/>
        <v>396.5486</v>
      </c>
      <c r="S534" s="50" t="s">
        <v>28</v>
      </c>
    </row>
    <row r="535" hidden="1" spans="1:19">
      <c r="A535" s="47">
        <v>2208</v>
      </c>
      <c r="B535" s="57" t="s">
        <v>2448</v>
      </c>
      <c r="C535" s="47" t="s">
        <v>1938</v>
      </c>
      <c r="D535" s="47" t="s">
        <v>1939</v>
      </c>
      <c r="E535" s="47" t="s">
        <v>648</v>
      </c>
      <c r="F535" s="47">
        <v>25673</v>
      </c>
      <c r="G535" s="47" t="s">
        <v>149</v>
      </c>
      <c r="H535" s="47" t="s">
        <v>166</v>
      </c>
      <c r="I535" s="47" t="s">
        <v>175</v>
      </c>
      <c r="J535" s="47" t="s">
        <v>1565</v>
      </c>
      <c r="K535" s="47" t="s">
        <v>2436</v>
      </c>
      <c r="L535" s="47" t="s">
        <v>2449</v>
      </c>
      <c r="M535" s="49">
        <v>194.18</v>
      </c>
      <c r="N535" s="49">
        <v>149.94</v>
      </c>
      <c r="O535" s="49">
        <v>0</v>
      </c>
      <c r="P535" s="49">
        <v>31.0688</v>
      </c>
      <c r="Q535" s="49">
        <v>21.3598</v>
      </c>
      <c r="R535" s="49">
        <f t="shared" si="8"/>
        <v>396.5486</v>
      </c>
      <c r="S535" s="50" t="s">
        <v>28</v>
      </c>
    </row>
    <row r="536" hidden="1" spans="1:19">
      <c r="A536" s="47">
        <v>2208</v>
      </c>
      <c r="B536" s="57" t="s">
        <v>2450</v>
      </c>
      <c r="C536" s="47" t="s">
        <v>2451</v>
      </c>
      <c r="D536" s="47" t="s">
        <v>2452</v>
      </c>
      <c r="E536" s="47" t="s">
        <v>1098</v>
      </c>
      <c r="F536" s="47">
        <v>81245</v>
      </c>
      <c r="G536" s="47" t="s">
        <v>149</v>
      </c>
      <c r="H536" s="47" t="s">
        <v>166</v>
      </c>
      <c r="I536" s="47" t="s">
        <v>150</v>
      </c>
      <c r="J536" s="47" t="s">
        <v>385</v>
      </c>
      <c r="K536" s="47" t="s">
        <v>2068</v>
      </c>
      <c r="L536" s="47" t="s">
        <v>2453</v>
      </c>
      <c r="M536" s="49">
        <v>194.18</v>
      </c>
      <c r="N536" s="49">
        <v>247.38</v>
      </c>
      <c r="O536" s="49">
        <v>0</v>
      </c>
      <c r="P536" s="49">
        <v>31.0688</v>
      </c>
      <c r="Q536" s="49">
        <v>21.3598</v>
      </c>
      <c r="R536" s="49">
        <f t="shared" si="8"/>
        <v>493.9886</v>
      </c>
      <c r="S536" s="50" t="s">
        <v>28</v>
      </c>
    </row>
    <row r="537" hidden="1" spans="1:19">
      <c r="A537" s="47">
        <v>2208</v>
      </c>
      <c r="B537" s="57" t="s">
        <v>2454</v>
      </c>
      <c r="C537" s="47" t="s">
        <v>2455</v>
      </c>
      <c r="D537" s="47" t="s">
        <v>2194</v>
      </c>
      <c r="E537" s="47" t="s">
        <v>1325</v>
      </c>
      <c r="F537" s="47">
        <v>88168</v>
      </c>
      <c r="G537" s="47" t="s">
        <v>129</v>
      </c>
      <c r="H537" s="47" t="s">
        <v>140</v>
      </c>
      <c r="I537" s="47" t="s">
        <v>158</v>
      </c>
      <c r="J537" s="47" t="s">
        <v>932</v>
      </c>
      <c r="K537" s="47" t="s">
        <v>2424</v>
      </c>
      <c r="L537" s="47" t="s">
        <v>2456</v>
      </c>
      <c r="M537" s="49">
        <v>0</v>
      </c>
      <c r="N537" s="49">
        <v>123.48</v>
      </c>
      <c r="O537" s="49">
        <v>70</v>
      </c>
      <c r="P537" s="49">
        <v>0</v>
      </c>
      <c r="Q537" s="49">
        <v>0</v>
      </c>
      <c r="R537" s="49">
        <f t="shared" si="8"/>
        <v>193.48</v>
      </c>
      <c r="S537" s="52" t="s">
        <v>69</v>
      </c>
    </row>
    <row r="538" hidden="1" spans="1:19">
      <c r="A538" s="47">
        <v>2208</v>
      </c>
      <c r="B538" s="57" t="s">
        <v>2457</v>
      </c>
      <c r="C538" s="47" t="s">
        <v>2458</v>
      </c>
      <c r="D538" s="47" t="s">
        <v>1269</v>
      </c>
      <c r="E538" s="47" t="s">
        <v>197</v>
      </c>
      <c r="F538" s="47">
        <v>328518</v>
      </c>
      <c r="G538" s="47" t="s">
        <v>149</v>
      </c>
      <c r="H538" s="47" t="s">
        <v>140</v>
      </c>
      <c r="I538" s="47" t="s">
        <v>504</v>
      </c>
      <c r="J538" s="47" t="s">
        <v>537</v>
      </c>
      <c r="K538" s="47" t="s">
        <v>2349</v>
      </c>
      <c r="L538" s="47" t="s">
        <v>2459</v>
      </c>
      <c r="M538" s="49">
        <v>512.05</v>
      </c>
      <c r="N538" s="49">
        <v>247.38</v>
      </c>
      <c r="O538" s="49">
        <v>0</v>
      </c>
      <c r="P538" s="49">
        <v>81.928</v>
      </c>
      <c r="Q538" s="49">
        <v>56.3255</v>
      </c>
      <c r="R538" s="49">
        <f t="shared" si="8"/>
        <v>897.6835</v>
      </c>
      <c r="S538" s="50" t="s">
        <v>42</v>
      </c>
    </row>
    <row r="539" hidden="1" spans="1:19">
      <c r="A539" s="47">
        <v>2208</v>
      </c>
      <c r="B539" s="57" t="s">
        <v>2460</v>
      </c>
      <c r="C539" s="47" t="s">
        <v>2461</v>
      </c>
      <c r="D539" s="47" t="s">
        <v>1977</v>
      </c>
      <c r="E539" s="47" t="s">
        <v>845</v>
      </c>
      <c r="F539" s="47">
        <v>27690</v>
      </c>
      <c r="G539" s="47" t="s">
        <v>149</v>
      </c>
      <c r="H539" s="47" t="s">
        <v>166</v>
      </c>
      <c r="I539" s="47" t="s">
        <v>198</v>
      </c>
      <c r="J539" s="47" t="s">
        <v>1244</v>
      </c>
      <c r="K539" s="47" t="s">
        <v>2436</v>
      </c>
      <c r="L539" s="47" t="s">
        <v>2462</v>
      </c>
      <c r="M539" s="49">
        <v>0</v>
      </c>
      <c r="N539" s="49">
        <v>246.96</v>
      </c>
      <c r="O539" s="49">
        <v>0</v>
      </c>
      <c r="P539" s="49">
        <v>0</v>
      </c>
      <c r="Q539" s="49">
        <v>0</v>
      </c>
      <c r="R539" s="49">
        <f t="shared" si="8"/>
        <v>246.96</v>
      </c>
      <c r="S539" s="52" t="s">
        <v>69</v>
      </c>
    </row>
    <row r="540" hidden="1" spans="1:19">
      <c r="A540" s="47">
        <v>2208</v>
      </c>
      <c r="B540" s="57" t="s">
        <v>2463</v>
      </c>
      <c r="C540" s="47" t="s">
        <v>2464</v>
      </c>
      <c r="D540" s="47" t="s">
        <v>1182</v>
      </c>
      <c r="E540" s="47" t="s">
        <v>1149</v>
      </c>
      <c r="F540" s="47">
        <v>225872</v>
      </c>
      <c r="G540" s="47" t="s">
        <v>149</v>
      </c>
      <c r="H540" s="47" t="s">
        <v>140</v>
      </c>
      <c r="I540" s="47" t="s">
        <v>141</v>
      </c>
      <c r="J540" s="47" t="s">
        <v>234</v>
      </c>
      <c r="K540" s="47" t="s">
        <v>1851</v>
      </c>
      <c r="L540" s="47" t="s">
        <v>2465</v>
      </c>
      <c r="M540" s="49">
        <v>2947.28</v>
      </c>
      <c r="N540" s="49">
        <v>183.54</v>
      </c>
      <c r="O540" s="49">
        <v>0</v>
      </c>
      <c r="P540" s="49">
        <v>471.5648</v>
      </c>
      <c r="Q540" s="49">
        <v>324.2008</v>
      </c>
      <c r="R540" s="49">
        <f t="shared" si="8"/>
        <v>3926.5856</v>
      </c>
      <c r="S540" s="52" t="s">
        <v>47</v>
      </c>
    </row>
    <row r="541" hidden="1" spans="1:19">
      <c r="A541" s="47">
        <v>2208</v>
      </c>
      <c r="B541" s="57" t="s">
        <v>2466</v>
      </c>
      <c r="C541" s="47" t="s">
        <v>2467</v>
      </c>
      <c r="D541" s="47" t="s">
        <v>270</v>
      </c>
      <c r="E541" s="47" t="s">
        <v>232</v>
      </c>
      <c r="F541" s="47">
        <v>187787</v>
      </c>
      <c r="G541" s="47" t="s">
        <v>149</v>
      </c>
      <c r="H541" s="47" t="s">
        <v>140</v>
      </c>
      <c r="I541" s="47" t="s">
        <v>423</v>
      </c>
      <c r="J541" s="47" t="s">
        <v>424</v>
      </c>
      <c r="K541" s="47" t="s">
        <v>2436</v>
      </c>
      <c r="L541" s="47" t="s">
        <v>2468</v>
      </c>
      <c r="M541" s="49">
        <v>0</v>
      </c>
      <c r="N541" s="49">
        <v>273.42</v>
      </c>
      <c r="O541" s="49">
        <v>0</v>
      </c>
      <c r="P541" s="49">
        <v>0</v>
      </c>
      <c r="Q541" s="49">
        <v>0</v>
      </c>
      <c r="R541" s="49">
        <f t="shared" si="8"/>
        <v>273.42</v>
      </c>
      <c r="S541" s="50" t="s">
        <v>28</v>
      </c>
    </row>
    <row r="542" hidden="1" spans="1:19">
      <c r="A542" s="47">
        <v>2208</v>
      </c>
      <c r="B542" s="57" t="s">
        <v>2469</v>
      </c>
      <c r="C542" s="47" t="s">
        <v>2470</v>
      </c>
      <c r="D542" s="47" t="s">
        <v>895</v>
      </c>
      <c r="E542" s="47" t="s">
        <v>128</v>
      </c>
      <c r="F542" s="47">
        <v>87116</v>
      </c>
      <c r="G542" s="47" t="s">
        <v>149</v>
      </c>
      <c r="H542" s="47" t="s">
        <v>130</v>
      </c>
      <c r="I542" s="47" t="s">
        <v>292</v>
      </c>
      <c r="J542" s="47" t="s">
        <v>568</v>
      </c>
      <c r="K542" s="47" t="s">
        <v>2436</v>
      </c>
      <c r="L542" s="47" t="s">
        <v>2471</v>
      </c>
      <c r="M542" s="49">
        <v>1313.38</v>
      </c>
      <c r="N542" s="49">
        <v>231.42</v>
      </c>
      <c r="O542" s="49">
        <v>0</v>
      </c>
      <c r="P542" s="49">
        <v>210.1408</v>
      </c>
      <c r="Q542" s="49">
        <v>144.4718</v>
      </c>
      <c r="R542" s="49">
        <f t="shared" si="8"/>
        <v>1899.4126</v>
      </c>
      <c r="S542" s="51" t="s">
        <v>50</v>
      </c>
    </row>
    <row r="543" hidden="1" spans="1:19">
      <c r="A543" s="47">
        <v>2208</v>
      </c>
      <c r="B543" s="57" t="s">
        <v>2472</v>
      </c>
      <c r="C543" s="47" t="s">
        <v>2473</v>
      </c>
      <c r="D543" s="47" t="s">
        <v>1052</v>
      </c>
      <c r="E543" s="47" t="s">
        <v>233</v>
      </c>
      <c r="F543" s="47">
        <v>68797</v>
      </c>
      <c r="G543" s="47" t="s">
        <v>129</v>
      </c>
      <c r="H543" s="47" t="s">
        <v>130</v>
      </c>
      <c r="I543" s="47" t="s">
        <v>504</v>
      </c>
      <c r="J543" s="47" t="s">
        <v>1789</v>
      </c>
      <c r="K543" s="47" t="s">
        <v>2436</v>
      </c>
      <c r="L543" s="47" t="s">
        <v>2474</v>
      </c>
      <c r="M543" s="49">
        <v>420.81</v>
      </c>
      <c r="N543" s="49">
        <v>247.38</v>
      </c>
      <c r="O543" s="49">
        <v>0</v>
      </c>
      <c r="P543" s="49">
        <v>67.3296</v>
      </c>
      <c r="Q543" s="49">
        <v>46.2891</v>
      </c>
      <c r="R543" s="49">
        <f t="shared" si="8"/>
        <v>781.8087</v>
      </c>
      <c r="S543" s="50" t="s">
        <v>63</v>
      </c>
    </row>
    <row r="544" hidden="1" spans="1:19">
      <c r="A544" s="47">
        <v>2208</v>
      </c>
      <c r="B544" s="57" t="s">
        <v>2475</v>
      </c>
      <c r="C544" s="47" t="s">
        <v>2476</v>
      </c>
      <c r="D544" s="47" t="s">
        <v>212</v>
      </c>
      <c r="E544" s="47" t="s">
        <v>1231</v>
      </c>
      <c r="F544" s="47">
        <v>16806</v>
      </c>
      <c r="G544" s="47" t="s">
        <v>149</v>
      </c>
      <c r="H544" s="47" t="s">
        <v>140</v>
      </c>
      <c r="I544" s="47" t="s">
        <v>175</v>
      </c>
      <c r="J544" s="47" t="s">
        <v>2477</v>
      </c>
      <c r="K544" s="47" t="s">
        <v>2349</v>
      </c>
      <c r="L544" s="47" t="s">
        <v>2478</v>
      </c>
      <c r="M544" s="49">
        <v>194.18</v>
      </c>
      <c r="N544" s="49">
        <v>319.2</v>
      </c>
      <c r="O544" s="49">
        <v>0</v>
      </c>
      <c r="P544" s="49">
        <v>31.0688</v>
      </c>
      <c r="Q544" s="49">
        <v>21.3598</v>
      </c>
      <c r="R544" s="49">
        <f t="shared" si="8"/>
        <v>565.8086</v>
      </c>
      <c r="S544" s="50" t="s">
        <v>28</v>
      </c>
    </row>
    <row r="545" hidden="1" spans="1:19">
      <c r="A545" s="47">
        <v>2208</v>
      </c>
      <c r="B545" s="57" t="s">
        <v>2479</v>
      </c>
      <c r="C545" s="47" t="s">
        <v>2480</v>
      </c>
      <c r="D545" s="47" t="s">
        <v>1298</v>
      </c>
      <c r="E545" s="47" t="s">
        <v>1253</v>
      </c>
      <c r="F545" s="47">
        <v>68693</v>
      </c>
      <c r="G545" s="47" t="s">
        <v>149</v>
      </c>
      <c r="H545" s="47" t="s">
        <v>166</v>
      </c>
      <c r="I545" s="47" t="s">
        <v>1802</v>
      </c>
      <c r="J545" s="47" t="s">
        <v>1803</v>
      </c>
      <c r="K545" s="47" t="s">
        <v>2349</v>
      </c>
      <c r="L545" s="47" t="s">
        <v>2481</v>
      </c>
      <c r="M545" s="49">
        <v>0</v>
      </c>
      <c r="N545" s="49">
        <v>111.72</v>
      </c>
      <c r="O545" s="49">
        <v>0</v>
      </c>
      <c r="P545" s="49">
        <v>0</v>
      </c>
      <c r="Q545" s="49">
        <v>0</v>
      </c>
      <c r="R545" s="49">
        <f t="shared" si="8"/>
        <v>111.72</v>
      </c>
      <c r="S545" s="53" t="s">
        <v>17</v>
      </c>
    </row>
    <row r="546" hidden="1" spans="1:19">
      <c r="A546" s="47">
        <v>2208</v>
      </c>
      <c r="B546" s="57" t="s">
        <v>2482</v>
      </c>
      <c r="C546" s="47" t="s">
        <v>2483</v>
      </c>
      <c r="D546" s="47" t="s">
        <v>1211</v>
      </c>
      <c r="E546" s="47" t="s">
        <v>2067</v>
      </c>
      <c r="F546" s="47">
        <v>66520</v>
      </c>
      <c r="G546" s="47" t="s">
        <v>149</v>
      </c>
      <c r="H546" s="47" t="s">
        <v>140</v>
      </c>
      <c r="I546" s="47" t="s">
        <v>292</v>
      </c>
      <c r="J546" s="47" t="s">
        <v>674</v>
      </c>
      <c r="K546" s="47" t="s">
        <v>2349</v>
      </c>
      <c r="L546" s="47" t="s">
        <v>2484</v>
      </c>
      <c r="M546" s="49">
        <v>1313.38</v>
      </c>
      <c r="N546" s="49">
        <v>231.42</v>
      </c>
      <c r="O546" s="49">
        <v>0</v>
      </c>
      <c r="P546" s="49">
        <v>210.1408</v>
      </c>
      <c r="Q546" s="49">
        <v>144.4718</v>
      </c>
      <c r="R546" s="49">
        <f t="shared" si="8"/>
        <v>1899.4126</v>
      </c>
      <c r="S546" s="47" t="s">
        <v>54</v>
      </c>
    </row>
    <row r="547" hidden="1" spans="1:19">
      <c r="A547" s="47">
        <v>2208</v>
      </c>
      <c r="B547" s="57" t="s">
        <v>2485</v>
      </c>
      <c r="C547" s="47" t="s">
        <v>2480</v>
      </c>
      <c r="D547" s="47" t="s">
        <v>1298</v>
      </c>
      <c r="E547" s="47" t="s">
        <v>1253</v>
      </c>
      <c r="F547" s="47">
        <v>68368</v>
      </c>
      <c r="G547" s="47" t="s">
        <v>149</v>
      </c>
      <c r="H547" s="47" t="s">
        <v>166</v>
      </c>
      <c r="I547" s="47" t="s">
        <v>1802</v>
      </c>
      <c r="J547" s="47" t="s">
        <v>1803</v>
      </c>
      <c r="K547" s="47" t="s">
        <v>2349</v>
      </c>
      <c r="L547" s="47" t="s">
        <v>2486</v>
      </c>
      <c r="M547" s="49">
        <v>0</v>
      </c>
      <c r="N547" s="49">
        <v>135.66</v>
      </c>
      <c r="O547" s="49">
        <v>0</v>
      </c>
      <c r="P547" s="49">
        <v>0</v>
      </c>
      <c r="Q547" s="49">
        <v>0</v>
      </c>
      <c r="R547" s="49">
        <f t="shared" si="8"/>
        <v>135.66</v>
      </c>
      <c r="S547" s="52" t="s">
        <v>69</v>
      </c>
    </row>
    <row r="548" hidden="1" spans="1:19">
      <c r="A548" s="47">
        <v>2208</v>
      </c>
      <c r="B548" s="57" t="s">
        <v>2487</v>
      </c>
      <c r="C548" s="47" t="s">
        <v>2488</v>
      </c>
      <c r="D548" s="47" t="s">
        <v>725</v>
      </c>
      <c r="E548" s="47" t="s">
        <v>2489</v>
      </c>
      <c r="F548" s="47">
        <v>87158</v>
      </c>
      <c r="G548" s="47" t="s">
        <v>149</v>
      </c>
      <c r="H548" s="47" t="s">
        <v>140</v>
      </c>
      <c r="I548" s="47" t="s">
        <v>150</v>
      </c>
      <c r="J548" s="47" t="s">
        <v>305</v>
      </c>
      <c r="K548" s="47" t="s">
        <v>2164</v>
      </c>
      <c r="L548" s="47" t="s">
        <v>2490</v>
      </c>
      <c r="M548" s="49">
        <v>2947.28</v>
      </c>
      <c r="N548" s="49">
        <v>183.54</v>
      </c>
      <c r="O548" s="49">
        <v>0</v>
      </c>
      <c r="P548" s="49">
        <v>471.5648</v>
      </c>
      <c r="Q548" s="49">
        <v>324.2008</v>
      </c>
      <c r="R548" s="49">
        <f t="shared" si="8"/>
        <v>3926.5856</v>
      </c>
      <c r="S548" s="50" t="s">
        <v>8</v>
      </c>
    </row>
    <row r="549" hidden="1" spans="1:19">
      <c r="A549" s="47">
        <v>2208</v>
      </c>
      <c r="B549" s="57" t="s">
        <v>2491</v>
      </c>
      <c r="C549" s="47" t="s">
        <v>2492</v>
      </c>
      <c r="D549" s="47" t="s">
        <v>1052</v>
      </c>
      <c r="E549" s="47" t="s">
        <v>1015</v>
      </c>
      <c r="F549" s="47">
        <v>117746</v>
      </c>
      <c r="G549" s="47" t="s">
        <v>149</v>
      </c>
      <c r="H549" s="47" t="s">
        <v>130</v>
      </c>
      <c r="I549" s="47" t="s">
        <v>504</v>
      </c>
      <c r="J549" s="47" t="s">
        <v>1789</v>
      </c>
      <c r="K549" s="47" t="s">
        <v>2164</v>
      </c>
      <c r="L549" s="47" t="s">
        <v>2493</v>
      </c>
      <c r="M549" s="49">
        <v>237.8</v>
      </c>
      <c r="N549" s="49">
        <v>247.38</v>
      </c>
      <c r="O549" s="49">
        <v>0</v>
      </c>
      <c r="P549" s="49">
        <v>38.048</v>
      </c>
      <c r="Q549" s="49">
        <v>26.158</v>
      </c>
      <c r="R549" s="49">
        <f t="shared" si="8"/>
        <v>549.386</v>
      </c>
      <c r="S549" s="50" t="s">
        <v>63</v>
      </c>
    </row>
    <row r="550" hidden="1" spans="1:19">
      <c r="A550" s="47">
        <v>2208</v>
      </c>
      <c r="B550" s="57" t="s">
        <v>2494</v>
      </c>
      <c r="C550" s="47" t="s">
        <v>2495</v>
      </c>
      <c r="D550" s="47" t="s">
        <v>2496</v>
      </c>
      <c r="E550" s="47" t="s">
        <v>1298</v>
      </c>
      <c r="F550" s="47">
        <v>16156</v>
      </c>
      <c r="G550" s="47" t="s">
        <v>319</v>
      </c>
      <c r="H550" s="47" t="s">
        <v>326</v>
      </c>
      <c r="I550" s="47" t="s">
        <v>150</v>
      </c>
      <c r="J550" s="47" t="s">
        <v>2497</v>
      </c>
      <c r="K550" s="47" t="s">
        <v>2498</v>
      </c>
      <c r="L550" s="47" t="s">
        <v>2499</v>
      </c>
      <c r="M550" s="49">
        <v>40.5</v>
      </c>
      <c r="N550" s="49">
        <v>135.66</v>
      </c>
      <c r="O550" s="49">
        <v>0</v>
      </c>
      <c r="P550" s="49">
        <v>6.48</v>
      </c>
      <c r="Q550" s="49">
        <v>4.455</v>
      </c>
      <c r="R550" s="49">
        <f t="shared" si="8"/>
        <v>187.095</v>
      </c>
      <c r="S550" s="50" t="s">
        <v>22</v>
      </c>
    </row>
    <row r="551" hidden="1" spans="1:19">
      <c r="A551" s="47">
        <v>2208</v>
      </c>
      <c r="B551" s="57" t="s">
        <v>2500</v>
      </c>
      <c r="C551" s="47" t="s">
        <v>1693</v>
      </c>
      <c r="D551" s="47" t="s">
        <v>1042</v>
      </c>
      <c r="E551" s="47" t="s">
        <v>1166</v>
      </c>
      <c r="F551" s="47">
        <v>67207</v>
      </c>
      <c r="G551" s="47" t="s">
        <v>149</v>
      </c>
      <c r="H551" s="47" t="s">
        <v>166</v>
      </c>
      <c r="I551" s="47" t="s">
        <v>1802</v>
      </c>
      <c r="J551" s="47" t="s">
        <v>1803</v>
      </c>
      <c r="K551" s="47" t="s">
        <v>2164</v>
      </c>
      <c r="L551" s="47" t="s">
        <v>2501</v>
      </c>
      <c r="M551" s="49">
        <v>0</v>
      </c>
      <c r="N551" s="49">
        <v>183.54</v>
      </c>
      <c r="O551" s="49">
        <v>0</v>
      </c>
      <c r="P551" s="49">
        <v>0</v>
      </c>
      <c r="Q551" s="49">
        <v>0</v>
      </c>
      <c r="R551" s="49">
        <f t="shared" si="8"/>
        <v>183.54</v>
      </c>
      <c r="S551" s="50" t="s">
        <v>57</v>
      </c>
    </row>
    <row r="552" hidden="1" spans="1:19">
      <c r="A552" s="47">
        <v>2208</v>
      </c>
      <c r="B552" s="57" t="s">
        <v>2502</v>
      </c>
      <c r="C552" s="47" t="s">
        <v>2503</v>
      </c>
      <c r="D552" s="47" t="s">
        <v>283</v>
      </c>
      <c r="E552" s="47" t="s">
        <v>1115</v>
      </c>
      <c r="F552" s="47">
        <v>141722</v>
      </c>
      <c r="G552" s="47" t="s">
        <v>149</v>
      </c>
      <c r="H552" s="47" t="s">
        <v>140</v>
      </c>
      <c r="I552" s="47" t="s">
        <v>423</v>
      </c>
      <c r="J552" s="47" t="s">
        <v>424</v>
      </c>
      <c r="K552" s="47" t="s">
        <v>2424</v>
      </c>
      <c r="L552" s="47" t="s">
        <v>2504</v>
      </c>
      <c r="M552" s="49">
        <v>0</v>
      </c>
      <c r="N552" s="49">
        <v>255.78</v>
      </c>
      <c r="O552" s="49">
        <v>0</v>
      </c>
      <c r="P552" s="49">
        <v>0</v>
      </c>
      <c r="Q552" s="49">
        <v>0</v>
      </c>
      <c r="R552" s="49">
        <f t="shared" si="8"/>
        <v>255.78</v>
      </c>
      <c r="S552" s="50" t="s">
        <v>15</v>
      </c>
    </row>
    <row r="553" hidden="1" spans="1:19">
      <c r="A553" s="47">
        <v>2208</v>
      </c>
      <c r="B553" s="57" t="s">
        <v>2505</v>
      </c>
      <c r="C553" s="47" t="s">
        <v>2506</v>
      </c>
      <c r="D553" s="47" t="s">
        <v>1294</v>
      </c>
      <c r="E553" s="47" t="s">
        <v>1197</v>
      </c>
      <c r="F553" s="47">
        <v>21868</v>
      </c>
      <c r="G553" s="47" t="s">
        <v>149</v>
      </c>
      <c r="H553" s="47" t="s">
        <v>166</v>
      </c>
      <c r="I553" s="47" t="s">
        <v>150</v>
      </c>
      <c r="J553" s="47" t="s">
        <v>739</v>
      </c>
      <c r="K553" s="47" t="s">
        <v>2507</v>
      </c>
      <c r="L553" s="47" t="s">
        <v>2508</v>
      </c>
      <c r="M553" s="49">
        <v>0</v>
      </c>
      <c r="N553" s="49">
        <v>231.42</v>
      </c>
      <c r="O553" s="49">
        <v>0</v>
      </c>
      <c r="P553" s="49">
        <v>0</v>
      </c>
      <c r="Q553" s="49">
        <v>0</v>
      </c>
      <c r="R553" s="49">
        <f t="shared" si="8"/>
        <v>231.42</v>
      </c>
      <c r="S553" s="52" t="s">
        <v>69</v>
      </c>
    </row>
    <row r="554" hidden="1" spans="1:19">
      <c r="A554" s="47">
        <v>2208</v>
      </c>
      <c r="B554" s="57" t="s">
        <v>2509</v>
      </c>
      <c r="C554" s="47" t="s">
        <v>2082</v>
      </c>
      <c r="D554" s="47" t="s">
        <v>269</v>
      </c>
      <c r="E554" s="47" t="s">
        <v>936</v>
      </c>
      <c r="F554" s="47">
        <v>133403</v>
      </c>
      <c r="G554" s="47" t="s">
        <v>149</v>
      </c>
      <c r="H554" s="47" t="s">
        <v>140</v>
      </c>
      <c r="I554" s="47" t="s">
        <v>150</v>
      </c>
      <c r="J554" s="47" t="s">
        <v>739</v>
      </c>
      <c r="K554" s="47" t="s">
        <v>2507</v>
      </c>
      <c r="L554" s="47" t="s">
        <v>2510</v>
      </c>
      <c r="M554" s="49">
        <v>512.05</v>
      </c>
      <c r="N554" s="49">
        <v>247.38</v>
      </c>
      <c r="O554" s="49">
        <v>0</v>
      </c>
      <c r="P554" s="49">
        <v>81.928</v>
      </c>
      <c r="Q554" s="49">
        <v>56.3255</v>
      </c>
      <c r="R554" s="49">
        <f t="shared" si="8"/>
        <v>897.6835</v>
      </c>
      <c r="S554" s="52" t="s">
        <v>43</v>
      </c>
    </row>
    <row r="555" hidden="1" spans="1:19">
      <c r="A555" s="47">
        <v>2208</v>
      </c>
      <c r="B555" s="57" t="s">
        <v>2511</v>
      </c>
      <c r="C555" s="47" t="s">
        <v>2512</v>
      </c>
      <c r="D555" s="47" t="s">
        <v>2513</v>
      </c>
      <c r="E555" s="47" t="s">
        <v>1238</v>
      </c>
      <c r="F555" s="47">
        <v>64646</v>
      </c>
      <c r="G555" s="47" t="s">
        <v>149</v>
      </c>
      <c r="H555" s="47" t="s">
        <v>166</v>
      </c>
      <c r="I555" s="47" t="s">
        <v>1054</v>
      </c>
      <c r="J555" s="47" t="s">
        <v>2514</v>
      </c>
      <c r="K555" s="47" t="s">
        <v>2063</v>
      </c>
      <c r="L555" s="47" t="s">
        <v>2515</v>
      </c>
      <c r="M555" s="49">
        <v>0</v>
      </c>
      <c r="N555" s="49">
        <v>255.78</v>
      </c>
      <c r="O555" s="49">
        <v>0</v>
      </c>
      <c r="P555" s="49">
        <v>0</v>
      </c>
      <c r="Q555" s="49">
        <v>0</v>
      </c>
      <c r="R555" s="49">
        <f t="shared" si="8"/>
        <v>255.78</v>
      </c>
      <c r="S555" s="52" t="s">
        <v>47</v>
      </c>
    </row>
    <row r="556" hidden="1" spans="1:19">
      <c r="A556" s="47">
        <v>2208</v>
      </c>
      <c r="B556" s="57" t="s">
        <v>2516</v>
      </c>
      <c r="C556" s="47" t="s">
        <v>2517</v>
      </c>
      <c r="D556" s="47" t="s">
        <v>632</v>
      </c>
      <c r="E556" s="47" t="s">
        <v>152</v>
      </c>
      <c r="F556" s="47">
        <v>20496</v>
      </c>
      <c r="G556" s="47" t="s">
        <v>149</v>
      </c>
      <c r="H556" s="47" t="s">
        <v>130</v>
      </c>
      <c r="I556" s="47" t="s">
        <v>292</v>
      </c>
      <c r="J556" s="47" t="s">
        <v>568</v>
      </c>
      <c r="K556" s="47" t="s">
        <v>2507</v>
      </c>
      <c r="L556" s="47" t="s">
        <v>2518</v>
      </c>
      <c r="M556" s="49">
        <v>1313.38</v>
      </c>
      <c r="N556" s="49">
        <v>231.42</v>
      </c>
      <c r="O556" s="49">
        <v>0</v>
      </c>
      <c r="P556" s="49">
        <v>210.1408</v>
      </c>
      <c r="Q556" s="49">
        <v>144.4718</v>
      </c>
      <c r="R556" s="49">
        <f t="shared" si="8"/>
        <v>1899.4126</v>
      </c>
      <c r="S556" s="50" t="s">
        <v>13</v>
      </c>
    </row>
    <row r="557" hidden="1" spans="1:19">
      <c r="A557" s="47">
        <v>2208</v>
      </c>
      <c r="B557" s="57" t="s">
        <v>2519</v>
      </c>
      <c r="C557" s="47" t="s">
        <v>1288</v>
      </c>
      <c r="D557" s="47" t="s">
        <v>1260</v>
      </c>
      <c r="E557" s="47" t="s">
        <v>1289</v>
      </c>
      <c r="F557" s="47">
        <v>24891</v>
      </c>
      <c r="G557" s="47" t="s">
        <v>149</v>
      </c>
      <c r="H557" s="47" t="s">
        <v>166</v>
      </c>
      <c r="I557" s="47" t="s">
        <v>327</v>
      </c>
      <c r="J557" s="47" t="s">
        <v>1196</v>
      </c>
      <c r="K557" s="47" t="s">
        <v>2424</v>
      </c>
      <c r="L557" s="47" t="s">
        <v>1472</v>
      </c>
      <c r="M557" s="49">
        <v>0</v>
      </c>
      <c r="N557" s="49">
        <v>135.66</v>
      </c>
      <c r="O557" s="49">
        <v>244</v>
      </c>
      <c r="P557" s="49">
        <v>0</v>
      </c>
      <c r="Q557" s="49">
        <v>0</v>
      </c>
      <c r="R557" s="49">
        <f t="shared" si="8"/>
        <v>379.66</v>
      </c>
      <c r="S557" s="50" t="s">
        <v>28</v>
      </c>
    </row>
    <row r="558" hidden="1" spans="1:19">
      <c r="A558" s="47">
        <v>2208</v>
      </c>
      <c r="B558" s="57" t="s">
        <v>2520</v>
      </c>
      <c r="C558" s="47" t="s">
        <v>2521</v>
      </c>
      <c r="D558" s="47" t="s">
        <v>304</v>
      </c>
      <c r="E558" s="47" t="s">
        <v>456</v>
      </c>
      <c r="F558" s="47">
        <v>21675</v>
      </c>
      <c r="G558" s="47" t="s">
        <v>149</v>
      </c>
      <c r="H558" s="47" t="s">
        <v>166</v>
      </c>
      <c r="I558" s="47" t="s">
        <v>175</v>
      </c>
      <c r="J558" s="47" t="s">
        <v>2522</v>
      </c>
      <c r="K558" s="47" t="s">
        <v>2507</v>
      </c>
      <c r="L558" s="47" t="s">
        <v>2523</v>
      </c>
      <c r="M558" s="49">
        <v>26.97</v>
      </c>
      <c r="N558" s="49">
        <v>223.44</v>
      </c>
      <c r="O558" s="49">
        <v>0</v>
      </c>
      <c r="P558" s="49">
        <v>4.3152</v>
      </c>
      <c r="Q558" s="49">
        <v>2.9667</v>
      </c>
      <c r="R558" s="49">
        <f t="shared" si="8"/>
        <v>257.6919</v>
      </c>
      <c r="S558" s="47" t="s">
        <v>54</v>
      </c>
    </row>
    <row r="559" hidden="1" spans="1:19">
      <c r="A559" s="47">
        <v>2208</v>
      </c>
      <c r="B559" s="57" t="s">
        <v>2524</v>
      </c>
      <c r="C559" s="47" t="s">
        <v>2525</v>
      </c>
      <c r="D559" s="47" t="s">
        <v>520</v>
      </c>
      <c r="E559" s="47" t="s">
        <v>2026</v>
      </c>
      <c r="F559" s="47">
        <v>919</v>
      </c>
      <c r="G559" s="47" t="s">
        <v>139</v>
      </c>
      <c r="H559" s="47" t="s">
        <v>140</v>
      </c>
      <c r="I559" s="47" t="s">
        <v>150</v>
      </c>
      <c r="J559" s="47" t="s">
        <v>2526</v>
      </c>
      <c r="K559" s="47" t="s">
        <v>2068</v>
      </c>
      <c r="L559" s="47" t="s">
        <v>2527</v>
      </c>
      <c r="M559" s="49">
        <v>0</v>
      </c>
      <c r="N559" s="49">
        <v>183.54</v>
      </c>
      <c r="O559" s="49">
        <v>0</v>
      </c>
      <c r="P559" s="49">
        <v>0</v>
      </c>
      <c r="Q559" s="49">
        <v>0</v>
      </c>
      <c r="R559" s="49">
        <f t="shared" si="8"/>
        <v>183.54</v>
      </c>
      <c r="S559" s="52" t="s">
        <v>69</v>
      </c>
    </row>
    <row r="560" hidden="1" spans="1:19">
      <c r="A560" s="47">
        <v>2208</v>
      </c>
      <c r="B560" s="57" t="s">
        <v>2528</v>
      </c>
      <c r="C560" s="47" t="s">
        <v>2529</v>
      </c>
      <c r="D560" s="47" t="s">
        <v>148</v>
      </c>
      <c r="E560" s="47" t="s">
        <v>1111</v>
      </c>
      <c r="F560" s="47">
        <v>150523</v>
      </c>
      <c r="G560" s="47" t="s">
        <v>149</v>
      </c>
      <c r="H560" s="47" t="s">
        <v>140</v>
      </c>
      <c r="I560" s="47" t="s">
        <v>423</v>
      </c>
      <c r="J560" s="47" t="s">
        <v>424</v>
      </c>
      <c r="K560" s="47" t="s">
        <v>2068</v>
      </c>
      <c r="L560" s="47" t="s">
        <v>2530</v>
      </c>
      <c r="M560" s="49">
        <v>0</v>
      </c>
      <c r="N560" s="49">
        <v>255.78</v>
      </c>
      <c r="O560" s="49">
        <v>0</v>
      </c>
      <c r="P560" s="49">
        <v>0</v>
      </c>
      <c r="Q560" s="49">
        <v>0</v>
      </c>
      <c r="R560" s="49">
        <f t="shared" si="8"/>
        <v>255.78</v>
      </c>
      <c r="S560" s="51" t="s">
        <v>50</v>
      </c>
    </row>
    <row r="561" hidden="1" spans="1:19">
      <c r="A561" s="47">
        <v>2208</v>
      </c>
      <c r="B561" s="57" t="s">
        <v>2531</v>
      </c>
      <c r="C561" s="47" t="s">
        <v>2532</v>
      </c>
      <c r="D561" s="47" t="s">
        <v>2280</v>
      </c>
      <c r="E561" s="47" t="s">
        <v>769</v>
      </c>
      <c r="F561" s="47">
        <v>113809</v>
      </c>
      <c r="G561" s="47" t="s">
        <v>149</v>
      </c>
      <c r="H561" s="47" t="s">
        <v>140</v>
      </c>
      <c r="I561" s="47" t="s">
        <v>167</v>
      </c>
      <c r="J561" s="47" t="s">
        <v>798</v>
      </c>
      <c r="K561" s="47" t="s">
        <v>2017</v>
      </c>
      <c r="L561" s="47" t="s">
        <v>2533</v>
      </c>
      <c r="M561" s="49">
        <v>512.05</v>
      </c>
      <c r="N561" s="49">
        <v>247.38</v>
      </c>
      <c r="O561" s="49">
        <v>0</v>
      </c>
      <c r="P561" s="49">
        <v>81.928</v>
      </c>
      <c r="Q561" s="49">
        <v>56.3255</v>
      </c>
      <c r="R561" s="49">
        <f t="shared" si="8"/>
        <v>897.6835</v>
      </c>
      <c r="S561" s="52" t="s">
        <v>43</v>
      </c>
    </row>
    <row r="562" hidden="1" spans="1:19">
      <c r="A562" s="47">
        <v>2208</v>
      </c>
      <c r="B562" s="57" t="s">
        <v>2534</v>
      </c>
      <c r="C562" s="47" t="s">
        <v>2535</v>
      </c>
      <c r="D562" s="47" t="s">
        <v>1302</v>
      </c>
      <c r="E562" s="47" t="s">
        <v>235</v>
      </c>
      <c r="F562" s="47">
        <v>22694</v>
      </c>
      <c r="G562" s="47" t="s">
        <v>149</v>
      </c>
      <c r="H562" s="47" t="s">
        <v>140</v>
      </c>
      <c r="I562" s="47" t="s">
        <v>504</v>
      </c>
      <c r="J562" s="47" t="s">
        <v>1789</v>
      </c>
      <c r="K562" s="47" t="s">
        <v>2507</v>
      </c>
      <c r="L562" s="47" t="s">
        <v>2536</v>
      </c>
      <c r="M562" s="49">
        <v>512.05</v>
      </c>
      <c r="N562" s="49">
        <v>247.38</v>
      </c>
      <c r="O562" s="49">
        <v>0</v>
      </c>
      <c r="P562" s="49">
        <v>81.928</v>
      </c>
      <c r="Q562" s="49">
        <v>56.3255</v>
      </c>
      <c r="R562" s="49">
        <f t="shared" si="8"/>
        <v>897.6835</v>
      </c>
      <c r="S562" s="52" t="s">
        <v>69</v>
      </c>
    </row>
    <row r="563" hidden="1" spans="1:19">
      <c r="A563" s="47">
        <v>2208</v>
      </c>
      <c r="B563" s="57" t="s">
        <v>2537</v>
      </c>
      <c r="C563" s="47" t="s">
        <v>2538</v>
      </c>
      <c r="D563" s="47" t="s">
        <v>383</v>
      </c>
      <c r="E563" s="47" t="s">
        <v>262</v>
      </c>
      <c r="F563" s="47">
        <v>68186</v>
      </c>
      <c r="G563" s="47" t="s">
        <v>149</v>
      </c>
      <c r="H563" s="47" t="s">
        <v>140</v>
      </c>
      <c r="I563" s="47" t="s">
        <v>327</v>
      </c>
      <c r="J563" s="47" t="s">
        <v>328</v>
      </c>
      <c r="K563" s="47" t="s">
        <v>2063</v>
      </c>
      <c r="L563" s="47" t="s">
        <v>2539</v>
      </c>
      <c r="M563" s="49">
        <v>261.62</v>
      </c>
      <c r="N563" s="49">
        <v>111.72</v>
      </c>
      <c r="O563" s="49">
        <v>0</v>
      </c>
      <c r="P563" s="49">
        <v>41.8592</v>
      </c>
      <c r="Q563" s="49">
        <v>28.7782</v>
      </c>
      <c r="R563" s="49">
        <f t="shared" si="8"/>
        <v>443.9774</v>
      </c>
      <c r="S563" s="50" t="s">
        <v>67</v>
      </c>
    </row>
    <row r="564" hidden="1" spans="1:19">
      <c r="A564" s="47">
        <v>2208</v>
      </c>
      <c r="B564" s="57" t="s">
        <v>2540</v>
      </c>
      <c r="C564" s="47" t="s">
        <v>2541</v>
      </c>
      <c r="D564" s="47" t="s">
        <v>1946</v>
      </c>
      <c r="E564" s="47" t="s">
        <v>262</v>
      </c>
      <c r="F564" s="47">
        <v>13988</v>
      </c>
      <c r="G564" s="47" t="s">
        <v>149</v>
      </c>
      <c r="H564" s="47" t="s">
        <v>166</v>
      </c>
      <c r="I564" s="47" t="s">
        <v>175</v>
      </c>
      <c r="J564" s="47" t="s">
        <v>1303</v>
      </c>
      <c r="K564" s="47" t="s">
        <v>2068</v>
      </c>
      <c r="L564" s="47" t="s">
        <v>2542</v>
      </c>
      <c r="M564" s="49">
        <v>86.45</v>
      </c>
      <c r="N564" s="49">
        <v>273.42</v>
      </c>
      <c r="O564" s="49">
        <v>0</v>
      </c>
      <c r="P564" s="49">
        <v>13.832</v>
      </c>
      <c r="Q564" s="49">
        <v>9.5095</v>
      </c>
      <c r="R564" s="49">
        <f t="shared" si="8"/>
        <v>383.2115</v>
      </c>
      <c r="S564" s="50" t="s">
        <v>41</v>
      </c>
    </row>
    <row r="565" hidden="1" spans="1:19">
      <c r="A565" s="47">
        <v>2208</v>
      </c>
      <c r="B565" s="57" t="s">
        <v>2543</v>
      </c>
      <c r="C565" s="47" t="s">
        <v>2544</v>
      </c>
      <c r="D565" s="47" t="s">
        <v>896</v>
      </c>
      <c r="E565" s="47" t="s">
        <v>2410</v>
      </c>
      <c r="F565" s="47">
        <v>31367</v>
      </c>
      <c r="G565" s="47" t="s">
        <v>139</v>
      </c>
      <c r="H565" s="47" t="s">
        <v>140</v>
      </c>
      <c r="I565" s="47" t="s">
        <v>198</v>
      </c>
      <c r="J565" s="47" t="s">
        <v>1244</v>
      </c>
      <c r="K565" s="47" t="s">
        <v>2507</v>
      </c>
      <c r="L565" s="47" t="s">
        <v>2545</v>
      </c>
      <c r="M565" s="49">
        <v>0</v>
      </c>
      <c r="N565" s="49">
        <v>202.86</v>
      </c>
      <c r="O565" s="49">
        <v>0</v>
      </c>
      <c r="P565" s="49">
        <v>0</v>
      </c>
      <c r="Q565" s="49">
        <v>0</v>
      </c>
      <c r="R565" s="49">
        <f t="shared" si="8"/>
        <v>202.86</v>
      </c>
      <c r="S565" s="52" t="s">
        <v>69</v>
      </c>
    </row>
    <row r="566" hidden="1" spans="1:19">
      <c r="A566" s="47">
        <v>2208</v>
      </c>
      <c r="B566" s="57" t="s">
        <v>2546</v>
      </c>
      <c r="C566" s="47" t="s">
        <v>2547</v>
      </c>
      <c r="D566" s="47" t="s">
        <v>968</v>
      </c>
      <c r="E566" s="47" t="s">
        <v>2371</v>
      </c>
      <c r="F566" s="47">
        <v>15903</v>
      </c>
      <c r="G566" s="47" t="s">
        <v>139</v>
      </c>
      <c r="H566" s="47" t="s">
        <v>140</v>
      </c>
      <c r="I566" s="47" t="s">
        <v>248</v>
      </c>
      <c r="J566" s="47" t="s">
        <v>256</v>
      </c>
      <c r="K566" s="47" t="s">
        <v>2256</v>
      </c>
      <c r="L566" s="47" t="s">
        <v>2548</v>
      </c>
      <c r="M566" s="49">
        <v>1313.38</v>
      </c>
      <c r="N566" s="49">
        <v>255.78</v>
      </c>
      <c r="O566" s="49">
        <v>1142</v>
      </c>
      <c r="P566" s="49">
        <v>210.1408</v>
      </c>
      <c r="Q566" s="49">
        <v>144.4718</v>
      </c>
      <c r="R566" s="49">
        <f t="shared" si="8"/>
        <v>3065.7726</v>
      </c>
      <c r="S566" s="50" t="s">
        <v>35</v>
      </c>
    </row>
    <row r="567" hidden="1" spans="1:19">
      <c r="A567" s="47">
        <v>2208</v>
      </c>
      <c r="B567" s="57" t="s">
        <v>2549</v>
      </c>
      <c r="C567" s="47" t="s">
        <v>2550</v>
      </c>
      <c r="D567" s="47" t="s">
        <v>232</v>
      </c>
      <c r="E567" s="47" t="s">
        <v>1631</v>
      </c>
      <c r="F567" s="47">
        <v>129213</v>
      </c>
      <c r="G567" s="47" t="s">
        <v>149</v>
      </c>
      <c r="H567" s="47" t="s">
        <v>140</v>
      </c>
      <c r="I567" s="47" t="s">
        <v>175</v>
      </c>
      <c r="J567" s="47" t="s">
        <v>764</v>
      </c>
      <c r="K567" s="47" t="s">
        <v>2063</v>
      </c>
      <c r="L567" s="47" t="s">
        <v>2551</v>
      </c>
      <c r="M567" s="49">
        <v>453.46</v>
      </c>
      <c r="N567" s="49">
        <v>273.42</v>
      </c>
      <c r="O567" s="49">
        <v>0</v>
      </c>
      <c r="P567" s="49">
        <v>72.5536</v>
      </c>
      <c r="Q567" s="49">
        <v>49.8806</v>
      </c>
      <c r="R567" s="49">
        <f t="shared" si="8"/>
        <v>849.3142</v>
      </c>
      <c r="S567" s="50" t="s">
        <v>42</v>
      </c>
    </row>
    <row r="568" hidden="1" spans="1:19">
      <c r="A568" s="47">
        <v>2208</v>
      </c>
      <c r="B568" s="57" t="s">
        <v>2552</v>
      </c>
      <c r="C568" s="47" t="s">
        <v>1330</v>
      </c>
      <c r="D568" s="47" t="s">
        <v>270</v>
      </c>
      <c r="E568" s="47" t="s">
        <v>232</v>
      </c>
      <c r="F568" s="47">
        <v>131766</v>
      </c>
      <c r="G568" s="47" t="s">
        <v>149</v>
      </c>
      <c r="H568" s="47" t="s">
        <v>140</v>
      </c>
      <c r="I568" s="47" t="s">
        <v>423</v>
      </c>
      <c r="J568" s="47" t="s">
        <v>2553</v>
      </c>
      <c r="K568" s="47" t="s">
        <v>2017</v>
      </c>
      <c r="L568" s="47" t="s">
        <v>2554</v>
      </c>
      <c r="M568" s="49">
        <v>1313.38</v>
      </c>
      <c r="N568" s="49">
        <v>255.78</v>
      </c>
      <c r="O568" s="49">
        <v>0</v>
      </c>
      <c r="P568" s="49">
        <v>210.1408</v>
      </c>
      <c r="Q568" s="49">
        <v>144.4718</v>
      </c>
      <c r="R568" s="49">
        <f t="shared" si="8"/>
        <v>1923.7726</v>
      </c>
      <c r="S568" s="51" t="s">
        <v>50</v>
      </c>
    </row>
    <row r="569" hidden="1" spans="1:19">
      <c r="A569" s="47">
        <v>2208</v>
      </c>
      <c r="B569" s="57" t="s">
        <v>2555</v>
      </c>
      <c r="C569" s="47" t="s">
        <v>2556</v>
      </c>
      <c r="D569" s="47" t="s">
        <v>498</v>
      </c>
      <c r="E569" s="47" t="s">
        <v>2194</v>
      </c>
      <c r="F569" s="47">
        <v>91873</v>
      </c>
      <c r="G569" s="47" t="s">
        <v>149</v>
      </c>
      <c r="H569" s="47" t="s">
        <v>140</v>
      </c>
      <c r="I569" s="47" t="s">
        <v>327</v>
      </c>
      <c r="J569" s="47" t="s">
        <v>2557</v>
      </c>
      <c r="K569" s="47" t="s">
        <v>1912</v>
      </c>
      <c r="L569" s="47" t="s">
        <v>2558</v>
      </c>
      <c r="M569" s="49">
        <v>1313.38</v>
      </c>
      <c r="N569" s="49">
        <v>231.42</v>
      </c>
      <c r="O569" s="49">
        <v>0</v>
      </c>
      <c r="P569" s="49">
        <v>210.1408</v>
      </c>
      <c r="Q569" s="49">
        <v>144.4718</v>
      </c>
      <c r="R569" s="49">
        <f t="shared" si="8"/>
        <v>1899.4126</v>
      </c>
      <c r="S569" s="51" t="s">
        <v>50</v>
      </c>
    </row>
    <row r="570" hidden="1" spans="1:19">
      <c r="A570" s="47">
        <v>2208</v>
      </c>
      <c r="B570" s="57" t="s">
        <v>2559</v>
      </c>
      <c r="C570" s="47" t="s">
        <v>2560</v>
      </c>
      <c r="D570" s="47" t="s">
        <v>1462</v>
      </c>
      <c r="E570" s="47" t="s">
        <v>148</v>
      </c>
      <c r="F570" s="47">
        <v>181186</v>
      </c>
      <c r="G570" s="47" t="s">
        <v>149</v>
      </c>
      <c r="H570" s="47" t="s">
        <v>140</v>
      </c>
      <c r="I570" s="47" t="s">
        <v>150</v>
      </c>
      <c r="J570" s="47" t="s">
        <v>305</v>
      </c>
      <c r="K570" s="47" t="s">
        <v>2068</v>
      </c>
      <c r="L570" s="47" t="s">
        <v>2561</v>
      </c>
      <c r="M570" s="49">
        <v>2947.28</v>
      </c>
      <c r="N570" s="49">
        <v>183.54</v>
      </c>
      <c r="O570" s="49">
        <v>0</v>
      </c>
      <c r="P570" s="49">
        <v>471.5648</v>
      </c>
      <c r="Q570" s="49">
        <v>324.2008</v>
      </c>
      <c r="R570" s="49">
        <f t="shared" si="8"/>
        <v>3926.5856</v>
      </c>
      <c r="S570" s="50" t="s">
        <v>13</v>
      </c>
    </row>
    <row r="571" hidden="1" spans="1:19">
      <c r="A571" s="47">
        <v>2208</v>
      </c>
      <c r="B571" s="57" t="s">
        <v>2562</v>
      </c>
      <c r="C571" s="47" t="s">
        <v>2480</v>
      </c>
      <c r="D571" s="47" t="s">
        <v>1298</v>
      </c>
      <c r="E571" s="47" t="s">
        <v>1253</v>
      </c>
      <c r="F571" s="47">
        <v>59272</v>
      </c>
      <c r="G571" s="47" t="s">
        <v>149</v>
      </c>
      <c r="H571" s="47" t="s">
        <v>166</v>
      </c>
      <c r="I571" s="47" t="s">
        <v>1802</v>
      </c>
      <c r="J571" s="47" t="s">
        <v>1803</v>
      </c>
      <c r="K571" s="47" t="s">
        <v>1921</v>
      </c>
      <c r="L571" s="47" t="s">
        <v>2563</v>
      </c>
      <c r="M571" s="49">
        <v>0</v>
      </c>
      <c r="N571" s="49">
        <v>135.66</v>
      </c>
      <c r="O571" s="49">
        <v>0</v>
      </c>
      <c r="P571" s="49">
        <v>0</v>
      </c>
      <c r="Q571" s="49">
        <v>0</v>
      </c>
      <c r="R571" s="49">
        <f t="shared" si="8"/>
        <v>135.66</v>
      </c>
      <c r="S571" s="50" t="s">
        <v>42</v>
      </c>
    </row>
    <row r="572" hidden="1" spans="1:19">
      <c r="A572" s="47">
        <v>2208</v>
      </c>
      <c r="B572" s="57" t="s">
        <v>2564</v>
      </c>
      <c r="C572" s="47" t="s">
        <v>2565</v>
      </c>
      <c r="D572" s="47" t="s">
        <v>1195</v>
      </c>
      <c r="E572" s="47" t="s">
        <v>1471</v>
      </c>
      <c r="F572" s="47">
        <v>53076</v>
      </c>
      <c r="G572" s="47" t="s">
        <v>149</v>
      </c>
      <c r="H572" s="47" t="s">
        <v>166</v>
      </c>
      <c r="I572" s="47" t="s">
        <v>327</v>
      </c>
      <c r="J572" s="47" t="s">
        <v>1196</v>
      </c>
      <c r="K572" s="47" t="s">
        <v>2026</v>
      </c>
      <c r="L572" s="47" t="s">
        <v>2566</v>
      </c>
      <c r="M572" s="49">
        <v>0</v>
      </c>
      <c r="N572" s="49">
        <v>135.66</v>
      </c>
      <c r="O572" s="49">
        <v>0</v>
      </c>
      <c r="P572" s="49">
        <v>0</v>
      </c>
      <c r="Q572" s="49">
        <v>0</v>
      </c>
      <c r="R572" s="49">
        <f t="shared" si="8"/>
        <v>135.66</v>
      </c>
      <c r="S572" s="50" t="s">
        <v>28</v>
      </c>
    </row>
    <row r="573" hidden="1" spans="1:19">
      <c r="A573" s="47">
        <v>2208</v>
      </c>
      <c r="B573" s="57" t="s">
        <v>2567</v>
      </c>
      <c r="C573" s="47" t="s">
        <v>2568</v>
      </c>
      <c r="D573" s="47" t="s">
        <v>514</v>
      </c>
      <c r="E573" s="47" t="s">
        <v>2190</v>
      </c>
      <c r="F573" s="47">
        <v>189786</v>
      </c>
      <c r="G573" s="47" t="s">
        <v>149</v>
      </c>
      <c r="H573" s="47" t="s">
        <v>140</v>
      </c>
      <c r="I573" s="47" t="s">
        <v>198</v>
      </c>
      <c r="J573" s="47" t="s">
        <v>2181</v>
      </c>
      <c r="K573" s="47" t="s">
        <v>1627</v>
      </c>
      <c r="L573" s="47" t="s">
        <v>2569</v>
      </c>
      <c r="M573" s="49">
        <v>1313.38</v>
      </c>
      <c r="N573" s="49">
        <v>231.42</v>
      </c>
      <c r="O573" s="49">
        <v>0</v>
      </c>
      <c r="P573" s="49">
        <v>210.1408</v>
      </c>
      <c r="Q573" s="49">
        <v>144.4718</v>
      </c>
      <c r="R573" s="49">
        <f t="shared" si="8"/>
        <v>1899.4126</v>
      </c>
      <c r="S573" s="52" t="s">
        <v>47</v>
      </c>
    </row>
    <row r="574" hidden="1" spans="1:19">
      <c r="A574" s="47">
        <v>2208</v>
      </c>
      <c r="B574" s="57" t="s">
        <v>2570</v>
      </c>
      <c r="C574" s="47" t="s">
        <v>2571</v>
      </c>
      <c r="D574" s="47" t="s">
        <v>1434</v>
      </c>
      <c r="E574" s="47" t="s">
        <v>530</v>
      </c>
      <c r="F574" s="47">
        <v>25719</v>
      </c>
      <c r="G574" s="47" t="s">
        <v>149</v>
      </c>
      <c r="H574" s="47" t="s">
        <v>140</v>
      </c>
      <c r="I574" s="47" t="s">
        <v>175</v>
      </c>
      <c r="J574" s="47" t="s">
        <v>1303</v>
      </c>
      <c r="K574" s="47" t="s">
        <v>2026</v>
      </c>
      <c r="L574" s="47" t="s">
        <v>2572</v>
      </c>
      <c r="M574" s="49">
        <v>453.46</v>
      </c>
      <c r="N574" s="49">
        <v>273.42</v>
      </c>
      <c r="O574" s="49">
        <v>0</v>
      </c>
      <c r="P574" s="49">
        <v>72.5536</v>
      </c>
      <c r="Q574" s="49">
        <v>49.8806</v>
      </c>
      <c r="R574" s="49">
        <f t="shared" si="8"/>
        <v>849.3142</v>
      </c>
      <c r="S574" s="52" t="s">
        <v>43</v>
      </c>
    </row>
    <row r="575" hidden="1" spans="1:19">
      <c r="A575" s="47">
        <v>2208</v>
      </c>
      <c r="B575" s="57" t="s">
        <v>2573</v>
      </c>
      <c r="C575" s="47" t="s">
        <v>2532</v>
      </c>
      <c r="D575" s="47" t="s">
        <v>2280</v>
      </c>
      <c r="E575" s="47" t="s">
        <v>769</v>
      </c>
      <c r="F575" s="47">
        <v>111098</v>
      </c>
      <c r="G575" s="47" t="s">
        <v>149</v>
      </c>
      <c r="H575" s="47" t="s">
        <v>140</v>
      </c>
      <c r="I575" s="47" t="s">
        <v>167</v>
      </c>
      <c r="J575" s="47" t="s">
        <v>798</v>
      </c>
      <c r="K575" s="47" t="s">
        <v>1947</v>
      </c>
      <c r="L575" s="47" t="s">
        <v>2574</v>
      </c>
      <c r="M575" s="49">
        <v>0</v>
      </c>
      <c r="N575" s="49">
        <v>247.38</v>
      </c>
      <c r="O575" s="49">
        <v>0</v>
      </c>
      <c r="P575" s="49">
        <v>0</v>
      </c>
      <c r="Q575" s="49">
        <v>0</v>
      </c>
      <c r="R575" s="49">
        <f t="shared" si="8"/>
        <v>247.38</v>
      </c>
      <c r="S575" s="52" t="s">
        <v>43</v>
      </c>
    </row>
    <row r="576" hidden="1" spans="1:19">
      <c r="A576" s="47">
        <v>2208</v>
      </c>
      <c r="B576" s="57" t="s">
        <v>2575</v>
      </c>
      <c r="C576" s="47" t="s">
        <v>2576</v>
      </c>
      <c r="D576" s="47" t="s">
        <v>1475</v>
      </c>
      <c r="E576" s="47" t="s">
        <v>1476</v>
      </c>
      <c r="F576" s="47">
        <v>40334</v>
      </c>
      <c r="G576" s="47" t="s">
        <v>149</v>
      </c>
      <c r="H576" s="47" t="s">
        <v>326</v>
      </c>
      <c r="I576" s="47" t="s">
        <v>292</v>
      </c>
      <c r="J576" s="47" t="s">
        <v>1007</v>
      </c>
      <c r="K576" s="47" t="s">
        <v>2013</v>
      </c>
      <c r="L576" s="47" t="s">
        <v>2577</v>
      </c>
      <c r="M576" s="49">
        <v>0</v>
      </c>
      <c r="N576" s="49">
        <v>135.66</v>
      </c>
      <c r="O576" s="49">
        <v>439</v>
      </c>
      <c r="P576" s="49">
        <v>0</v>
      </c>
      <c r="Q576" s="49">
        <v>0</v>
      </c>
      <c r="R576" s="49">
        <f t="shared" si="8"/>
        <v>574.66</v>
      </c>
      <c r="S576" s="50" t="s">
        <v>35</v>
      </c>
    </row>
    <row r="577" hidden="1" spans="1:19">
      <c r="A577" s="47">
        <v>2208</v>
      </c>
      <c r="B577" s="57" t="s">
        <v>2578</v>
      </c>
      <c r="C577" s="47" t="s">
        <v>2579</v>
      </c>
      <c r="D577" s="47" t="s">
        <v>1862</v>
      </c>
      <c r="E577" s="47" t="s">
        <v>975</v>
      </c>
      <c r="F577" s="47">
        <v>95332</v>
      </c>
      <c r="G577" s="47" t="s">
        <v>149</v>
      </c>
      <c r="H577" s="47" t="s">
        <v>166</v>
      </c>
      <c r="I577" s="47" t="s">
        <v>198</v>
      </c>
      <c r="J577" s="47" t="s">
        <v>2580</v>
      </c>
      <c r="K577" s="47" t="s">
        <v>1912</v>
      </c>
      <c r="L577" s="47" t="s">
        <v>2581</v>
      </c>
      <c r="M577" s="49">
        <v>0</v>
      </c>
      <c r="N577" s="49">
        <v>247.38</v>
      </c>
      <c r="O577" s="49">
        <v>0</v>
      </c>
      <c r="P577" s="49">
        <v>0</v>
      </c>
      <c r="Q577" s="49">
        <v>0</v>
      </c>
      <c r="R577" s="49">
        <f t="shared" si="8"/>
        <v>247.38</v>
      </c>
      <c r="S577" s="51" t="s">
        <v>40</v>
      </c>
    </row>
    <row r="578" hidden="1" spans="1:19">
      <c r="A578" s="47">
        <v>2208</v>
      </c>
      <c r="B578" s="57" t="s">
        <v>2582</v>
      </c>
      <c r="C578" s="47" t="s">
        <v>2583</v>
      </c>
      <c r="D578" s="47" t="s">
        <v>291</v>
      </c>
      <c r="E578" s="47" t="s">
        <v>1539</v>
      </c>
      <c r="F578" s="47">
        <v>220742</v>
      </c>
      <c r="G578" s="47" t="s">
        <v>149</v>
      </c>
      <c r="H578" s="47" t="s">
        <v>140</v>
      </c>
      <c r="I578" s="47" t="s">
        <v>150</v>
      </c>
      <c r="J578" s="47" t="s">
        <v>559</v>
      </c>
      <c r="K578" s="47" t="s">
        <v>1912</v>
      </c>
      <c r="L578" s="47" t="s">
        <v>2584</v>
      </c>
      <c r="M578" s="49">
        <v>1313.38</v>
      </c>
      <c r="N578" s="49">
        <v>231.42</v>
      </c>
      <c r="O578" s="49">
        <v>0</v>
      </c>
      <c r="P578" s="49">
        <v>210.1408</v>
      </c>
      <c r="Q578" s="49">
        <v>144.4718</v>
      </c>
      <c r="R578" s="49">
        <f t="shared" si="8"/>
        <v>1899.4126</v>
      </c>
      <c r="S578" s="50" t="s">
        <v>35</v>
      </c>
    </row>
    <row r="579" hidden="1" spans="1:19">
      <c r="A579" s="47">
        <v>2208</v>
      </c>
      <c r="B579" s="57" t="s">
        <v>2585</v>
      </c>
      <c r="C579" s="47" t="s">
        <v>2586</v>
      </c>
      <c r="D579" s="47" t="s">
        <v>2587</v>
      </c>
      <c r="E579" s="47" t="s">
        <v>1238</v>
      </c>
      <c r="F579" s="47">
        <v>96146</v>
      </c>
      <c r="G579" s="47" t="s">
        <v>149</v>
      </c>
      <c r="H579" s="47" t="s">
        <v>140</v>
      </c>
      <c r="I579" s="47" t="s">
        <v>292</v>
      </c>
      <c r="J579" s="47" t="s">
        <v>2588</v>
      </c>
      <c r="K579" s="47" t="s">
        <v>1851</v>
      </c>
      <c r="L579" s="47" t="s">
        <v>2589</v>
      </c>
      <c r="M579" s="49">
        <v>0</v>
      </c>
      <c r="N579" s="49">
        <v>247.38</v>
      </c>
      <c r="O579" s="49">
        <v>437</v>
      </c>
      <c r="P579" s="49">
        <v>0</v>
      </c>
      <c r="Q579" s="49">
        <v>0</v>
      </c>
      <c r="R579" s="49">
        <f t="shared" ref="R579:R642" si="9">M579+N579+O579+P579+Q579</f>
        <v>684.38</v>
      </c>
      <c r="S579" s="52" t="s">
        <v>69</v>
      </c>
    </row>
    <row r="580" hidden="1" spans="1:19">
      <c r="A580" s="47">
        <v>2208</v>
      </c>
      <c r="B580" s="57" t="s">
        <v>2590</v>
      </c>
      <c r="C580" s="47" t="s">
        <v>2591</v>
      </c>
      <c r="D580" s="47" t="s">
        <v>205</v>
      </c>
      <c r="E580" s="47" t="s">
        <v>509</v>
      </c>
      <c r="F580" s="47">
        <v>157345</v>
      </c>
      <c r="G580" s="47" t="s">
        <v>149</v>
      </c>
      <c r="H580" s="47" t="s">
        <v>140</v>
      </c>
      <c r="I580" s="47" t="s">
        <v>150</v>
      </c>
      <c r="J580" s="47" t="s">
        <v>493</v>
      </c>
      <c r="K580" s="47" t="s">
        <v>1719</v>
      </c>
      <c r="L580" s="47" t="s">
        <v>2592</v>
      </c>
      <c r="M580" s="49">
        <v>1313.38</v>
      </c>
      <c r="N580" s="49">
        <v>231.42</v>
      </c>
      <c r="O580" s="49">
        <v>0</v>
      </c>
      <c r="P580" s="49">
        <v>210.1408</v>
      </c>
      <c r="Q580" s="49">
        <v>144.4718</v>
      </c>
      <c r="R580" s="49">
        <f t="shared" si="9"/>
        <v>1899.4126</v>
      </c>
      <c r="S580" s="51" t="s">
        <v>50</v>
      </c>
    </row>
    <row r="581" hidden="1" spans="1:19">
      <c r="A581" s="47">
        <v>2208</v>
      </c>
      <c r="B581" s="57" t="s">
        <v>2593</v>
      </c>
      <c r="C581" s="47" t="s">
        <v>2594</v>
      </c>
      <c r="D581" s="47" t="s">
        <v>663</v>
      </c>
      <c r="E581" s="47" t="s">
        <v>2595</v>
      </c>
      <c r="F581" s="47">
        <v>13141</v>
      </c>
      <c r="G581" s="47" t="s">
        <v>139</v>
      </c>
      <c r="H581" s="47" t="s">
        <v>166</v>
      </c>
      <c r="I581" s="47" t="s">
        <v>271</v>
      </c>
      <c r="J581" s="47" t="s">
        <v>405</v>
      </c>
      <c r="K581" s="47" t="s">
        <v>1506</v>
      </c>
      <c r="L581" s="47" t="s">
        <v>2596</v>
      </c>
      <c r="M581" s="49">
        <v>1313.38</v>
      </c>
      <c r="N581" s="49">
        <v>255.78</v>
      </c>
      <c r="O581" s="49">
        <v>288</v>
      </c>
      <c r="P581" s="49">
        <v>210.1408</v>
      </c>
      <c r="Q581" s="49">
        <v>144.4718</v>
      </c>
      <c r="R581" s="49">
        <f t="shared" si="9"/>
        <v>2211.7726</v>
      </c>
      <c r="S581" s="52" t="s">
        <v>43</v>
      </c>
    </row>
    <row r="582" hidden="1" spans="1:19">
      <c r="A582" s="47">
        <v>2208</v>
      </c>
      <c r="B582" s="57" t="s">
        <v>2597</v>
      </c>
      <c r="C582" s="47" t="s">
        <v>2598</v>
      </c>
      <c r="D582" s="47" t="s">
        <v>1587</v>
      </c>
      <c r="E582" s="47" t="s">
        <v>2599</v>
      </c>
      <c r="F582" s="47">
        <v>63319</v>
      </c>
      <c r="G582" s="47" t="s">
        <v>149</v>
      </c>
      <c r="H582" s="47" t="s">
        <v>140</v>
      </c>
      <c r="I582" s="47" t="s">
        <v>175</v>
      </c>
      <c r="J582" s="47" t="s">
        <v>451</v>
      </c>
      <c r="K582" s="47" t="s">
        <v>338</v>
      </c>
      <c r="L582" s="47" t="s">
        <v>1517</v>
      </c>
      <c r="M582" s="49">
        <v>512.05</v>
      </c>
      <c r="N582" s="49">
        <v>273.42</v>
      </c>
      <c r="O582" s="49">
        <v>0</v>
      </c>
      <c r="P582" s="49">
        <v>81.928</v>
      </c>
      <c r="Q582" s="49">
        <v>56.3255</v>
      </c>
      <c r="R582" s="49">
        <f t="shared" si="9"/>
        <v>923.7235</v>
      </c>
      <c r="S582" s="50" t="s">
        <v>42</v>
      </c>
    </row>
    <row r="583" hidden="1" spans="1:19">
      <c r="A583" s="47">
        <v>2208</v>
      </c>
      <c r="B583" s="57" t="s">
        <v>2600</v>
      </c>
      <c r="C583" s="47" t="s">
        <v>2601</v>
      </c>
      <c r="D583" s="47" t="s">
        <v>196</v>
      </c>
      <c r="E583" s="47" t="s">
        <v>318</v>
      </c>
      <c r="F583" s="47">
        <v>212597</v>
      </c>
      <c r="G583" s="47" t="s">
        <v>149</v>
      </c>
      <c r="H583" s="47" t="s">
        <v>140</v>
      </c>
      <c r="I583" s="47" t="s">
        <v>150</v>
      </c>
      <c r="J583" s="47" t="s">
        <v>385</v>
      </c>
      <c r="K583" s="47" t="s">
        <v>885</v>
      </c>
      <c r="L583" s="47" t="s">
        <v>2602</v>
      </c>
      <c r="M583" s="49">
        <v>916.74</v>
      </c>
      <c r="N583" s="49">
        <v>183.54</v>
      </c>
      <c r="O583" s="49">
        <v>0</v>
      </c>
      <c r="P583" s="49">
        <v>146.6784</v>
      </c>
      <c r="Q583" s="49">
        <v>100.8414</v>
      </c>
      <c r="R583" s="49">
        <f t="shared" si="9"/>
        <v>1347.7998</v>
      </c>
      <c r="S583" s="51" t="s">
        <v>64</v>
      </c>
    </row>
    <row r="584" hidden="1" spans="1:19">
      <c r="A584" s="47">
        <v>2208</v>
      </c>
      <c r="B584" s="57" t="s">
        <v>2603</v>
      </c>
      <c r="C584" s="47" t="s">
        <v>2604</v>
      </c>
      <c r="D584" s="47" t="s">
        <v>551</v>
      </c>
      <c r="E584" s="47" t="s">
        <v>663</v>
      </c>
      <c r="F584" s="47">
        <v>28115</v>
      </c>
      <c r="G584" s="47" t="s">
        <v>149</v>
      </c>
      <c r="H584" s="47" t="s">
        <v>140</v>
      </c>
      <c r="I584" s="47" t="s">
        <v>1054</v>
      </c>
      <c r="J584" s="47" t="s">
        <v>2402</v>
      </c>
      <c r="K584" s="47" t="s">
        <v>605</v>
      </c>
      <c r="L584" s="47" t="s">
        <v>2605</v>
      </c>
      <c r="M584" s="49">
        <v>1313.38</v>
      </c>
      <c r="N584" s="49">
        <v>255.78</v>
      </c>
      <c r="O584" s="49">
        <v>0</v>
      </c>
      <c r="P584" s="49">
        <v>210.1408</v>
      </c>
      <c r="Q584" s="49">
        <v>144.4718</v>
      </c>
      <c r="R584" s="49">
        <f t="shared" si="9"/>
        <v>1923.7726</v>
      </c>
      <c r="S584" s="52" t="s">
        <v>69</v>
      </c>
    </row>
    <row r="585" hidden="1" spans="1:19">
      <c r="A585" s="47">
        <v>2208</v>
      </c>
      <c r="B585" s="57" t="s">
        <v>2606</v>
      </c>
      <c r="C585" s="47" t="s">
        <v>2607</v>
      </c>
      <c r="D585" s="47" t="s">
        <v>277</v>
      </c>
      <c r="E585" s="47" t="s">
        <v>937</v>
      </c>
      <c r="F585" s="47">
        <v>73445</v>
      </c>
      <c r="G585" s="47" t="s">
        <v>149</v>
      </c>
      <c r="H585" s="47" t="s">
        <v>140</v>
      </c>
      <c r="I585" s="47" t="s">
        <v>150</v>
      </c>
      <c r="J585" s="47" t="s">
        <v>305</v>
      </c>
      <c r="K585" s="47" t="s">
        <v>579</v>
      </c>
      <c r="L585" s="47" t="s">
        <v>2608</v>
      </c>
      <c r="M585" s="49">
        <v>2947.28</v>
      </c>
      <c r="N585" s="49">
        <v>231.42</v>
      </c>
      <c r="O585" s="49">
        <v>0</v>
      </c>
      <c r="P585" s="49">
        <v>471.5648</v>
      </c>
      <c r="Q585" s="49">
        <v>324.2008</v>
      </c>
      <c r="R585" s="49">
        <f t="shared" si="9"/>
        <v>3974.4656</v>
      </c>
      <c r="S585" s="50" t="s">
        <v>8</v>
      </c>
    </row>
    <row r="586" ht="15.6" hidden="1" spans="1:19">
      <c r="A586" s="58">
        <v>2209</v>
      </c>
      <c r="B586" s="59" t="s">
        <v>2609</v>
      </c>
      <c r="C586" s="59" t="s">
        <v>2610</v>
      </c>
      <c r="D586" s="59" t="s">
        <v>1031</v>
      </c>
      <c r="E586" s="59" t="s">
        <v>494</v>
      </c>
      <c r="F586" s="58">
        <v>87772</v>
      </c>
      <c r="G586" s="58" t="s">
        <v>149</v>
      </c>
      <c r="H586" s="58" t="s">
        <v>166</v>
      </c>
      <c r="I586" s="58" t="s">
        <v>219</v>
      </c>
      <c r="J586" s="58" t="s">
        <v>638</v>
      </c>
      <c r="K586" s="59" t="s">
        <v>2611</v>
      </c>
      <c r="L586" s="59" t="s">
        <v>2612</v>
      </c>
      <c r="M586" s="60">
        <v>1190.35</v>
      </c>
      <c r="N586" s="60">
        <v>231.42</v>
      </c>
      <c r="O586" s="60">
        <v>0</v>
      </c>
      <c r="P586" s="60">
        <v>190.456</v>
      </c>
      <c r="Q586" s="60">
        <v>130.9385</v>
      </c>
      <c r="R586" s="49">
        <f t="shared" si="9"/>
        <v>1743.1645</v>
      </c>
      <c r="S586" s="54"/>
    </row>
    <row r="587" ht="15.6" hidden="1" spans="1:19">
      <c r="A587" s="58">
        <v>2209</v>
      </c>
      <c r="B587" s="59" t="s">
        <v>2613</v>
      </c>
      <c r="C587" s="59" t="s">
        <v>2614</v>
      </c>
      <c r="D587" s="59" t="s">
        <v>1710</v>
      </c>
      <c r="E587" s="59" t="s">
        <v>509</v>
      </c>
      <c r="F587" s="58">
        <v>343394</v>
      </c>
      <c r="G587" s="58" t="s">
        <v>149</v>
      </c>
      <c r="H587" s="58" t="s">
        <v>140</v>
      </c>
      <c r="I587" s="58" t="s">
        <v>150</v>
      </c>
      <c r="J587" s="58" t="s">
        <v>559</v>
      </c>
      <c r="K587" s="59" t="s">
        <v>2615</v>
      </c>
      <c r="L587" s="59" t="s">
        <v>2616</v>
      </c>
      <c r="M587" s="60">
        <v>142.31</v>
      </c>
      <c r="N587" s="60">
        <v>111.72</v>
      </c>
      <c r="O587" s="60">
        <v>0</v>
      </c>
      <c r="P587" s="60">
        <v>22.7696</v>
      </c>
      <c r="Q587" s="60">
        <v>15.6541</v>
      </c>
      <c r="R587" s="49">
        <f t="shared" si="9"/>
        <v>292.4537</v>
      </c>
      <c r="S587" s="54"/>
    </row>
    <row r="588" ht="15.6" hidden="1" spans="1:19">
      <c r="A588" s="58">
        <v>2209</v>
      </c>
      <c r="B588" s="59" t="s">
        <v>2617</v>
      </c>
      <c r="C588" s="59" t="s">
        <v>2618</v>
      </c>
      <c r="D588" s="59" t="s">
        <v>1076</v>
      </c>
      <c r="E588" s="59" t="s">
        <v>1946</v>
      </c>
      <c r="F588" s="58">
        <v>172409</v>
      </c>
      <c r="G588" s="58" t="s">
        <v>149</v>
      </c>
      <c r="H588" s="58" t="s">
        <v>166</v>
      </c>
      <c r="I588" s="58" t="s">
        <v>150</v>
      </c>
      <c r="J588" s="58" t="s">
        <v>815</v>
      </c>
      <c r="K588" s="59" t="s">
        <v>2611</v>
      </c>
      <c r="L588" s="59" t="s">
        <v>2619</v>
      </c>
      <c r="M588" s="60">
        <v>654.36</v>
      </c>
      <c r="N588" s="60">
        <v>247.38</v>
      </c>
      <c r="O588" s="60">
        <v>0</v>
      </c>
      <c r="P588" s="60">
        <v>104.6976</v>
      </c>
      <c r="Q588" s="60">
        <v>71.9796</v>
      </c>
      <c r="R588" s="49">
        <f t="shared" si="9"/>
        <v>1078.4172</v>
      </c>
      <c r="S588" s="54"/>
    </row>
    <row r="589" ht="15.6" hidden="1" spans="1:19">
      <c r="A589" s="58">
        <v>2209</v>
      </c>
      <c r="B589" s="59" t="s">
        <v>2620</v>
      </c>
      <c r="C589" s="59" t="s">
        <v>2621</v>
      </c>
      <c r="D589" s="59" t="s">
        <v>2622</v>
      </c>
      <c r="E589" s="59" t="s">
        <v>1283</v>
      </c>
      <c r="F589" s="58">
        <v>38042</v>
      </c>
      <c r="G589" s="58" t="s">
        <v>149</v>
      </c>
      <c r="H589" s="58" t="s">
        <v>130</v>
      </c>
      <c r="I589" s="58" t="s">
        <v>504</v>
      </c>
      <c r="J589" s="58" t="s">
        <v>624</v>
      </c>
      <c r="K589" s="59" t="s">
        <v>2611</v>
      </c>
      <c r="L589" s="59" t="s">
        <v>2623</v>
      </c>
      <c r="M589" s="60">
        <v>38.53</v>
      </c>
      <c r="N589" s="60">
        <v>247.38</v>
      </c>
      <c r="O589" s="60">
        <v>0</v>
      </c>
      <c r="P589" s="60">
        <v>6.1648</v>
      </c>
      <c r="Q589" s="60">
        <v>4.2383</v>
      </c>
      <c r="R589" s="49">
        <f t="shared" si="9"/>
        <v>296.3131</v>
      </c>
      <c r="S589" s="54"/>
    </row>
    <row r="590" ht="15.6" hidden="1" spans="1:19">
      <c r="A590" s="58">
        <v>2209</v>
      </c>
      <c r="B590" s="59" t="s">
        <v>2624</v>
      </c>
      <c r="C590" s="59" t="s">
        <v>2625</v>
      </c>
      <c r="D590" s="59" t="s">
        <v>371</v>
      </c>
      <c r="E590" s="59" t="s">
        <v>687</v>
      </c>
      <c r="F590" s="58">
        <v>35198</v>
      </c>
      <c r="G590" s="58" t="s">
        <v>149</v>
      </c>
      <c r="H590" s="58" t="s">
        <v>166</v>
      </c>
      <c r="I590" s="58" t="s">
        <v>292</v>
      </c>
      <c r="J590" s="58" t="s">
        <v>2626</v>
      </c>
      <c r="K590" s="59" t="s">
        <v>2615</v>
      </c>
      <c r="L590" s="59" t="s">
        <v>2627</v>
      </c>
      <c r="M590" s="60">
        <v>1190.35</v>
      </c>
      <c r="N590" s="60">
        <v>231.42</v>
      </c>
      <c r="O590" s="60">
        <v>0</v>
      </c>
      <c r="P590" s="60">
        <v>190.456</v>
      </c>
      <c r="Q590" s="60">
        <v>130.9385</v>
      </c>
      <c r="R590" s="49">
        <f t="shared" si="9"/>
        <v>1743.1645</v>
      </c>
      <c r="S590" s="54"/>
    </row>
    <row r="591" ht="15.6" hidden="1" spans="1:19">
      <c r="A591" s="58">
        <v>2209</v>
      </c>
      <c r="B591" s="59" t="s">
        <v>2628</v>
      </c>
      <c r="C591" s="59" t="s">
        <v>2629</v>
      </c>
      <c r="D591" s="59" t="s">
        <v>1895</v>
      </c>
      <c r="E591" s="59" t="s">
        <v>313</v>
      </c>
      <c r="F591" s="58">
        <v>58212</v>
      </c>
      <c r="G591" s="58" t="s">
        <v>149</v>
      </c>
      <c r="H591" s="58" t="s">
        <v>140</v>
      </c>
      <c r="I591" s="58" t="s">
        <v>504</v>
      </c>
      <c r="J591" s="58" t="s">
        <v>1789</v>
      </c>
      <c r="K591" s="59" t="s">
        <v>2615</v>
      </c>
      <c r="L591" s="59" t="s">
        <v>2630</v>
      </c>
      <c r="M591" s="60">
        <v>237.8</v>
      </c>
      <c r="N591" s="60">
        <v>247.38</v>
      </c>
      <c r="O591" s="60">
        <v>0</v>
      </c>
      <c r="P591" s="60">
        <v>38.048</v>
      </c>
      <c r="Q591" s="60">
        <v>26.158</v>
      </c>
      <c r="R591" s="49">
        <f t="shared" si="9"/>
        <v>549.386</v>
      </c>
      <c r="S591" s="54"/>
    </row>
    <row r="592" ht="15.6" hidden="1" spans="1:19">
      <c r="A592" s="58">
        <v>2209</v>
      </c>
      <c r="B592" s="59" t="s">
        <v>2631</v>
      </c>
      <c r="C592" s="59" t="s">
        <v>2632</v>
      </c>
      <c r="D592" s="59" t="s">
        <v>2622</v>
      </c>
      <c r="E592" s="59" t="s">
        <v>2633</v>
      </c>
      <c r="F592" s="58">
        <v>39764</v>
      </c>
      <c r="G592" s="58" t="s">
        <v>149</v>
      </c>
      <c r="H592" s="58" t="s">
        <v>130</v>
      </c>
      <c r="I592" s="58" t="s">
        <v>504</v>
      </c>
      <c r="J592" s="58" t="s">
        <v>624</v>
      </c>
      <c r="K592" s="59" t="s">
        <v>2634</v>
      </c>
      <c r="L592" s="59" t="s">
        <v>2635</v>
      </c>
      <c r="M592" s="60">
        <v>512.05</v>
      </c>
      <c r="N592" s="60">
        <v>247.38</v>
      </c>
      <c r="O592" s="60">
        <v>0</v>
      </c>
      <c r="P592" s="60">
        <v>81.928</v>
      </c>
      <c r="Q592" s="60">
        <v>56.3255</v>
      </c>
      <c r="R592" s="49">
        <f t="shared" si="9"/>
        <v>897.6835</v>
      </c>
      <c r="S592" s="54"/>
    </row>
    <row r="593" ht="15.6" hidden="1" spans="1:19">
      <c r="A593" s="58">
        <v>2209</v>
      </c>
      <c r="B593" s="59" t="s">
        <v>2636</v>
      </c>
      <c r="C593" s="59" t="s">
        <v>2637</v>
      </c>
      <c r="D593" s="59" t="s">
        <v>311</v>
      </c>
      <c r="E593" s="59" t="s">
        <v>294</v>
      </c>
      <c r="F593" s="58">
        <v>9598</v>
      </c>
      <c r="G593" s="58" t="s">
        <v>149</v>
      </c>
      <c r="H593" s="58" t="s">
        <v>166</v>
      </c>
      <c r="I593" s="58" t="s">
        <v>175</v>
      </c>
      <c r="J593" s="58" t="s">
        <v>1706</v>
      </c>
      <c r="K593" s="59" t="s">
        <v>2638</v>
      </c>
      <c r="L593" s="59" t="s">
        <v>2639</v>
      </c>
      <c r="M593" s="60">
        <v>0</v>
      </c>
      <c r="N593" s="60">
        <v>273.42</v>
      </c>
      <c r="O593" s="60">
        <v>482</v>
      </c>
      <c r="P593" s="60">
        <v>0</v>
      </c>
      <c r="Q593" s="60">
        <v>0</v>
      </c>
      <c r="R593" s="49">
        <f t="shared" si="9"/>
        <v>755.42</v>
      </c>
      <c r="S593" s="54"/>
    </row>
    <row r="594" ht="15.6" hidden="1" spans="1:19">
      <c r="A594" s="58">
        <v>2209</v>
      </c>
      <c r="B594" s="59" t="s">
        <v>2640</v>
      </c>
      <c r="C594" s="59" t="s">
        <v>2641</v>
      </c>
      <c r="D594" s="59" t="s">
        <v>225</v>
      </c>
      <c r="E594" s="59" t="s">
        <v>603</v>
      </c>
      <c r="F594" s="58">
        <v>220622</v>
      </c>
      <c r="G594" s="58" t="s">
        <v>149</v>
      </c>
      <c r="H594" s="58" t="s">
        <v>140</v>
      </c>
      <c r="I594" s="58" t="s">
        <v>150</v>
      </c>
      <c r="J594" s="58" t="s">
        <v>739</v>
      </c>
      <c r="K594" s="59" t="s">
        <v>2611</v>
      </c>
      <c r="L594" s="59" t="s">
        <v>2642</v>
      </c>
      <c r="M594" s="60">
        <v>237.8</v>
      </c>
      <c r="N594" s="60">
        <v>247.38</v>
      </c>
      <c r="O594" s="60">
        <v>0</v>
      </c>
      <c r="P594" s="60">
        <v>38.048</v>
      </c>
      <c r="Q594" s="60">
        <v>26.158</v>
      </c>
      <c r="R594" s="49">
        <f t="shared" si="9"/>
        <v>549.386</v>
      </c>
      <c r="S594" s="54"/>
    </row>
    <row r="595" ht="15.6" hidden="1" spans="1:19">
      <c r="A595" s="58">
        <v>2209</v>
      </c>
      <c r="B595" s="59" t="s">
        <v>2643</v>
      </c>
      <c r="C595" s="59" t="s">
        <v>2644</v>
      </c>
      <c r="D595" s="59" t="s">
        <v>273</v>
      </c>
      <c r="E595" s="59" t="s">
        <v>2176</v>
      </c>
      <c r="F595" s="58">
        <v>46181</v>
      </c>
      <c r="G595" s="58" t="s">
        <v>149</v>
      </c>
      <c r="H595" s="58" t="s">
        <v>166</v>
      </c>
      <c r="I595" s="58" t="s">
        <v>1054</v>
      </c>
      <c r="J595" s="58" t="s">
        <v>2645</v>
      </c>
      <c r="K595" s="59" t="s">
        <v>2646</v>
      </c>
      <c r="L595" s="59" t="s">
        <v>2647</v>
      </c>
      <c r="M595" s="60">
        <v>625.66</v>
      </c>
      <c r="N595" s="60">
        <v>123.48</v>
      </c>
      <c r="O595" s="60">
        <v>0</v>
      </c>
      <c r="P595" s="60">
        <v>100.1056</v>
      </c>
      <c r="Q595" s="60">
        <v>68.8226</v>
      </c>
      <c r="R595" s="49">
        <f t="shared" si="9"/>
        <v>918.0682</v>
      </c>
      <c r="S595" s="54"/>
    </row>
    <row r="596" ht="15.6" hidden="1" spans="1:19">
      <c r="A596" s="58">
        <v>2209</v>
      </c>
      <c r="B596" s="59" t="s">
        <v>2648</v>
      </c>
      <c r="C596" s="59" t="s">
        <v>2649</v>
      </c>
      <c r="D596" s="59" t="s">
        <v>614</v>
      </c>
      <c r="E596" s="59" t="s">
        <v>529</v>
      </c>
      <c r="F596" s="58">
        <v>176852</v>
      </c>
      <c r="G596" s="58" t="s">
        <v>149</v>
      </c>
      <c r="H596" s="58" t="s">
        <v>140</v>
      </c>
      <c r="I596" s="58" t="s">
        <v>504</v>
      </c>
      <c r="J596" s="58" t="s">
        <v>537</v>
      </c>
      <c r="K596" s="59" t="s">
        <v>2611</v>
      </c>
      <c r="L596" s="59" t="s">
        <v>2650</v>
      </c>
      <c r="M596" s="60">
        <v>142.31</v>
      </c>
      <c r="N596" s="60">
        <v>111.72</v>
      </c>
      <c r="O596" s="60">
        <v>0</v>
      </c>
      <c r="P596" s="60">
        <v>22.7696</v>
      </c>
      <c r="Q596" s="60">
        <v>15.6541</v>
      </c>
      <c r="R596" s="49">
        <f t="shared" si="9"/>
        <v>292.4537</v>
      </c>
      <c r="S596" s="54"/>
    </row>
    <row r="597" ht="15.6" hidden="1" spans="1:19">
      <c r="A597" s="58">
        <v>2209</v>
      </c>
      <c r="B597" s="59" t="s">
        <v>2651</v>
      </c>
      <c r="C597" s="59" t="s">
        <v>2652</v>
      </c>
      <c r="D597" s="59" t="s">
        <v>738</v>
      </c>
      <c r="E597" s="59" t="s">
        <v>2349</v>
      </c>
      <c r="F597" s="58">
        <v>19955</v>
      </c>
      <c r="G597" s="58" t="s">
        <v>149</v>
      </c>
      <c r="H597" s="58" t="s">
        <v>166</v>
      </c>
      <c r="I597" s="58" t="s">
        <v>292</v>
      </c>
      <c r="J597" s="58" t="s">
        <v>1540</v>
      </c>
      <c r="K597" s="59" t="s">
        <v>2653</v>
      </c>
      <c r="L597" s="59" t="s">
        <v>2654</v>
      </c>
      <c r="M597" s="60">
        <v>186.25</v>
      </c>
      <c r="N597" s="60">
        <v>111.72</v>
      </c>
      <c r="O597" s="60">
        <v>0</v>
      </c>
      <c r="P597" s="60">
        <v>29.8</v>
      </c>
      <c r="Q597" s="60">
        <v>20.4875</v>
      </c>
      <c r="R597" s="49">
        <f t="shared" si="9"/>
        <v>348.2575</v>
      </c>
      <c r="S597" s="54"/>
    </row>
    <row r="598" ht="15.6" hidden="1" spans="1:19">
      <c r="A598" s="58">
        <v>2209</v>
      </c>
      <c r="B598" s="59" t="s">
        <v>2655</v>
      </c>
      <c r="C598" s="59" t="s">
        <v>1911</v>
      </c>
      <c r="D598" s="59" t="s">
        <v>709</v>
      </c>
      <c r="E598" s="59" t="s">
        <v>165</v>
      </c>
      <c r="F598" s="58">
        <v>111945</v>
      </c>
      <c r="G598" s="58" t="s">
        <v>149</v>
      </c>
      <c r="H598" s="58" t="s">
        <v>140</v>
      </c>
      <c r="I598" s="58" t="s">
        <v>175</v>
      </c>
      <c r="J598" s="58" t="s">
        <v>431</v>
      </c>
      <c r="K598" s="59" t="s">
        <v>2646</v>
      </c>
      <c r="L598" s="59" t="s">
        <v>2656</v>
      </c>
      <c r="M598" s="60">
        <v>142.31</v>
      </c>
      <c r="N598" s="60">
        <v>123.48</v>
      </c>
      <c r="O598" s="60">
        <v>0</v>
      </c>
      <c r="P598" s="60">
        <v>22.7696</v>
      </c>
      <c r="Q598" s="60">
        <v>15.6541</v>
      </c>
      <c r="R598" s="49">
        <f t="shared" si="9"/>
        <v>304.2137</v>
      </c>
      <c r="S598" s="54"/>
    </row>
    <row r="599" ht="15.6" hidden="1" spans="1:19">
      <c r="A599" s="58">
        <v>2209</v>
      </c>
      <c r="B599" s="59" t="s">
        <v>2657</v>
      </c>
      <c r="C599" s="59" t="s">
        <v>2658</v>
      </c>
      <c r="D599" s="59" t="s">
        <v>1934</v>
      </c>
      <c r="E599" s="59" t="s">
        <v>2304</v>
      </c>
      <c r="F599" s="58">
        <v>128839</v>
      </c>
      <c r="G599" s="58" t="s">
        <v>149</v>
      </c>
      <c r="H599" s="58" t="s">
        <v>166</v>
      </c>
      <c r="I599" s="58" t="s">
        <v>744</v>
      </c>
      <c r="J599" s="58" t="s">
        <v>1657</v>
      </c>
      <c r="K599" s="59" t="s">
        <v>2646</v>
      </c>
      <c r="L599" s="59" t="s">
        <v>2659</v>
      </c>
      <c r="M599" s="60">
        <v>194.18</v>
      </c>
      <c r="N599" s="60">
        <v>135.66</v>
      </c>
      <c r="O599" s="60">
        <v>0</v>
      </c>
      <c r="P599" s="60">
        <v>31.0688</v>
      </c>
      <c r="Q599" s="60">
        <v>21.3598</v>
      </c>
      <c r="R599" s="49">
        <f t="shared" si="9"/>
        <v>382.2686</v>
      </c>
      <c r="S599" s="54"/>
    </row>
    <row r="600" ht="15.6" hidden="1" spans="1:19">
      <c r="A600" s="58">
        <v>2209</v>
      </c>
      <c r="B600" s="59" t="s">
        <v>2660</v>
      </c>
      <c r="C600" s="59" t="s">
        <v>2614</v>
      </c>
      <c r="D600" s="59" t="s">
        <v>1710</v>
      </c>
      <c r="E600" s="59" t="s">
        <v>509</v>
      </c>
      <c r="F600" s="58">
        <v>343394</v>
      </c>
      <c r="G600" s="58" t="s">
        <v>149</v>
      </c>
      <c r="H600" s="58" t="s">
        <v>140</v>
      </c>
      <c r="I600" s="58" t="s">
        <v>150</v>
      </c>
      <c r="J600" s="58" t="s">
        <v>559</v>
      </c>
      <c r="K600" s="59" t="s">
        <v>2646</v>
      </c>
      <c r="L600" s="59" t="s">
        <v>2661</v>
      </c>
      <c r="M600" s="60">
        <v>1313.38</v>
      </c>
      <c r="N600" s="60">
        <v>231.42</v>
      </c>
      <c r="O600" s="60">
        <v>0</v>
      </c>
      <c r="P600" s="60">
        <v>210.1408</v>
      </c>
      <c r="Q600" s="60">
        <v>144.4718</v>
      </c>
      <c r="R600" s="49">
        <f t="shared" si="9"/>
        <v>1899.4126</v>
      </c>
      <c r="S600" s="54"/>
    </row>
    <row r="601" ht="15.6" hidden="1" spans="1:19">
      <c r="A601" s="58">
        <v>2209</v>
      </c>
      <c r="B601" s="59" t="s">
        <v>2662</v>
      </c>
      <c r="C601" s="59" t="s">
        <v>2663</v>
      </c>
      <c r="D601" s="59" t="s">
        <v>2049</v>
      </c>
      <c r="E601" s="59" t="s">
        <v>2424</v>
      </c>
      <c r="F601" s="58">
        <v>16081</v>
      </c>
      <c r="G601" s="58" t="s">
        <v>149</v>
      </c>
      <c r="H601" s="58" t="s">
        <v>166</v>
      </c>
      <c r="I601" s="58" t="s">
        <v>219</v>
      </c>
      <c r="J601" s="58" t="s">
        <v>638</v>
      </c>
      <c r="K601" s="59" t="s">
        <v>2646</v>
      </c>
      <c r="L601" s="59" t="s">
        <v>2664</v>
      </c>
      <c r="M601" s="60">
        <v>78.47</v>
      </c>
      <c r="N601" s="60">
        <v>151.62</v>
      </c>
      <c r="O601" s="60">
        <v>0</v>
      </c>
      <c r="P601" s="60">
        <v>12.5552</v>
      </c>
      <c r="Q601" s="60">
        <v>8.6317</v>
      </c>
      <c r="R601" s="49">
        <f t="shared" si="9"/>
        <v>251.2769</v>
      </c>
      <c r="S601" s="54"/>
    </row>
    <row r="602" ht="15.6" hidden="1" spans="1:19">
      <c r="A602" s="58">
        <v>2209</v>
      </c>
      <c r="B602" s="59" t="s">
        <v>2665</v>
      </c>
      <c r="C602" s="59" t="s">
        <v>2666</v>
      </c>
      <c r="D602" s="59" t="s">
        <v>2667</v>
      </c>
      <c r="E602" s="59" t="s">
        <v>1311</v>
      </c>
      <c r="F602" s="58">
        <v>102817</v>
      </c>
      <c r="G602" s="58" t="s">
        <v>149</v>
      </c>
      <c r="H602" s="58" t="s">
        <v>166</v>
      </c>
      <c r="I602" s="58" t="s">
        <v>219</v>
      </c>
      <c r="J602" s="58" t="s">
        <v>499</v>
      </c>
      <c r="K602" s="59" t="s">
        <v>2668</v>
      </c>
      <c r="L602" s="59" t="s">
        <v>2669</v>
      </c>
      <c r="M602" s="60">
        <v>2465.82</v>
      </c>
      <c r="N602" s="60">
        <v>183.54</v>
      </c>
      <c r="O602" s="60">
        <v>0</v>
      </c>
      <c r="P602" s="60">
        <v>394.5312</v>
      </c>
      <c r="Q602" s="60">
        <v>271.2402</v>
      </c>
      <c r="R602" s="49">
        <f t="shared" si="9"/>
        <v>3315.1314</v>
      </c>
      <c r="S602" s="54"/>
    </row>
    <row r="603" ht="15.6" hidden="1" spans="1:19">
      <c r="A603" s="58">
        <v>2209</v>
      </c>
      <c r="B603" s="59" t="s">
        <v>2670</v>
      </c>
      <c r="C603" s="59" t="s">
        <v>2671</v>
      </c>
      <c r="D603" s="59" t="s">
        <v>1294</v>
      </c>
      <c r="E603" s="59" t="s">
        <v>2672</v>
      </c>
      <c r="F603" s="58">
        <v>2939</v>
      </c>
      <c r="G603" s="58" t="s">
        <v>149</v>
      </c>
      <c r="H603" s="58" t="s">
        <v>166</v>
      </c>
      <c r="I603" s="58" t="s">
        <v>150</v>
      </c>
      <c r="J603" s="58" t="s">
        <v>2673</v>
      </c>
      <c r="K603" s="59" t="s">
        <v>2634</v>
      </c>
      <c r="L603" s="59" t="s">
        <v>2674</v>
      </c>
      <c r="M603" s="60">
        <v>512.05</v>
      </c>
      <c r="N603" s="60">
        <v>247.38</v>
      </c>
      <c r="O603" s="60">
        <v>0</v>
      </c>
      <c r="P603" s="60">
        <v>81.928</v>
      </c>
      <c r="Q603" s="60">
        <v>56.3255</v>
      </c>
      <c r="R603" s="49">
        <f t="shared" si="9"/>
        <v>897.6835</v>
      </c>
      <c r="S603" s="54"/>
    </row>
    <row r="604" ht="15.6" hidden="1" spans="1:19">
      <c r="A604" s="58">
        <v>2209</v>
      </c>
      <c r="B604" s="59" t="s">
        <v>2675</v>
      </c>
      <c r="C604" s="59" t="s">
        <v>2676</v>
      </c>
      <c r="D604" s="59" t="s">
        <v>603</v>
      </c>
      <c r="E604" s="59" t="s">
        <v>1315</v>
      </c>
      <c r="F604" s="58">
        <v>142466</v>
      </c>
      <c r="G604" s="58" t="s">
        <v>149</v>
      </c>
      <c r="H604" s="58" t="s">
        <v>166</v>
      </c>
      <c r="I604" s="58" t="s">
        <v>1802</v>
      </c>
      <c r="J604" s="58" t="s">
        <v>547</v>
      </c>
      <c r="K604" s="59" t="s">
        <v>2634</v>
      </c>
      <c r="L604" s="59" t="s">
        <v>2677</v>
      </c>
      <c r="M604" s="60">
        <v>194.18</v>
      </c>
      <c r="N604" s="60">
        <v>135.66</v>
      </c>
      <c r="O604" s="60">
        <v>0</v>
      </c>
      <c r="P604" s="60">
        <v>31.0688</v>
      </c>
      <c r="Q604" s="60">
        <v>21.3598</v>
      </c>
      <c r="R604" s="49">
        <f t="shared" si="9"/>
        <v>382.2686</v>
      </c>
      <c r="S604" s="54"/>
    </row>
    <row r="605" ht="15.6" hidden="1" spans="1:19">
      <c r="A605" s="58">
        <v>2209</v>
      </c>
      <c r="B605" s="59" t="s">
        <v>2678</v>
      </c>
      <c r="C605" s="59" t="s">
        <v>2679</v>
      </c>
      <c r="D605" s="59" t="s">
        <v>1260</v>
      </c>
      <c r="E605" s="59" t="s">
        <v>1401</v>
      </c>
      <c r="F605" s="58">
        <v>31637</v>
      </c>
      <c r="G605" s="58" t="s">
        <v>149</v>
      </c>
      <c r="H605" s="58" t="s">
        <v>166</v>
      </c>
      <c r="I605" s="58" t="s">
        <v>327</v>
      </c>
      <c r="J605" s="58" t="s">
        <v>1196</v>
      </c>
      <c r="K605" s="59" t="s">
        <v>2680</v>
      </c>
      <c r="L605" s="59" t="s">
        <v>2681</v>
      </c>
      <c r="M605" s="60">
        <v>194.18</v>
      </c>
      <c r="N605" s="60">
        <v>135.66</v>
      </c>
      <c r="O605" s="60">
        <v>0</v>
      </c>
      <c r="P605" s="60">
        <v>31.0688</v>
      </c>
      <c r="Q605" s="60">
        <v>21.3598</v>
      </c>
      <c r="R605" s="49">
        <f t="shared" si="9"/>
        <v>382.2686</v>
      </c>
      <c r="S605" s="54"/>
    </row>
    <row r="606" ht="15.6" hidden="1" spans="1:19">
      <c r="A606" s="58">
        <v>2209</v>
      </c>
      <c r="B606" s="59" t="s">
        <v>2682</v>
      </c>
      <c r="C606" s="59" t="s">
        <v>1288</v>
      </c>
      <c r="D606" s="59" t="s">
        <v>1260</v>
      </c>
      <c r="E606" s="59" t="s">
        <v>1289</v>
      </c>
      <c r="F606" s="58">
        <v>35600</v>
      </c>
      <c r="G606" s="58" t="s">
        <v>149</v>
      </c>
      <c r="H606" s="58" t="s">
        <v>166</v>
      </c>
      <c r="I606" s="58" t="s">
        <v>327</v>
      </c>
      <c r="J606" s="58" t="s">
        <v>1196</v>
      </c>
      <c r="K606" s="59" t="s">
        <v>2680</v>
      </c>
      <c r="L606" s="59" t="s">
        <v>2683</v>
      </c>
      <c r="M606" s="60">
        <v>194.18</v>
      </c>
      <c r="N606" s="60">
        <v>135.66</v>
      </c>
      <c r="O606" s="60">
        <v>0</v>
      </c>
      <c r="P606" s="60">
        <v>31.0688</v>
      </c>
      <c r="Q606" s="60">
        <v>21.3598</v>
      </c>
      <c r="R606" s="49">
        <f t="shared" si="9"/>
        <v>382.2686</v>
      </c>
      <c r="S606" s="54"/>
    </row>
    <row r="607" ht="15.6" hidden="1" spans="1:19">
      <c r="A607" s="58">
        <v>2209</v>
      </c>
      <c r="B607" s="59" t="s">
        <v>2684</v>
      </c>
      <c r="C607" s="59" t="s">
        <v>2571</v>
      </c>
      <c r="D607" s="59" t="s">
        <v>1434</v>
      </c>
      <c r="E607" s="59" t="s">
        <v>530</v>
      </c>
      <c r="F607" s="58">
        <v>33201</v>
      </c>
      <c r="G607" s="58" t="s">
        <v>149</v>
      </c>
      <c r="H607" s="58" t="s">
        <v>140</v>
      </c>
      <c r="I607" s="58" t="s">
        <v>175</v>
      </c>
      <c r="J607" s="58" t="s">
        <v>1303</v>
      </c>
      <c r="K607" s="59" t="s">
        <v>2653</v>
      </c>
      <c r="L607" s="59" t="s">
        <v>2685</v>
      </c>
      <c r="M607" s="60">
        <v>453.46</v>
      </c>
      <c r="N607" s="60">
        <v>273.42</v>
      </c>
      <c r="O607" s="60">
        <v>0</v>
      </c>
      <c r="P607" s="60">
        <v>72.5536</v>
      </c>
      <c r="Q607" s="60">
        <v>49.8806</v>
      </c>
      <c r="R607" s="49">
        <f t="shared" si="9"/>
        <v>849.3142</v>
      </c>
      <c r="S607" s="54"/>
    </row>
    <row r="608" ht="15.6" hidden="1" spans="1:19">
      <c r="A608" s="58">
        <v>2209</v>
      </c>
      <c r="B608" s="59" t="s">
        <v>2686</v>
      </c>
      <c r="C608" s="59" t="s">
        <v>2687</v>
      </c>
      <c r="D608" s="59" t="s">
        <v>579</v>
      </c>
      <c r="E608" s="59" t="s">
        <v>446</v>
      </c>
      <c r="F608" s="58">
        <v>41626</v>
      </c>
      <c r="G608" s="58" t="s">
        <v>149</v>
      </c>
      <c r="H608" s="58" t="s">
        <v>140</v>
      </c>
      <c r="I608" s="58" t="s">
        <v>327</v>
      </c>
      <c r="J608" s="58" t="s">
        <v>2688</v>
      </c>
      <c r="K608" s="59" t="s">
        <v>2689</v>
      </c>
      <c r="L608" s="59" t="s">
        <v>2690</v>
      </c>
      <c r="M608" s="60">
        <v>86.45</v>
      </c>
      <c r="N608" s="60">
        <v>135.66</v>
      </c>
      <c r="O608" s="60">
        <v>0</v>
      </c>
      <c r="P608" s="60">
        <v>13.832</v>
      </c>
      <c r="Q608" s="60">
        <v>9.5095</v>
      </c>
      <c r="R608" s="49">
        <f t="shared" si="9"/>
        <v>245.4515</v>
      </c>
      <c r="S608" s="54"/>
    </row>
    <row r="609" ht="15.6" hidden="1" spans="1:19">
      <c r="A609" s="58">
        <v>2209</v>
      </c>
      <c r="B609" s="59" t="s">
        <v>2691</v>
      </c>
      <c r="C609" s="59" t="s">
        <v>2692</v>
      </c>
      <c r="D609" s="59" t="s">
        <v>2693</v>
      </c>
      <c r="E609" s="59" t="s">
        <v>2026</v>
      </c>
      <c r="F609" s="58">
        <v>23461</v>
      </c>
      <c r="G609" s="58" t="s">
        <v>129</v>
      </c>
      <c r="H609" s="58" t="s">
        <v>130</v>
      </c>
      <c r="I609" s="58" t="s">
        <v>744</v>
      </c>
      <c r="J609" s="58" t="s">
        <v>2694</v>
      </c>
      <c r="K609" s="59" t="s">
        <v>2653</v>
      </c>
      <c r="L609" s="59" t="s">
        <v>2695</v>
      </c>
      <c r="M609" s="60">
        <v>212.8</v>
      </c>
      <c r="N609" s="60">
        <v>111.72</v>
      </c>
      <c r="O609" s="60">
        <v>0</v>
      </c>
      <c r="P609" s="60">
        <v>34.048</v>
      </c>
      <c r="Q609" s="60">
        <v>23.408</v>
      </c>
      <c r="R609" s="49">
        <f t="shared" si="9"/>
        <v>381.976</v>
      </c>
      <c r="S609" s="54"/>
    </row>
    <row r="610" ht="15.6" hidden="1" spans="1:19">
      <c r="A610" s="58">
        <v>2209</v>
      </c>
      <c r="B610" s="59" t="s">
        <v>2696</v>
      </c>
      <c r="C610" s="59" t="s">
        <v>2697</v>
      </c>
      <c r="D610" s="59" t="s">
        <v>822</v>
      </c>
      <c r="E610" s="59" t="s">
        <v>520</v>
      </c>
      <c r="F610" s="58">
        <v>40093</v>
      </c>
      <c r="G610" s="58" t="s">
        <v>149</v>
      </c>
      <c r="H610" s="58" t="s">
        <v>166</v>
      </c>
      <c r="I610" s="58" t="s">
        <v>292</v>
      </c>
      <c r="J610" s="58" t="s">
        <v>1877</v>
      </c>
      <c r="K610" s="59" t="s">
        <v>2634</v>
      </c>
      <c r="L610" s="59" t="s">
        <v>2698</v>
      </c>
      <c r="M610" s="60">
        <v>126.35</v>
      </c>
      <c r="N610" s="60">
        <v>111.72</v>
      </c>
      <c r="O610" s="60">
        <v>0</v>
      </c>
      <c r="P610" s="60">
        <v>20.216</v>
      </c>
      <c r="Q610" s="60">
        <v>13.8985</v>
      </c>
      <c r="R610" s="49">
        <f t="shared" si="9"/>
        <v>272.1845</v>
      </c>
      <c r="S610" s="54"/>
    </row>
    <row r="611" ht="15.6" hidden="1" spans="1:19">
      <c r="A611" s="58">
        <v>2209</v>
      </c>
      <c r="B611" s="59" t="s">
        <v>2699</v>
      </c>
      <c r="C611" s="59" t="s">
        <v>2700</v>
      </c>
      <c r="D611" s="59" t="s">
        <v>2701</v>
      </c>
      <c r="E611" s="59" t="s">
        <v>2702</v>
      </c>
      <c r="F611" s="58">
        <v>1080</v>
      </c>
      <c r="G611" s="58" t="s">
        <v>149</v>
      </c>
      <c r="H611" s="58" t="s">
        <v>166</v>
      </c>
      <c r="I611" s="58" t="s">
        <v>150</v>
      </c>
      <c r="J611" s="58" t="s">
        <v>1626</v>
      </c>
      <c r="K611" s="59" t="s">
        <v>2653</v>
      </c>
      <c r="L611" s="59" t="s">
        <v>2703</v>
      </c>
      <c r="M611" s="60">
        <v>0</v>
      </c>
      <c r="N611" s="60">
        <v>247.38</v>
      </c>
      <c r="O611" s="60">
        <v>0</v>
      </c>
      <c r="P611" s="60">
        <v>0</v>
      </c>
      <c r="Q611" s="60">
        <v>0</v>
      </c>
      <c r="R611" s="49">
        <f t="shared" si="9"/>
        <v>247.38</v>
      </c>
      <c r="S611" s="54"/>
    </row>
    <row r="612" ht="15.6" hidden="1" spans="1:19">
      <c r="A612" s="58">
        <v>2209</v>
      </c>
      <c r="B612" s="59" t="s">
        <v>2704</v>
      </c>
      <c r="C612" s="59" t="s">
        <v>2705</v>
      </c>
      <c r="D612" s="59" t="s">
        <v>2049</v>
      </c>
      <c r="E612" s="59" t="s">
        <v>2424</v>
      </c>
      <c r="F612" s="58">
        <v>12248</v>
      </c>
      <c r="G612" s="58" t="s">
        <v>149</v>
      </c>
      <c r="H612" s="58" t="s">
        <v>166</v>
      </c>
      <c r="I612" s="58" t="s">
        <v>219</v>
      </c>
      <c r="J612" s="58" t="s">
        <v>638</v>
      </c>
      <c r="K612" s="59" t="s">
        <v>2653</v>
      </c>
      <c r="L612" s="59" t="s">
        <v>2706</v>
      </c>
      <c r="M612" s="60">
        <v>1190.35</v>
      </c>
      <c r="N612" s="60">
        <v>231.42</v>
      </c>
      <c r="O612" s="60">
        <v>0</v>
      </c>
      <c r="P612" s="60">
        <v>190.456</v>
      </c>
      <c r="Q612" s="60">
        <v>130.9385</v>
      </c>
      <c r="R612" s="49">
        <f t="shared" si="9"/>
        <v>1743.1645</v>
      </c>
      <c r="S612" s="54"/>
    </row>
    <row r="613" ht="15.6" hidden="1" spans="1:19">
      <c r="A613" s="58">
        <v>2209</v>
      </c>
      <c r="B613" s="59" t="s">
        <v>2707</v>
      </c>
      <c r="C613" s="59" t="s">
        <v>2708</v>
      </c>
      <c r="D613" s="59" t="s">
        <v>303</v>
      </c>
      <c r="E613" s="59" t="s">
        <v>456</v>
      </c>
      <c r="F613" s="58">
        <v>59868</v>
      </c>
      <c r="G613" s="58" t="s">
        <v>149</v>
      </c>
      <c r="H613" s="58" t="s">
        <v>140</v>
      </c>
      <c r="I613" s="58" t="s">
        <v>504</v>
      </c>
      <c r="J613" s="58" t="s">
        <v>1650</v>
      </c>
      <c r="K613" s="59" t="s">
        <v>2653</v>
      </c>
      <c r="L613" s="59" t="s">
        <v>2709</v>
      </c>
      <c r="M613" s="60">
        <v>186.25</v>
      </c>
      <c r="N613" s="60">
        <v>135.66</v>
      </c>
      <c r="O613" s="60">
        <v>0</v>
      </c>
      <c r="P613" s="60">
        <v>29.8</v>
      </c>
      <c r="Q613" s="60">
        <v>20.4875</v>
      </c>
      <c r="R613" s="49">
        <f t="shared" si="9"/>
        <v>372.1975</v>
      </c>
      <c r="S613" s="54"/>
    </row>
    <row r="614" ht="15.6" hidden="1" spans="1:19">
      <c r="A614" s="58">
        <v>2209</v>
      </c>
      <c r="B614" s="59" t="s">
        <v>2710</v>
      </c>
      <c r="C614" s="59" t="s">
        <v>2711</v>
      </c>
      <c r="D614" s="59" t="s">
        <v>2712</v>
      </c>
      <c r="E614" s="59" t="s">
        <v>455</v>
      </c>
      <c r="F614" s="58">
        <v>200814</v>
      </c>
      <c r="G614" s="58" t="s">
        <v>149</v>
      </c>
      <c r="H614" s="58" t="s">
        <v>140</v>
      </c>
      <c r="I614" s="58" t="s">
        <v>150</v>
      </c>
      <c r="J614" s="58" t="s">
        <v>739</v>
      </c>
      <c r="K614" s="59" t="s">
        <v>2653</v>
      </c>
      <c r="L614" s="59" t="s">
        <v>2713</v>
      </c>
      <c r="M614" s="60">
        <v>512.05</v>
      </c>
      <c r="N614" s="60">
        <v>247.38</v>
      </c>
      <c r="O614" s="60">
        <v>0</v>
      </c>
      <c r="P614" s="60">
        <v>81.928</v>
      </c>
      <c r="Q614" s="60">
        <v>56.3255</v>
      </c>
      <c r="R614" s="49">
        <f t="shared" si="9"/>
        <v>897.6835</v>
      </c>
      <c r="S614" s="54"/>
    </row>
    <row r="615" ht="15.6" hidden="1" spans="1:19">
      <c r="A615" s="58">
        <v>2209</v>
      </c>
      <c r="B615" s="59" t="s">
        <v>2714</v>
      </c>
      <c r="C615" s="59" t="s">
        <v>2715</v>
      </c>
      <c r="D615" s="59" t="s">
        <v>2716</v>
      </c>
      <c r="E615" s="59" t="s">
        <v>2717</v>
      </c>
      <c r="F615" s="58">
        <v>202416</v>
      </c>
      <c r="G615" s="58" t="s">
        <v>149</v>
      </c>
      <c r="H615" s="58" t="s">
        <v>140</v>
      </c>
      <c r="I615" s="58" t="s">
        <v>150</v>
      </c>
      <c r="J615" s="58" t="s">
        <v>815</v>
      </c>
      <c r="K615" s="59" t="s">
        <v>2680</v>
      </c>
      <c r="L615" s="59" t="s">
        <v>2718</v>
      </c>
      <c r="M615" s="60">
        <v>1313.38</v>
      </c>
      <c r="N615" s="60">
        <v>231.42</v>
      </c>
      <c r="O615" s="60">
        <v>0</v>
      </c>
      <c r="P615" s="60">
        <v>210.1408</v>
      </c>
      <c r="Q615" s="60">
        <v>144.4718</v>
      </c>
      <c r="R615" s="49">
        <f t="shared" si="9"/>
        <v>1899.4126</v>
      </c>
      <c r="S615" s="54"/>
    </row>
    <row r="616" ht="15.6" hidden="1" spans="1:19">
      <c r="A616" s="58">
        <v>2209</v>
      </c>
      <c r="B616" s="59" t="s">
        <v>2719</v>
      </c>
      <c r="C616" s="59" t="s">
        <v>2720</v>
      </c>
      <c r="D616" s="59" t="s">
        <v>1144</v>
      </c>
      <c r="E616" s="59" t="s">
        <v>1698</v>
      </c>
      <c r="F616" s="58">
        <v>282123</v>
      </c>
      <c r="G616" s="58" t="s">
        <v>149</v>
      </c>
      <c r="H616" s="58" t="s">
        <v>140</v>
      </c>
      <c r="I616" s="58" t="s">
        <v>150</v>
      </c>
      <c r="J616" s="58" t="s">
        <v>815</v>
      </c>
      <c r="K616" s="59" t="s">
        <v>2680</v>
      </c>
      <c r="L616" s="59" t="s">
        <v>2721</v>
      </c>
      <c r="M616" s="60">
        <v>512.05</v>
      </c>
      <c r="N616" s="60">
        <v>247.38</v>
      </c>
      <c r="O616" s="60">
        <v>0</v>
      </c>
      <c r="P616" s="60">
        <v>81.928</v>
      </c>
      <c r="Q616" s="60">
        <v>56.3255</v>
      </c>
      <c r="R616" s="49">
        <f t="shared" si="9"/>
        <v>897.6835</v>
      </c>
      <c r="S616" s="54"/>
    </row>
    <row r="617" ht="15.6" hidden="1" spans="1:19">
      <c r="A617" s="58">
        <v>2209</v>
      </c>
      <c r="B617" s="59" t="s">
        <v>2722</v>
      </c>
      <c r="C617" s="59" t="s">
        <v>2723</v>
      </c>
      <c r="D617" s="59" t="s">
        <v>2049</v>
      </c>
      <c r="E617" s="59" t="s">
        <v>2424</v>
      </c>
      <c r="F617" s="58">
        <v>11752</v>
      </c>
      <c r="G617" s="58" t="s">
        <v>149</v>
      </c>
      <c r="H617" s="58" t="s">
        <v>166</v>
      </c>
      <c r="I617" s="58" t="s">
        <v>219</v>
      </c>
      <c r="J617" s="58" t="s">
        <v>638</v>
      </c>
      <c r="K617" s="59" t="s">
        <v>2638</v>
      </c>
      <c r="L617" s="59" t="s">
        <v>2724</v>
      </c>
      <c r="M617" s="60">
        <v>1190.35</v>
      </c>
      <c r="N617" s="60">
        <v>231.42</v>
      </c>
      <c r="O617" s="60">
        <v>0</v>
      </c>
      <c r="P617" s="60">
        <v>190.456</v>
      </c>
      <c r="Q617" s="60">
        <v>130.9385</v>
      </c>
      <c r="R617" s="49">
        <f t="shared" si="9"/>
        <v>1743.1645</v>
      </c>
      <c r="S617" s="54"/>
    </row>
    <row r="618" ht="15.6" hidden="1" spans="1:19">
      <c r="A618" s="58">
        <v>2209</v>
      </c>
      <c r="B618" s="59" t="s">
        <v>2725</v>
      </c>
      <c r="C618" s="59" t="s">
        <v>2726</v>
      </c>
      <c r="D618" s="59" t="s">
        <v>404</v>
      </c>
      <c r="E618" s="59" t="s">
        <v>1660</v>
      </c>
      <c r="F618" s="58">
        <v>13822</v>
      </c>
      <c r="G618" s="58" t="s">
        <v>319</v>
      </c>
      <c r="H618" s="58" t="s">
        <v>693</v>
      </c>
      <c r="I618" s="58" t="s">
        <v>855</v>
      </c>
      <c r="J618" s="58" t="s">
        <v>856</v>
      </c>
      <c r="K618" s="59" t="s">
        <v>2680</v>
      </c>
      <c r="L618" s="59" t="s">
        <v>2727</v>
      </c>
      <c r="M618" s="60">
        <v>0</v>
      </c>
      <c r="N618" s="60">
        <v>183.54</v>
      </c>
      <c r="O618" s="60">
        <v>279</v>
      </c>
      <c r="P618" s="60">
        <v>0</v>
      </c>
      <c r="Q618" s="60">
        <v>0</v>
      </c>
      <c r="R618" s="49">
        <f t="shared" si="9"/>
        <v>462.54</v>
      </c>
      <c r="S618" s="54"/>
    </row>
    <row r="619" ht="15.6" hidden="1" spans="1:19">
      <c r="A619" s="58">
        <v>2209</v>
      </c>
      <c r="B619" s="59" t="s">
        <v>2728</v>
      </c>
      <c r="C619" s="59" t="s">
        <v>2729</v>
      </c>
      <c r="D619" s="59" t="s">
        <v>1434</v>
      </c>
      <c r="E619" s="59" t="s">
        <v>861</v>
      </c>
      <c r="F619" s="58">
        <v>48180</v>
      </c>
      <c r="G619" s="58" t="s">
        <v>149</v>
      </c>
      <c r="H619" s="58" t="s">
        <v>140</v>
      </c>
      <c r="I619" s="58" t="s">
        <v>1802</v>
      </c>
      <c r="J619" s="58" t="s">
        <v>1803</v>
      </c>
      <c r="K619" s="59" t="s">
        <v>2730</v>
      </c>
      <c r="L619" s="59" t="s">
        <v>2731</v>
      </c>
      <c r="M619" s="60">
        <v>0</v>
      </c>
      <c r="N619" s="60">
        <v>135.66</v>
      </c>
      <c r="O619" s="60">
        <v>0</v>
      </c>
      <c r="P619" s="60">
        <v>0</v>
      </c>
      <c r="Q619" s="60">
        <v>0</v>
      </c>
      <c r="R619" s="49">
        <f t="shared" si="9"/>
        <v>135.66</v>
      </c>
      <c r="S619" s="54"/>
    </row>
    <row r="620" ht="15.6" hidden="1" spans="1:19">
      <c r="A620" s="58">
        <v>2209</v>
      </c>
      <c r="B620" s="59" t="s">
        <v>2732</v>
      </c>
      <c r="C620" s="59" t="s">
        <v>2658</v>
      </c>
      <c r="D620" s="59" t="s">
        <v>1934</v>
      </c>
      <c r="E620" s="59" t="s">
        <v>2304</v>
      </c>
      <c r="F620" s="58">
        <v>126921</v>
      </c>
      <c r="G620" s="58" t="s">
        <v>149</v>
      </c>
      <c r="H620" s="58" t="s">
        <v>166</v>
      </c>
      <c r="I620" s="58" t="s">
        <v>744</v>
      </c>
      <c r="J620" s="58" t="s">
        <v>1549</v>
      </c>
      <c r="K620" s="59" t="s">
        <v>2680</v>
      </c>
      <c r="L620" s="59" t="s">
        <v>2733</v>
      </c>
      <c r="M620" s="60">
        <v>512.05</v>
      </c>
      <c r="N620" s="60">
        <v>247.38</v>
      </c>
      <c r="O620" s="60">
        <v>0</v>
      </c>
      <c r="P620" s="60">
        <v>81.928</v>
      </c>
      <c r="Q620" s="60">
        <v>56.3255</v>
      </c>
      <c r="R620" s="49">
        <f t="shared" si="9"/>
        <v>897.6835</v>
      </c>
      <c r="S620" s="54"/>
    </row>
    <row r="621" ht="15.6" hidden="1" spans="1:19">
      <c r="A621" s="58">
        <v>2209</v>
      </c>
      <c r="B621" s="59" t="s">
        <v>2734</v>
      </c>
      <c r="C621" s="59" t="s">
        <v>1189</v>
      </c>
      <c r="D621" s="59" t="s">
        <v>311</v>
      </c>
      <c r="E621" s="59" t="s">
        <v>869</v>
      </c>
      <c r="F621" s="58">
        <v>38103</v>
      </c>
      <c r="G621" s="58" t="s">
        <v>149</v>
      </c>
      <c r="H621" s="58" t="s">
        <v>166</v>
      </c>
      <c r="I621" s="58" t="s">
        <v>219</v>
      </c>
      <c r="J621" s="58" t="s">
        <v>1190</v>
      </c>
      <c r="K621" s="59" t="s">
        <v>2680</v>
      </c>
      <c r="L621" s="59" t="s">
        <v>2735</v>
      </c>
      <c r="M621" s="60">
        <v>81.81</v>
      </c>
      <c r="N621" s="60">
        <v>183.54</v>
      </c>
      <c r="O621" s="60">
        <v>0</v>
      </c>
      <c r="P621" s="60">
        <v>13.0896</v>
      </c>
      <c r="Q621" s="60">
        <v>8.9991</v>
      </c>
      <c r="R621" s="49">
        <f t="shared" si="9"/>
        <v>287.4387</v>
      </c>
      <c r="S621" s="54"/>
    </row>
    <row r="622" ht="15.6" hidden="1" spans="1:19">
      <c r="A622" s="58">
        <v>2209</v>
      </c>
      <c r="B622" s="59" t="s">
        <v>2736</v>
      </c>
      <c r="C622" s="59" t="s">
        <v>2737</v>
      </c>
      <c r="D622" s="59" t="s">
        <v>2452</v>
      </c>
      <c r="E622" s="59" t="s">
        <v>2738</v>
      </c>
      <c r="F622" s="58">
        <v>91816</v>
      </c>
      <c r="G622" s="58" t="s">
        <v>149</v>
      </c>
      <c r="H622" s="58" t="s">
        <v>166</v>
      </c>
      <c r="I622" s="58" t="s">
        <v>150</v>
      </c>
      <c r="J622" s="58" t="s">
        <v>151</v>
      </c>
      <c r="K622" s="59" t="s">
        <v>2739</v>
      </c>
      <c r="L622" s="59" t="s">
        <v>2740</v>
      </c>
      <c r="M622" s="60">
        <v>512.05</v>
      </c>
      <c r="N622" s="60">
        <v>273.42</v>
      </c>
      <c r="O622" s="60">
        <v>0</v>
      </c>
      <c r="P622" s="60">
        <v>81.928</v>
      </c>
      <c r="Q622" s="60">
        <v>56.3255</v>
      </c>
      <c r="R622" s="49">
        <f t="shared" si="9"/>
        <v>923.7235</v>
      </c>
      <c r="S622" s="54"/>
    </row>
    <row r="623" ht="15.6" hidden="1" spans="1:19">
      <c r="A623" s="58">
        <v>2209</v>
      </c>
      <c r="B623" s="59" t="s">
        <v>2741</v>
      </c>
      <c r="C623" s="59" t="s">
        <v>2742</v>
      </c>
      <c r="D623" s="59" t="s">
        <v>2743</v>
      </c>
      <c r="E623" s="59" t="s">
        <v>1939</v>
      </c>
      <c r="F623" s="58">
        <v>166974</v>
      </c>
      <c r="G623" s="58" t="s">
        <v>129</v>
      </c>
      <c r="H623" s="58" t="s">
        <v>130</v>
      </c>
      <c r="I623" s="58" t="s">
        <v>263</v>
      </c>
      <c r="J623" s="58" t="s">
        <v>750</v>
      </c>
      <c r="K623" s="59" t="s">
        <v>2730</v>
      </c>
      <c r="L623" s="59" t="s">
        <v>2744</v>
      </c>
      <c r="M623" s="60">
        <v>420.81</v>
      </c>
      <c r="N623" s="60">
        <v>273.42</v>
      </c>
      <c r="O623" s="60">
        <v>0</v>
      </c>
      <c r="P623" s="60">
        <v>67.3296</v>
      </c>
      <c r="Q623" s="60">
        <v>46.2891</v>
      </c>
      <c r="R623" s="49">
        <f t="shared" si="9"/>
        <v>807.8487</v>
      </c>
      <c r="S623" s="54"/>
    </row>
    <row r="624" ht="15.6" hidden="1" spans="1:19">
      <c r="A624" s="58">
        <v>2209</v>
      </c>
      <c r="B624" s="59" t="s">
        <v>2745</v>
      </c>
      <c r="C624" s="59" t="s">
        <v>2746</v>
      </c>
      <c r="D624" s="59" t="s">
        <v>1311</v>
      </c>
      <c r="E624" s="59" t="s">
        <v>455</v>
      </c>
      <c r="F624" s="58">
        <v>242472</v>
      </c>
      <c r="G624" s="58" t="s">
        <v>149</v>
      </c>
      <c r="H624" s="58" t="s">
        <v>140</v>
      </c>
      <c r="I624" s="58" t="s">
        <v>131</v>
      </c>
      <c r="J624" s="58" t="s">
        <v>1467</v>
      </c>
      <c r="K624" s="59" t="s">
        <v>2747</v>
      </c>
      <c r="L624" s="59" t="s">
        <v>2748</v>
      </c>
      <c r="M624" s="60">
        <v>0</v>
      </c>
      <c r="N624" s="60">
        <v>149.94</v>
      </c>
      <c r="O624" s="60">
        <v>0</v>
      </c>
      <c r="P624" s="60">
        <v>0</v>
      </c>
      <c r="Q624" s="60">
        <v>0</v>
      </c>
      <c r="R624" s="49">
        <f t="shared" si="9"/>
        <v>149.94</v>
      </c>
      <c r="S624" s="54"/>
    </row>
    <row r="625" ht="15.6" hidden="1" spans="1:19">
      <c r="A625" s="58">
        <v>2209</v>
      </c>
      <c r="B625" s="59" t="s">
        <v>2749</v>
      </c>
      <c r="C625" s="59" t="s">
        <v>2750</v>
      </c>
      <c r="D625" s="59" t="s">
        <v>247</v>
      </c>
      <c r="E625" s="59" t="s">
        <v>177</v>
      </c>
      <c r="F625" s="58">
        <v>47635</v>
      </c>
      <c r="G625" s="58" t="s">
        <v>149</v>
      </c>
      <c r="H625" s="58" t="s">
        <v>166</v>
      </c>
      <c r="I625" s="58" t="s">
        <v>150</v>
      </c>
      <c r="J625" s="58" t="s">
        <v>285</v>
      </c>
      <c r="K625" s="59" t="s">
        <v>2730</v>
      </c>
      <c r="L625" s="59" t="s">
        <v>2751</v>
      </c>
      <c r="M625" s="60">
        <v>194.18</v>
      </c>
      <c r="N625" s="60">
        <v>135.66</v>
      </c>
      <c r="O625" s="60">
        <v>0</v>
      </c>
      <c r="P625" s="60">
        <v>31.0688</v>
      </c>
      <c r="Q625" s="60">
        <v>21.3598</v>
      </c>
      <c r="R625" s="49">
        <f t="shared" si="9"/>
        <v>382.2686</v>
      </c>
      <c r="S625" s="54"/>
    </row>
    <row r="626" ht="15.6" hidden="1" spans="1:19">
      <c r="A626" s="58">
        <v>2209</v>
      </c>
      <c r="B626" s="59" t="s">
        <v>2752</v>
      </c>
      <c r="C626" s="59" t="s">
        <v>2753</v>
      </c>
      <c r="D626" s="59" t="s">
        <v>1946</v>
      </c>
      <c r="E626" s="59" t="s">
        <v>262</v>
      </c>
      <c r="F626" s="58">
        <v>20391</v>
      </c>
      <c r="G626" s="58" t="s">
        <v>149</v>
      </c>
      <c r="H626" s="58" t="s">
        <v>166</v>
      </c>
      <c r="I626" s="58" t="s">
        <v>175</v>
      </c>
      <c r="J626" s="58" t="s">
        <v>1303</v>
      </c>
      <c r="K626" s="59" t="s">
        <v>2754</v>
      </c>
      <c r="L626" s="59" t="s">
        <v>2755</v>
      </c>
      <c r="M626" s="60">
        <v>0</v>
      </c>
      <c r="N626" s="60">
        <v>123.48</v>
      </c>
      <c r="O626" s="60">
        <v>0</v>
      </c>
      <c r="P626" s="60">
        <v>0</v>
      </c>
      <c r="Q626" s="60">
        <v>0</v>
      </c>
      <c r="R626" s="49">
        <f t="shared" si="9"/>
        <v>123.48</v>
      </c>
      <c r="S626" s="54"/>
    </row>
    <row r="627" ht="15.6" hidden="1" spans="1:19">
      <c r="A627" s="58">
        <v>2209</v>
      </c>
      <c r="B627" s="59" t="s">
        <v>2756</v>
      </c>
      <c r="C627" s="59" t="s">
        <v>2757</v>
      </c>
      <c r="D627" s="59" t="s">
        <v>768</v>
      </c>
      <c r="E627" s="59" t="s">
        <v>371</v>
      </c>
      <c r="F627" s="58">
        <v>81557</v>
      </c>
      <c r="G627" s="58" t="s">
        <v>149</v>
      </c>
      <c r="H627" s="58" t="s">
        <v>140</v>
      </c>
      <c r="I627" s="58" t="s">
        <v>175</v>
      </c>
      <c r="J627" s="58" t="s">
        <v>1303</v>
      </c>
      <c r="K627" s="59" t="s">
        <v>2638</v>
      </c>
      <c r="L627" s="59" t="s">
        <v>2758</v>
      </c>
      <c r="M627" s="60">
        <v>1313.38</v>
      </c>
      <c r="N627" s="60">
        <v>255.78</v>
      </c>
      <c r="O627" s="60">
        <v>0</v>
      </c>
      <c r="P627" s="60">
        <v>210.1408</v>
      </c>
      <c r="Q627" s="60">
        <v>144.4718</v>
      </c>
      <c r="R627" s="49">
        <f t="shared" si="9"/>
        <v>1923.7726</v>
      </c>
      <c r="S627" s="54"/>
    </row>
    <row r="628" ht="15.6" hidden="1" spans="1:19">
      <c r="A628" s="58">
        <v>2209</v>
      </c>
      <c r="B628" s="59" t="s">
        <v>2759</v>
      </c>
      <c r="C628" s="59" t="s">
        <v>2760</v>
      </c>
      <c r="D628" s="59" t="s">
        <v>164</v>
      </c>
      <c r="E628" s="59" t="s">
        <v>1740</v>
      </c>
      <c r="F628" s="58">
        <v>33008</v>
      </c>
      <c r="G628" s="58" t="s">
        <v>149</v>
      </c>
      <c r="H628" s="58" t="s">
        <v>140</v>
      </c>
      <c r="I628" s="58" t="s">
        <v>781</v>
      </c>
      <c r="J628" s="58" t="s">
        <v>2761</v>
      </c>
      <c r="K628" s="59" t="s">
        <v>2747</v>
      </c>
      <c r="L628" s="59" t="s">
        <v>2762</v>
      </c>
      <c r="M628" s="60">
        <v>512.05</v>
      </c>
      <c r="N628" s="60">
        <v>273.42</v>
      </c>
      <c r="O628" s="60">
        <v>0</v>
      </c>
      <c r="P628" s="60">
        <v>81.928</v>
      </c>
      <c r="Q628" s="60">
        <v>56.3255</v>
      </c>
      <c r="R628" s="49">
        <f t="shared" si="9"/>
        <v>923.7235</v>
      </c>
      <c r="S628" s="54"/>
    </row>
    <row r="629" ht="15.6" hidden="1" spans="1:19">
      <c r="A629" s="58">
        <v>2209</v>
      </c>
      <c r="B629" s="59" t="s">
        <v>2763</v>
      </c>
      <c r="C629" s="59" t="s">
        <v>2764</v>
      </c>
      <c r="D629" s="59" t="s">
        <v>1270</v>
      </c>
      <c r="E629" s="59" t="s">
        <v>143</v>
      </c>
      <c r="F629" s="58">
        <v>39432</v>
      </c>
      <c r="G629" s="58" t="s">
        <v>149</v>
      </c>
      <c r="H629" s="58" t="s">
        <v>140</v>
      </c>
      <c r="I629" s="58" t="s">
        <v>1043</v>
      </c>
      <c r="J629" s="58" t="s">
        <v>1279</v>
      </c>
      <c r="K629" s="59" t="s">
        <v>2638</v>
      </c>
      <c r="L629" s="59" t="s">
        <v>2765</v>
      </c>
      <c r="M629" s="60">
        <v>0</v>
      </c>
      <c r="N629" s="60">
        <v>273.42</v>
      </c>
      <c r="O629" s="60">
        <v>0</v>
      </c>
      <c r="P629" s="60">
        <v>0</v>
      </c>
      <c r="Q629" s="60">
        <v>0</v>
      </c>
      <c r="R629" s="49">
        <f t="shared" si="9"/>
        <v>273.42</v>
      </c>
      <c r="S629" s="54"/>
    </row>
    <row r="630" ht="15.6" hidden="1" spans="1:19">
      <c r="A630" s="58">
        <v>2209</v>
      </c>
      <c r="B630" s="59" t="s">
        <v>2766</v>
      </c>
      <c r="C630" s="59" t="s">
        <v>2767</v>
      </c>
      <c r="D630" s="59" t="s">
        <v>936</v>
      </c>
      <c r="E630" s="59" t="s">
        <v>2176</v>
      </c>
      <c r="F630" s="58">
        <v>2971</v>
      </c>
      <c r="G630" s="58" t="s">
        <v>139</v>
      </c>
      <c r="H630" s="58" t="s">
        <v>166</v>
      </c>
      <c r="I630" s="58" t="s">
        <v>167</v>
      </c>
      <c r="J630" s="58" t="s">
        <v>798</v>
      </c>
      <c r="K630" s="59" t="s">
        <v>2739</v>
      </c>
      <c r="L630" s="59" t="s">
        <v>2768</v>
      </c>
      <c r="M630" s="60">
        <v>0</v>
      </c>
      <c r="N630" s="60">
        <v>202.86</v>
      </c>
      <c r="O630" s="60">
        <v>0</v>
      </c>
      <c r="P630" s="60">
        <v>0</v>
      </c>
      <c r="Q630" s="60">
        <v>0</v>
      </c>
      <c r="R630" s="49">
        <f t="shared" si="9"/>
        <v>202.86</v>
      </c>
      <c r="S630" s="54"/>
    </row>
    <row r="631" ht="15.6" hidden="1" spans="1:19">
      <c r="A631" s="58">
        <v>2209</v>
      </c>
      <c r="B631" s="59" t="s">
        <v>2769</v>
      </c>
      <c r="C631" s="59" t="s">
        <v>2770</v>
      </c>
      <c r="D631" s="59" t="s">
        <v>927</v>
      </c>
      <c r="E631" s="59" t="s">
        <v>2079</v>
      </c>
      <c r="F631" s="58">
        <v>5053</v>
      </c>
      <c r="G631" s="58" t="s">
        <v>149</v>
      </c>
      <c r="H631" s="58" t="s">
        <v>140</v>
      </c>
      <c r="I631" s="58" t="s">
        <v>1054</v>
      </c>
      <c r="J631" s="58" t="s">
        <v>2514</v>
      </c>
      <c r="K631" s="59" t="s">
        <v>2754</v>
      </c>
      <c r="L631" s="59" t="s">
        <v>2771</v>
      </c>
      <c r="M631" s="60">
        <v>147.12</v>
      </c>
      <c r="N631" s="60">
        <v>255.78</v>
      </c>
      <c r="O631" s="60">
        <v>0</v>
      </c>
      <c r="P631" s="60">
        <v>23.5392</v>
      </c>
      <c r="Q631" s="60">
        <v>16.1832</v>
      </c>
      <c r="R631" s="49">
        <f t="shared" si="9"/>
        <v>442.6224</v>
      </c>
      <c r="S631" s="54"/>
    </row>
    <row r="632" ht="15.6" hidden="1" spans="1:19">
      <c r="A632" s="58">
        <v>2209</v>
      </c>
      <c r="B632" s="59" t="s">
        <v>2772</v>
      </c>
      <c r="C632" s="59" t="s">
        <v>2773</v>
      </c>
      <c r="D632" s="59" t="s">
        <v>1302</v>
      </c>
      <c r="E632" s="59" t="s">
        <v>325</v>
      </c>
      <c r="F632" s="58">
        <v>40551</v>
      </c>
      <c r="G632" s="58" t="s">
        <v>149</v>
      </c>
      <c r="H632" s="58" t="s">
        <v>166</v>
      </c>
      <c r="I632" s="58" t="s">
        <v>292</v>
      </c>
      <c r="J632" s="58" t="s">
        <v>1930</v>
      </c>
      <c r="K632" s="59" t="s">
        <v>2774</v>
      </c>
      <c r="L632" s="59" t="s">
        <v>2775</v>
      </c>
      <c r="M632" s="60">
        <v>1190.35</v>
      </c>
      <c r="N632" s="60">
        <v>231.42</v>
      </c>
      <c r="O632" s="60">
        <v>0</v>
      </c>
      <c r="P632" s="60">
        <v>190.456</v>
      </c>
      <c r="Q632" s="60">
        <v>130.9385</v>
      </c>
      <c r="R632" s="49">
        <f t="shared" si="9"/>
        <v>1743.1645</v>
      </c>
      <c r="S632" s="54"/>
    </row>
    <row r="633" ht="15.6" hidden="1" spans="1:19">
      <c r="A633" s="58">
        <v>2209</v>
      </c>
      <c r="B633" s="59" t="s">
        <v>2776</v>
      </c>
      <c r="C633" s="59" t="s">
        <v>2777</v>
      </c>
      <c r="D633" s="59" t="s">
        <v>1444</v>
      </c>
      <c r="E633" s="59" t="s">
        <v>2157</v>
      </c>
      <c r="F633" s="58">
        <v>78182</v>
      </c>
      <c r="G633" s="58" t="s">
        <v>149</v>
      </c>
      <c r="H633" s="58" t="s">
        <v>166</v>
      </c>
      <c r="I633" s="58" t="s">
        <v>327</v>
      </c>
      <c r="J633" s="58" t="s">
        <v>2778</v>
      </c>
      <c r="K633" s="59" t="s">
        <v>2638</v>
      </c>
      <c r="L633" s="59" t="s">
        <v>2779</v>
      </c>
      <c r="M633" s="60">
        <v>0</v>
      </c>
      <c r="N633" s="60">
        <v>135.66</v>
      </c>
      <c r="O633" s="60">
        <v>0</v>
      </c>
      <c r="P633" s="60">
        <v>0</v>
      </c>
      <c r="Q633" s="60">
        <v>0</v>
      </c>
      <c r="R633" s="49">
        <f t="shared" si="9"/>
        <v>135.66</v>
      </c>
      <c r="S633" s="54"/>
    </row>
    <row r="634" ht="15.6" hidden="1" spans="1:19">
      <c r="A634" s="58">
        <v>2209</v>
      </c>
      <c r="B634" s="59" t="s">
        <v>2780</v>
      </c>
      <c r="C634" s="59" t="s">
        <v>2781</v>
      </c>
      <c r="D634" s="59" t="s">
        <v>1124</v>
      </c>
      <c r="E634" s="59" t="s">
        <v>1030</v>
      </c>
      <c r="F634" s="58">
        <v>138104</v>
      </c>
      <c r="G634" s="58" t="s">
        <v>149</v>
      </c>
      <c r="H634" s="58" t="s">
        <v>140</v>
      </c>
      <c r="I634" s="58" t="s">
        <v>703</v>
      </c>
      <c r="J634" s="58" t="s">
        <v>993</v>
      </c>
      <c r="K634" s="59" t="s">
        <v>2638</v>
      </c>
      <c r="L634" s="59" t="s">
        <v>2782</v>
      </c>
      <c r="M634" s="60">
        <v>0</v>
      </c>
      <c r="N634" s="60">
        <v>383.04</v>
      </c>
      <c r="O634" s="60">
        <v>0</v>
      </c>
      <c r="P634" s="60">
        <v>0</v>
      </c>
      <c r="Q634" s="60">
        <v>0</v>
      </c>
      <c r="R634" s="49">
        <f t="shared" si="9"/>
        <v>383.04</v>
      </c>
      <c r="S634" s="54"/>
    </row>
    <row r="635" ht="15.6" hidden="1" spans="1:19">
      <c r="A635" s="58">
        <v>2209</v>
      </c>
      <c r="B635" s="59" t="s">
        <v>2783</v>
      </c>
      <c r="C635" s="59" t="s">
        <v>2784</v>
      </c>
      <c r="D635" s="59" t="s">
        <v>232</v>
      </c>
      <c r="E635" s="59" t="s">
        <v>233</v>
      </c>
      <c r="F635" s="58">
        <v>269089</v>
      </c>
      <c r="G635" s="58" t="s">
        <v>149</v>
      </c>
      <c r="H635" s="58" t="s">
        <v>140</v>
      </c>
      <c r="I635" s="58" t="s">
        <v>141</v>
      </c>
      <c r="J635" s="58" t="s">
        <v>234</v>
      </c>
      <c r="K635" s="59" t="s">
        <v>2754</v>
      </c>
      <c r="L635" s="59" t="s">
        <v>2785</v>
      </c>
      <c r="M635" s="60">
        <v>1313.38</v>
      </c>
      <c r="N635" s="60">
        <v>231.42</v>
      </c>
      <c r="O635" s="60">
        <v>0</v>
      </c>
      <c r="P635" s="60">
        <v>210.1408</v>
      </c>
      <c r="Q635" s="60">
        <v>144.4718</v>
      </c>
      <c r="R635" s="49">
        <f t="shared" si="9"/>
        <v>1899.4126</v>
      </c>
      <c r="S635" s="54"/>
    </row>
    <row r="636" ht="15.6" hidden="1" spans="1:19">
      <c r="A636" s="58">
        <v>2209</v>
      </c>
      <c r="B636" s="59" t="s">
        <v>2786</v>
      </c>
      <c r="C636" s="59" t="s">
        <v>2787</v>
      </c>
      <c r="D636" s="59" t="s">
        <v>806</v>
      </c>
      <c r="E636" s="59" t="s">
        <v>598</v>
      </c>
      <c r="F636" s="58">
        <v>56516</v>
      </c>
      <c r="G636" s="58" t="s">
        <v>149</v>
      </c>
      <c r="H636" s="58" t="s">
        <v>140</v>
      </c>
      <c r="I636" s="58" t="s">
        <v>344</v>
      </c>
      <c r="J636" s="58" t="s">
        <v>2788</v>
      </c>
      <c r="K636" s="59" t="s">
        <v>2789</v>
      </c>
      <c r="L636" s="59" t="s">
        <v>2790</v>
      </c>
      <c r="M636" s="60">
        <v>0</v>
      </c>
      <c r="N636" s="60">
        <v>149.94</v>
      </c>
      <c r="O636" s="60">
        <v>306</v>
      </c>
      <c r="P636" s="60">
        <v>0</v>
      </c>
      <c r="Q636" s="60">
        <v>0</v>
      </c>
      <c r="R636" s="49">
        <f t="shared" si="9"/>
        <v>455.94</v>
      </c>
      <c r="S636" s="54"/>
    </row>
    <row r="637" ht="15.6" hidden="1" spans="1:19">
      <c r="A637" s="58">
        <v>2209</v>
      </c>
      <c r="B637" s="59" t="s">
        <v>2791</v>
      </c>
      <c r="C637" s="59" t="s">
        <v>2792</v>
      </c>
      <c r="D637" s="59" t="s">
        <v>1026</v>
      </c>
      <c r="E637" s="59" t="s">
        <v>738</v>
      </c>
      <c r="F637" s="58">
        <v>57639</v>
      </c>
      <c r="G637" s="58" t="s">
        <v>149</v>
      </c>
      <c r="H637" s="58" t="s">
        <v>140</v>
      </c>
      <c r="I637" s="58" t="s">
        <v>504</v>
      </c>
      <c r="J637" s="58" t="s">
        <v>955</v>
      </c>
      <c r="K637" s="59" t="s">
        <v>2747</v>
      </c>
      <c r="L637" s="59" t="s">
        <v>2793</v>
      </c>
      <c r="M637" s="60">
        <v>381.71</v>
      </c>
      <c r="N637" s="60">
        <v>119.7</v>
      </c>
      <c r="O637" s="60">
        <v>0</v>
      </c>
      <c r="P637" s="60">
        <v>61.0736</v>
      </c>
      <c r="Q637" s="60">
        <v>41.9881</v>
      </c>
      <c r="R637" s="49">
        <f t="shared" si="9"/>
        <v>604.4717</v>
      </c>
      <c r="S637" s="54"/>
    </row>
    <row r="638" ht="15.6" hidden="1" spans="1:19">
      <c r="A638" s="58">
        <v>2209</v>
      </c>
      <c r="B638" s="59" t="s">
        <v>2794</v>
      </c>
      <c r="C638" s="59" t="s">
        <v>2795</v>
      </c>
      <c r="D638" s="59" t="s">
        <v>437</v>
      </c>
      <c r="E638" s="59" t="s">
        <v>2075</v>
      </c>
      <c r="F638" s="58">
        <v>2638</v>
      </c>
      <c r="G638" s="58" t="s">
        <v>149</v>
      </c>
      <c r="H638" s="58" t="s">
        <v>166</v>
      </c>
      <c r="I638" s="58" t="s">
        <v>423</v>
      </c>
      <c r="J638" s="58" t="s">
        <v>1618</v>
      </c>
      <c r="K638" s="59" t="s">
        <v>2789</v>
      </c>
      <c r="L638" s="59" t="s">
        <v>2796</v>
      </c>
      <c r="M638" s="60">
        <v>0</v>
      </c>
      <c r="N638" s="60">
        <v>202.86</v>
      </c>
      <c r="O638" s="60">
        <v>0</v>
      </c>
      <c r="P638" s="60">
        <v>0</v>
      </c>
      <c r="Q638" s="60">
        <v>0</v>
      </c>
      <c r="R638" s="49">
        <f t="shared" si="9"/>
        <v>202.86</v>
      </c>
      <c r="S638" s="54"/>
    </row>
    <row r="639" ht="15.6" hidden="1" spans="1:19">
      <c r="A639" s="58">
        <v>2209</v>
      </c>
      <c r="B639" s="59" t="s">
        <v>2797</v>
      </c>
      <c r="C639" s="59" t="s">
        <v>2798</v>
      </c>
      <c r="D639" s="59" t="s">
        <v>904</v>
      </c>
      <c r="E639" s="59" t="s">
        <v>446</v>
      </c>
      <c r="F639" s="58">
        <v>8250</v>
      </c>
      <c r="G639" s="58" t="s">
        <v>149</v>
      </c>
      <c r="H639" s="58" t="s">
        <v>166</v>
      </c>
      <c r="I639" s="58" t="s">
        <v>175</v>
      </c>
      <c r="J639" s="58" t="s">
        <v>1706</v>
      </c>
      <c r="K639" s="59" t="s">
        <v>2799</v>
      </c>
      <c r="L639" s="59" t="s">
        <v>2800</v>
      </c>
      <c r="M639" s="60">
        <v>0</v>
      </c>
      <c r="N639" s="60">
        <v>273.42</v>
      </c>
      <c r="O639" s="60">
        <v>449</v>
      </c>
      <c r="P639" s="60">
        <v>0</v>
      </c>
      <c r="Q639" s="60">
        <v>0</v>
      </c>
      <c r="R639" s="49">
        <f t="shared" si="9"/>
        <v>722.42</v>
      </c>
      <c r="S639" s="54"/>
    </row>
    <row r="640" ht="15.6" hidden="1" spans="1:19">
      <c r="A640" s="58">
        <v>2209</v>
      </c>
      <c r="B640" s="59" t="s">
        <v>2801</v>
      </c>
      <c r="C640" s="59" t="s">
        <v>2082</v>
      </c>
      <c r="D640" s="59" t="s">
        <v>269</v>
      </c>
      <c r="E640" s="59" t="s">
        <v>936</v>
      </c>
      <c r="F640" s="58">
        <v>144930</v>
      </c>
      <c r="G640" s="58" t="s">
        <v>149</v>
      </c>
      <c r="H640" s="58" t="s">
        <v>140</v>
      </c>
      <c r="I640" s="58" t="s">
        <v>150</v>
      </c>
      <c r="J640" s="58" t="s">
        <v>739</v>
      </c>
      <c r="K640" s="59" t="s">
        <v>2747</v>
      </c>
      <c r="L640" s="59" t="s">
        <v>2802</v>
      </c>
      <c r="M640" s="60">
        <v>512.05</v>
      </c>
      <c r="N640" s="60">
        <v>247.38</v>
      </c>
      <c r="O640" s="60">
        <v>0</v>
      </c>
      <c r="P640" s="60">
        <v>81.928</v>
      </c>
      <c r="Q640" s="60">
        <v>56.3255</v>
      </c>
      <c r="R640" s="49">
        <f t="shared" si="9"/>
        <v>897.6835</v>
      </c>
      <c r="S640" s="54"/>
    </row>
    <row r="641" ht="15.6" hidden="1" spans="1:19">
      <c r="A641" s="58">
        <v>2209</v>
      </c>
      <c r="B641" s="59" t="s">
        <v>2803</v>
      </c>
      <c r="C641" s="59" t="s">
        <v>2804</v>
      </c>
      <c r="D641" s="59" t="s">
        <v>1613</v>
      </c>
      <c r="E641" s="59" t="s">
        <v>2067</v>
      </c>
      <c r="F641" s="58">
        <v>82844</v>
      </c>
      <c r="G641" s="58" t="s">
        <v>149</v>
      </c>
      <c r="H641" s="58" t="s">
        <v>166</v>
      </c>
      <c r="I641" s="58" t="s">
        <v>1043</v>
      </c>
      <c r="J641" s="58" t="s">
        <v>1307</v>
      </c>
      <c r="K641" s="59" t="s">
        <v>2805</v>
      </c>
      <c r="L641" s="59" t="s">
        <v>2806</v>
      </c>
      <c r="M641" s="60">
        <v>0</v>
      </c>
      <c r="N641" s="60">
        <v>149.94</v>
      </c>
      <c r="O641" s="60">
        <v>0</v>
      </c>
      <c r="P641" s="60">
        <v>0</v>
      </c>
      <c r="Q641" s="60">
        <v>0</v>
      </c>
      <c r="R641" s="49">
        <f t="shared" si="9"/>
        <v>149.94</v>
      </c>
      <c r="S641" s="54"/>
    </row>
    <row r="642" ht="15.6" hidden="1" spans="1:19">
      <c r="A642" s="58">
        <v>2209</v>
      </c>
      <c r="B642" s="59" t="s">
        <v>2807</v>
      </c>
      <c r="C642" s="59" t="s">
        <v>2808</v>
      </c>
      <c r="D642" s="59" t="s">
        <v>969</v>
      </c>
      <c r="E642" s="59" t="s">
        <v>633</v>
      </c>
      <c r="F642" s="58">
        <v>58599</v>
      </c>
      <c r="G642" s="58" t="s">
        <v>129</v>
      </c>
      <c r="H642" s="58" t="s">
        <v>140</v>
      </c>
      <c r="I642" s="58" t="s">
        <v>618</v>
      </c>
      <c r="J642" s="58" t="s">
        <v>2097</v>
      </c>
      <c r="K642" s="59" t="s">
        <v>2702</v>
      </c>
      <c r="L642" s="59" t="s">
        <v>2809</v>
      </c>
      <c r="M642" s="60">
        <v>0</v>
      </c>
      <c r="N642" s="60">
        <v>183.54</v>
      </c>
      <c r="O642" s="60">
        <v>0</v>
      </c>
      <c r="P642" s="60">
        <v>0</v>
      </c>
      <c r="Q642" s="60">
        <v>0</v>
      </c>
      <c r="R642" s="49">
        <f t="shared" si="9"/>
        <v>183.54</v>
      </c>
      <c r="S642" s="54"/>
    </row>
    <row r="643" ht="15.6" hidden="1" spans="1:19">
      <c r="A643" s="58">
        <v>2209</v>
      </c>
      <c r="B643" s="59" t="s">
        <v>2810</v>
      </c>
      <c r="C643" s="59" t="s">
        <v>2811</v>
      </c>
      <c r="D643" s="59" t="s">
        <v>270</v>
      </c>
      <c r="E643" s="59" t="s">
        <v>1592</v>
      </c>
      <c r="F643" s="58">
        <v>11818</v>
      </c>
      <c r="G643" s="58" t="s">
        <v>139</v>
      </c>
      <c r="H643" s="58" t="s">
        <v>140</v>
      </c>
      <c r="I643" s="58" t="s">
        <v>1054</v>
      </c>
      <c r="J643" s="58" t="s">
        <v>2812</v>
      </c>
      <c r="K643" s="59" t="s">
        <v>2774</v>
      </c>
      <c r="L643" s="59" t="s">
        <v>2813</v>
      </c>
      <c r="M643" s="60">
        <v>78.47</v>
      </c>
      <c r="N643" s="60">
        <v>167.58</v>
      </c>
      <c r="O643" s="60">
        <v>0</v>
      </c>
      <c r="P643" s="60">
        <v>12.5552</v>
      </c>
      <c r="Q643" s="60">
        <v>8.6317</v>
      </c>
      <c r="R643" s="49">
        <f t="shared" ref="R643:R706" si="10">M643+N643+O643+P643+Q643</f>
        <v>267.2369</v>
      </c>
      <c r="S643" s="54"/>
    </row>
    <row r="644" ht="15.6" hidden="1" spans="1:19">
      <c r="A644" s="58">
        <v>2209</v>
      </c>
      <c r="B644" s="59" t="s">
        <v>2814</v>
      </c>
      <c r="C644" s="59" t="s">
        <v>2815</v>
      </c>
      <c r="D644" s="59" t="s">
        <v>1617</v>
      </c>
      <c r="E644" s="59" t="s">
        <v>133</v>
      </c>
      <c r="F644" s="58">
        <v>119280</v>
      </c>
      <c r="G644" s="58" t="s">
        <v>149</v>
      </c>
      <c r="H644" s="58" t="s">
        <v>166</v>
      </c>
      <c r="I644" s="58" t="s">
        <v>198</v>
      </c>
      <c r="J644" s="58" t="s">
        <v>2816</v>
      </c>
      <c r="K644" s="59" t="s">
        <v>2789</v>
      </c>
      <c r="L644" s="59" t="s">
        <v>2817</v>
      </c>
      <c r="M644" s="60">
        <v>81.81</v>
      </c>
      <c r="N644" s="60">
        <v>183.54</v>
      </c>
      <c r="O644" s="60">
        <v>0</v>
      </c>
      <c r="P644" s="60">
        <v>13.0896</v>
      </c>
      <c r="Q644" s="60">
        <v>8.9991</v>
      </c>
      <c r="R644" s="49">
        <f t="shared" si="10"/>
        <v>287.4387</v>
      </c>
      <c r="S644" s="54"/>
    </row>
    <row r="645" ht="15.6" hidden="1" spans="1:19">
      <c r="A645" s="58">
        <v>2209</v>
      </c>
      <c r="B645" s="59" t="s">
        <v>2818</v>
      </c>
      <c r="C645" s="59" t="s">
        <v>2819</v>
      </c>
      <c r="D645" s="59" t="s">
        <v>1855</v>
      </c>
      <c r="E645" s="59" t="s">
        <v>922</v>
      </c>
      <c r="F645" s="58">
        <v>273431</v>
      </c>
      <c r="G645" s="58" t="s">
        <v>149</v>
      </c>
      <c r="H645" s="58" t="s">
        <v>140</v>
      </c>
      <c r="I645" s="58" t="s">
        <v>141</v>
      </c>
      <c r="J645" s="58" t="s">
        <v>142</v>
      </c>
      <c r="K645" s="59" t="s">
        <v>2754</v>
      </c>
      <c r="L645" s="59" t="s">
        <v>2820</v>
      </c>
      <c r="M645" s="60">
        <v>1313.38</v>
      </c>
      <c r="N645" s="60">
        <v>231.42</v>
      </c>
      <c r="O645" s="60">
        <v>0</v>
      </c>
      <c r="P645" s="60">
        <v>210.1408</v>
      </c>
      <c r="Q645" s="60">
        <v>144.4718</v>
      </c>
      <c r="R645" s="49">
        <f t="shared" si="10"/>
        <v>1899.4126</v>
      </c>
      <c r="S645" s="54"/>
    </row>
    <row r="646" ht="15.6" hidden="1" spans="1:19">
      <c r="A646" s="58">
        <v>2209</v>
      </c>
      <c r="B646" s="59" t="s">
        <v>2821</v>
      </c>
      <c r="C646" s="59" t="s">
        <v>2822</v>
      </c>
      <c r="D646" s="59" t="s">
        <v>885</v>
      </c>
      <c r="E646" s="59" t="s">
        <v>265</v>
      </c>
      <c r="F646" s="58">
        <v>18874</v>
      </c>
      <c r="G646" s="58" t="s">
        <v>139</v>
      </c>
      <c r="H646" s="58" t="s">
        <v>140</v>
      </c>
      <c r="I646" s="58" t="s">
        <v>141</v>
      </c>
      <c r="J646" s="58" t="s">
        <v>2109</v>
      </c>
      <c r="K646" s="59" t="s">
        <v>2702</v>
      </c>
      <c r="L646" s="59" t="s">
        <v>2823</v>
      </c>
      <c r="M646" s="60">
        <v>86.45</v>
      </c>
      <c r="N646" s="60">
        <v>247.38</v>
      </c>
      <c r="O646" s="60">
        <v>0</v>
      </c>
      <c r="P646" s="60">
        <v>13.832</v>
      </c>
      <c r="Q646" s="60">
        <v>9.5095</v>
      </c>
      <c r="R646" s="49">
        <f t="shared" si="10"/>
        <v>357.1715</v>
      </c>
      <c r="S646" s="54"/>
    </row>
    <row r="647" ht="15.6" hidden="1" spans="1:19">
      <c r="A647" s="58">
        <v>2209</v>
      </c>
      <c r="B647" s="59" t="s">
        <v>2824</v>
      </c>
      <c r="C647" s="59" t="s">
        <v>2825</v>
      </c>
      <c r="D647" s="59" t="s">
        <v>968</v>
      </c>
      <c r="E647" s="59" t="s">
        <v>1488</v>
      </c>
      <c r="F647" s="58">
        <v>131560</v>
      </c>
      <c r="G647" s="58" t="s">
        <v>149</v>
      </c>
      <c r="H647" s="58" t="s">
        <v>130</v>
      </c>
      <c r="I647" s="58" t="s">
        <v>504</v>
      </c>
      <c r="J647" s="58" t="s">
        <v>624</v>
      </c>
      <c r="K647" s="59" t="s">
        <v>2702</v>
      </c>
      <c r="L647" s="59" t="s">
        <v>862</v>
      </c>
      <c r="M647" s="60">
        <v>512.05</v>
      </c>
      <c r="N647" s="60">
        <v>247.38</v>
      </c>
      <c r="O647" s="60">
        <v>0</v>
      </c>
      <c r="P647" s="60">
        <v>81.928</v>
      </c>
      <c r="Q647" s="60">
        <v>56.3255</v>
      </c>
      <c r="R647" s="49">
        <f t="shared" si="10"/>
        <v>897.6835</v>
      </c>
      <c r="S647" s="54"/>
    </row>
    <row r="648" ht="15.6" hidden="1" spans="1:19">
      <c r="A648" s="58">
        <v>2209</v>
      </c>
      <c r="B648" s="59" t="s">
        <v>2826</v>
      </c>
      <c r="C648" s="59" t="s">
        <v>2323</v>
      </c>
      <c r="D648" s="59" t="s">
        <v>968</v>
      </c>
      <c r="E648" s="59" t="s">
        <v>269</v>
      </c>
      <c r="F648" s="58">
        <v>128076</v>
      </c>
      <c r="G648" s="58" t="s">
        <v>149</v>
      </c>
      <c r="H648" s="58" t="s">
        <v>130</v>
      </c>
      <c r="I648" s="58" t="s">
        <v>504</v>
      </c>
      <c r="J648" s="58" t="s">
        <v>624</v>
      </c>
      <c r="K648" s="59" t="s">
        <v>2799</v>
      </c>
      <c r="L648" s="59" t="s">
        <v>2827</v>
      </c>
      <c r="M648" s="60">
        <v>194.18</v>
      </c>
      <c r="N648" s="60">
        <v>111.72</v>
      </c>
      <c r="O648" s="60">
        <v>0</v>
      </c>
      <c r="P648" s="60">
        <v>31.0688</v>
      </c>
      <c r="Q648" s="60">
        <v>21.3598</v>
      </c>
      <c r="R648" s="49">
        <f t="shared" si="10"/>
        <v>358.3286</v>
      </c>
      <c r="S648" s="54"/>
    </row>
    <row r="649" ht="15.6" hidden="1" spans="1:19">
      <c r="A649" s="58">
        <v>2209</v>
      </c>
      <c r="B649" s="59" t="s">
        <v>2828</v>
      </c>
      <c r="C649" s="59" t="s">
        <v>2829</v>
      </c>
      <c r="D649" s="59" t="s">
        <v>2067</v>
      </c>
      <c r="E649" s="59" t="s">
        <v>306</v>
      </c>
      <c r="F649" s="58">
        <v>17737</v>
      </c>
      <c r="G649" s="58" t="s">
        <v>149</v>
      </c>
      <c r="H649" s="58" t="s">
        <v>166</v>
      </c>
      <c r="I649" s="58" t="s">
        <v>457</v>
      </c>
      <c r="J649" s="58" t="s">
        <v>2830</v>
      </c>
      <c r="K649" s="59" t="s">
        <v>2799</v>
      </c>
      <c r="L649" s="59" t="s">
        <v>2831</v>
      </c>
      <c r="M649" s="60">
        <v>0</v>
      </c>
      <c r="N649" s="60">
        <v>202.86</v>
      </c>
      <c r="O649" s="60">
        <v>0</v>
      </c>
      <c r="P649" s="60">
        <v>0</v>
      </c>
      <c r="Q649" s="60">
        <v>0</v>
      </c>
      <c r="R649" s="49">
        <f t="shared" si="10"/>
        <v>202.86</v>
      </c>
      <c r="S649" s="54"/>
    </row>
    <row r="650" ht="15.6" hidden="1" spans="1:19">
      <c r="A650" s="58">
        <v>2209</v>
      </c>
      <c r="B650" s="59" t="s">
        <v>2832</v>
      </c>
      <c r="C650" s="59" t="s">
        <v>2833</v>
      </c>
      <c r="D650" s="59" t="s">
        <v>2157</v>
      </c>
      <c r="E650" s="59" t="s">
        <v>185</v>
      </c>
      <c r="F650" s="58">
        <v>34582</v>
      </c>
      <c r="G650" s="58" t="s">
        <v>139</v>
      </c>
      <c r="H650" s="58" t="s">
        <v>166</v>
      </c>
      <c r="I650" s="58" t="s">
        <v>1802</v>
      </c>
      <c r="J650" s="58" t="s">
        <v>1803</v>
      </c>
      <c r="K650" s="59" t="s">
        <v>2672</v>
      </c>
      <c r="L650" s="59" t="s">
        <v>2834</v>
      </c>
      <c r="M650" s="60">
        <v>0</v>
      </c>
      <c r="N650" s="60">
        <v>135.66</v>
      </c>
      <c r="O650" s="60">
        <v>0</v>
      </c>
      <c r="P650" s="60">
        <v>0</v>
      </c>
      <c r="Q650" s="60">
        <v>0</v>
      </c>
      <c r="R650" s="49">
        <f t="shared" si="10"/>
        <v>135.66</v>
      </c>
      <c r="S650" s="54"/>
    </row>
    <row r="651" ht="15.6" hidden="1" spans="1:19">
      <c r="A651" s="58">
        <v>2209</v>
      </c>
      <c r="B651" s="59" t="s">
        <v>2835</v>
      </c>
      <c r="C651" s="59" t="s">
        <v>2836</v>
      </c>
      <c r="D651" s="59" t="s">
        <v>233</v>
      </c>
      <c r="E651" s="59" t="s">
        <v>896</v>
      </c>
      <c r="F651" s="58">
        <v>252910</v>
      </c>
      <c r="G651" s="58" t="s">
        <v>149</v>
      </c>
      <c r="H651" s="58" t="s">
        <v>140</v>
      </c>
      <c r="I651" s="58" t="s">
        <v>150</v>
      </c>
      <c r="J651" s="58" t="s">
        <v>151</v>
      </c>
      <c r="K651" s="59" t="s">
        <v>2799</v>
      </c>
      <c r="L651" s="59" t="s">
        <v>2837</v>
      </c>
      <c r="M651" s="60">
        <v>512.05</v>
      </c>
      <c r="N651" s="60">
        <v>273.42</v>
      </c>
      <c r="O651" s="60">
        <v>0</v>
      </c>
      <c r="P651" s="60">
        <v>81.928</v>
      </c>
      <c r="Q651" s="60">
        <v>56.3255</v>
      </c>
      <c r="R651" s="49">
        <f t="shared" si="10"/>
        <v>923.7235</v>
      </c>
      <c r="S651" s="54"/>
    </row>
    <row r="652" ht="15.6" hidden="1" spans="1:19">
      <c r="A652" s="58">
        <v>2209</v>
      </c>
      <c r="B652" s="59" t="s">
        <v>2838</v>
      </c>
      <c r="C652" s="59" t="s">
        <v>2839</v>
      </c>
      <c r="D652" s="59" t="s">
        <v>262</v>
      </c>
      <c r="E652" s="59" t="s">
        <v>397</v>
      </c>
      <c r="F652" s="58">
        <v>51365</v>
      </c>
      <c r="G652" s="58" t="s">
        <v>149</v>
      </c>
      <c r="H652" s="58" t="s">
        <v>166</v>
      </c>
      <c r="I652" s="58" t="s">
        <v>158</v>
      </c>
      <c r="J652" s="58" t="s">
        <v>1249</v>
      </c>
      <c r="K652" s="59" t="s">
        <v>2702</v>
      </c>
      <c r="L652" s="59" t="s">
        <v>2840</v>
      </c>
      <c r="M652" s="60">
        <v>0</v>
      </c>
      <c r="N652" s="60">
        <v>123.48</v>
      </c>
      <c r="O652" s="60">
        <v>0</v>
      </c>
      <c r="P652" s="60">
        <v>0</v>
      </c>
      <c r="Q652" s="60">
        <v>0</v>
      </c>
      <c r="R652" s="49">
        <f t="shared" si="10"/>
        <v>123.48</v>
      </c>
      <c r="S652" s="54"/>
    </row>
    <row r="653" ht="15.6" hidden="1" spans="1:19">
      <c r="A653" s="58">
        <v>2209</v>
      </c>
      <c r="B653" s="59" t="s">
        <v>2841</v>
      </c>
      <c r="C653" s="59" t="s">
        <v>2842</v>
      </c>
      <c r="D653" s="59" t="s">
        <v>1284</v>
      </c>
      <c r="E653" s="59" t="s">
        <v>152</v>
      </c>
      <c r="F653" s="58">
        <v>38175</v>
      </c>
      <c r="G653" s="58" t="s">
        <v>149</v>
      </c>
      <c r="H653" s="58" t="s">
        <v>166</v>
      </c>
      <c r="I653" s="58" t="s">
        <v>150</v>
      </c>
      <c r="J653" s="58" t="s">
        <v>385</v>
      </c>
      <c r="K653" s="59" t="s">
        <v>2702</v>
      </c>
      <c r="L653" s="59" t="s">
        <v>2843</v>
      </c>
      <c r="M653" s="60">
        <v>1313.38</v>
      </c>
      <c r="N653" s="60">
        <v>231.42</v>
      </c>
      <c r="O653" s="60">
        <v>0</v>
      </c>
      <c r="P653" s="60">
        <v>210.1408</v>
      </c>
      <c r="Q653" s="60">
        <v>144.4718</v>
      </c>
      <c r="R653" s="49">
        <f t="shared" si="10"/>
        <v>1899.4126</v>
      </c>
      <c r="S653" s="54"/>
    </row>
    <row r="654" ht="15.6" hidden="1" spans="1:19">
      <c r="A654" s="58">
        <v>2209</v>
      </c>
      <c r="B654" s="59" t="s">
        <v>2844</v>
      </c>
      <c r="C654" s="59" t="s">
        <v>2845</v>
      </c>
      <c r="D654" s="59" t="s">
        <v>422</v>
      </c>
      <c r="E654" s="59" t="s">
        <v>1320</v>
      </c>
      <c r="F654" s="58">
        <v>210075</v>
      </c>
      <c r="G654" s="58" t="s">
        <v>149</v>
      </c>
      <c r="H654" s="58" t="s">
        <v>166</v>
      </c>
      <c r="I654" s="58" t="s">
        <v>150</v>
      </c>
      <c r="J654" s="58" t="s">
        <v>2846</v>
      </c>
      <c r="K654" s="59" t="s">
        <v>2847</v>
      </c>
      <c r="L654" s="59" t="s">
        <v>2848</v>
      </c>
      <c r="M654" s="60">
        <v>1190.35</v>
      </c>
      <c r="N654" s="60">
        <v>231.42</v>
      </c>
      <c r="O654" s="60">
        <v>0</v>
      </c>
      <c r="P654" s="60">
        <v>190.456</v>
      </c>
      <c r="Q654" s="60">
        <v>130.9385</v>
      </c>
      <c r="R654" s="49">
        <f t="shared" si="10"/>
        <v>1743.1645</v>
      </c>
      <c r="S654" s="54"/>
    </row>
    <row r="655" ht="15.6" hidden="1" spans="1:19">
      <c r="A655" s="58">
        <v>2209</v>
      </c>
      <c r="B655" s="59" t="s">
        <v>2849</v>
      </c>
      <c r="C655" s="59" t="s">
        <v>2850</v>
      </c>
      <c r="D655" s="59" t="s">
        <v>2851</v>
      </c>
      <c r="E655" s="59" t="s">
        <v>1622</v>
      </c>
      <c r="F655" s="58">
        <v>136927</v>
      </c>
      <c r="G655" s="58" t="s">
        <v>149</v>
      </c>
      <c r="H655" s="58" t="s">
        <v>130</v>
      </c>
      <c r="I655" s="58" t="s">
        <v>167</v>
      </c>
      <c r="J655" s="58" t="s">
        <v>798</v>
      </c>
      <c r="K655" s="59" t="s">
        <v>2799</v>
      </c>
      <c r="L655" s="59" t="s">
        <v>2852</v>
      </c>
      <c r="M655" s="60">
        <v>3158.75</v>
      </c>
      <c r="N655" s="60">
        <v>202.86</v>
      </c>
      <c r="O655" s="60">
        <v>0</v>
      </c>
      <c r="P655" s="60">
        <v>505.4</v>
      </c>
      <c r="Q655" s="60">
        <v>347.4625</v>
      </c>
      <c r="R655" s="49">
        <f t="shared" si="10"/>
        <v>4214.4725</v>
      </c>
      <c r="S655" s="54"/>
    </row>
    <row r="656" ht="15.6" hidden="1" spans="1:19">
      <c r="A656" s="58">
        <v>2209</v>
      </c>
      <c r="B656" s="59" t="s">
        <v>2853</v>
      </c>
      <c r="C656" s="59" t="s">
        <v>2854</v>
      </c>
      <c r="D656" s="59" t="s">
        <v>849</v>
      </c>
      <c r="E656" s="59" t="s">
        <v>1166</v>
      </c>
      <c r="F656" s="58">
        <v>67580</v>
      </c>
      <c r="G656" s="58" t="s">
        <v>149</v>
      </c>
      <c r="H656" s="58" t="s">
        <v>166</v>
      </c>
      <c r="I656" s="58" t="s">
        <v>744</v>
      </c>
      <c r="J656" s="58" t="s">
        <v>1657</v>
      </c>
      <c r="K656" s="59" t="s">
        <v>2774</v>
      </c>
      <c r="L656" s="59" t="s">
        <v>2855</v>
      </c>
      <c r="M656" s="60">
        <v>194.18</v>
      </c>
      <c r="N656" s="60">
        <v>135.66</v>
      </c>
      <c r="O656" s="60">
        <v>0</v>
      </c>
      <c r="P656" s="60">
        <v>31.0688</v>
      </c>
      <c r="Q656" s="60">
        <v>21.3598</v>
      </c>
      <c r="R656" s="49">
        <f t="shared" si="10"/>
        <v>382.2686</v>
      </c>
      <c r="S656" s="54"/>
    </row>
    <row r="657" ht="15.6" hidden="1" spans="1:19">
      <c r="A657" s="58">
        <v>2209</v>
      </c>
      <c r="B657" s="59" t="s">
        <v>2856</v>
      </c>
      <c r="C657" s="59" t="s">
        <v>2857</v>
      </c>
      <c r="D657" s="59" t="s">
        <v>2858</v>
      </c>
      <c r="E657" s="59" t="s">
        <v>138</v>
      </c>
      <c r="F657" s="58">
        <v>73222</v>
      </c>
      <c r="G657" s="58" t="s">
        <v>149</v>
      </c>
      <c r="H657" s="58" t="s">
        <v>140</v>
      </c>
      <c r="I657" s="58" t="s">
        <v>292</v>
      </c>
      <c r="J657" s="58" t="s">
        <v>674</v>
      </c>
      <c r="K657" s="59" t="s">
        <v>2702</v>
      </c>
      <c r="L657" s="59" t="s">
        <v>2859</v>
      </c>
      <c r="M657" s="60">
        <v>1313.38</v>
      </c>
      <c r="N657" s="60">
        <v>231.42</v>
      </c>
      <c r="O657" s="60">
        <v>0</v>
      </c>
      <c r="P657" s="60">
        <v>210.1408</v>
      </c>
      <c r="Q657" s="60">
        <v>144.4718</v>
      </c>
      <c r="R657" s="49">
        <f t="shared" si="10"/>
        <v>1899.4126</v>
      </c>
      <c r="S657" s="54"/>
    </row>
    <row r="658" ht="15.6" hidden="1" spans="1:19">
      <c r="A658" s="58">
        <v>2209</v>
      </c>
      <c r="B658" s="59" t="s">
        <v>2860</v>
      </c>
      <c r="C658" s="59" t="s">
        <v>950</v>
      </c>
      <c r="D658" s="59" t="s">
        <v>951</v>
      </c>
      <c r="E658" s="59" t="s">
        <v>299</v>
      </c>
      <c r="F658" s="58">
        <v>105045</v>
      </c>
      <c r="G658" s="58" t="s">
        <v>149</v>
      </c>
      <c r="H658" s="58" t="s">
        <v>140</v>
      </c>
      <c r="I658" s="58" t="s">
        <v>744</v>
      </c>
      <c r="J658" s="58" t="s">
        <v>928</v>
      </c>
      <c r="K658" s="59" t="s">
        <v>2702</v>
      </c>
      <c r="L658" s="59" t="s">
        <v>2861</v>
      </c>
      <c r="M658" s="60">
        <v>237.8</v>
      </c>
      <c r="N658" s="60">
        <v>247.38</v>
      </c>
      <c r="O658" s="60">
        <v>0</v>
      </c>
      <c r="P658" s="60">
        <v>38.048</v>
      </c>
      <c r="Q658" s="60">
        <v>26.158</v>
      </c>
      <c r="R658" s="49">
        <f t="shared" si="10"/>
        <v>549.386</v>
      </c>
      <c r="S658" s="54"/>
    </row>
    <row r="659" ht="15.6" hidden="1" spans="1:19">
      <c r="A659" s="58">
        <v>2209</v>
      </c>
      <c r="B659" s="59" t="s">
        <v>2862</v>
      </c>
      <c r="C659" s="59" t="s">
        <v>2863</v>
      </c>
      <c r="D659" s="59" t="s">
        <v>1617</v>
      </c>
      <c r="E659" s="59" t="s">
        <v>429</v>
      </c>
      <c r="F659" s="58">
        <v>180114</v>
      </c>
      <c r="G659" s="58" t="s">
        <v>149</v>
      </c>
      <c r="H659" s="58" t="s">
        <v>166</v>
      </c>
      <c r="I659" s="58" t="s">
        <v>175</v>
      </c>
      <c r="J659" s="58" t="s">
        <v>2864</v>
      </c>
      <c r="K659" s="59" t="s">
        <v>2865</v>
      </c>
      <c r="L659" s="59" t="s">
        <v>2866</v>
      </c>
      <c r="M659" s="60">
        <v>512.05</v>
      </c>
      <c r="N659" s="60">
        <v>135.66</v>
      </c>
      <c r="O659" s="60">
        <v>0</v>
      </c>
      <c r="P659" s="60">
        <v>81.928</v>
      </c>
      <c r="Q659" s="60">
        <v>56.3255</v>
      </c>
      <c r="R659" s="49">
        <f t="shared" si="10"/>
        <v>785.9635</v>
      </c>
      <c r="S659" s="54"/>
    </row>
    <row r="660" ht="15.6" hidden="1" spans="1:19">
      <c r="A660" s="58">
        <v>2209</v>
      </c>
      <c r="B660" s="59" t="s">
        <v>2867</v>
      </c>
      <c r="C660" s="59" t="s">
        <v>2868</v>
      </c>
      <c r="D660" s="59" t="s">
        <v>751</v>
      </c>
      <c r="E660" s="59" t="s">
        <v>2266</v>
      </c>
      <c r="F660" s="58">
        <v>11283</v>
      </c>
      <c r="G660" s="58" t="s">
        <v>149</v>
      </c>
      <c r="H660" s="58" t="s">
        <v>166</v>
      </c>
      <c r="I660" s="58" t="s">
        <v>150</v>
      </c>
      <c r="J660" s="58" t="s">
        <v>2869</v>
      </c>
      <c r="K660" s="59" t="s">
        <v>2774</v>
      </c>
      <c r="L660" s="59" t="s">
        <v>2870</v>
      </c>
      <c r="M660" s="60">
        <v>0</v>
      </c>
      <c r="N660" s="60">
        <v>111.72</v>
      </c>
      <c r="O660" s="60">
        <v>0</v>
      </c>
      <c r="P660" s="60">
        <v>0</v>
      </c>
      <c r="Q660" s="60">
        <v>0</v>
      </c>
      <c r="R660" s="49">
        <f t="shared" si="10"/>
        <v>111.72</v>
      </c>
      <c r="S660" s="54"/>
    </row>
    <row r="661" ht="15.6" hidden="1" spans="1:19">
      <c r="A661" s="58">
        <v>2209</v>
      </c>
      <c r="B661" s="59" t="s">
        <v>2871</v>
      </c>
      <c r="C661" s="59" t="s">
        <v>2872</v>
      </c>
      <c r="D661" s="59" t="s">
        <v>975</v>
      </c>
      <c r="E661" s="59" t="s">
        <v>2873</v>
      </c>
      <c r="F661" s="58">
        <v>54985</v>
      </c>
      <c r="G661" s="58" t="s">
        <v>149</v>
      </c>
      <c r="H661" s="58" t="s">
        <v>140</v>
      </c>
      <c r="I661" s="58" t="s">
        <v>175</v>
      </c>
      <c r="J661" s="58" t="s">
        <v>1303</v>
      </c>
      <c r="K661" s="59" t="s">
        <v>2774</v>
      </c>
      <c r="L661" s="59" t="s">
        <v>2874</v>
      </c>
      <c r="M661" s="60">
        <v>453.46</v>
      </c>
      <c r="N661" s="60">
        <v>273.42</v>
      </c>
      <c r="O661" s="60">
        <v>0</v>
      </c>
      <c r="P661" s="60">
        <v>72.5536</v>
      </c>
      <c r="Q661" s="60">
        <v>49.8806</v>
      </c>
      <c r="R661" s="49">
        <f t="shared" si="10"/>
        <v>849.3142</v>
      </c>
      <c r="S661" s="54"/>
    </row>
    <row r="662" ht="15.6" hidden="1" spans="1:19">
      <c r="A662" s="58">
        <v>2209</v>
      </c>
      <c r="B662" s="59" t="s">
        <v>2875</v>
      </c>
      <c r="C662" s="59" t="s">
        <v>597</v>
      </c>
      <c r="D662" s="59" t="s">
        <v>455</v>
      </c>
      <c r="E662" s="59" t="s">
        <v>598</v>
      </c>
      <c r="F662" s="58">
        <v>38827</v>
      </c>
      <c r="G662" s="58" t="s">
        <v>139</v>
      </c>
      <c r="H662" s="58" t="s">
        <v>140</v>
      </c>
      <c r="I662" s="58" t="s">
        <v>504</v>
      </c>
      <c r="J662" s="58" t="s">
        <v>624</v>
      </c>
      <c r="K662" s="59" t="s">
        <v>2774</v>
      </c>
      <c r="L662" s="59" t="s">
        <v>862</v>
      </c>
      <c r="M662" s="60">
        <v>512.05</v>
      </c>
      <c r="N662" s="60">
        <v>247.38</v>
      </c>
      <c r="O662" s="60">
        <v>0</v>
      </c>
      <c r="P662" s="60">
        <v>81.928</v>
      </c>
      <c r="Q662" s="60">
        <v>56.3255</v>
      </c>
      <c r="R662" s="49">
        <f t="shared" si="10"/>
        <v>897.6835</v>
      </c>
      <c r="S662" s="54"/>
    </row>
    <row r="663" ht="15.6" hidden="1" spans="1:19">
      <c r="A663" s="58">
        <v>2209</v>
      </c>
      <c r="B663" s="59" t="s">
        <v>2876</v>
      </c>
      <c r="C663" s="59" t="s">
        <v>2877</v>
      </c>
      <c r="D663" s="59" t="s">
        <v>138</v>
      </c>
      <c r="E663" s="59" t="s">
        <v>1274</v>
      </c>
      <c r="F663" s="58">
        <v>81192</v>
      </c>
      <c r="G663" s="58" t="s">
        <v>149</v>
      </c>
      <c r="H663" s="58" t="s">
        <v>166</v>
      </c>
      <c r="I663" s="58" t="s">
        <v>150</v>
      </c>
      <c r="J663" s="58" t="s">
        <v>815</v>
      </c>
      <c r="K663" s="59" t="s">
        <v>2805</v>
      </c>
      <c r="L663" s="59" t="s">
        <v>2878</v>
      </c>
      <c r="M663" s="60">
        <v>512.05</v>
      </c>
      <c r="N663" s="60">
        <v>247.38</v>
      </c>
      <c r="O663" s="60">
        <v>0</v>
      </c>
      <c r="P663" s="60">
        <v>81.928</v>
      </c>
      <c r="Q663" s="60">
        <v>56.3255</v>
      </c>
      <c r="R663" s="49">
        <f t="shared" si="10"/>
        <v>897.6835</v>
      </c>
      <c r="S663" s="54"/>
    </row>
    <row r="664" ht="15.6" hidden="1" spans="1:19">
      <c r="A664" s="58">
        <v>2209</v>
      </c>
      <c r="B664" s="59" t="s">
        <v>2879</v>
      </c>
      <c r="C664" s="59" t="s">
        <v>2880</v>
      </c>
      <c r="D664" s="59" t="s">
        <v>1026</v>
      </c>
      <c r="E664" s="59" t="s">
        <v>152</v>
      </c>
      <c r="F664" s="58">
        <v>43573</v>
      </c>
      <c r="G664" s="58" t="s">
        <v>149</v>
      </c>
      <c r="H664" s="58" t="s">
        <v>140</v>
      </c>
      <c r="I664" s="58" t="s">
        <v>150</v>
      </c>
      <c r="J664" s="58" t="s">
        <v>385</v>
      </c>
      <c r="K664" s="59" t="s">
        <v>2672</v>
      </c>
      <c r="L664" s="59" t="s">
        <v>2881</v>
      </c>
      <c r="M664" s="60">
        <v>1313.38</v>
      </c>
      <c r="N664" s="60">
        <v>231.42</v>
      </c>
      <c r="O664" s="60">
        <v>0</v>
      </c>
      <c r="P664" s="60">
        <v>210.1408</v>
      </c>
      <c r="Q664" s="60">
        <v>144.4718</v>
      </c>
      <c r="R664" s="49">
        <f t="shared" si="10"/>
        <v>1899.4126</v>
      </c>
      <c r="S664" s="54"/>
    </row>
    <row r="665" ht="15.6" hidden="1" spans="1:19">
      <c r="A665" s="58">
        <v>2209</v>
      </c>
      <c r="B665" s="59" t="s">
        <v>2882</v>
      </c>
      <c r="C665" s="59" t="s">
        <v>2883</v>
      </c>
      <c r="D665" s="59" t="s">
        <v>270</v>
      </c>
      <c r="E665" s="59" t="s">
        <v>2884</v>
      </c>
      <c r="F665" s="58">
        <v>147165</v>
      </c>
      <c r="G665" s="58" t="s">
        <v>149</v>
      </c>
      <c r="H665" s="58" t="s">
        <v>166</v>
      </c>
      <c r="I665" s="58" t="s">
        <v>141</v>
      </c>
      <c r="J665" s="58" t="s">
        <v>1156</v>
      </c>
      <c r="K665" s="59" t="s">
        <v>2805</v>
      </c>
      <c r="L665" s="59" t="s">
        <v>2885</v>
      </c>
      <c r="M665" s="60">
        <v>512.05</v>
      </c>
      <c r="N665" s="60">
        <v>247.38</v>
      </c>
      <c r="O665" s="60">
        <v>0</v>
      </c>
      <c r="P665" s="60">
        <v>81.928</v>
      </c>
      <c r="Q665" s="60">
        <v>56.3255</v>
      </c>
      <c r="R665" s="49">
        <f t="shared" si="10"/>
        <v>897.6835</v>
      </c>
      <c r="S665" s="54"/>
    </row>
    <row r="666" ht="15.6" hidden="1" spans="1:19">
      <c r="A666" s="58">
        <v>2209</v>
      </c>
      <c r="B666" s="59" t="s">
        <v>2886</v>
      </c>
      <c r="C666" s="59" t="s">
        <v>2887</v>
      </c>
      <c r="D666" s="59" t="s">
        <v>1197</v>
      </c>
      <c r="E666" s="59" t="s">
        <v>1740</v>
      </c>
      <c r="F666" s="58">
        <v>33102</v>
      </c>
      <c r="G666" s="58" t="s">
        <v>149</v>
      </c>
      <c r="H666" s="58" t="s">
        <v>166</v>
      </c>
      <c r="I666" s="58" t="s">
        <v>327</v>
      </c>
      <c r="J666" s="58" t="s">
        <v>659</v>
      </c>
      <c r="K666" s="59" t="s">
        <v>2672</v>
      </c>
      <c r="L666" s="59" t="s">
        <v>2888</v>
      </c>
      <c r="M666" s="60">
        <v>194.18</v>
      </c>
      <c r="N666" s="60">
        <v>135.66</v>
      </c>
      <c r="O666" s="60">
        <v>0</v>
      </c>
      <c r="P666" s="60">
        <v>31.0688</v>
      </c>
      <c r="Q666" s="60">
        <v>21.3598</v>
      </c>
      <c r="R666" s="49">
        <f t="shared" si="10"/>
        <v>382.2686</v>
      </c>
      <c r="S666" s="54"/>
    </row>
    <row r="667" ht="15.6" hidden="1" spans="1:19">
      <c r="A667" s="58">
        <v>2209</v>
      </c>
      <c r="B667" s="59" t="s">
        <v>2889</v>
      </c>
      <c r="C667" s="59" t="s">
        <v>2890</v>
      </c>
      <c r="D667" s="59" t="s">
        <v>1053</v>
      </c>
      <c r="E667" s="59" t="s">
        <v>446</v>
      </c>
      <c r="F667" s="58">
        <v>75880</v>
      </c>
      <c r="G667" s="58" t="s">
        <v>149</v>
      </c>
      <c r="H667" s="58" t="s">
        <v>166</v>
      </c>
      <c r="I667" s="58" t="s">
        <v>327</v>
      </c>
      <c r="J667" s="58" t="s">
        <v>1349</v>
      </c>
      <c r="K667" s="59" t="s">
        <v>2702</v>
      </c>
      <c r="L667" s="59" t="s">
        <v>2891</v>
      </c>
      <c r="M667" s="60">
        <v>0</v>
      </c>
      <c r="N667" s="60">
        <v>111.72</v>
      </c>
      <c r="O667" s="60">
        <v>0</v>
      </c>
      <c r="P667" s="60">
        <v>0</v>
      </c>
      <c r="Q667" s="60">
        <v>0</v>
      </c>
      <c r="R667" s="49">
        <f t="shared" si="10"/>
        <v>111.72</v>
      </c>
      <c r="S667" s="54"/>
    </row>
    <row r="668" ht="15.6" hidden="1" spans="1:19">
      <c r="A668" s="58">
        <v>2209</v>
      </c>
      <c r="B668" s="59" t="s">
        <v>2892</v>
      </c>
      <c r="C668" s="59" t="s">
        <v>2893</v>
      </c>
      <c r="D668" s="59" t="s">
        <v>371</v>
      </c>
      <c r="E668" s="59" t="s">
        <v>233</v>
      </c>
      <c r="F668" s="58">
        <v>117465</v>
      </c>
      <c r="G668" s="58" t="s">
        <v>149</v>
      </c>
      <c r="H668" s="58" t="s">
        <v>140</v>
      </c>
      <c r="I668" s="58" t="s">
        <v>457</v>
      </c>
      <c r="J668" s="58" t="s">
        <v>1107</v>
      </c>
      <c r="K668" s="59" t="s">
        <v>2672</v>
      </c>
      <c r="L668" s="59" t="s">
        <v>2894</v>
      </c>
      <c r="M668" s="60">
        <v>512.05</v>
      </c>
      <c r="N668" s="60">
        <v>273.42</v>
      </c>
      <c r="O668" s="60">
        <v>0</v>
      </c>
      <c r="P668" s="60">
        <v>81.928</v>
      </c>
      <c r="Q668" s="60">
        <v>56.3255</v>
      </c>
      <c r="R668" s="49">
        <f t="shared" si="10"/>
        <v>923.7235</v>
      </c>
      <c r="S668" s="54"/>
    </row>
    <row r="669" ht="15.6" hidden="1" spans="1:19">
      <c r="A669" s="58">
        <v>2209</v>
      </c>
      <c r="B669" s="59" t="s">
        <v>2895</v>
      </c>
      <c r="C669" s="59" t="s">
        <v>2896</v>
      </c>
      <c r="D669" s="59" t="s">
        <v>304</v>
      </c>
      <c r="E669" s="59" t="s">
        <v>1946</v>
      </c>
      <c r="F669" s="58">
        <v>102696</v>
      </c>
      <c r="G669" s="58" t="s">
        <v>149</v>
      </c>
      <c r="H669" s="58" t="s">
        <v>166</v>
      </c>
      <c r="I669" s="58" t="s">
        <v>504</v>
      </c>
      <c r="J669" s="58" t="s">
        <v>505</v>
      </c>
      <c r="K669" s="59" t="s">
        <v>2847</v>
      </c>
      <c r="L669" s="59" t="s">
        <v>600</v>
      </c>
      <c r="M669" s="60">
        <v>1313.38</v>
      </c>
      <c r="N669" s="60">
        <v>231.42</v>
      </c>
      <c r="O669" s="60">
        <v>0</v>
      </c>
      <c r="P669" s="60">
        <v>210.1408</v>
      </c>
      <c r="Q669" s="60">
        <v>144.4718</v>
      </c>
      <c r="R669" s="49">
        <f t="shared" si="10"/>
        <v>1899.4126</v>
      </c>
      <c r="S669" s="54"/>
    </row>
    <row r="670" ht="15.6" hidden="1" spans="1:19">
      <c r="A670" s="58">
        <v>2209</v>
      </c>
      <c r="B670" s="59" t="s">
        <v>2897</v>
      </c>
      <c r="C670" s="59" t="s">
        <v>2898</v>
      </c>
      <c r="D670" s="59" t="s">
        <v>1379</v>
      </c>
      <c r="E670" s="59" t="s">
        <v>185</v>
      </c>
      <c r="F670" s="58">
        <v>37478</v>
      </c>
      <c r="G670" s="58" t="s">
        <v>139</v>
      </c>
      <c r="H670" s="58" t="s">
        <v>166</v>
      </c>
      <c r="I670" s="58" t="s">
        <v>1802</v>
      </c>
      <c r="J670" s="58" t="s">
        <v>1803</v>
      </c>
      <c r="K670" s="59" t="s">
        <v>2672</v>
      </c>
      <c r="L670" s="59" t="s">
        <v>2899</v>
      </c>
      <c r="M670" s="60">
        <v>0</v>
      </c>
      <c r="N670" s="60">
        <v>135.66</v>
      </c>
      <c r="O670" s="60">
        <v>257</v>
      </c>
      <c r="P670" s="60">
        <v>0</v>
      </c>
      <c r="Q670" s="60">
        <v>0</v>
      </c>
      <c r="R670" s="49">
        <f t="shared" si="10"/>
        <v>392.66</v>
      </c>
      <c r="S670" s="54"/>
    </row>
    <row r="671" ht="15.6" hidden="1" spans="1:19">
      <c r="A671" s="58">
        <v>2209</v>
      </c>
      <c r="B671" s="59" t="s">
        <v>2900</v>
      </c>
      <c r="C671" s="59" t="s">
        <v>2901</v>
      </c>
      <c r="D671" s="59" t="s">
        <v>310</v>
      </c>
      <c r="E671" s="59" t="s">
        <v>1754</v>
      </c>
      <c r="F671" s="58">
        <v>55404</v>
      </c>
      <c r="G671" s="58" t="s">
        <v>149</v>
      </c>
      <c r="H671" s="58" t="s">
        <v>166</v>
      </c>
      <c r="I671" s="58" t="s">
        <v>198</v>
      </c>
      <c r="J671" s="58" t="s">
        <v>1244</v>
      </c>
      <c r="K671" s="59" t="s">
        <v>2774</v>
      </c>
      <c r="L671" s="59" t="s">
        <v>2902</v>
      </c>
      <c r="M671" s="60">
        <v>0</v>
      </c>
      <c r="N671" s="60">
        <v>255.78</v>
      </c>
      <c r="O671" s="60">
        <v>0</v>
      </c>
      <c r="P671" s="60">
        <v>0</v>
      </c>
      <c r="Q671" s="60">
        <v>0</v>
      </c>
      <c r="R671" s="49">
        <f t="shared" si="10"/>
        <v>255.78</v>
      </c>
      <c r="S671" s="54"/>
    </row>
    <row r="672" ht="15.6" hidden="1" spans="1:19">
      <c r="A672" s="58">
        <v>2209</v>
      </c>
      <c r="B672" s="59" t="s">
        <v>2903</v>
      </c>
      <c r="C672" s="59" t="s">
        <v>2904</v>
      </c>
      <c r="D672" s="59" t="s">
        <v>1298</v>
      </c>
      <c r="E672" s="59" t="s">
        <v>306</v>
      </c>
      <c r="F672" s="58">
        <v>71113</v>
      </c>
      <c r="G672" s="58" t="s">
        <v>149</v>
      </c>
      <c r="H672" s="58" t="s">
        <v>166</v>
      </c>
      <c r="I672" s="58" t="s">
        <v>150</v>
      </c>
      <c r="J672" s="58" t="s">
        <v>493</v>
      </c>
      <c r="K672" s="59" t="s">
        <v>2672</v>
      </c>
      <c r="L672" s="59" t="s">
        <v>2905</v>
      </c>
      <c r="M672" s="60">
        <v>0</v>
      </c>
      <c r="N672" s="60">
        <v>231.42</v>
      </c>
      <c r="O672" s="60">
        <v>0</v>
      </c>
      <c r="P672" s="60">
        <v>0</v>
      </c>
      <c r="Q672" s="60">
        <v>0</v>
      </c>
      <c r="R672" s="49">
        <f t="shared" si="10"/>
        <v>231.42</v>
      </c>
      <c r="S672" s="54"/>
    </row>
    <row r="673" ht="15.6" hidden="1" spans="1:19">
      <c r="A673" s="58">
        <v>2209</v>
      </c>
      <c r="B673" s="59" t="s">
        <v>2906</v>
      </c>
      <c r="C673" s="59" t="s">
        <v>2907</v>
      </c>
      <c r="D673" s="59" t="s">
        <v>1612</v>
      </c>
      <c r="E673" s="59" t="s">
        <v>1660</v>
      </c>
      <c r="F673" s="58">
        <v>142830</v>
      </c>
      <c r="G673" s="58" t="s">
        <v>149</v>
      </c>
      <c r="H673" s="58" t="s">
        <v>166</v>
      </c>
      <c r="I673" s="58" t="s">
        <v>150</v>
      </c>
      <c r="J673" s="58" t="s">
        <v>739</v>
      </c>
      <c r="K673" s="59" t="s">
        <v>2672</v>
      </c>
      <c r="L673" s="59" t="s">
        <v>2908</v>
      </c>
      <c r="M673" s="60">
        <v>79.8</v>
      </c>
      <c r="N673" s="60">
        <v>247.38</v>
      </c>
      <c r="O673" s="60">
        <v>0</v>
      </c>
      <c r="P673" s="60">
        <v>12.768</v>
      </c>
      <c r="Q673" s="60">
        <v>8.778</v>
      </c>
      <c r="R673" s="49">
        <f t="shared" si="10"/>
        <v>348.726</v>
      </c>
      <c r="S673" s="54"/>
    </row>
    <row r="674" ht="15.6" hidden="1" spans="1:19">
      <c r="A674" s="58">
        <v>2209</v>
      </c>
      <c r="B674" s="59" t="s">
        <v>2909</v>
      </c>
      <c r="C674" s="59" t="s">
        <v>2910</v>
      </c>
      <c r="D674" s="59" t="s">
        <v>1115</v>
      </c>
      <c r="E674" s="59" t="s">
        <v>678</v>
      </c>
      <c r="F674" s="58">
        <v>55227</v>
      </c>
      <c r="G674" s="58" t="s">
        <v>149</v>
      </c>
      <c r="H674" s="58" t="s">
        <v>166</v>
      </c>
      <c r="I674" s="58" t="s">
        <v>131</v>
      </c>
      <c r="J674" s="58" t="s">
        <v>900</v>
      </c>
      <c r="K674" s="59" t="s">
        <v>2774</v>
      </c>
      <c r="L674" s="59" t="s">
        <v>2911</v>
      </c>
      <c r="M674" s="60">
        <v>0</v>
      </c>
      <c r="N674" s="60">
        <v>149.94</v>
      </c>
      <c r="O674" s="60">
        <v>0</v>
      </c>
      <c r="P674" s="60">
        <v>0</v>
      </c>
      <c r="Q674" s="60">
        <v>0</v>
      </c>
      <c r="R674" s="49">
        <f t="shared" si="10"/>
        <v>149.94</v>
      </c>
      <c r="S674" s="54"/>
    </row>
    <row r="675" ht="15.6" hidden="1" spans="1:19">
      <c r="A675" s="58">
        <v>2209</v>
      </c>
      <c r="B675" s="59" t="s">
        <v>2912</v>
      </c>
      <c r="C675" s="59" t="s">
        <v>2913</v>
      </c>
      <c r="D675" s="59" t="s">
        <v>588</v>
      </c>
      <c r="E675" s="59" t="s">
        <v>311</v>
      </c>
      <c r="F675" s="58">
        <v>79467</v>
      </c>
      <c r="G675" s="58" t="s">
        <v>149</v>
      </c>
      <c r="H675" s="58" t="s">
        <v>140</v>
      </c>
      <c r="I675" s="58" t="s">
        <v>175</v>
      </c>
      <c r="J675" s="58" t="s">
        <v>2273</v>
      </c>
      <c r="K675" s="59" t="s">
        <v>2774</v>
      </c>
      <c r="L675" s="59" t="s">
        <v>2914</v>
      </c>
      <c r="M675" s="60">
        <v>0</v>
      </c>
      <c r="N675" s="60">
        <v>247.38</v>
      </c>
      <c r="O675" s="60">
        <v>0</v>
      </c>
      <c r="P675" s="60">
        <v>0</v>
      </c>
      <c r="Q675" s="60">
        <v>0</v>
      </c>
      <c r="R675" s="49">
        <f t="shared" si="10"/>
        <v>247.38</v>
      </c>
      <c r="S675" s="54"/>
    </row>
    <row r="676" ht="15.6" hidden="1" spans="1:19">
      <c r="A676" s="58">
        <v>2209</v>
      </c>
      <c r="B676" s="59" t="s">
        <v>2915</v>
      </c>
      <c r="C676" s="59" t="s">
        <v>2916</v>
      </c>
      <c r="D676" s="59" t="s">
        <v>1359</v>
      </c>
      <c r="E676" s="59" t="s">
        <v>751</v>
      </c>
      <c r="F676" s="58">
        <v>15528</v>
      </c>
      <c r="G676" s="58" t="s">
        <v>149</v>
      </c>
      <c r="H676" s="58" t="s">
        <v>140</v>
      </c>
      <c r="I676" s="58" t="s">
        <v>504</v>
      </c>
      <c r="J676" s="58" t="s">
        <v>505</v>
      </c>
      <c r="K676" s="59" t="s">
        <v>2805</v>
      </c>
      <c r="L676" s="59" t="s">
        <v>600</v>
      </c>
      <c r="M676" s="60">
        <v>1313.38</v>
      </c>
      <c r="N676" s="60">
        <v>231.42</v>
      </c>
      <c r="O676" s="60">
        <v>0</v>
      </c>
      <c r="P676" s="60">
        <v>210.1408</v>
      </c>
      <c r="Q676" s="60">
        <v>144.4718</v>
      </c>
      <c r="R676" s="49">
        <f t="shared" si="10"/>
        <v>1899.4126</v>
      </c>
      <c r="S676" s="54"/>
    </row>
    <row r="677" ht="15.6" hidden="1" spans="1:19">
      <c r="A677" s="58">
        <v>2209</v>
      </c>
      <c r="B677" s="59" t="s">
        <v>2917</v>
      </c>
      <c r="C677" s="59" t="s">
        <v>2918</v>
      </c>
      <c r="D677" s="59" t="s">
        <v>1962</v>
      </c>
      <c r="E677" s="59" t="s">
        <v>1129</v>
      </c>
      <c r="F677" s="58">
        <v>81127</v>
      </c>
      <c r="G677" s="58" t="s">
        <v>149</v>
      </c>
      <c r="H677" s="58" t="s">
        <v>166</v>
      </c>
      <c r="I677" s="58" t="s">
        <v>150</v>
      </c>
      <c r="J677" s="58" t="s">
        <v>739</v>
      </c>
      <c r="K677" s="59" t="s">
        <v>2774</v>
      </c>
      <c r="L677" s="59" t="s">
        <v>2919</v>
      </c>
      <c r="M677" s="60">
        <v>150.29</v>
      </c>
      <c r="N677" s="60">
        <v>247.38</v>
      </c>
      <c r="O677" s="60">
        <v>0</v>
      </c>
      <c r="P677" s="60">
        <v>24.0464</v>
      </c>
      <c r="Q677" s="60">
        <v>16.5319</v>
      </c>
      <c r="R677" s="49">
        <f t="shared" si="10"/>
        <v>438.2483</v>
      </c>
      <c r="S677" s="54"/>
    </row>
    <row r="678" ht="15.6" hidden="1" spans="1:19">
      <c r="A678" s="58">
        <v>2209</v>
      </c>
      <c r="B678" s="59" t="s">
        <v>2920</v>
      </c>
      <c r="C678" s="59" t="s">
        <v>2921</v>
      </c>
      <c r="D678" s="59" t="s">
        <v>769</v>
      </c>
      <c r="E678" s="59" t="s">
        <v>465</v>
      </c>
      <c r="F678" s="58">
        <v>20906</v>
      </c>
      <c r="G678" s="58" t="s">
        <v>149</v>
      </c>
      <c r="H678" s="58" t="s">
        <v>166</v>
      </c>
      <c r="I678" s="58" t="s">
        <v>131</v>
      </c>
      <c r="J678" s="58" t="s">
        <v>1467</v>
      </c>
      <c r="K678" s="59" t="s">
        <v>2805</v>
      </c>
      <c r="L678" s="59" t="s">
        <v>2922</v>
      </c>
      <c r="M678" s="60">
        <v>0</v>
      </c>
      <c r="N678" s="60">
        <v>149.94</v>
      </c>
      <c r="O678" s="60">
        <v>1454</v>
      </c>
      <c r="P678" s="60">
        <v>0</v>
      </c>
      <c r="Q678" s="60">
        <v>0</v>
      </c>
      <c r="R678" s="49">
        <f t="shared" si="10"/>
        <v>1603.94</v>
      </c>
      <c r="S678" s="54"/>
    </row>
    <row r="679" ht="15.6" hidden="1" spans="1:19">
      <c r="A679" s="58">
        <v>2209</v>
      </c>
      <c r="B679" s="59" t="s">
        <v>2923</v>
      </c>
      <c r="C679" s="59" t="s">
        <v>2924</v>
      </c>
      <c r="D679" s="59" t="s">
        <v>503</v>
      </c>
      <c r="E679" s="59" t="s">
        <v>2925</v>
      </c>
      <c r="F679" s="58">
        <v>59473</v>
      </c>
      <c r="G679" s="58" t="s">
        <v>149</v>
      </c>
      <c r="H679" s="58" t="s">
        <v>166</v>
      </c>
      <c r="I679" s="58" t="s">
        <v>175</v>
      </c>
      <c r="J679" s="58" t="s">
        <v>1565</v>
      </c>
      <c r="K679" s="59" t="s">
        <v>2926</v>
      </c>
      <c r="L679" s="59" t="s">
        <v>2927</v>
      </c>
      <c r="M679" s="60">
        <v>0</v>
      </c>
      <c r="N679" s="60">
        <v>123.48</v>
      </c>
      <c r="O679" s="60">
        <v>0</v>
      </c>
      <c r="P679" s="60">
        <v>0</v>
      </c>
      <c r="Q679" s="60">
        <v>0</v>
      </c>
      <c r="R679" s="49">
        <f t="shared" si="10"/>
        <v>123.48</v>
      </c>
      <c r="S679" s="54"/>
    </row>
    <row r="680" ht="15.6" hidden="1" spans="1:19">
      <c r="A680" s="58">
        <v>2209</v>
      </c>
      <c r="B680" s="59" t="s">
        <v>2928</v>
      </c>
      <c r="C680" s="59" t="s">
        <v>2255</v>
      </c>
      <c r="D680" s="59" t="s">
        <v>1065</v>
      </c>
      <c r="E680" s="59" t="s">
        <v>2256</v>
      </c>
      <c r="F680" s="58">
        <v>12599</v>
      </c>
      <c r="G680" s="58" t="s">
        <v>149</v>
      </c>
      <c r="H680" s="58" t="s">
        <v>166</v>
      </c>
      <c r="I680" s="58" t="s">
        <v>744</v>
      </c>
      <c r="J680" s="58" t="s">
        <v>2257</v>
      </c>
      <c r="K680" s="59" t="s">
        <v>2847</v>
      </c>
      <c r="L680" s="59" t="s">
        <v>2929</v>
      </c>
      <c r="M680" s="60">
        <v>1190.35</v>
      </c>
      <c r="N680" s="60">
        <v>231.42</v>
      </c>
      <c r="O680" s="60">
        <v>0</v>
      </c>
      <c r="P680" s="60">
        <v>190.456</v>
      </c>
      <c r="Q680" s="60">
        <v>130.9385</v>
      </c>
      <c r="R680" s="49">
        <f t="shared" si="10"/>
        <v>1743.1645</v>
      </c>
      <c r="S680" s="54"/>
    </row>
    <row r="681" ht="15.6" hidden="1" spans="1:19">
      <c r="A681" s="58">
        <v>2209</v>
      </c>
      <c r="B681" s="59" t="s">
        <v>2930</v>
      </c>
      <c r="C681" s="59" t="s">
        <v>2931</v>
      </c>
      <c r="D681" s="59" t="s">
        <v>1098</v>
      </c>
      <c r="E681" s="59" t="s">
        <v>1139</v>
      </c>
      <c r="F681" s="58">
        <v>28426</v>
      </c>
      <c r="G681" s="58" t="s">
        <v>149</v>
      </c>
      <c r="H681" s="58" t="s">
        <v>166</v>
      </c>
      <c r="I681" s="58" t="s">
        <v>1802</v>
      </c>
      <c r="J681" s="58" t="s">
        <v>886</v>
      </c>
      <c r="K681" s="59" t="s">
        <v>2805</v>
      </c>
      <c r="L681" s="59" t="s">
        <v>2932</v>
      </c>
      <c r="M681" s="60">
        <v>0</v>
      </c>
      <c r="N681" s="60">
        <v>247.38</v>
      </c>
      <c r="O681" s="60">
        <v>0</v>
      </c>
      <c r="P681" s="60">
        <v>0</v>
      </c>
      <c r="Q681" s="60">
        <v>0</v>
      </c>
      <c r="R681" s="49">
        <f t="shared" si="10"/>
        <v>247.38</v>
      </c>
      <c r="S681" s="54"/>
    </row>
    <row r="682" ht="15.6" hidden="1" spans="1:19">
      <c r="A682" s="58">
        <v>2209</v>
      </c>
      <c r="B682" s="59" t="s">
        <v>2933</v>
      </c>
      <c r="C682" s="59" t="s">
        <v>2934</v>
      </c>
      <c r="D682" s="59" t="s">
        <v>1052</v>
      </c>
      <c r="E682" s="59" t="s">
        <v>877</v>
      </c>
      <c r="F682" s="58">
        <v>288952</v>
      </c>
      <c r="G682" s="58" t="s">
        <v>149</v>
      </c>
      <c r="H682" s="58" t="s">
        <v>140</v>
      </c>
      <c r="I682" s="58" t="s">
        <v>504</v>
      </c>
      <c r="J682" s="58" t="s">
        <v>537</v>
      </c>
      <c r="K682" s="59" t="s">
        <v>2935</v>
      </c>
      <c r="L682" s="59" t="s">
        <v>2936</v>
      </c>
      <c r="M682" s="60">
        <v>194.18</v>
      </c>
      <c r="N682" s="60">
        <v>135.66</v>
      </c>
      <c r="O682" s="60">
        <v>0</v>
      </c>
      <c r="P682" s="60">
        <v>31.0688</v>
      </c>
      <c r="Q682" s="60">
        <v>21.3598</v>
      </c>
      <c r="R682" s="49">
        <f t="shared" si="10"/>
        <v>382.2686</v>
      </c>
      <c r="S682" s="54"/>
    </row>
    <row r="683" ht="15.6" hidden="1" spans="1:19">
      <c r="A683" s="58">
        <v>2209</v>
      </c>
      <c r="B683" s="59" t="s">
        <v>2937</v>
      </c>
      <c r="C683" s="59" t="s">
        <v>2153</v>
      </c>
      <c r="D683" s="59" t="s">
        <v>1379</v>
      </c>
      <c r="E683" s="59" t="s">
        <v>598</v>
      </c>
      <c r="F683" s="58">
        <v>27643</v>
      </c>
      <c r="G683" s="58" t="s">
        <v>139</v>
      </c>
      <c r="H683" s="58" t="s">
        <v>166</v>
      </c>
      <c r="I683" s="58" t="s">
        <v>1802</v>
      </c>
      <c r="J683" s="58" t="s">
        <v>1803</v>
      </c>
      <c r="K683" s="59" t="s">
        <v>2805</v>
      </c>
      <c r="L683" s="59" t="s">
        <v>2938</v>
      </c>
      <c r="M683" s="60">
        <v>0</v>
      </c>
      <c r="N683" s="60">
        <v>135.66</v>
      </c>
      <c r="O683" s="60">
        <v>257</v>
      </c>
      <c r="P683" s="60">
        <v>0</v>
      </c>
      <c r="Q683" s="60">
        <v>0</v>
      </c>
      <c r="R683" s="49">
        <f t="shared" si="10"/>
        <v>392.66</v>
      </c>
      <c r="S683" s="54"/>
    </row>
    <row r="684" ht="15.6" hidden="1" spans="1:19">
      <c r="A684" s="58">
        <v>2209</v>
      </c>
      <c r="B684" s="59" t="s">
        <v>2939</v>
      </c>
      <c r="C684" s="59" t="s">
        <v>2940</v>
      </c>
      <c r="D684" s="59" t="s">
        <v>1444</v>
      </c>
      <c r="E684" s="59" t="s">
        <v>1422</v>
      </c>
      <c r="F684" s="58">
        <v>14895</v>
      </c>
      <c r="G684" s="58" t="s">
        <v>139</v>
      </c>
      <c r="H684" s="58" t="s">
        <v>326</v>
      </c>
      <c r="I684" s="58" t="s">
        <v>219</v>
      </c>
      <c r="J684" s="58" t="s">
        <v>638</v>
      </c>
      <c r="K684" s="59" t="s">
        <v>2701</v>
      </c>
      <c r="L684" s="59" t="s">
        <v>2941</v>
      </c>
      <c r="M684" s="60">
        <v>201.76</v>
      </c>
      <c r="N684" s="60">
        <v>71.82</v>
      </c>
      <c r="O684" s="60">
        <v>445</v>
      </c>
      <c r="P684" s="60">
        <v>32.2816</v>
      </c>
      <c r="Q684" s="60">
        <v>22.1936</v>
      </c>
      <c r="R684" s="49">
        <f t="shared" si="10"/>
        <v>773.0552</v>
      </c>
      <c r="S684" s="54"/>
    </row>
    <row r="685" ht="15.6" hidden="1" spans="1:19">
      <c r="A685" s="58">
        <v>2209</v>
      </c>
      <c r="B685" s="59" t="s">
        <v>2942</v>
      </c>
      <c r="C685" s="59" t="s">
        <v>2943</v>
      </c>
      <c r="D685" s="59" t="s">
        <v>832</v>
      </c>
      <c r="E685" s="59" t="s">
        <v>1379</v>
      </c>
      <c r="F685" s="58">
        <v>80126</v>
      </c>
      <c r="G685" s="58" t="s">
        <v>149</v>
      </c>
      <c r="H685" s="58" t="s">
        <v>166</v>
      </c>
      <c r="I685" s="58" t="s">
        <v>150</v>
      </c>
      <c r="J685" s="58" t="s">
        <v>312</v>
      </c>
      <c r="K685" s="59" t="s">
        <v>2668</v>
      </c>
      <c r="L685" s="59" t="s">
        <v>2944</v>
      </c>
      <c r="M685" s="60">
        <v>0</v>
      </c>
      <c r="N685" s="60">
        <v>223.44</v>
      </c>
      <c r="O685" s="60">
        <v>229</v>
      </c>
      <c r="P685" s="60">
        <v>0</v>
      </c>
      <c r="Q685" s="60">
        <v>0</v>
      </c>
      <c r="R685" s="49">
        <f t="shared" si="10"/>
        <v>452.44</v>
      </c>
      <c r="S685" s="54"/>
    </row>
    <row r="686" ht="15.6" hidden="1" spans="1:19">
      <c r="A686" s="58">
        <v>2209</v>
      </c>
      <c r="B686" s="59" t="s">
        <v>2945</v>
      </c>
      <c r="C686" s="59" t="s">
        <v>2946</v>
      </c>
      <c r="D686" s="59" t="s">
        <v>509</v>
      </c>
      <c r="E686" s="59" t="s">
        <v>1977</v>
      </c>
      <c r="F686" s="58">
        <v>56295</v>
      </c>
      <c r="G686" s="58" t="s">
        <v>149</v>
      </c>
      <c r="H686" s="58" t="s">
        <v>140</v>
      </c>
      <c r="I686" s="58" t="s">
        <v>457</v>
      </c>
      <c r="J686" s="58" t="s">
        <v>2830</v>
      </c>
      <c r="K686" s="59" t="s">
        <v>2847</v>
      </c>
      <c r="L686" s="59" t="s">
        <v>2947</v>
      </c>
      <c r="M686" s="60">
        <v>0</v>
      </c>
      <c r="N686" s="60">
        <v>202.86</v>
      </c>
      <c r="O686" s="60">
        <v>0</v>
      </c>
      <c r="P686" s="60">
        <v>0</v>
      </c>
      <c r="Q686" s="60">
        <v>0</v>
      </c>
      <c r="R686" s="49">
        <f t="shared" si="10"/>
        <v>202.86</v>
      </c>
      <c r="S686" s="54"/>
    </row>
    <row r="687" ht="15.6" hidden="1" spans="1:19">
      <c r="A687" s="58">
        <v>2209</v>
      </c>
      <c r="B687" s="59" t="s">
        <v>2948</v>
      </c>
      <c r="C687" s="59" t="s">
        <v>2949</v>
      </c>
      <c r="D687" s="59" t="s">
        <v>775</v>
      </c>
      <c r="E687" s="59" t="s">
        <v>2017</v>
      </c>
      <c r="F687" s="58">
        <v>16638</v>
      </c>
      <c r="G687" s="58" t="s">
        <v>139</v>
      </c>
      <c r="H687" s="58" t="s">
        <v>140</v>
      </c>
      <c r="I687" s="58" t="s">
        <v>423</v>
      </c>
      <c r="J687" s="58" t="s">
        <v>2950</v>
      </c>
      <c r="K687" s="59" t="s">
        <v>2951</v>
      </c>
      <c r="L687" s="59" t="s">
        <v>2952</v>
      </c>
      <c r="M687" s="60">
        <v>0</v>
      </c>
      <c r="N687" s="60">
        <v>273.42</v>
      </c>
      <c r="O687" s="60">
        <v>0</v>
      </c>
      <c r="P687" s="60">
        <v>0</v>
      </c>
      <c r="Q687" s="60">
        <v>0</v>
      </c>
      <c r="R687" s="49">
        <f t="shared" si="10"/>
        <v>273.42</v>
      </c>
      <c r="S687" s="54"/>
    </row>
    <row r="688" ht="15.6" hidden="1" spans="1:19">
      <c r="A688" s="58">
        <v>2209</v>
      </c>
      <c r="B688" s="59" t="s">
        <v>2953</v>
      </c>
      <c r="C688" s="59" t="s">
        <v>2954</v>
      </c>
      <c r="D688" s="59" t="s">
        <v>429</v>
      </c>
      <c r="E688" s="59" t="s">
        <v>164</v>
      </c>
      <c r="F688" s="58">
        <v>320298</v>
      </c>
      <c r="G688" s="58" t="s">
        <v>149</v>
      </c>
      <c r="H688" s="58" t="s">
        <v>140</v>
      </c>
      <c r="I688" s="58" t="s">
        <v>703</v>
      </c>
      <c r="J688" s="58" t="s">
        <v>993</v>
      </c>
      <c r="K688" s="59" t="s">
        <v>2847</v>
      </c>
      <c r="L688" s="59" t="s">
        <v>2955</v>
      </c>
      <c r="M688" s="60">
        <v>0</v>
      </c>
      <c r="N688" s="60">
        <v>247.38</v>
      </c>
      <c r="O688" s="60">
        <v>0</v>
      </c>
      <c r="P688" s="60">
        <v>0</v>
      </c>
      <c r="Q688" s="60">
        <v>0</v>
      </c>
      <c r="R688" s="49">
        <f t="shared" si="10"/>
        <v>247.38</v>
      </c>
      <c r="S688" s="54"/>
    </row>
    <row r="689" ht="15.6" hidden="1" spans="1:19">
      <c r="A689" s="58">
        <v>2209</v>
      </c>
      <c r="B689" s="59" t="s">
        <v>2956</v>
      </c>
      <c r="C689" s="59" t="s">
        <v>2957</v>
      </c>
      <c r="D689" s="59" t="s">
        <v>1149</v>
      </c>
      <c r="E689" s="59" t="s">
        <v>536</v>
      </c>
      <c r="F689" s="58">
        <v>52986</v>
      </c>
      <c r="G689" s="58" t="s">
        <v>149</v>
      </c>
      <c r="H689" s="58" t="s">
        <v>166</v>
      </c>
      <c r="I689" s="58" t="s">
        <v>198</v>
      </c>
      <c r="J689" s="58" t="s">
        <v>2181</v>
      </c>
      <c r="K689" s="59" t="s">
        <v>2958</v>
      </c>
      <c r="L689" s="59" t="s">
        <v>2959</v>
      </c>
      <c r="M689" s="60">
        <v>1190.35</v>
      </c>
      <c r="N689" s="60">
        <v>231.42</v>
      </c>
      <c r="O689" s="60">
        <v>0</v>
      </c>
      <c r="P689" s="60">
        <v>190.456</v>
      </c>
      <c r="Q689" s="60">
        <v>130.9385</v>
      </c>
      <c r="R689" s="49">
        <f t="shared" si="10"/>
        <v>1743.1645</v>
      </c>
      <c r="S689" s="54"/>
    </row>
    <row r="690" ht="15.6" hidden="1" spans="1:19">
      <c r="A690" s="58">
        <v>2209</v>
      </c>
      <c r="B690" s="59" t="s">
        <v>2960</v>
      </c>
      <c r="C690" s="59" t="s">
        <v>2961</v>
      </c>
      <c r="D690" s="59" t="s">
        <v>832</v>
      </c>
      <c r="E690" s="59" t="s">
        <v>2507</v>
      </c>
      <c r="F690" s="58">
        <v>5484</v>
      </c>
      <c r="G690" s="58" t="s">
        <v>139</v>
      </c>
      <c r="H690" s="58" t="s">
        <v>326</v>
      </c>
      <c r="I690" s="58" t="s">
        <v>219</v>
      </c>
      <c r="J690" s="58" t="s">
        <v>984</v>
      </c>
      <c r="K690" s="59" t="s">
        <v>2668</v>
      </c>
      <c r="L690" s="59" t="s">
        <v>2962</v>
      </c>
      <c r="M690" s="60">
        <v>0</v>
      </c>
      <c r="N690" s="60">
        <v>111.72</v>
      </c>
      <c r="O690" s="60">
        <v>194</v>
      </c>
      <c r="P690" s="60">
        <v>0</v>
      </c>
      <c r="Q690" s="60">
        <v>0</v>
      </c>
      <c r="R690" s="49">
        <f t="shared" si="10"/>
        <v>305.72</v>
      </c>
      <c r="S690" s="54"/>
    </row>
    <row r="691" ht="15.6" hidden="1" spans="1:19">
      <c r="A691" s="58">
        <v>2209</v>
      </c>
      <c r="B691" s="59" t="s">
        <v>2963</v>
      </c>
      <c r="C691" s="59" t="s">
        <v>2964</v>
      </c>
      <c r="D691" s="59" t="s">
        <v>799</v>
      </c>
      <c r="E691" s="59" t="s">
        <v>1284</v>
      </c>
      <c r="F691" s="58">
        <v>55217</v>
      </c>
      <c r="G691" s="58" t="s">
        <v>149</v>
      </c>
      <c r="H691" s="58" t="s">
        <v>166</v>
      </c>
      <c r="I691" s="58" t="s">
        <v>150</v>
      </c>
      <c r="J691" s="58" t="s">
        <v>739</v>
      </c>
      <c r="K691" s="59" t="s">
        <v>2958</v>
      </c>
      <c r="L691" s="59" t="s">
        <v>2965</v>
      </c>
      <c r="M691" s="60">
        <v>150.29</v>
      </c>
      <c r="N691" s="60">
        <v>247.38</v>
      </c>
      <c r="O691" s="60">
        <v>0</v>
      </c>
      <c r="P691" s="60">
        <v>24.0464</v>
      </c>
      <c r="Q691" s="60">
        <v>16.5319</v>
      </c>
      <c r="R691" s="49">
        <f t="shared" si="10"/>
        <v>438.2483</v>
      </c>
      <c r="S691" s="54"/>
    </row>
    <row r="692" ht="15.6" hidden="1" spans="1:19">
      <c r="A692" s="58">
        <v>2209</v>
      </c>
      <c r="B692" s="59" t="s">
        <v>2966</v>
      </c>
      <c r="C692" s="59" t="s">
        <v>2967</v>
      </c>
      <c r="D692" s="59" t="s">
        <v>1149</v>
      </c>
      <c r="E692" s="59" t="s">
        <v>632</v>
      </c>
      <c r="F692" s="58">
        <v>48133</v>
      </c>
      <c r="G692" s="58" t="s">
        <v>149</v>
      </c>
      <c r="H692" s="58" t="s">
        <v>140</v>
      </c>
      <c r="I692" s="58" t="s">
        <v>770</v>
      </c>
      <c r="J692" s="58" t="s">
        <v>771</v>
      </c>
      <c r="K692" s="59" t="s">
        <v>2951</v>
      </c>
      <c r="L692" s="59" t="s">
        <v>2968</v>
      </c>
      <c r="M692" s="60">
        <v>0</v>
      </c>
      <c r="N692" s="60">
        <v>149.94</v>
      </c>
      <c r="O692" s="60">
        <v>794</v>
      </c>
      <c r="P692" s="60">
        <v>0</v>
      </c>
      <c r="Q692" s="60">
        <v>0</v>
      </c>
      <c r="R692" s="49">
        <f t="shared" si="10"/>
        <v>943.94</v>
      </c>
      <c r="S692" s="54"/>
    </row>
    <row r="693" ht="15.6" hidden="1" spans="1:19">
      <c r="A693" s="58">
        <v>2209</v>
      </c>
      <c r="B693" s="59" t="s">
        <v>2969</v>
      </c>
      <c r="C693" s="59" t="s">
        <v>2970</v>
      </c>
      <c r="D693" s="59" t="s">
        <v>927</v>
      </c>
      <c r="E693" s="59" t="s">
        <v>1732</v>
      </c>
      <c r="F693" s="58">
        <v>12540</v>
      </c>
      <c r="G693" s="58" t="s">
        <v>149</v>
      </c>
      <c r="H693" s="58" t="s">
        <v>166</v>
      </c>
      <c r="I693" s="58" t="s">
        <v>327</v>
      </c>
      <c r="J693" s="58" t="s">
        <v>2688</v>
      </c>
      <c r="K693" s="59" t="s">
        <v>2971</v>
      </c>
      <c r="L693" s="59" t="s">
        <v>2972</v>
      </c>
      <c r="M693" s="60">
        <v>0</v>
      </c>
      <c r="N693" s="60">
        <v>223.44</v>
      </c>
      <c r="O693" s="60">
        <v>0</v>
      </c>
      <c r="P693" s="60">
        <v>0</v>
      </c>
      <c r="Q693" s="60">
        <v>0</v>
      </c>
      <c r="R693" s="49">
        <f t="shared" si="10"/>
        <v>223.44</v>
      </c>
      <c r="S693" s="54"/>
    </row>
    <row r="694" ht="15.6" hidden="1" spans="1:19">
      <c r="A694" s="58">
        <v>2209</v>
      </c>
      <c r="B694" s="59" t="s">
        <v>2973</v>
      </c>
      <c r="C694" s="59" t="s">
        <v>2974</v>
      </c>
      <c r="D694" s="59" t="s">
        <v>383</v>
      </c>
      <c r="E694" s="59" t="s">
        <v>2975</v>
      </c>
      <c r="F694" s="58">
        <v>240368</v>
      </c>
      <c r="G694" s="58" t="s">
        <v>149</v>
      </c>
      <c r="H694" s="58" t="s">
        <v>140</v>
      </c>
      <c r="I694" s="58" t="s">
        <v>618</v>
      </c>
      <c r="J694" s="58" t="s">
        <v>989</v>
      </c>
      <c r="K694" s="59" t="s">
        <v>2958</v>
      </c>
      <c r="L694" s="59" t="s">
        <v>2976</v>
      </c>
      <c r="M694" s="60">
        <v>0</v>
      </c>
      <c r="N694" s="60">
        <v>263.9</v>
      </c>
      <c r="O694" s="60">
        <v>0</v>
      </c>
      <c r="P694" s="60">
        <v>0</v>
      </c>
      <c r="Q694" s="60">
        <v>0</v>
      </c>
      <c r="R694" s="49">
        <f t="shared" si="10"/>
        <v>263.9</v>
      </c>
      <c r="S694" s="54"/>
    </row>
    <row r="695" ht="15.6" hidden="1" spans="1:19">
      <c r="A695" s="58">
        <v>2209</v>
      </c>
      <c r="B695" s="59" t="s">
        <v>2977</v>
      </c>
      <c r="C695" s="59" t="s">
        <v>2978</v>
      </c>
      <c r="D695" s="59" t="s">
        <v>2979</v>
      </c>
      <c r="E695" s="59" t="s">
        <v>1048</v>
      </c>
      <c r="F695" s="58">
        <v>186798</v>
      </c>
      <c r="G695" s="58" t="s">
        <v>149</v>
      </c>
      <c r="H695" s="58" t="s">
        <v>140</v>
      </c>
      <c r="I695" s="58" t="s">
        <v>744</v>
      </c>
      <c r="J695" s="58" t="s">
        <v>928</v>
      </c>
      <c r="K695" s="59" t="s">
        <v>2971</v>
      </c>
      <c r="L695" s="59" t="s">
        <v>2980</v>
      </c>
      <c r="M695" s="60">
        <v>0</v>
      </c>
      <c r="N695" s="60">
        <v>111.72</v>
      </c>
      <c r="O695" s="60">
        <v>292</v>
      </c>
      <c r="P695" s="60">
        <v>0</v>
      </c>
      <c r="Q695" s="60">
        <v>0</v>
      </c>
      <c r="R695" s="49">
        <f t="shared" si="10"/>
        <v>403.72</v>
      </c>
      <c r="S695" s="54"/>
    </row>
    <row r="696" ht="15.6" hidden="1" spans="1:19">
      <c r="A696" s="58">
        <v>2209</v>
      </c>
      <c r="B696" s="59" t="s">
        <v>2981</v>
      </c>
      <c r="C696" s="59" t="s">
        <v>2982</v>
      </c>
      <c r="D696" s="59" t="s">
        <v>788</v>
      </c>
      <c r="E696" s="59" t="s">
        <v>185</v>
      </c>
      <c r="F696" s="58">
        <v>33325</v>
      </c>
      <c r="G696" s="58" t="s">
        <v>139</v>
      </c>
      <c r="H696" s="58" t="s">
        <v>166</v>
      </c>
      <c r="I696" s="58" t="s">
        <v>1802</v>
      </c>
      <c r="J696" s="58" t="s">
        <v>1803</v>
      </c>
      <c r="K696" s="59" t="s">
        <v>2951</v>
      </c>
      <c r="L696" s="59" t="s">
        <v>2983</v>
      </c>
      <c r="M696" s="60">
        <v>0</v>
      </c>
      <c r="N696" s="60">
        <v>135.66</v>
      </c>
      <c r="O696" s="60">
        <v>264</v>
      </c>
      <c r="P696" s="60">
        <v>0</v>
      </c>
      <c r="Q696" s="60">
        <v>0</v>
      </c>
      <c r="R696" s="49">
        <f t="shared" si="10"/>
        <v>399.66</v>
      </c>
      <c r="S696" s="54"/>
    </row>
    <row r="697" ht="15.6" hidden="1" spans="1:19">
      <c r="A697" s="58">
        <v>2209</v>
      </c>
      <c r="B697" s="59" t="s">
        <v>2984</v>
      </c>
      <c r="C697" s="59" t="s">
        <v>1693</v>
      </c>
      <c r="D697" s="59" t="s">
        <v>1042</v>
      </c>
      <c r="E697" s="59" t="s">
        <v>1166</v>
      </c>
      <c r="F697" s="58">
        <v>84901</v>
      </c>
      <c r="G697" s="58" t="s">
        <v>149</v>
      </c>
      <c r="H697" s="58" t="s">
        <v>166</v>
      </c>
      <c r="I697" s="58" t="s">
        <v>1802</v>
      </c>
      <c r="J697" s="58" t="s">
        <v>1803</v>
      </c>
      <c r="K697" s="59" t="s">
        <v>2971</v>
      </c>
      <c r="L697" s="59" t="s">
        <v>2985</v>
      </c>
      <c r="M697" s="60">
        <v>0</v>
      </c>
      <c r="N697" s="60">
        <v>135.66</v>
      </c>
      <c r="O697" s="60">
        <v>0</v>
      </c>
      <c r="P697" s="60">
        <v>0</v>
      </c>
      <c r="Q697" s="60">
        <v>0</v>
      </c>
      <c r="R697" s="49">
        <f t="shared" si="10"/>
        <v>135.66</v>
      </c>
      <c r="S697" s="54"/>
    </row>
    <row r="698" ht="15.6" hidden="1" spans="1:19">
      <c r="A698" s="58">
        <v>2209</v>
      </c>
      <c r="B698" s="59" t="s">
        <v>2986</v>
      </c>
      <c r="C698" s="59" t="s">
        <v>2987</v>
      </c>
      <c r="D698" s="59" t="s">
        <v>498</v>
      </c>
      <c r="E698" s="59" t="s">
        <v>2194</v>
      </c>
      <c r="F698" s="58">
        <v>137829</v>
      </c>
      <c r="G698" s="58" t="s">
        <v>149</v>
      </c>
      <c r="H698" s="58" t="s">
        <v>140</v>
      </c>
      <c r="I698" s="58" t="s">
        <v>504</v>
      </c>
      <c r="J698" s="58" t="s">
        <v>624</v>
      </c>
      <c r="K698" s="59" t="s">
        <v>2971</v>
      </c>
      <c r="L698" s="59" t="s">
        <v>2988</v>
      </c>
      <c r="M698" s="60">
        <v>86.45</v>
      </c>
      <c r="N698" s="60">
        <v>282.1</v>
      </c>
      <c r="O698" s="60">
        <v>0</v>
      </c>
      <c r="P698" s="60">
        <v>13.832</v>
      </c>
      <c r="Q698" s="60">
        <v>9.5095</v>
      </c>
      <c r="R698" s="49">
        <f t="shared" si="10"/>
        <v>391.8915</v>
      </c>
      <c r="S698" s="54"/>
    </row>
    <row r="699" ht="15.6" hidden="1" spans="1:19">
      <c r="A699" s="58">
        <v>2209</v>
      </c>
      <c r="B699" s="59" t="s">
        <v>2989</v>
      </c>
      <c r="C699" s="59" t="s">
        <v>2990</v>
      </c>
      <c r="D699" s="59" t="s">
        <v>515</v>
      </c>
      <c r="E699" s="59" t="s">
        <v>850</v>
      </c>
      <c r="F699" s="58">
        <v>1596</v>
      </c>
      <c r="G699" s="58" t="s">
        <v>149</v>
      </c>
      <c r="H699" s="58" t="s">
        <v>130</v>
      </c>
      <c r="I699" s="58" t="s">
        <v>219</v>
      </c>
      <c r="J699" s="58" t="s">
        <v>638</v>
      </c>
      <c r="K699" s="59" t="s">
        <v>2991</v>
      </c>
      <c r="L699" s="59" t="s">
        <v>2992</v>
      </c>
      <c r="M699" s="60">
        <v>0</v>
      </c>
      <c r="N699" s="60">
        <v>247.38</v>
      </c>
      <c r="O699" s="60">
        <v>0</v>
      </c>
      <c r="P699" s="60">
        <v>0</v>
      </c>
      <c r="Q699" s="60">
        <v>0</v>
      </c>
      <c r="R699" s="49">
        <f t="shared" si="10"/>
        <v>247.38</v>
      </c>
      <c r="S699" s="54"/>
    </row>
    <row r="700" ht="15.6" hidden="1" spans="1:19">
      <c r="A700" s="58">
        <v>2209</v>
      </c>
      <c r="B700" s="59" t="s">
        <v>2993</v>
      </c>
      <c r="C700" s="59" t="s">
        <v>2994</v>
      </c>
      <c r="D700" s="59" t="s">
        <v>2995</v>
      </c>
      <c r="E700" s="59" t="s">
        <v>383</v>
      </c>
      <c r="F700" s="58">
        <v>239808</v>
      </c>
      <c r="G700" s="58" t="s">
        <v>149</v>
      </c>
      <c r="H700" s="58" t="s">
        <v>166</v>
      </c>
      <c r="I700" s="58" t="s">
        <v>150</v>
      </c>
      <c r="J700" s="58" t="s">
        <v>493</v>
      </c>
      <c r="K700" s="59" t="s">
        <v>2971</v>
      </c>
      <c r="L700" s="59" t="s">
        <v>2996</v>
      </c>
      <c r="M700" s="60">
        <v>1190.35</v>
      </c>
      <c r="N700" s="60">
        <v>231.42</v>
      </c>
      <c r="O700" s="60">
        <v>0</v>
      </c>
      <c r="P700" s="60">
        <v>190.456</v>
      </c>
      <c r="Q700" s="60">
        <v>130.9385</v>
      </c>
      <c r="R700" s="49">
        <f t="shared" si="10"/>
        <v>1743.1645</v>
      </c>
      <c r="S700" s="54"/>
    </row>
    <row r="701" ht="15.6" hidden="1" spans="1:19">
      <c r="A701" s="58">
        <v>2209</v>
      </c>
      <c r="B701" s="59" t="s">
        <v>2997</v>
      </c>
      <c r="C701" s="59" t="s">
        <v>2998</v>
      </c>
      <c r="D701" s="59" t="s">
        <v>2693</v>
      </c>
      <c r="E701" s="59" t="s">
        <v>509</v>
      </c>
      <c r="F701" s="58">
        <v>129895</v>
      </c>
      <c r="G701" s="58" t="s">
        <v>149</v>
      </c>
      <c r="H701" s="58" t="s">
        <v>140</v>
      </c>
      <c r="I701" s="58" t="s">
        <v>175</v>
      </c>
      <c r="J701" s="58" t="s">
        <v>764</v>
      </c>
      <c r="K701" s="59" t="s">
        <v>2926</v>
      </c>
      <c r="L701" s="59" t="s">
        <v>2999</v>
      </c>
      <c r="M701" s="60">
        <v>512.05</v>
      </c>
      <c r="N701" s="60">
        <v>273.42</v>
      </c>
      <c r="O701" s="60">
        <v>0</v>
      </c>
      <c r="P701" s="60">
        <v>81.928</v>
      </c>
      <c r="Q701" s="60">
        <v>56.3255</v>
      </c>
      <c r="R701" s="49">
        <f t="shared" si="10"/>
        <v>923.7235</v>
      </c>
      <c r="S701" s="54"/>
    </row>
    <row r="702" ht="15.6" hidden="1" spans="1:19">
      <c r="A702" s="58">
        <v>2209</v>
      </c>
      <c r="B702" s="59" t="s">
        <v>3000</v>
      </c>
      <c r="C702" s="59" t="s">
        <v>3001</v>
      </c>
      <c r="D702" s="59" t="s">
        <v>233</v>
      </c>
      <c r="E702" s="59" t="s">
        <v>861</v>
      </c>
      <c r="F702" s="58">
        <v>41122</v>
      </c>
      <c r="G702" s="58" t="s">
        <v>149</v>
      </c>
      <c r="H702" s="58" t="s">
        <v>140</v>
      </c>
      <c r="I702" s="58" t="s">
        <v>141</v>
      </c>
      <c r="J702" s="58" t="s">
        <v>3002</v>
      </c>
      <c r="K702" s="59" t="s">
        <v>2971</v>
      </c>
      <c r="L702" s="59" t="s">
        <v>3003</v>
      </c>
      <c r="M702" s="60">
        <v>194.18</v>
      </c>
      <c r="N702" s="60">
        <v>135.66</v>
      </c>
      <c r="O702" s="60">
        <v>0</v>
      </c>
      <c r="P702" s="60">
        <v>31.0688</v>
      </c>
      <c r="Q702" s="60">
        <v>21.3598</v>
      </c>
      <c r="R702" s="49">
        <f t="shared" si="10"/>
        <v>382.2686</v>
      </c>
      <c r="S702" s="54"/>
    </row>
    <row r="703" ht="15.6" hidden="1" spans="1:19">
      <c r="A703" s="58">
        <v>2209</v>
      </c>
      <c r="B703" s="59" t="s">
        <v>3004</v>
      </c>
      <c r="C703" s="59" t="s">
        <v>3005</v>
      </c>
      <c r="D703" s="59" t="s">
        <v>1513</v>
      </c>
      <c r="E703" s="59" t="s">
        <v>1042</v>
      </c>
      <c r="F703" s="58">
        <v>78746</v>
      </c>
      <c r="G703" s="58" t="s">
        <v>149</v>
      </c>
      <c r="H703" s="58" t="s">
        <v>140</v>
      </c>
      <c r="I703" s="58" t="s">
        <v>263</v>
      </c>
      <c r="J703" s="58" t="s">
        <v>824</v>
      </c>
      <c r="K703" s="59" t="s">
        <v>2701</v>
      </c>
      <c r="L703" s="59" t="s">
        <v>3006</v>
      </c>
      <c r="M703" s="60">
        <v>194.18</v>
      </c>
      <c r="N703" s="60">
        <v>135.66</v>
      </c>
      <c r="O703" s="60">
        <v>0</v>
      </c>
      <c r="P703" s="60">
        <v>31.0688</v>
      </c>
      <c r="Q703" s="60">
        <v>21.3598</v>
      </c>
      <c r="R703" s="49">
        <f t="shared" si="10"/>
        <v>382.2686</v>
      </c>
      <c r="S703" s="54"/>
    </row>
    <row r="704" ht="15.6" hidden="1" spans="1:19">
      <c r="A704" s="58">
        <v>2209</v>
      </c>
      <c r="B704" s="59" t="s">
        <v>3007</v>
      </c>
      <c r="C704" s="59" t="s">
        <v>3008</v>
      </c>
      <c r="D704" s="59" t="s">
        <v>173</v>
      </c>
      <c r="E704" s="59" t="s">
        <v>822</v>
      </c>
      <c r="F704" s="58">
        <v>170803</v>
      </c>
      <c r="G704" s="58" t="s">
        <v>149</v>
      </c>
      <c r="H704" s="58" t="s">
        <v>140</v>
      </c>
      <c r="I704" s="58" t="s">
        <v>292</v>
      </c>
      <c r="J704" s="58" t="s">
        <v>471</v>
      </c>
      <c r="K704" s="59" t="s">
        <v>3009</v>
      </c>
      <c r="L704" s="59" t="s">
        <v>3010</v>
      </c>
      <c r="M704" s="60">
        <v>1313.38</v>
      </c>
      <c r="N704" s="60">
        <v>231.42</v>
      </c>
      <c r="O704" s="60">
        <v>0</v>
      </c>
      <c r="P704" s="60">
        <v>210.1408</v>
      </c>
      <c r="Q704" s="60">
        <v>144.4718</v>
      </c>
      <c r="R704" s="49">
        <f t="shared" si="10"/>
        <v>1899.4126</v>
      </c>
      <c r="S704" s="54"/>
    </row>
    <row r="705" ht="15.6" hidden="1" spans="1:19">
      <c r="A705" s="58">
        <v>2209</v>
      </c>
      <c r="B705" s="59" t="s">
        <v>3011</v>
      </c>
      <c r="C705" s="59" t="s">
        <v>2857</v>
      </c>
      <c r="D705" s="59" t="s">
        <v>2858</v>
      </c>
      <c r="E705" s="59" t="s">
        <v>138</v>
      </c>
      <c r="F705" s="58">
        <v>69333</v>
      </c>
      <c r="G705" s="58" t="s">
        <v>149</v>
      </c>
      <c r="H705" s="58" t="s">
        <v>140</v>
      </c>
      <c r="I705" s="58" t="s">
        <v>292</v>
      </c>
      <c r="J705" s="58" t="s">
        <v>674</v>
      </c>
      <c r="K705" s="59" t="s">
        <v>3009</v>
      </c>
      <c r="L705" s="59" t="s">
        <v>3012</v>
      </c>
      <c r="M705" s="60">
        <v>512.05</v>
      </c>
      <c r="N705" s="60">
        <v>247.38</v>
      </c>
      <c r="O705" s="60">
        <v>0</v>
      </c>
      <c r="P705" s="60">
        <v>81.928</v>
      </c>
      <c r="Q705" s="60">
        <v>56.3255</v>
      </c>
      <c r="R705" s="49">
        <f t="shared" si="10"/>
        <v>897.6835</v>
      </c>
      <c r="S705" s="54"/>
    </row>
    <row r="706" ht="15.6" hidden="1" spans="1:19">
      <c r="A706" s="58">
        <v>2209</v>
      </c>
      <c r="B706" s="59" t="s">
        <v>3013</v>
      </c>
      <c r="C706" s="59" t="s">
        <v>1656</v>
      </c>
      <c r="D706" s="59" t="s">
        <v>384</v>
      </c>
      <c r="E706" s="59" t="s">
        <v>311</v>
      </c>
      <c r="F706" s="58">
        <v>76565</v>
      </c>
      <c r="G706" s="58" t="s">
        <v>149</v>
      </c>
      <c r="H706" s="58" t="s">
        <v>140</v>
      </c>
      <c r="I706" s="58" t="s">
        <v>744</v>
      </c>
      <c r="J706" s="58" t="s">
        <v>1657</v>
      </c>
      <c r="K706" s="59" t="s">
        <v>2926</v>
      </c>
      <c r="L706" s="59" t="s">
        <v>3014</v>
      </c>
      <c r="M706" s="60">
        <v>0</v>
      </c>
      <c r="N706" s="60">
        <v>135.66</v>
      </c>
      <c r="O706" s="60">
        <v>0</v>
      </c>
      <c r="P706" s="60">
        <v>0</v>
      </c>
      <c r="Q706" s="60">
        <v>0</v>
      </c>
      <c r="R706" s="49">
        <f t="shared" si="10"/>
        <v>135.66</v>
      </c>
      <c r="S706" s="54"/>
    </row>
    <row r="707" ht="15.6" hidden="1" spans="1:19">
      <c r="A707" s="58">
        <v>2209</v>
      </c>
      <c r="B707" s="59" t="s">
        <v>3015</v>
      </c>
      <c r="C707" s="59" t="s">
        <v>1656</v>
      </c>
      <c r="D707" s="59" t="s">
        <v>384</v>
      </c>
      <c r="E707" s="59" t="s">
        <v>311</v>
      </c>
      <c r="F707" s="58">
        <v>76565</v>
      </c>
      <c r="G707" s="58" t="s">
        <v>149</v>
      </c>
      <c r="H707" s="58" t="s">
        <v>140</v>
      </c>
      <c r="I707" s="58" t="s">
        <v>744</v>
      </c>
      <c r="J707" s="58" t="s">
        <v>1657</v>
      </c>
      <c r="K707" s="59" t="s">
        <v>2926</v>
      </c>
      <c r="L707" s="59" t="s">
        <v>3016</v>
      </c>
      <c r="M707" s="60">
        <v>381.71</v>
      </c>
      <c r="N707" s="60">
        <v>119.7</v>
      </c>
      <c r="O707" s="60">
        <v>0</v>
      </c>
      <c r="P707" s="60">
        <v>61.0736</v>
      </c>
      <c r="Q707" s="60">
        <v>41.9881</v>
      </c>
      <c r="R707" s="49">
        <f t="shared" ref="R707:R770" si="11">M707+N707+O707+P707+Q707</f>
        <v>604.4717</v>
      </c>
      <c r="S707" s="54"/>
    </row>
    <row r="708" ht="15.6" hidden="1" spans="1:19">
      <c r="A708" s="58">
        <v>2209</v>
      </c>
      <c r="B708" s="59" t="s">
        <v>3017</v>
      </c>
      <c r="C708" s="59" t="s">
        <v>3018</v>
      </c>
      <c r="D708" s="59" t="s">
        <v>3019</v>
      </c>
      <c r="E708" s="59" t="s">
        <v>885</v>
      </c>
      <c r="F708" s="58">
        <v>73976</v>
      </c>
      <c r="G708" s="58" t="s">
        <v>149</v>
      </c>
      <c r="H708" s="58" t="s">
        <v>140</v>
      </c>
      <c r="I708" s="58" t="s">
        <v>150</v>
      </c>
      <c r="J708" s="58" t="s">
        <v>815</v>
      </c>
      <c r="K708" s="59" t="s">
        <v>3009</v>
      </c>
      <c r="L708" s="59" t="s">
        <v>3020</v>
      </c>
      <c r="M708" s="60">
        <v>706.23</v>
      </c>
      <c r="N708" s="60">
        <v>383.04</v>
      </c>
      <c r="O708" s="60">
        <v>0</v>
      </c>
      <c r="P708" s="60">
        <v>112.9968</v>
      </c>
      <c r="Q708" s="60">
        <v>77.6853</v>
      </c>
      <c r="R708" s="49">
        <f t="shared" si="11"/>
        <v>1279.9521</v>
      </c>
      <c r="S708" s="54"/>
    </row>
    <row r="709" ht="15.6" hidden="1" spans="1:19">
      <c r="A709" s="58">
        <v>2209</v>
      </c>
      <c r="B709" s="59" t="s">
        <v>3021</v>
      </c>
      <c r="C709" s="59" t="s">
        <v>3022</v>
      </c>
      <c r="D709" s="59" t="s">
        <v>396</v>
      </c>
      <c r="E709" s="59" t="s">
        <v>1660</v>
      </c>
      <c r="F709" s="58">
        <v>115002</v>
      </c>
      <c r="G709" s="58" t="s">
        <v>149</v>
      </c>
      <c r="H709" s="58" t="s">
        <v>140</v>
      </c>
      <c r="I709" s="58" t="s">
        <v>150</v>
      </c>
      <c r="J709" s="58" t="s">
        <v>547</v>
      </c>
      <c r="K709" s="59" t="s">
        <v>1646</v>
      </c>
      <c r="L709" s="59" t="s">
        <v>3023</v>
      </c>
      <c r="M709" s="60">
        <v>73.15</v>
      </c>
      <c r="N709" s="60">
        <v>247.38</v>
      </c>
      <c r="O709" s="60">
        <v>0</v>
      </c>
      <c r="P709" s="60">
        <v>11.704</v>
      </c>
      <c r="Q709" s="60">
        <v>8.0465</v>
      </c>
      <c r="R709" s="49">
        <f t="shared" si="11"/>
        <v>340.2805</v>
      </c>
      <c r="S709" s="54"/>
    </row>
    <row r="710" ht="15.6" hidden="1" spans="1:19">
      <c r="A710" s="58">
        <v>2209</v>
      </c>
      <c r="B710" s="59" t="s">
        <v>3024</v>
      </c>
      <c r="C710" s="59" t="s">
        <v>3025</v>
      </c>
      <c r="D710" s="59" t="s">
        <v>1265</v>
      </c>
      <c r="E710" s="59" t="s">
        <v>2452</v>
      </c>
      <c r="F710" s="58">
        <v>63277</v>
      </c>
      <c r="G710" s="58" t="s">
        <v>149</v>
      </c>
      <c r="H710" s="58" t="s">
        <v>140</v>
      </c>
      <c r="I710" s="58" t="s">
        <v>198</v>
      </c>
      <c r="J710" s="58" t="s">
        <v>1244</v>
      </c>
      <c r="K710" s="59" t="s">
        <v>2926</v>
      </c>
      <c r="L710" s="59" t="s">
        <v>3026</v>
      </c>
      <c r="M710" s="60">
        <v>0</v>
      </c>
      <c r="N710" s="60">
        <v>246.96</v>
      </c>
      <c r="O710" s="60">
        <v>0</v>
      </c>
      <c r="P710" s="60">
        <v>0</v>
      </c>
      <c r="Q710" s="60">
        <v>0</v>
      </c>
      <c r="R710" s="49">
        <f t="shared" si="11"/>
        <v>246.96</v>
      </c>
      <c r="S710" s="54"/>
    </row>
    <row r="711" ht="15.6" hidden="1" spans="1:19">
      <c r="A711" s="58">
        <v>2209</v>
      </c>
      <c r="B711" s="59" t="s">
        <v>3027</v>
      </c>
      <c r="C711" s="59" t="s">
        <v>3028</v>
      </c>
      <c r="D711" s="59" t="s">
        <v>1253</v>
      </c>
      <c r="E711" s="59" t="s">
        <v>247</v>
      </c>
      <c r="F711" s="58">
        <v>50033</v>
      </c>
      <c r="G711" s="58" t="s">
        <v>149</v>
      </c>
      <c r="H711" s="58" t="s">
        <v>166</v>
      </c>
      <c r="I711" s="58" t="s">
        <v>150</v>
      </c>
      <c r="J711" s="58" t="s">
        <v>3029</v>
      </c>
      <c r="K711" s="59" t="s">
        <v>2935</v>
      </c>
      <c r="L711" s="59" t="s">
        <v>3030</v>
      </c>
      <c r="M711" s="60">
        <v>186.25</v>
      </c>
      <c r="N711" s="60">
        <v>135.66</v>
      </c>
      <c r="O711" s="60">
        <v>0</v>
      </c>
      <c r="P711" s="60">
        <v>29.8</v>
      </c>
      <c r="Q711" s="60">
        <v>20.4875</v>
      </c>
      <c r="R711" s="49">
        <f t="shared" si="11"/>
        <v>372.1975</v>
      </c>
      <c r="S711" s="54"/>
    </row>
    <row r="712" ht="15.6" hidden="1" spans="1:19">
      <c r="A712" s="58">
        <v>2209</v>
      </c>
      <c r="B712" s="59" t="s">
        <v>3031</v>
      </c>
      <c r="C712" s="59" t="s">
        <v>2842</v>
      </c>
      <c r="D712" s="59" t="s">
        <v>1284</v>
      </c>
      <c r="E712" s="59" t="s">
        <v>152</v>
      </c>
      <c r="F712" s="58">
        <v>34207</v>
      </c>
      <c r="G712" s="58" t="s">
        <v>149</v>
      </c>
      <c r="H712" s="58" t="s">
        <v>166</v>
      </c>
      <c r="I712" s="58" t="s">
        <v>150</v>
      </c>
      <c r="J712" s="58" t="s">
        <v>385</v>
      </c>
      <c r="K712" s="59" t="s">
        <v>2701</v>
      </c>
      <c r="L712" s="59" t="s">
        <v>3032</v>
      </c>
      <c r="M712" s="60">
        <v>512.05</v>
      </c>
      <c r="N712" s="60">
        <v>247.38</v>
      </c>
      <c r="O712" s="60">
        <v>0</v>
      </c>
      <c r="P712" s="60">
        <v>81.928</v>
      </c>
      <c r="Q712" s="60">
        <v>56.3255</v>
      </c>
      <c r="R712" s="49">
        <f t="shared" si="11"/>
        <v>897.6835</v>
      </c>
      <c r="S712" s="54"/>
    </row>
    <row r="713" ht="15.6" hidden="1" spans="1:19">
      <c r="A713" s="58">
        <v>2209</v>
      </c>
      <c r="B713" s="59" t="s">
        <v>3033</v>
      </c>
      <c r="C713" s="59" t="s">
        <v>3034</v>
      </c>
      <c r="D713" s="59" t="s">
        <v>1270</v>
      </c>
      <c r="E713" s="59" t="s">
        <v>648</v>
      </c>
      <c r="F713" s="58">
        <v>111609</v>
      </c>
      <c r="G713" s="58" t="s">
        <v>149</v>
      </c>
      <c r="H713" s="58" t="s">
        <v>166</v>
      </c>
      <c r="I713" s="58" t="s">
        <v>327</v>
      </c>
      <c r="J713" s="58" t="s">
        <v>1196</v>
      </c>
      <c r="K713" s="59" t="s">
        <v>2668</v>
      </c>
      <c r="L713" s="59" t="s">
        <v>3035</v>
      </c>
      <c r="M713" s="60">
        <v>0</v>
      </c>
      <c r="N713" s="60">
        <v>231.42</v>
      </c>
      <c r="O713" s="60">
        <v>0</v>
      </c>
      <c r="P713" s="60">
        <v>0</v>
      </c>
      <c r="Q713" s="60">
        <v>0</v>
      </c>
      <c r="R713" s="49">
        <f t="shared" si="11"/>
        <v>231.42</v>
      </c>
      <c r="S713" s="54"/>
    </row>
    <row r="714" ht="15.6" hidden="1" spans="1:19">
      <c r="A714" s="58">
        <v>2209</v>
      </c>
      <c r="B714" s="59" t="s">
        <v>3036</v>
      </c>
      <c r="C714" s="59" t="s">
        <v>3037</v>
      </c>
      <c r="D714" s="59" t="s">
        <v>397</v>
      </c>
      <c r="E714" s="59" t="s">
        <v>313</v>
      </c>
      <c r="F714" s="58">
        <v>41712</v>
      </c>
      <c r="G714" s="58" t="s">
        <v>149</v>
      </c>
      <c r="H714" s="58" t="s">
        <v>166</v>
      </c>
      <c r="I714" s="58" t="s">
        <v>150</v>
      </c>
      <c r="J714" s="58" t="s">
        <v>385</v>
      </c>
      <c r="K714" s="59" t="s">
        <v>2092</v>
      </c>
      <c r="L714" s="59" t="s">
        <v>3038</v>
      </c>
      <c r="M714" s="60">
        <v>72.39</v>
      </c>
      <c r="N714" s="60">
        <v>151.62</v>
      </c>
      <c r="O714" s="60">
        <v>0</v>
      </c>
      <c r="P714" s="60">
        <v>11.5824</v>
      </c>
      <c r="Q714" s="60">
        <v>7.9629</v>
      </c>
      <c r="R714" s="49">
        <f t="shared" si="11"/>
        <v>243.5553</v>
      </c>
      <c r="S714" s="54"/>
    </row>
    <row r="715" ht="15.6" hidden="1" spans="1:19">
      <c r="A715" s="58">
        <v>2209</v>
      </c>
      <c r="B715" s="59" t="s">
        <v>3039</v>
      </c>
      <c r="C715" s="59" t="s">
        <v>3040</v>
      </c>
      <c r="D715" s="59" t="s">
        <v>3041</v>
      </c>
      <c r="E715" s="59" t="s">
        <v>177</v>
      </c>
      <c r="F715" s="58">
        <v>20417</v>
      </c>
      <c r="G715" s="58" t="s">
        <v>149</v>
      </c>
      <c r="H715" s="58" t="s">
        <v>166</v>
      </c>
      <c r="I715" s="58" t="s">
        <v>158</v>
      </c>
      <c r="J715" s="58" t="s">
        <v>1673</v>
      </c>
      <c r="K715" s="59" t="s">
        <v>2701</v>
      </c>
      <c r="L715" s="59" t="s">
        <v>3042</v>
      </c>
      <c r="M715" s="60">
        <v>0</v>
      </c>
      <c r="N715" s="60">
        <v>149.94</v>
      </c>
      <c r="O715" s="60">
        <v>502</v>
      </c>
      <c r="P715" s="60">
        <v>0</v>
      </c>
      <c r="Q715" s="60">
        <v>0</v>
      </c>
      <c r="R715" s="49">
        <f t="shared" si="11"/>
        <v>651.94</v>
      </c>
      <c r="S715" s="54"/>
    </row>
    <row r="716" ht="15.6" hidden="1" spans="1:19">
      <c r="A716" s="58">
        <v>2209</v>
      </c>
      <c r="B716" s="59" t="s">
        <v>3043</v>
      </c>
      <c r="C716" s="59" t="s">
        <v>3044</v>
      </c>
      <c r="D716" s="59" t="s">
        <v>363</v>
      </c>
      <c r="E716" s="59" t="s">
        <v>1248</v>
      </c>
      <c r="F716" s="58">
        <v>16642</v>
      </c>
      <c r="G716" s="58" t="s">
        <v>319</v>
      </c>
      <c r="H716" s="58" t="s">
        <v>326</v>
      </c>
      <c r="I716" s="58" t="s">
        <v>141</v>
      </c>
      <c r="J716" s="58" t="s">
        <v>3045</v>
      </c>
      <c r="K716" s="59" t="s">
        <v>2701</v>
      </c>
      <c r="L716" s="59" t="s">
        <v>3046</v>
      </c>
      <c r="M716" s="60">
        <v>201.76</v>
      </c>
      <c r="N716" s="60">
        <v>71.82</v>
      </c>
      <c r="O716" s="60">
        <v>0</v>
      </c>
      <c r="P716" s="60">
        <v>32.2816</v>
      </c>
      <c r="Q716" s="60">
        <v>22.1936</v>
      </c>
      <c r="R716" s="49">
        <f t="shared" si="11"/>
        <v>328.0552</v>
      </c>
      <c r="S716" s="54"/>
    </row>
    <row r="717" ht="15.6" hidden="1" spans="1:19">
      <c r="A717" s="58">
        <v>2209</v>
      </c>
      <c r="B717" s="59" t="s">
        <v>3047</v>
      </c>
      <c r="C717" s="59" t="s">
        <v>3005</v>
      </c>
      <c r="D717" s="59" t="s">
        <v>1513</v>
      </c>
      <c r="E717" s="59" t="s">
        <v>1042</v>
      </c>
      <c r="F717" s="58">
        <v>77696</v>
      </c>
      <c r="G717" s="58" t="s">
        <v>149</v>
      </c>
      <c r="H717" s="58" t="s">
        <v>140</v>
      </c>
      <c r="I717" s="58" t="s">
        <v>263</v>
      </c>
      <c r="J717" s="58" t="s">
        <v>824</v>
      </c>
      <c r="K717" s="59" t="s">
        <v>2668</v>
      </c>
      <c r="L717" s="59" t="s">
        <v>3048</v>
      </c>
      <c r="M717" s="60">
        <v>512.05</v>
      </c>
      <c r="N717" s="60">
        <v>247.38</v>
      </c>
      <c r="O717" s="60">
        <v>0</v>
      </c>
      <c r="P717" s="60">
        <v>81.928</v>
      </c>
      <c r="Q717" s="60">
        <v>56.3255</v>
      </c>
      <c r="R717" s="49">
        <f t="shared" si="11"/>
        <v>897.6835</v>
      </c>
      <c r="S717" s="54"/>
    </row>
    <row r="718" ht="15.6" hidden="1" spans="1:19">
      <c r="A718" s="58">
        <v>2209</v>
      </c>
      <c r="B718" s="59" t="s">
        <v>3049</v>
      </c>
      <c r="C718" s="59" t="s">
        <v>3050</v>
      </c>
      <c r="D718" s="59" t="s">
        <v>1744</v>
      </c>
      <c r="E718" s="59" t="s">
        <v>2446</v>
      </c>
      <c r="F718" s="58">
        <v>86602</v>
      </c>
      <c r="G718" s="58" t="s">
        <v>149</v>
      </c>
      <c r="H718" s="58" t="s">
        <v>166</v>
      </c>
      <c r="I718" s="58" t="s">
        <v>175</v>
      </c>
      <c r="J718" s="58" t="s">
        <v>1565</v>
      </c>
      <c r="K718" s="59" t="s">
        <v>3051</v>
      </c>
      <c r="L718" s="59" t="s">
        <v>3052</v>
      </c>
      <c r="M718" s="60">
        <v>194.18</v>
      </c>
      <c r="N718" s="60">
        <v>149.94</v>
      </c>
      <c r="O718" s="60">
        <v>0</v>
      </c>
      <c r="P718" s="60">
        <v>31.0688</v>
      </c>
      <c r="Q718" s="60">
        <v>21.3598</v>
      </c>
      <c r="R718" s="49">
        <f t="shared" si="11"/>
        <v>396.5486</v>
      </c>
      <c r="S718" s="54"/>
    </row>
    <row r="719" ht="15.6" hidden="1" spans="1:19">
      <c r="A719" s="58">
        <v>2209</v>
      </c>
      <c r="B719" s="59" t="s">
        <v>3053</v>
      </c>
      <c r="C719" s="59" t="s">
        <v>3054</v>
      </c>
      <c r="D719" s="59" t="s">
        <v>849</v>
      </c>
      <c r="E719" s="59" t="s">
        <v>3055</v>
      </c>
      <c r="F719" s="58">
        <v>55451</v>
      </c>
      <c r="G719" s="58" t="s">
        <v>149</v>
      </c>
      <c r="H719" s="58" t="s">
        <v>140</v>
      </c>
      <c r="I719" s="58" t="s">
        <v>175</v>
      </c>
      <c r="J719" s="58" t="s">
        <v>1706</v>
      </c>
      <c r="K719" s="59" t="s">
        <v>3056</v>
      </c>
      <c r="L719" s="59" t="s">
        <v>3057</v>
      </c>
      <c r="M719" s="60">
        <v>0</v>
      </c>
      <c r="N719" s="60">
        <v>149.94</v>
      </c>
      <c r="O719" s="60">
        <v>0</v>
      </c>
      <c r="P719" s="60">
        <v>0</v>
      </c>
      <c r="Q719" s="60">
        <v>0</v>
      </c>
      <c r="R719" s="49">
        <f t="shared" si="11"/>
        <v>149.94</v>
      </c>
      <c r="S719" s="54"/>
    </row>
    <row r="720" ht="15.6" hidden="1" spans="1:19">
      <c r="A720" s="58">
        <v>2209</v>
      </c>
      <c r="B720" s="59" t="s">
        <v>3058</v>
      </c>
      <c r="C720" s="59" t="s">
        <v>1976</v>
      </c>
      <c r="D720" s="59" t="s">
        <v>1042</v>
      </c>
      <c r="E720" s="59" t="s">
        <v>1977</v>
      </c>
      <c r="F720" s="58">
        <v>58272</v>
      </c>
      <c r="G720" s="58" t="s">
        <v>149</v>
      </c>
      <c r="H720" s="58" t="s">
        <v>166</v>
      </c>
      <c r="I720" s="58" t="s">
        <v>150</v>
      </c>
      <c r="J720" s="58" t="s">
        <v>1978</v>
      </c>
      <c r="K720" s="59" t="s">
        <v>2701</v>
      </c>
      <c r="L720" s="59" t="s">
        <v>3059</v>
      </c>
      <c r="M720" s="60">
        <v>0</v>
      </c>
      <c r="N720" s="60">
        <v>111.72</v>
      </c>
      <c r="O720" s="60">
        <v>0</v>
      </c>
      <c r="P720" s="60">
        <v>0</v>
      </c>
      <c r="Q720" s="60">
        <v>0</v>
      </c>
      <c r="R720" s="49">
        <f t="shared" si="11"/>
        <v>111.72</v>
      </c>
      <c r="S720" s="54"/>
    </row>
    <row r="721" ht="15.6" hidden="1" spans="1:19">
      <c r="A721" s="58">
        <v>2209</v>
      </c>
      <c r="B721" s="59" t="s">
        <v>3060</v>
      </c>
      <c r="C721" s="59" t="s">
        <v>3061</v>
      </c>
      <c r="D721" s="59" t="s">
        <v>3062</v>
      </c>
      <c r="E721" s="59" t="s">
        <v>257</v>
      </c>
      <c r="F721" s="58">
        <v>28030</v>
      </c>
      <c r="G721" s="58" t="s">
        <v>149</v>
      </c>
      <c r="H721" s="58" t="s">
        <v>166</v>
      </c>
      <c r="I721" s="58" t="s">
        <v>158</v>
      </c>
      <c r="J721" s="58" t="s">
        <v>1249</v>
      </c>
      <c r="K721" s="59" t="s">
        <v>2668</v>
      </c>
      <c r="L721" s="59" t="s">
        <v>3063</v>
      </c>
      <c r="M721" s="60">
        <v>0</v>
      </c>
      <c r="N721" s="60">
        <v>273.42</v>
      </c>
      <c r="O721" s="60">
        <v>334</v>
      </c>
      <c r="P721" s="60">
        <v>0</v>
      </c>
      <c r="Q721" s="60">
        <v>0</v>
      </c>
      <c r="R721" s="49">
        <f t="shared" si="11"/>
        <v>607.42</v>
      </c>
      <c r="S721" s="54"/>
    </row>
    <row r="722" ht="15.6" hidden="1" spans="1:19">
      <c r="A722" s="58">
        <v>2209</v>
      </c>
      <c r="B722" s="59" t="s">
        <v>3064</v>
      </c>
      <c r="C722" s="59" t="s">
        <v>3065</v>
      </c>
      <c r="D722" s="59" t="s">
        <v>156</v>
      </c>
      <c r="E722" s="59" t="s">
        <v>1030</v>
      </c>
      <c r="F722" s="58">
        <v>103449</v>
      </c>
      <c r="G722" s="58" t="s">
        <v>149</v>
      </c>
      <c r="H722" s="58" t="s">
        <v>140</v>
      </c>
      <c r="I722" s="58" t="s">
        <v>457</v>
      </c>
      <c r="J722" s="58" t="s">
        <v>3066</v>
      </c>
      <c r="K722" s="59" t="s">
        <v>2668</v>
      </c>
      <c r="L722" s="59" t="s">
        <v>3067</v>
      </c>
      <c r="M722" s="60">
        <v>194.18</v>
      </c>
      <c r="N722" s="60">
        <v>149.94</v>
      </c>
      <c r="O722" s="60">
        <v>0</v>
      </c>
      <c r="P722" s="60">
        <v>31.0688</v>
      </c>
      <c r="Q722" s="60">
        <v>21.3598</v>
      </c>
      <c r="R722" s="49">
        <f t="shared" si="11"/>
        <v>396.5486</v>
      </c>
      <c r="S722" s="54"/>
    </row>
    <row r="723" ht="15.6" hidden="1" spans="1:19">
      <c r="A723" s="58">
        <v>2209</v>
      </c>
      <c r="B723" s="59" t="s">
        <v>3068</v>
      </c>
      <c r="C723" s="59" t="s">
        <v>3069</v>
      </c>
      <c r="D723" s="59" t="s">
        <v>138</v>
      </c>
      <c r="E723" s="59" t="s">
        <v>604</v>
      </c>
      <c r="F723" s="58">
        <v>78784</v>
      </c>
      <c r="G723" s="58" t="s">
        <v>149</v>
      </c>
      <c r="H723" s="58" t="s">
        <v>166</v>
      </c>
      <c r="I723" s="58" t="s">
        <v>150</v>
      </c>
      <c r="J723" s="58" t="s">
        <v>1978</v>
      </c>
      <c r="K723" s="59" t="s">
        <v>2701</v>
      </c>
      <c r="L723" s="59" t="s">
        <v>3070</v>
      </c>
      <c r="M723" s="60">
        <v>0</v>
      </c>
      <c r="N723" s="60">
        <v>111.72</v>
      </c>
      <c r="O723" s="60">
        <v>0</v>
      </c>
      <c r="P723" s="60">
        <v>0</v>
      </c>
      <c r="Q723" s="60">
        <v>0</v>
      </c>
      <c r="R723" s="49">
        <f t="shared" si="11"/>
        <v>111.72</v>
      </c>
      <c r="S723" s="54"/>
    </row>
    <row r="724" ht="15.6" hidden="1" spans="1:19">
      <c r="A724" s="58">
        <v>2209</v>
      </c>
      <c r="B724" s="59" t="s">
        <v>3071</v>
      </c>
      <c r="C724" s="59" t="s">
        <v>3072</v>
      </c>
      <c r="D724" s="59" t="s">
        <v>3073</v>
      </c>
      <c r="E724" s="59" t="s">
        <v>3074</v>
      </c>
      <c r="F724" s="58">
        <v>116101</v>
      </c>
      <c r="G724" s="58" t="s">
        <v>149</v>
      </c>
      <c r="H724" s="58" t="s">
        <v>166</v>
      </c>
      <c r="I724" s="58" t="s">
        <v>457</v>
      </c>
      <c r="J724" s="58" t="s">
        <v>2830</v>
      </c>
      <c r="K724" s="59" t="s">
        <v>3056</v>
      </c>
      <c r="L724" s="59" t="s">
        <v>3075</v>
      </c>
      <c r="M724" s="60">
        <v>0</v>
      </c>
      <c r="N724" s="60">
        <v>273.42</v>
      </c>
      <c r="O724" s="60">
        <v>0</v>
      </c>
      <c r="P724" s="60">
        <v>0</v>
      </c>
      <c r="Q724" s="60">
        <v>0</v>
      </c>
      <c r="R724" s="49">
        <f t="shared" si="11"/>
        <v>273.42</v>
      </c>
      <c r="S724" s="54"/>
    </row>
    <row r="725" ht="15.6" hidden="1" spans="1:19">
      <c r="A725" s="58">
        <v>2209</v>
      </c>
      <c r="B725" s="59" t="s">
        <v>3076</v>
      </c>
      <c r="C725" s="59" t="s">
        <v>3077</v>
      </c>
      <c r="D725" s="59" t="s">
        <v>190</v>
      </c>
      <c r="E725" s="59" t="s">
        <v>509</v>
      </c>
      <c r="F725" s="58">
        <v>272095</v>
      </c>
      <c r="G725" s="58" t="s">
        <v>149</v>
      </c>
      <c r="H725" s="58" t="s">
        <v>140</v>
      </c>
      <c r="I725" s="58" t="s">
        <v>150</v>
      </c>
      <c r="J725" s="58" t="s">
        <v>559</v>
      </c>
      <c r="K725" s="59" t="s">
        <v>2935</v>
      </c>
      <c r="L725" s="59" t="s">
        <v>3078</v>
      </c>
      <c r="M725" s="60">
        <v>1313.38</v>
      </c>
      <c r="N725" s="60">
        <v>231.42</v>
      </c>
      <c r="O725" s="60">
        <v>0</v>
      </c>
      <c r="P725" s="60">
        <v>210.1408</v>
      </c>
      <c r="Q725" s="60">
        <v>144.4718</v>
      </c>
      <c r="R725" s="49">
        <f t="shared" si="11"/>
        <v>1899.4126</v>
      </c>
      <c r="S725" s="54"/>
    </row>
    <row r="726" ht="15.6" hidden="1" spans="1:19">
      <c r="A726" s="58">
        <v>2209</v>
      </c>
      <c r="B726" s="59" t="s">
        <v>3079</v>
      </c>
      <c r="C726" s="59" t="s">
        <v>3080</v>
      </c>
      <c r="D726" s="59" t="s">
        <v>1444</v>
      </c>
      <c r="E726" s="59" t="s">
        <v>1119</v>
      </c>
      <c r="F726" s="58">
        <v>82673</v>
      </c>
      <c r="G726" s="58" t="s">
        <v>149</v>
      </c>
      <c r="H726" s="58" t="s">
        <v>166</v>
      </c>
      <c r="I726" s="58" t="s">
        <v>150</v>
      </c>
      <c r="J726" s="58" t="s">
        <v>2846</v>
      </c>
      <c r="K726" s="59" t="s">
        <v>2935</v>
      </c>
      <c r="L726" s="59" t="s">
        <v>3081</v>
      </c>
      <c r="M726" s="60">
        <v>1190.35</v>
      </c>
      <c r="N726" s="60">
        <v>231.42</v>
      </c>
      <c r="O726" s="60">
        <v>0</v>
      </c>
      <c r="P726" s="60">
        <v>190.456</v>
      </c>
      <c r="Q726" s="60">
        <v>130.9385</v>
      </c>
      <c r="R726" s="49">
        <f t="shared" si="11"/>
        <v>1743.1645</v>
      </c>
      <c r="S726" s="54"/>
    </row>
    <row r="727" ht="15.6" hidden="1" spans="1:19">
      <c r="A727" s="58">
        <v>2209</v>
      </c>
      <c r="B727" s="59" t="s">
        <v>3082</v>
      </c>
      <c r="C727" s="59" t="s">
        <v>2954</v>
      </c>
      <c r="D727" s="59" t="s">
        <v>429</v>
      </c>
      <c r="E727" s="59" t="s">
        <v>164</v>
      </c>
      <c r="F727" s="58">
        <v>314028</v>
      </c>
      <c r="G727" s="58" t="s">
        <v>149</v>
      </c>
      <c r="H727" s="58" t="s">
        <v>140</v>
      </c>
      <c r="I727" s="58" t="s">
        <v>703</v>
      </c>
      <c r="J727" s="58" t="s">
        <v>993</v>
      </c>
      <c r="K727" s="59" t="s">
        <v>3056</v>
      </c>
      <c r="L727" s="59" t="s">
        <v>3083</v>
      </c>
      <c r="M727" s="60">
        <v>0</v>
      </c>
      <c r="N727" s="60">
        <v>247.38</v>
      </c>
      <c r="O727" s="60">
        <v>0</v>
      </c>
      <c r="P727" s="60">
        <v>0</v>
      </c>
      <c r="Q727" s="60">
        <v>0</v>
      </c>
      <c r="R727" s="49">
        <f t="shared" si="11"/>
        <v>247.38</v>
      </c>
      <c r="S727" s="54"/>
    </row>
    <row r="728" ht="15.6" hidden="1" spans="1:19">
      <c r="A728" s="58">
        <v>2209</v>
      </c>
      <c r="B728" s="59" t="s">
        <v>3084</v>
      </c>
      <c r="C728" s="59" t="s">
        <v>3085</v>
      </c>
      <c r="D728" s="59" t="s">
        <v>546</v>
      </c>
      <c r="E728" s="59" t="s">
        <v>1015</v>
      </c>
      <c r="F728" s="58">
        <v>305426</v>
      </c>
      <c r="G728" s="58" t="s">
        <v>149</v>
      </c>
      <c r="H728" s="58" t="s">
        <v>140</v>
      </c>
      <c r="I728" s="58" t="s">
        <v>150</v>
      </c>
      <c r="J728" s="58" t="s">
        <v>151</v>
      </c>
      <c r="K728" s="59" t="s">
        <v>3051</v>
      </c>
      <c r="L728" s="59" t="s">
        <v>3086</v>
      </c>
      <c r="M728" s="60">
        <v>512.05</v>
      </c>
      <c r="N728" s="60">
        <v>273.42</v>
      </c>
      <c r="O728" s="60">
        <v>0</v>
      </c>
      <c r="P728" s="60">
        <v>81.928</v>
      </c>
      <c r="Q728" s="60">
        <v>56.3255</v>
      </c>
      <c r="R728" s="49">
        <f t="shared" si="11"/>
        <v>923.7235</v>
      </c>
      <c r="S728" s="54"/>
    </row>
    <row r="729" ht="15.6" hidden="1" spans="1:19">
      <c r="A729" s="58">
        <v>2209</v>
      </c>
      <c r="B729" s="59" t="s">
        <v>3087</v>
      </c>
      <c r="C729" s="59" t="s">
        <v>3088</v>
      </c>
      <c r="D729" s="59" t="s">
        <v>1119</v>
      </c>
      <c r="E729" s="59" t="s">
        <v>185</v>
      </c>
      <c r="F729" s="58">
        <v>20971</v>
      </c>
      <c r="G729" s="58" t="s">
        <v>149</v>
      </c>
      <c r="H729" s="58" t="s">
        <v>166</v>
      </c>
      <c r="I729" s="58" t="s">
        <v>175</v>
      </c>
      <c r="J729" s="58" t="s">
        <v>1343</v>
      </c>
      <c r="K729" s="59" t="s">
        <v>2935</v>
      </c>
      <c r="L729" s="59" t="s">
        <v>3089</v>
      </c>
      <c r="M729" s="60">
        <v>0</v>
      </c>
      <c r="N729" s="60">
        <v>247.38</v>
      </c>
      <c r="O729" s="60">
        <v>0</v>
      </c>
      <c r="P729" s="60">
        <v>0</v>
      </c>
      <c r="Q729" s="60">
        <v>0</v>
      </c>
      <c r="R729" s="49">
        <f t="shared" si="11"/>
        <v>247.38</v>
      </c>
      <c r="S729" s="54"/>
    </row>
    <row r="730" ht="15.6" hidden="1" spans="1:19">
      <c r="A730" s="58">
        <v>2209</v>
      </c>
      <c r="B730" s="59" t="s">
        <v>3090</v>
      </c>
      <c r="C730" s="59" t="s">
        <v>3091</v>
      </c>
      <c r="D730" s="59" t="s">
        <v>465</v>
      </c>
      <c r="E730" s="59" t="s">
        <v>2176</v>
      </c>
      <c r="F730" s="58">
        <v>920</v>
      </c>
      <c r="G730" s="58" t="s">
        <v>149</v>
      </c>
      <c r="H730" s="58" t="s">
        <v>166</v>
      </c>
      <c r="I730" s="58" t="s">
        <v>744</v>
      </c>
      <c r="J730" s="58" t="s">
        <v>1657</v>
      </c>
      <c r="K730" s="59" t="s">
        <v>2935</v>
      </c>
      <c r="L730" s="59" t="s">
        <v>3092</v>
      </c>
      <c r="M730" s="60">
        <v>0</v>
      </c>
      <c r="N730" s="60">
        <v>111.72</v>
      </c>
      <c r="O730" s="60">
        <v>0</v>
      </c>
      <c r="P730" s="60">
        <v>0</v>
      </c>
      <c r="Q730" s="60">
        <v>0</v>
      </c>
      <c r="R730" s="49">
        <f t="shared" si="11"/>
        <v>111.72</v>
      </c>
      <c r="S730" s="54"/>
    </row>
    <row r="731" ht="15.6" hidden="1" spans="1:19">
      <c r="A731" s="58">
        <v>2209</v>
      </c>
      <c r="B731" s="59" t="s">
        <v>3093</v>
      </c>
      <c r="C731" s="59" t="s">
        <v>1136</v>
      </c>
      <c r="D731" s="59" t="s">
        <v>519</v>
      </c>
      <c r="E731" s="59" t="s">
        <v>1137</v>
      </c>
      <c r="F731" s="58">
        <v>29095</v>
      </c>
      <c r="G731" s="58" t="s">
        <v>149</v>
      </c>
      <c r="H731" s="58" t="s">
        <v>166</v>
      </c>
      <c r="I731" s="58" t="s">
        <v>1054</v>
      </c>
      <c r="J731" s="58" t="s">
        <v>1138</v>
      </c>
      <c r="K731" s="59" t="s">
        <v>3051</v>
      </c>
      <c r="L731" s="59" t="s">
        <v>3094</v>
      </c>
      <c r="M731" s="60">
        <v>0</v>
      </c>
      <c r="N731" s="60">
        <v>255.78</v>
      </c>
      <c r="O731" s="60">
        <v>320</v>
      </c>
      <c r="P731" s="60">
        <v>0</v>
      </c>
      <c r="Q731" s="60">
        <v>0</v>
      </c>
      <c r="R731" s="49">
        <f t="shared" si="11"/>
        <v>575.78</v>
      </c>
      <c r="S731" s="54"/>
    </row>
    <row r="732" ht="15.6" hidden="1" spans="1:19">
      <c r="A732" s="58">
        <v>2209</v>
      </c>
      <c r="B732" s="59" t="s">
        <v>3095</v>
      </c>
      <c r="C732" s="59" t="s">
        <v>2880</v>
      </c>
      <c r="D732" s="59" t="s">
        <v>1026</v>
      </c>
      <c r="E732" s="59" t="s">
        <v>152</v>
      </c>
      <c r="F732" s="58">
        <v>37736</v>
      </c>
      <c r="G732" s="58" t="s">
        <v>149</v>
      </c>
      <c r="H732" s="58" t="s">
        <v>140</v>
      </c>
      <c r="I732" s="58" t="s">
        <v>150</v>
      </c>
      <c r="J732" s="58" t="s">
        <v>385</v>
      </c>
      <c r="K732" s="59" t="s">
        <v>2092</v>
      </c>
      <c r="L732" s="59" t="s">
        <v>3096</v>
      </c>
      <c r="M732" s="60">
        <v>512.05</v>
      </c>
      <c r="N732" s="60">
        <v>247.38</v>
      </c>
      <c r="O732" s="60">
        <v>0</v>
      </c>
      <c r="P732" s="60">
        <v>81.928</v>
      </c>
      <c r="Q732" s="60">
        <v>56.3255</v>
      </c>
      <c r="R732" s="49">
        <f t="shared" si="11"/>
        <v>897.6835</v>
      </c>
      <c r="S732" s="54"/>
    </row>
    <row r="733" ht="15.6" hidden="1" spans="1:19">
      <c r="A733" s="58">
        <v>2209</v>
      </c>
      <c r="B733" s="59" t="s">
        <v>3097</v>
      </c>
      <c r="C733" s="59" t="s">
        <v>3098</v>
      </c>
      <c r="D733" s="59" t="s">
        <v>233</v>
      </c>
      <c r="E733" s="59" t="s">
        <v>262</v>
      </c>
      <c r="F733" s="58">
        <v>119905</v>
      </c>
      <c r="G733" s="58" t="s">
        <v>149</v>
      </c>
      <c r="H733" s="58" t="s">
        <v>140</v>
      </c>
      <c r="I733" s="58" t="s">
        <v>150</v>
      </c>
      <c r="J733" s="58" t="s">
        <v>385</v>
      </c>
      <c r="K733" s="59" t="s">
        <v>2161</v>
      </c>
      <c r="L733" s="59" t="s">
        <v>3099</v>
      </c>
      <c r="M733" s="60">
        <v>512.05</v>
      </c>
      <c r="N733" s="60">
        <v>247.38</v>
      </c>
      <c r="O733" s="60">
        <v>0</v>
      </c>
      <c r="P733" s="60">
        <v>81.928</v>
      </c>
      <c r="Q733" s="60">
        <v>56.3255</v>
      </c>
      <c r="R733" s="49">
        <f t="shared" si="11"/>
        <v>897.6835</v>
      </c>
      <c r="S733" s="54"/>
    </row>
    <row r="734" ht="15.6" hidden="1" spans="1:19">
      <c r="A734" s="58">
        <v>2209</v>
      </c>
      <c r="B734" s="59" t="s">
        <v>3100</v>
      </c>
      <c r="C734" s="59" t="s">
        <v>3101</v>
      </c>
      <c r="D734" s="59" t="s">
        <v>3102</v>
      </c>
      <c r="E734" s="59" t="s">
        <v>1977</v>
      </c>
      <c r="F734" s="58">
        <v>107285</v>
      </c>
      <c r="G734" s="58" t="s">
        <v>149</v>
      </c>
      <c r="H734" s="58" t="s">
        <v>166</v>
      </c>
      <c r="I734" s="58" t="s">
        <v>150</v>
      </c>
      <c r="J734" s="58" t="s">
        <v>385</v>
      </c>
      <c r="K734" s="59" t="s">
        <v>2207</v>
      </c>
      <c r="L734" s="59" t="s">
        <v>3103</v>
      </c>
      <c r="M734" s="60">
        <v>194.18</v>
      </c>
      <c r="N734" s="60">
        <v>111.72</v>
      </c>
      <c r="O734" s="60">
        <v>0</v>
      </c>
      <c r="P734" s="60">
        <v>31.0688</v>
      </c>
      <c r="Q734" s="60">
        <v>21.3598</v>
      </c>
      <c r="R734" s="49">
        <f t="shared" si="11"/>
        <v>358.3286</v>
      </c>
      <c r="S734" s="54"/>
    </row>
    <row r="735" ht="15.6" hidden="1" spans="1:19">
      <c r="A735" s="58">
        <v>2209</v>
      </c>
      <c r="B735" s="59" t="s">
        <v>3104</v>
      </c>
      <c r="C735" s="59" t="s">
        <v>3018</v>
      </c>
      <c r="D735" s="59" t="s">
        <v>3019</v>
      </c>
      <c r="E735" s="59" t="s">
        <v>885</v>
      </c>
      <c r="F735" s="58">
        <v>69456</v>
      </c>
      <c r="G735" s="58" t="s">
        <v>149</v>
      </c>
      <c r="H735" s="58" t="s">
        <v>140</v>
      </c>
      <c r="I735" s="58" t="s">
        <v>344</v>
      </c>
      <c r="J735" s="58" t="s">
        <v>3105</v>
      </c>
      <c r="K735" s="59" t="s">
        <v>3051</v>
      </c>
      <c r="L735" s="59" t="s">
        <v>3106</v>
      </c>
      <c r="M735" s="60">
        <v>35.96</v>
      </c>
      <c r="N735" s="60">
        <v>149.94</v>
      </c>
      <c r="O735" s="60">
        <v>0</v>
      </c>
      <c r="P735" s="60">
        <v>5.7536</v>
      </c>
      <c r="Q735" s="60">
        <v>3.9556</v>
      </c>
      <c r="R735" s="49">
        <f t="shared" si="11"/>
        <v>195.6092</v>
      </c>
      <c r="S735" s="54"/>
    </row>
    <row r="736" ht="15.6" hidden="1" spans="1:19">
      <c r="A736" s="58">
        <v>2209</v>
      </c>
      <c r="B736" s="59" t="s">
        <v>3107</v>
      </c>
      <c r="C736" s="59" t="s">
        <v>3108</v>
      </c>
      <c r="D736" s="59" t="s">
        <v>277</v>
      </c>
      <c r="E736" s="59" t="s">
        <v>1195</v>
      </c>
      <c r="F736" s="58">
        <v>114669</v>
      </c>
      <c r="G736" s="58" t="s">
        <v>149</v>
      </c>
      <c r="H736" s="58" t="s">
        <v>140</v>
      </c>
      <c r="I736" s="58" t="s">
        <v>175</v>
      </c>
      <c r="J736" s="58" t="s">
        <v>431</v>
      </c>
      <c r="K736" s="59" t="s">
        <v>2935</v>
      </c>
      <c r="L736" s="59" t="s">
        <v>3109</v>
      </c>
      <c r="M736" s="60">
        <v>1313.38</v>
      </c>
      <c r="N736" s="60">
        <v>255.78</v>
      </c>
      <c r="O736" s="60">
        <v>0</v>
      </c>
      <c r="P736" s="60">
        <v>210.1408</v>
      </c>
      <c r="Q736" s="60">
        <v>144.4718</v>
      </c>
      <c r="R736" s="49">
        <f t="shared" si="11"/>
        <v>1923.7726</v>
      </c>
      <c r="S736" s="54"/>
    </row>
    <row r="737" ht="15.6" hidden="1" spans="1:19">
      <c r="A737" s="58">
        <v>2209</v>
      </c>
      <c r="B737" s="59" t="s">
        <v>3110</v>
      </c>
      <c r="C737" s="59" t="s">
        <v>3111</v>
      </c>
      <c r="D737" s="59" t="s">
        <v>1166</v>
      </c>
      <c r="E737" s="59" t="s">
        <v>313</v>
      </c>
      <c r="F737" s="58">
        <v>2274</v>
      </c>
      <c r="G737" s="58" t="s">
        <v>149</v>
      </c>
      <c r="H737" s="58" t="s">
        <v>166</v>
      </c>
      <c r="I737" s="58" t="s">
        <v>504</v>
      </c>
      <c r="J737" s="58" t="s">
        <v>1650</v>
      </c>
      <c r="K737" s="59" t="s">
        <v>235</v>
      </c>
      <c r="L737" s="59" t="s">
        <v>3112</v>
      </c>
      <c r="M737" s="60">
        <v>2542.96</v>
      </c>
      <c r="N737" s="60">
        <v>183.54</v>
      </c>
      <c r="O737" s="60">
        <v>0</v>
      </c>
      <c r="P737" s="60">
        <v>406.8736</v>
      </c>
      <c r="Q737" s="60">
        <v>279.7256</v>
      </c>
      <c r="R737" s="49">
        <f t="shared" si="11"/>
        <v>3413.0992</v>
      </c>
      <c r="S737" s="54"/>
    </row>
    <row r="738" ht="15.6" hidden="1" spans="1:19">
      <c r="A738" s="58">
        <v>2209</v>
      </c>
      <c r="B738" s="59" t="s">
        <v>3113</v>
      </c>
      <c r="C738" s="59" t="s">
        <v>3114</v>
      </c>
      <c r="D738" s="59" t="s">
        <v>355</v>
      </c>
      <c r="E738" s="59" t="s">
        <v>609</v>
      </c>
      <c r="F738" s="58">
        <v>140013</v>
      </c>
      <c r="G738" s="58" t="s">
        <v>149</v>
      </c>
      <c r="H738" s="58" t="s">
        <v>140</v>
      </c>
      <c r="I738" s="58" t="s">
        <v>744</v>
      </c>
      <c r="J738" s="58" t="s">
        <v>1657</v>
      </c>
      <c r="K738" s="59" t="s">
        <v>3051</v>
      </c>
      <c r="L738" s="59" t="s">
        <v>3115</v>
      </c>
      <c r="M738" s="60">
        <v>194.18</v>
      </c>
      <c r="N738" s="60">
        <v>135.66</v>
      </c>
      <c r="O738" s="60">
        <v>0</v>
      </c>
      <c r="P738" s="60">
        <v>31.0688</v>
      </c>
      <c r="Q738" s="60">
        <v>21.3598</v>
      </c>
      <c r="R738" s="49">
        <f t="shared" si="11"/>
        <v>382.2686</v>
      </c>
      <c r="S738" s="54"/>
    </row>
    <row r="739" ht="15.6" hidden="1" spans="1:19">
      <c r="A739" s="58">
        <v>2209</v>
      </c>
      <c r="B739" s="59" t="s">
        <v>3116</v>
      </c>
      <c r="C739" s="59" t="s">
        <v>2082</v>
      </c>
      <c r="D739" s="59" t="s">
        <v>269</v>
      </c>
      <c r="E739" s="59" t="s">
        <v>936</v>
      </c>
      <c r="F739" s="58">
        <v>139894</v>
      </c>
      <c r="G739" s="58" t="s">
        <v>149</v>
      </c>
      <c r="H739" s="58" t="s">
        <v>140</v>
      </c>
      <c r="I739" s="58" t="s">
        <v>150</v>
      </c>
      <c r="J739" s="58" t="s">
        <v>739</v>
      </c>
      <c r="K739" s="59" t="s">
        <v>3051</v>
      </c>
      <c r="L739" s="59" t="s">
        <v>3117</v>
      </c>
      <c r="M739" s="60">
        <v>194.18</v>
      </c>
      <c r="N739" s="60">
        <v>135.66</v>
      </c>
      <c r="O739" s="60">
        <v>0</v>
      </c>
      <c r="P739" s="60">
        <v>31.0688</v>
      </c>
      <c r="Q739" s="60">
        <v>21.3598</v>
      </c>
      <c r="R739" s="49">
        <f t="shared" si="11"/>
        <v>382.2686</v>
      </c>
      <c r="S739" s="54"/>
    </row>
    <row r="740" ht="15.6" hidden="1" spans="1:19">
      <c r="A740" s="58">
        <v>2209</v>
      </c>
      <c r="B740" s="59" t="s">
        <v>3118</v>
      </c>
      <c r="C740" s="59" t="s">
        <v>3119</v>
      </c>
      <c r="D740" s="59" t="s">
        <v>2513</v>
      </c>
      <c r="E740" s="59" t="s">
        <v>2847</v>
      </c>
      <c r="F740" s="58">
        <v>588</v>
      </c>
      <c r="G740" s="58" t="s">
        <v>149</v>
      </c>
      <c r="H740" s="58" t="s">
        <v>140</v>
      </c>
      <c r="I740" s="58" t="s">
        <v>150</v>
      </c>
      <c r="J740" s="58" t="s">
        <v>1626</v>
      </c>
      <c r="K740" s="59" t="s">
        <v>3051</v>
      </c>
      <c r="L740" s="59" t="s">
        <v>3120</v>
      </c>
      <c r="M740" s="60">
        <v>0</v>
      </c>
      <c r="N740" s="60">
        <v>183.54</v>
      </c>
      <c r="O740" s="60">
        <v>0</v>
      </c>
      <c r="P740" s="60">
        <v>0</v>
      </c>
      <c r="Q740" s="60">
        <v>0</v>
      </c>
      <c r="R740" s="49">
        <f t="shared" si="11"/>
        <v>183.54</v>
      </c>
      <c r="S740" s="54"/>
    </row>
    <row r="741" ht="15.6" hidden="1" spans="1:19">
      <c r="A741" s="58">
        <v>2209</v>
      </c>
      <c r="B741" s="59" t="s">
        <v>3121</v>
      </c>
      <c r="C741" s="59" t="s">
        <v>3122</v>
      </c>
      <c r="D741" s="59" t="s">
        <v>1086</v>
      </c>
      <c r="E741" s="59" t="s">
        <v>377</v>
      </c>
      <c r="F741" s="58">
        <v>147332</v>
      </c>
      <c r="G741" s="58" t="s">
        <v>149</v>
      </c>
      <c r="H741" s="58" t="s">
        <v>140</v>
      </c>
      <c r="I741" s="58" t="s">
        <v>150</v>
      </c>
      <c r="J741" s="58" t="s">
        <v>278</v>
      </c>
      <c r="K741" s="59" t="s">
        <v>3051</v>
      </c>
      <c r="L741" s="59" t="s">
        <v>3123</v>
      </c>
      <c r="M741" s="60">
        <v>1313.38</v>
      </c>
      <c r="N741" s="60">
        <v>231.42</v>
      </c>
      <c r="O741" s="60">
        <v>0</v>
      </c>
      <c r="P741" s="60">
        <v>210.1408</v>
      </c>
      <c r="Q741" s="60">
        <v>144.4718</v>
      </c>
      <c r="R741" s="49">
        <f t="shared" si="11"/>
        <v>1899.4126</v>
      </c>
      <c r="S741" s="54"/>
    </row>
    <row r="742" ht="15.6" hidden="1" spans="1:19">
      <c r="A742" s="58">
        <v>2209</v>
      </c>
      <c r="B742" s="59" t="s">
        <v>3124</v>
      </c>
      <c r="C742" s="59" t="s">
        <v>2737</v>
      </c>
      <c r="D742" s="59" t="s">
        <v>2452</v>
      </c>
      <c r="E742" s="59" t="s">
        <v>2738</v>
      </c>
      <c r="F742" s="58">
        <v>79152</v>
      </c>
      <c r="G742" s="58" t="s">
        <v>149</v>
      </c>
      <c r="H742" s="58" t="s">
        <v>166</v>
      </c>
      <c r="I742" s="58" t="s">
        <v>150</v>
      </c>
      <c r="J742" s="58" t="s">
        <v>151</v>
      </c>
      <c r="K742" s="59" t="s">
        <v>2186</v>
      </c>
      <c r="L742" s="59" t="s">
        <v>3125</v>
      </c>
      <c r="M742" s="60">
        <v>512.05</v>
      </c>
      <c r="N742" s="60">
        <v>273.42</v>
      </c>
      <c r="O742" s="60">
        <v>0</v>
      </c>
      <c r="P742" s="60">
        <v>81.928</v>
      </c>
      <c r="Q742" s="60">
        <v>56.3255</v>
      </c>
      <c r="R742" s="49">
        <f t="shared" si="11"/>
        <v>923.7235</v>
      </c>
      <c r="S742" s="54"/>
    </row>
    <row r="743" ht="15.6" hidden="1" spans="1:19">
      <c r="A743" s="58">
        <v>2209</v>
      </c>
      <c r="B743" s="59" t="s">
        <v>3126</v>
      </c>
      <c r="C743" s="59" t="s">
        <v>3127</v>
      </c>
      <c r="D743" s="59" t="s">
        <v>3128</v>
      </c>
      <c r="E743" s="59" t="s">
        <v>1823</v>
      </c>
      <c r="F743" s="58">
        <v>75000</v>
      </c>
      <c r="G743" s="58" t="s">
        <v>149</v>
      </c>
      <c r="H743" s="58" t="s">
        <v>140</v>
      </c>
      <c r="I743" s="58" t="s">
        <v>150</v>
      </c>
      <c r="J743" s="58" t="s">
        <v>151</v>
      </c>
      <c r="K743" s="59" t="s">
        <v>2092</v>
      </c>
      <c r="L743" s="59" t="s">
        <v>3129</v>
      </c>
      <c r="M743" s="60">
        <v>194.18</v>
      </c>
      <c r="N743" s="60">
        <v>273.42</v>
      </c>
      <c r="O743" s="60">
        <v>0</v>
      </c>
      <c r="P743" s="60">
        <v>31.0688</v>
      </c>
      <c r="Q743" s="60">
        <v>21.3598</v>
      </c>
      <c r="R743" s="49">
        <f t="shared" si="11"/>
        <v>520.0286</v>
      </c>
      <c r="S743" s="54"/>
    </row>
    <row r="744" ht="15.6" hidden="1" spans="1:19">
      <c r="A744" s="58">
        <v>2209</v>
      </c>
      <c r="B744" s="59" t="s">
        <v>3130</v>
      </c>
      <c r="C744" s="59" t="s">
        <v>3131</v>
      </c>
      <c r="D744" s="59" t="s">
        <v>204</v>
      </c>
      <c r="E744" s="59" t="s">
        <v>520</v>
      </c>
      <c r="F744" s="58">
        <v>6585</v>
      </c>
      <c r="G744" s="58" t="s">
        <v>149</v>
      </c>
      <c r="H744" s="58" t="s">
        <v>166</v>
      </c>
      <c r="I744" s="58" t="s">
        <v>175</v>
      </c>
      <c r="J744" s="58" t="s">
        <v>1706</v>
      </c>
      <c r="K744" s="59" t="s">
        <v>2105</v>
      </c>
      <c r="L744" s="59" t="s">
        <v>3132</v>
      </c>
      <c r="M744" s="60">
        <v>0</v>
      </c>
      <c r="N744" s="60">
        <v>273.42</v>
      </c>
      <c r="O744" s="60">
        <v>1054</v>
      </c>
      <c r="P744" s="60">
        <v>0</v>
      </c>
      <c r="Q744" s="60">
        <v>0</v>
      </c>
      <c r="R744" s="49">
        <f t="shared" si="11"/>
        <v>1327.42</v>
      </c>
      <c r="S744" s="54"/>
    </row>
    <row r="745" ht="15.6" hidden="1" spans="1:19">
      <c r="A745" s="58">
        <v>2209</v>
      </c>
      <c r="B745" s="59" t="s">
        <v>3133</v>
      </c>
      <c r="C745" s="59" t="s">
        <v>3134</v>
      </c>
      <c r="D745" s="59" t="s">
        <v>904</v>
      </c>
      <c r="E745" s="59" t="s">
        <v>446</v>
      </c>
      <c r="F745" s="58">
        <v>5437</v>
      </c>
      <c r="G745" s="58" t="s">
        <v>149</v>
      </c>
      <c r="H745" s="58" t="s">
        <v>166</v>
      </c>
      <c r="I745" s="58" t="s">
        <v>175</v>
      </c>
      <c r="J745" s="58" t="s">
        <v>3135</v>
      </c>
      <c r="K745" s="59" t="s">
        <v>2161</v>
      </c>
      <c r="L745" s="59" t="s">
        <v>3136</v>
      </c>
      <c r="M745" s="60">
        <v>0</v>
      </c>
      <c r="N745" s="60">
        <v>149.94</v>
      </c>
      <c r="O745" s="60">
        <v>889</v>
      </c>
      <c r="P745" s="60">
        <v>0</v>
      </c>
      <c r="Q745" s="60">
        <v>0</v>
      </c>
      <c r="R745" s="49">
        <f t="shared" si="11"/>
        <v>1038.94</v>
      </c>
      <c r="S745" s="54"/>
    </row>
    <row r="746" ht="15.6" hidden="1" spans="1:19">
      <c r="A746" s="58">
        <v>2209</v>
      </c>
      <c r="B746" s="59" t="s">
        <v>3137</v>
      </c>
      <c r="C746" s="59" t="s">
        <v>3138</v>
      </c>
      <c r="D746" s="59" t="s">
        <v>1962</v>
      </c>
      <c r="E746" s="59" t="s">
        <v>1265</v>
      </c>
      <c r="F746" s="58">
        <v>78616</v>
      </c>
      <c r="G746" s="58" t="s">
        <v>149</v>
      </c>
      <c r="H746" s="58" t="s">
        <v>166</v>
      </c>
      <c r="I746" s="58" t="s">
        <v>1802</v>
      </c>
      <c r="J746" s="58" t="s">
        <v>1803</v>
      </c>
      <c r="K746" s="59" t="s">
        <v>2079</v>
      </c>
      <c r="L746" s="59" t="s">
        <v>3139</v>
      </c>
      <c r="M746" s="60">
        <v>0</v>
      </c>
      <c r="N746" s="60">
        <v>135.66</v>
      </c>
      <c r="O746" s="60">
        <v>0</v>
      </c>
      <c r="P746" s="60">
        <v>0</v>
      </c>
      <c r="Q746" s="60">
        <v>0</v>
      </c>
      <c r="R746" s="49">
        <f t="shared" si="11"/>
        <v>135.66</v>
      </c>
      <c r="S746" s="54"/>
    </row>
    <row r="747" ht="15.6" hidden="1" spans="1:19">
      <c r="A747" s="58">
        <v>2209</v>
      </c>
      <c r="B747" s="59" t="s">
        <v>3140</v>
      </c>
      <c r="C747" s="59" t="s">
        <v>2167</v>
      </c>
      <c r="D747" s="59" t="s">
        <v>2168</v>
      </c>
      <c r="E747" s="59" t="s">
        <v>1197</v>
      </c>
      <c r="F747" s="58">
        <v>57959</v>
      </c>
      <c r="G747" s="58" t="s">
        <v>149</v>
      </c>
      <c r="H747" s="58" t="s">
        <v>166</v>
      </c>
      <c r="I747" s="58" t="s">
        <v>344</v>
      </c>
      <c r="J747" s="58" t="s">
        <v>345</v>
      </c>
      <c r="K747" s="59" t="s">
        <v>2079</v>
      </c>
      <c r="L747" s="59" t="s">
        <v>3141</v>
      </c>
      <c r="M747" s="60">
        <v>86.45</v>
      </c>
      <c r="N747" s="60">
        <v>273.42</v>
      </c>
      <c r="O747" s="60">
        <v>0</v>
      </c>
      <c r="P747" s="60">
        <v>13.832</v>
      </c>
      <c r="Q747" s="60">
        <v>9.5095</v>
      </c>
      <c r="R747" s="49">
        <f t="shared" si="11"/>
        <v>383.2115</v>
      </c>
      <c r="S747" s="54"/>
    </row>
    <row r="748" ht="15.6" hidden="1" spans="1:19">
      <c r="A748" s="58">
        <v>2209</v>
      </c>
      <c r="B748" s="59" t="s">
        <v>3142</v>
      </c>
      <c r="C748" s="59" t="s">
        <v>3143</v>
      </c>
      <c r="D748" s="59" t="s">
        <v>1195</v>
      </c>
      <c r="E748" s="59" t="s">
        <v>1471</v>
      </c>
      <c r="F748" s="58">
        <v>66031</v>
      </c>
      <c r="G748" s="58" t="s">
        <v>149</v>
      </c>
      <c r="H748" s="58" t="s">
        <v>166</v>
      </c>
      <c r="I748" s="58" t="s">
        <v>327</v>
      </c>
      <c r="J748" s="58" t="s">
        <v>1196</v>
      </c>
      <c r="K748" s="59" t="s">
        <v>2079</v>
      </c>
      <c r="L748" s="59" t="s">
        <v>2566</v>
      </c>
      <c r="M748" s="60">
        <v>0</v>
      </c>
      <c r="N748" s="60">
        <v>135.66</v>
      </c>
      <c r="O748" s="60">
        <v>0</v>
      </c>
      <c r="P748" s="60">
        <v>0</v>
      </c>
      <c r="Q748" s="60">
        <v>0</v>
      </c>
      <c r="R748" s="49">
        <f t="shared" si="11"/>
        <v>135.66</v>
      </c>
      <c r="S748" s="54"/>
    </row>
    <row r="749" ht="15.6" hidden="1" spans="1:19">
      <c r="A749" s="58">
        <v>2209</v>
      </c>
      <c r="B749" s="59" t="s">
        <v>3144</v>
      </c>
      <c r="C749" s="59" t="s">
        <v>3145</v>
      </c>
      <c r="D749" s="59" t="s">
        <v>647</v>
      </c>
      <c r="E749" s="59" t="s">
        <v>200</v>
      </c>
      <c r="F749" s="58">
        <v>39005</v>
      </c>
      <c r="G749" s="58" t="s">
        <v>149</v>
      </c>
      <c r="H749" s="58" t="s">
        <v>166</v>
      </c>
      <c r="I749" s="58" t="s">
        <v>618</v>
      </c>
      <c r="J749" s="58" t="s">
        <v>619</v>
      </c>
      <c r="K749" s="59" t="s">
        <v>2079</v>
      </c>
      <c r="L749" s="59" t="s">
        <v>3146</v>
      </c>
      <c r="M749" s="60">
        <v>0</v>
      </c>
      <c r="N749" s="60">
        <v>135.66</v>
      </c>
      <c r="O749" s="60">
        <v>0</v>
      </c>
      <c r="P749" s="60">
        <v>0</v>
      </c>
      <c r="Q749" s="60">
        <v>0</v>
      </c>
      <c r="R749" s="49">
        <f t="shared" si="11"/>
        <v>135.66</v>
      </c>
      <c r="S749" s="54"/>
    </row>
    <row r="750" ht="15.6" hidden="1" spans="1:19">
      <c r="A750" s="58">
        <v>2209</v>
      </c>
      <c r="B750" s="59" t="s">
        <v>3147</v>
      </c>
      <c r="C750" s="59" t="s">
        <v>3148</v>
      </c>
      <c r="D750" s="59" t="s">
        <v>1946</v>
      </c>
      <c r="E750" s="59" t="s">
        <v>2266</v>
      </c>
      <c r="F750" s="58">
        <v>1727</v>
      </c>
      <c r="G750" s="58" t="s">
        <v>149</v>
      </c>
      <c r="H750" s="58" t="s">
        <v>166</v>
      </c>
      <c r="I750" s="58" t="s">
        <v>263</v>
      </c>
      <c r="J750" s="58" t="s">
        <v>726</v>
      </c>
      <c r="K750" s="59" t="s">
        <v>2105</v>
      </c>
      <c r="L750" s="59" t="s">
        <v>3149</v>
      </c>
      <c r="M750" s="60">
        <v>0</v>
      </c>
      <c r="N750" s="60">
        <v>123.48</v>
      </c>
      <c r="O750" s="60">
        <v>702</v>
      </c>
      <c r="P750" s="60">
        <v>0</v>
      </c>
      <c r="Q750" s="60">
        <v>0</v>
      </c>
      <c r="R750" s="49">
        <f t="shared" si="11"/>
        <v>825.48</v>
      </c>
      <c r="S750" s="54"/>
    </row>
    <row r="751" ht="15.6" hidden="1" spans="1:19">
      <c r="A751" s="58">
        <v>2209</v>
      </c>
      <c r="B751" s="59" t="s">
        <v>3150</v>
      </c>
      <c r="C751" s="59" t="s">
        <v>3151</v>
      </c>
      <c r="D751" s="59" t="s">
        <v>1149</v>
      </c>
      <c r="E751" s="59" t="s">
        <v>807</v>
      </c>
      <c r="F751" s="58">
        <v>66949</v>
      </c>
      <c r="G751" s="58" t="s">
        <v>149</v>
      </c>
      <c r="H751" s="58" t="s">
        <v>140</v>
      </c>
      <c r="I751" s="58" t="s">
        <v>344</v>
      </c>
      <c r="J751" s="58" t="s">
        <v>3152</v>
      </c>
      <c r="K751" s="59" t="s">
        <v>2105</v>
      </c>
      <c r="L751" s="59" t="s">
        <v>3153</v>
      </c>
      <c r="M751" s="60">
        <v>2947.28</v>
      </c>
      <c r="N751" s="60">
        <v>183.54</v>
      </c>
      <c r="O751" s="60">
        <v>188</v>
      </c>
      <c r="P751" s="60">
        <v>471.5648</v>
      </c>
      <c r="Q751" s="60">
        <v>324.2008</v>
      </c>
      <c r="R751" s="49">
        <f t="shared" si="11"/>
        <v>4114.5856</v>
      </c>
      <c r="S751" s="54"/>
    </row>
    <row r="752" ht="15.6" hidden="1" spans="1:19">
      <c r="A752" s="58">
        <v>2209</v>
      </c>
      <c r="B752" s="59" t="s">
        <v>3154</v>
      </c>
      <c r="C752" s="59" t="s">
        <v>3155</v>
      </c>
      <c r="D752" s="59" t="s">
        <v>2858</v>
      </c>
      <c r="E752" s="59" t="s">
        <v>2207</v>
      </c>
      <c r="F752" s="58">
        <v>3041</v>
      </c>
      <c r="G752" s="58" t="s">
        <v>319</v>
      </c>
      <c r="H752" s="58" t="s">
        <v>326</v>
      </c>
      <c r="I752" s="58" t="s">
        <v>504</v>
      </c>
      <c r="J752" s="58" t="s">
        <v>3156</v>
      </c>
      <c r="K752" s="59" t="s">
        <v>2088</v>
      </c>
      <c r="L752" s="59" t="s">
        <v>3157</v>
      </c>
      <c r="M752" s="60">
        <v>108.24</v>
      </c>
      <c r="N752" s="60">
        <v>247.38</v>
      </c>
      <c r="O752" s="60">
        <v>1994</v>
      </c>
      <c r="P752" s="60">
        <v>17.3184</v>
      </c>
      <c r="Q752" s="60">
        <v>11.9064</v>
      </c>
      <c r="R752" s="49">
        <f t="shared" si="11"/>
        <v>2378.8448</v>
      </c>
      <c r="S752" s="54"/>
    </row>
    <row r="753" ht="15.6" hidden="1" spans="1:19">
      <c r="A753" s="58">
        <v>2209</v>
      </c>
      <c r="B753" s="59" t="s">
        <v>3158</v>
      </c>
      <c r="C753" s="59" t="s">
        <v>3159</v>
      </c>
      <c r="D753" s="59" t="s">
        <v>197</v>
      </c>
      <c r="E753" s="59" t="s">
        <v>1238</v>
      </c>
      <c r="F753" s="58">
        <v>22278</v>
      </c>
      <c r="G753" s="58" t="s">
        <v>149</v>
      </c>
      <c r="H753" s="58" t="s">
        <v>166</v>
      </c>
      <c r="I753" s="58" t="s">
        <v>292</v>
      </c>
      <c r="J753" s="58" t="s">
        <v>1445</v>
      </c>
      <c r="K753" s="59" t="s">
        <v>599</v>
      </c>
      <c r="L753" s="59" t="s">
        <v>3160</v>
      </c>
      <c r="M753" s="60">
        <v>1439.73</v>
      </c>
      <c r="N753" s="60">
        <v>231.42</v>
      </c>
      <c r="O753" s="60">
        <v>0</v>
      </c>
      <c r="P753" s="60">
        <v>230.3568</v>
      </c>
      <c r="Q753" s="60">
        <v>158.3703</v>
      </c>
      <c r="R753" s="49">
        <f t="shared" si="11"/>
        <v>2059.8771</v>
      </c>
      <c r="S753" s="54"/>
    </row>
    <row r="754" ht="15.6" hidden="1" spans="1:19">
      <c r="A754" s="58">
        <v>2209</v>
      </c>
      <c r="B754" s="59" t="s">
        <v>3161</v>
      </c>
      <c r="C754" s="59" t="s">
        <v>3162</v>
      </c>
      <c r="D754" s="59" t="s">
        <v>3163</v>
      </c>
      <c r="E754" s="59" t="s">
        <v>1715</v>
      </c>
      <c r="F754" s="58">
        <v>4115</v>
      </c>
      <c r="G754" s="58" t="s">
        <v>139</v>
      </c>
      <c r="H754" s="58" t="s">
        <v>140</v>
      </c>
      <c r="I754" s="58" t="s">
        <v>744</v>
      </c>
      <c r="J754" s="58" t="s">
        <v>3164</v>
      </c>
      <c r="K754" s="59" t="s">
        <v>2161</v>
      </c>
      <c r="L754" s="59" t="s">
        <v>3165</v>
      </c>
      <c r="M754" s="60">
        <v>133</v>
      </c>
      <c r="N754" s="60">
        <v>111.72</v>
      </c>
      <c r="O754" s="60">
        <v>908</v>
      </c>
      <c r="P754" s="60">
        <v>21.28</v>
      </c>
      <c r="Q754" s="60">
        <v>14.63</v>
      </c>
      <c r="R754" s="49">
        <f t="shared" si="11"/>
        <v>1188.63</v>
      </c>
      <c r="S754" s="54"/>
    </row>
    <row r="755" ht="15.6" hidden="1" spans="1:19">
      <c r="A755" s="58">
        <v>2209</v>
      </c>
      <c r="B755" s="59" t="s">
        <v>3166</v>
      </c>
      <c r="C755" s="59" t="s">
        <v>3167</v>
      </c>
      <c r="D755" s="59" t="s">
        <v>205</v>
      </c>
      <c r="E755" s="59" t="s">
        <v>769</v>
      </c>
      <c r="F755" s="58">
        <v>153602</v>
      </c>
      <c r="G755" s="58" t="s">
        <v>149</v>
      </c>
      <c r="H755" s="58" t="s">
        <v>140</v>
      </c>
      <c r="I755" s="58" t="s">
        <v>141</v>
      </c>
      <c r="J755" s="58" t="s">
        <v>2261</v>
      </c>
      <c r="K755" s="59" t="s">
        <v>2098</v>
      </c>
      <c r="L755" s="59" t="s">
        <v>3168</v>
      </c>
      <c r="M755" s="60">
        <v>1313.38</v>
      </c>
      <c r="N755" s="60">
        <v>231.42</v>
      </c>
      <c r="O755" s="60">
        <v>0</v>
      </c>
      <c r="P755" s="60">
        <v>210.1408</v>
      </c>
      <c r="Q755" s="60">
        <v>144.4718</v>
      </c>
      <c r="R755" s="49">
        <f t="shared" si="11"/>
        <v>1899.4126</v>
      </c>
      <c r="S755" s="54"/>
    </row>
    <row r="756" ht="15.6" hidden="1" spans="1:19">
      <c r="A756" s="58">
        <v>2209</v>
      </c>
      <c r="B756" s="59" t="s">
        <v>3169</v>
      </c>
      <c r="C756" s="59" t="s">
        <v>3170</v>
      </c>
      <c r="D756" s="59" t="s">
        <v>1359</v>
      </c>
      <c r="E756" s="59" t="s">
        <v>854</v>
      </c>
      <c r="F756" s="58">
        <v>128973</v>
      </c>
      <c r="G756" s="58" t="s">
        <v>149</v>
      </c>
      <c r="H756" s="58" t="s">
        <v>166</v>
      </c>
      <c r="I756" s="58" t="s">
        <v>150</v>
      </c>
      <c r="J756" s="58" t="s">
        <v>739</v>
      </c>
      <c r="K756" s="59" t="s">
        <v>2161</v>
      </c>
      <c r="L756" s="59" t="s">
        <v>3171</v>
      </c>
      <c r="M756" s="60">
        <v>194.18</v>
      </c>
      <c r="N756" s="60">
        <v>135.66</v>
      </c>
      <c r="O756" s="60">
        <v>0</v>
      </c>
      <c r="P756" s="60">
        <v>31.0688</v>
      </c>
      <c r="Q756" s="60">
        <v>21.3598</v>
      </c>
      <c r="R756" s="49">
        <f t="shared" si="11"/>
        <v>382.2686</v>
      </c>
      <c r="S756" s="54"/>
    </row>
    <row r="757" ht="15.6" hidden="1" spans="1:19">
      <c r="A757" s="58">
        <v>2209</v>
      </c>
      <c r="B757" s="59" t="s">
        <v>3172</v>
      </c>
      <c r="C757" s="59" t="s">
        <v>3173</v>
      </c>
      <c r="D757" s="59" t="s">
        <v>1053</v>
      </c>
      <c r="E757" s="59" t="s">
        <v>483</v>
      </c>
      <c r="F757" s="58">
        <v>27474</v>
      </c>
      <c r="G757" s="58" t="s">
        <v>149</v>
      </c>
      <c r="H757" s="58" t="s">
        <v>166</v>
      </c>
      <c r="I757" s="58" t="s">
        <v>327</v>
      </c>
      <c r="J757" s="58" t="s">
        <v>3174</v>
      </c>
      <c r="K757" s="59" t="s">
        <v>2207</v>
      </c>
      <c r="L757" s="59" t="s">
        <v>3175</v>
      </c>
      <c r="M757" s="60">
        <v>0</v>
      </c>
      <c r="N757" s="60">
        <v>135.66</v>
      </c>
      <c r="O757" s="60">
        <v>0</v>
      </c>
      <c r="P757" s="60">
        <v>0</v>
      </c>
      <c r="Q757" s="60">
        <v>0</v>
      </c>
      <c r="R757" s="49">
        <f t="shared" si="11"/>
        <v>135.66</v>
      </c>
      <c r="S757" s="54"/>
    </row>
    <row r="758" ht="15.6" hidden="1" spans="1:19">
      <c r="A758" s="58">
        <v>2209</v>
      </c>
      <c r="B758" s="59" t="s">
        <v>3176</v>
      </c>
      <c r="C758" s="59" t="s">
        <v>3177</v>
      </c>
      <c r="D758" s="59" t="s">
        <v>877</v>
      </c>
      <c r="E758" s="59" t="s">
        <v>446</v>
      </c>
      <c r="F758" s="58">
        <v>6514</v>
      </c>
      <c r="G758" s="58" t="s">
        <v>149</v>
      </c>
      <c r="H758" s="58" t="s">
        <v>166</v>
      </c>
      <c r="I758" s="58" t="s">
        <v>175</v>
      </c>
      <c r="J758" s="58" t="s">
        <v>1706</v>
      </c>
      <c r="K758" s="59" t="s">
        <v>2289</v>
      </c>
      <c r="L758" s="59" t="s">
        <v>3178</v>
      </c>
      <c r="M758" s="60">
        <v>0</v>
      </c>
      <c r="N758" s="60">
        <v>273.42</v>
      </c>
      <c r="O758" s="60">
        <v>735</v>
      </c>
      <c r="P758" s="60">
        <v>0</v>
      </c>
      <c r="Q758" s="60">
        <v>0</v>
      </c>
      <c r="R758" s="49">
        <f t="shared" si="11"/>
        <v>1008.42</v>
      </c>
      <c r="S758" s="54"/>
    </row>
    <row r="759" ht="15.6" hidden="1" spans="1:19">
      <c r="A759" s="58">
        <v>2209</v>
      </c>
      <c r="B759" s="59" t="s">
        <v>3179</v>
      </c>
      <c r="C759" s="59" t="s">
        <v>3180</v>
      </c>
      <c r="D759" s="59" t="s">
        <v>968</v>
      </c>
      <c r="E759" s="59" t="s">
        <v>1965</v>
      </c>
      <c r="F759" s="58">
        <v>17824</v>
      </c>
      <c r="G759" s="58" t="s">
        <v>139</v>
      </c>
      <c r="H759" s="58" t="s">
        <v>140</v>
      </c>
      <c r="I759" s="58" t="s">
        <v>504</v>
      </c>
      <c r="J759" s="58" t="s">
        <v>2040</v>
      </c>
      <c r="K759" s="59" t="s">
        <v>2130</v>
      </c>
      <c r="L759" s="59" t="s">
        <v>3181</v>
      </c>
      <c r="M759" s="60">
        <v>0</v>
      </c>
      <c r="N759" s="60">
        <v>135.66</v>
      </c>
      <c r="O759" s="60">
        <v>1630</v>
      </c>
      <c r="P759" s="60">
        <v>0</v>
      </c>
      <c r="Q759" s="60">
        <v>0</v>
      </c>
      <c r="R759" s="49">
        <f t="shared" si="11"/>
        <v>1765.66</v>
      </c>
      <c r="S759" s="54"/>
    </row>
    <row r="760" ht="15.6" hidden="1" spans="1:19">
      <c r="A760" s="58">
        <v>2209</v>
      </c>
      <c r="B760" s="59" t="s">
        <v>3182</v>
      </c>
      <c r="C760" s="59" t="s">
        <v>3183</v>
      </c>
      <c r="D760" s="59" t="s">
        <v>922</v>
      </c>
      <c r="E760" s="59" t="s">
        <v>769</v>
      </c>
      <c r="F760" s="58">
        <v>192352</v>
      </c>
      <c r="G760" s="58" t="s">
        <v>149</v>
      </c>
      <c r="H760" s="58" t="s">
        <v>166</v>
      </c>
      <c r="I760" s="58" t="s">
        <v>150</v>
      </c>
      <c r="J760" s="58" t="s">
        <v>1088</v>
      </c>
      <c r="K760" s="59" t="s">
        <v>2199</v>
      </c>
      <c r="L760" s="59" t="s">
        <v>3184</v>
      </c>
      <c r="M760" s="60">
        <v>1190.35</v>
      </c>
      <c r="N760" s="60">
        <v>231.42</v>
      </c>
      <c r="O760" s="60">
        <v>0</v>
      </c>
      <c r="P760" s="60">
        <v>190.456</v>
      </c>
      <c r="Q760" s="60">
        <v>130.9385</v>
      </c>
      <c r="R760" s="49">
        <f t="shared" si="11"/>
        <v>1743.1645</v>
      </c>
      <c r="S760" s="54"/>
    </row>
    <row r="761" ht="15.6" hidden="1" spans="1:19">
      <c r="A761" s="58">
        <v>2209</v>
      </c>
      <c r="B761" s="59" t="s">
        <v>3185</v>
      </c>
      <c r="C761" s="59" t="s">
        <v>2811</v>
      </c>
      <c r="D761" s="59" t="s">
        <v>270</v>
      </c>
      <c r="E761" s="59" t="s">
        <v>1592</v>
      </c>
      <c r="F761" s="58">
        <v>10335</v>
      </c>
      <c r="G761" s="58" t="s">
        <v>139</v>
      </c>
      <c r="H761" s="58" t="s">
        <v>140</v>
      </c>
      <c r="I761" s="58" t="s">
        <v>1054</v>
      </c>
      <c r="J761" s="58" t="s">
        <v>2812</v>
      </c>
      <c r="K761" s="59" t="s">
        <v>2220</v>
      </c>
      <c r="L761" s="59" t="s">
        <v>3186</v>
      </c>
      <c r="M761" s="60">
        <v>1313.38</v>
      </c>
      <c r="N761" s="60">
        <v>255.78</v>
      </c>
      <c r="O761" s="60">
        <v>0</v>
      </c>
      <c r="P761" s="60">
        <v>210.1408</v>
      </c>
      <c r="Q761" s="60">
        <v>144.4718</v>
      </c>
      <c r="R761" s="49">
        <f t="shared" si="11"/>
        <v>1923.7726</v>
      </c>
      <c r="S761" s="54"/>
    </row>
    <row r="762" ht="15.6" hidden="1" spans="1:19">
      <c r="A762" s="58">
        <v>2209</v>
      </c>
      <c r="B762" s="59" t="s">
        <v>3187</v>
      </c>
      <c r="C762" s="59" t="s">
        <v>3188</v>
      </c>
      <c r="D762" s="59" t="s">
        <v>459</v>
      </c>
      <c r="E762" s="59" t="s">
        <v>1139</v>
      </c>
      <c r="F762" s="58">
        <v>506</v>
      </c>
      <c r="G762" s="58" t="s">
        <v>149</v>
      </c>
      <c r="H762" s="58" t="s">
        <v>166</v>
      </c>
      <c r="I762" s="58" t="s">
        <v>150</v>
      </c>
      <c r="J762" s="58" t="s">
        <v>559</v>
      </c>
      <c r="K762" s="59" t="s">
        <v>2096</v>
      </c>
      <c r="L762" s="59" t="s">
        <v>3189</v>
      </c>
      <c r="M762" s="60">
        <v>133</v>
      </c>
      <c r="N762" s="60">
        <v>111.72</v>
      </c>
      <c r="O762" s="60">
        <v>0</v>
      </c>
      <c r="P762" s="60">
        <v>21.28</v>
      </c>
      <c r="Q762" s="60">
        <v>14.63</v>
      </c>
      <c r="R762" s="49">
        <f t="shared" si="11"/>
        <v>280.63</v>
      </c>
      <c r="S762" s="54"/>
    </row>
    <row r="763" ht="15.6" hidden="1" spans="1:19">
      <c r="A763" s="58">
        <v>2209</v>
      </c>
      <c r="B763" s="59" t="s">
        <v>3190</v>
      </c>
      <c r="C763" s="59" t="s">
        <v>3191</v>
      </c>
      <c r="D763" s="59" t="s">
        <v>404</v>
      </c>
      <c r="E763" s="59" t="s">
        <v>2336</v>
      </c>
      <c r="F763" s="58">
        <v>1186</v>
      </c>
      <c r="G763" s="58" t="s">
        <v>149</v>
      </c>
      <c r="H763" s="58" t="s">
        <v>130</v>
      </c>
      <c r="I763" s="58" t="s">
        <v>292</v>
      </c>
      <c r="J763" s="58" t="s">
        <v>293</v>
      </c>
      <c r="K763" s="59" t="s">
        <v>2281</v>
      </c>
      <c r="L763" s="59" t="s">
        <v>3192</v>
      </c>
      <c r="M763" s="60">
        <v>0</v>
      </c>
      <c r="N763" s="60">
        <v>111.72</v>
      </c>
      <c r="O763" s="60">
        <v>761</v>
      </c>
      <c r="P763" s="60">
        <v>0</v>
      </c>
      <c r="Q763" s="60">
        <v>0</v>
      </c>
      <c r="R763" s="49">
        <f t="shared" si="11"/>
        <v>872.72</v>
      </c>
      <c r="S763" s="54"/>
    </row>
    <row r="764" ht="15.6" hidden="1" spans="1:19">
      <c r="A764" s="58">
        <v>2209</v>
      </c>
      <c r="B764" s="59" t="s">
        <v>3193</v>
      </c>
      <c r="C764" s="59" t="s">
        <v>3194</v>
      </c>
      <c r="D764" s="59" t="s">
        <v>1325</v>
      </c>
      <c r="E764" s="59" t="s">
        <v>520</v>
      </c>
      <c r="F764" s="58">
        <v>24223</v>
      </c>
      <c r="G764" s="58" t="s">
        <v>149</v>
      </c>
      <c r="H764" s="58" t="s">
        <v>140</v>
      </c>
      <c r="I764" s="58" t="s">
        <v>292</v>
      </c>
      <c r="J764" s="58" t="s">
        <v>293</v>
      </c>
      <c r="K764" s="59" t="s">
        <v>2336</v>
      </c>
      <c r="L764" s="59" t="s">
        <v>1733</v>
      </c>
      <c r="M764" s="60">
        <v>0</v>
      </c>
      <c r="N764" s="60">
        <v>111.72</v>
      </c>
      <c r="O764" s="60">
        <v>341</v>
      </c>
      <c r="P764" s="60">
        <v>0</v>
      </c>
      <c r="Q764" s="60">
        <v>0</v>
      </c>
      <c r="R764" s="49">
        <f t="shared" si="11"/>
        <v>452.72</v>
      </c>
      <c r="S764" s="54"/>
    </row>
    <row r="765" ht="15.6" hidden="1" spans="1:19">
      <c r="A765" s="58">
        <v>2209</v>
      </c>
      <c r="B765" s="59" t="s">
        <v>3195</v>
      </c>
      <c r="C765" s="59" t="s">
        <v>3196</v>
      </c>
      <c r="D765" s="59" t="s">
        <v>2280</v>
      </c>
      <c r="E765" s="59" t="s">
        <v>2717</v>
      </c>
      <c r="F765" s="58">
        <v>51224</v>
      </c>
      <c r="G765" s="58" t="s">
        <v>129</v>
      </c>
      <c r="H765" s="58" t="s">
        <v>140</v>
      </c>
      <c r="I765" s="58" t="s">
        <v>504</v>
      </c>
      <c r="J765" s="58" t="s">
        <v>3197</v>
      </c>
      <c r="K765" s="59" t="s">
        <v>2265</v>
      </c>
      <c r="L765" s="59" t="s">
        <v>3198</v>
      </c>
      <c r="M765" s="60">
        <v>2947.28</v>
      </c>
      <c r="N765" s="60">
        <v>183.54</v>
      </c>
      <c r="O765" s="60">
        <v>0</v>
      </c>
      <c r="P765" s="60">
        <v>471.5648</v>
      </c>
      <c r="Q765" s="60">
        <v>324.2008</v>
      </c>
      <c r="R765" s="49">
        <f t="shared" si="11"/>
        <v>3926.5856</v>
      </c>
      <c r="S765" s="54"/>
    </row>
    <row r="766" ht="15.6" hidden="1" spans="1:19">
      <c r="A766" s="58">
        <v>2209</v>
      </c>
      <c r="B766" s="59" t="s">
        <v>3199</v>
      </c>
      <c r="C766" s="59" t="s">
        <v>2348</v>
      </c>
      <c r="D766" s="59" t="s">
        <v>604</v>
      </c>
      <c r="E766" s="59" t="s">
        <v>2349</v>
      </c>
      <c r="F766" s="58">
        <v>1785</v>
      </c>
      <c r="G766" s="58" t="s">
        <v>149</v>
      </c>
      <c r="H766" s="58" t="s">
        <v>166</v>
      </c>
      <c r="I766" s="58" t="s">
        <v>327</v>
      </c>
      <c r="J766" s="58" t="s">
        <v>1349</v>
      </c>
      <c r="K766" s="59" t="s">
        <v>2414</v>
      </c>
      <c r="L766" s="59" t="s">
        <v>3200</v>
      </c>
      <c r="M766" s="60">
        <v>0</v>
      </c>
      <c r="N766" s="60">
        <v>135.66</v>
      </c>
      <c r="O766" s="60">
        <v>70</v>
      </c>
      <c r="P766" s="60">
        <v>0</v>
      </c>
      <c r="Q766" s="60">
        <v>0</v>
      </c>
      <c r="R766" s="49">
        <f t="shared" si="11"/>
        <v>205.66</v>
      </c>
      <c r="S766" s="54"/>
    </row>
    <row r="767" ht="15.6" hidden="1" spans="1:19">
      <c r="A767" s="58">
        <v>2209</v>
      </c>
      <c r="B767" s="59" t="s">
        <v>3201</v>
      </c>
      <c r="C767" s="59" t="s">
        <v>3202</v>
      </c>
      <c r="D767" s="59" t="s">
        <v>383</v>
      </c>
      <c r="E767" s="59" t="s">
        <v>572</v>
      </c>
      <c r="F767" s="58">
        <v>114548</v>
      </c>
      <c r="G767" s="58" t="s">
        <v>149</v>
      </c>
      <c r="H767" s="58" t="s">
        <v>166</v>
      </c>
      <c r="I767" s="58" t="s">
        <v>131</v>
      </c>
      <c r="J767" s="58" t="s">
        <v>132</v>
      </c>
      <c r="K767" s="59" t="s">
        <v>2164</v>
      </c>
      <c r="L767" s="59" t="s">
        <v>3203</v>
      </c>
      <c r="M767" s="60">
        <v>79.8</v>
      </c>
      <c r="N767" s="60">
        <v>273.42</v>
      </c>
      <c r="O767" s="60">
        <v>1098</v>
      </c>
      <c r="P767" s="60">
        <v>12.768</v>
      </c>
      <c r="Q767" s="60">
        <v>8.778</v>
      </c>
      <c r="R767" s="49">
        <f t="shared" si="11"/>
        <v>1472.766</v>
      </c>
      <c r="S767" s="54"/>
    </row>
    <row r="768" ht="15.6" hidden="1" spans="1:19">
      <c r="A768" s="58">
        <v>2209</v>
      </c>
      <c r="B768" s="59" t="s">
        <v>3204</v>
      </c>
      <c r="C768" s="59" t="s">
        <v>3202</v>
      </c>
      <c r="D768" s="59" t="s">
        <v>383</v>
      </c>
      <c r="E768" s="59" t="s">
        <v>572</v>
      </c>
      <c r="F768" s="58">
        <v>99012</v>
      </c>
      <c r="G768" s="58" t="s">
        <v>149</v>
      </c>
      <c r="H768" s="58" t="s">
        <v>166</v>
      </c>
      <c r="I768" s="58" t="s">
        <v>131</v>
      </c>
      <c r="J768" s="58" t="s">
        <v>132</v>
      </c>
      <c r="K768" s="59" t="s">
        <v>2063</v>
      </c>
      <c r="L768" s="59" t="s">
        <v>3205</v>
      </c>
      <c r="M768" s="60">
        <v>80.12</v>
      </c>
      <c r="N768" s="60">
        <v>273.42</v>
      </c>
      <c r="O768" s="60">
        <v>1113</v>
      </c>
      <c r="P768" s="60">
        <v>12.8192</v>
      </c>
      <c r="Q768" s="60">
        <v>8.8132</v>
      </c>
      <c r="R768" s="49">
        <f t="shared" si="11"/>
        <v>1488.1724</v>
      </c>
      <c r="S768" s="54"/>
    </row>
    <row r="769" ht="15.6" hidden="1" spans="1:19">
      <c r="A769" s="58">
        <v>2209</v>
      </c>
      <c r="B769" s="59" t="s">
        <v>3206</v>
      </c>
      <c r="C769" s="59" t="s">
        <v>3207</v>
      </c>
      <c r="D769" s="59" t="s">
        <v>1294</v>
      </c>
      <c r="E769" s="59" t="s">
        <v>1962</v>
      </c>
      <c r="F769" s="58">
        <v>43456</v>
      </c>
      <c r="G769" s="58" t="s">
        <v>149</v>
      </c>
      <c r="H769" s="58" t="s">
        <v>166</v>
      </c>
      <c r="I769" s="58" t="s">
        <v>1802</v>
      </c>
      <c r="J769" s="58" t="s">
        <v>547</v>
      </c>
      <c r="K769" s="59" t="s">
        <v>2000</v>
      </c>
      <c r="L769" s="59" t="s">
        <v>3208</v>
      </c>
      <c r="M769" s="60">
        <v>1313.38</v>
      </c>
      <c r="N769" s="60">
        <v>231.42</v>
      </c>
      <c r="O769" s="60">
        <v>0</v>
      </c>
      <c r="P769" s="60">
        <v>210.1408</v>
      </c>
      <c r="Q769" s="60">
        <v>144.4718</v>
      </c>
      <c r="R769" s="49">
        <f t="shared" si="11"/>
        <v>1899.4126</v>
      </c>
      <c r="S769" s="54"/>
    </row>
    <row r="770" ht="15.6" hidden="1" spans="1:19">
      <c r="A770" s="58">
        <v>2209</v>
      </c>
      <c r="B770" s="59" t="s">
        <v>3209</v>
      </c>
      <c r="C770" s="59" t="s">
        <v>3210</v>
      </c>
      <c r="D770" s="59" t="s">
        <v>3211</v>
      </c>
      <c r="E770" s="59" t="s">
        <v>876</v>
      </c>
      <c r="F770" s="58">
        <v>166989</v>
      </c>
      <c r="G770" s="58" t="s">
        <v>149</v>
      </c>
      <c r="H770" s="58" t="s">
        <v>140</v>
      </c>
      <c r="I770" s="58" t="s">
        <v>150</v>
      </c>
      <c r="J770" s="58" t="s">
        <v>739</v>
      </c>
      <c r="K770" s="59" t="s">
        <v>1921</v>
      </c>
      <c r="L770" s="59" t="s">
        <v>3212</v>
      </c>
      <c r="M770" s="60">
        <v>1313.38</v>
      </c>
      <c r="N770" s="60">
        <v>231.42</v>
      </c>
      <c r="O770" s="60">
        <v>0</v>
      </c>
      <c r="P770" s="60">
        <v>210.1408</v>
      </c>
      <c r="Q770" s="60">
        <v>144.4718</v>
      </c>
      <c r="R770" s="49">
        <f t="shared" si="11"/>
        <v>1899.4126</v>
      </c>
      <c r="S770" s="54"/>
    </row>
    <row r="771" ht="15.6" hidden="1" spans="1:19">
      <c r="A771" s="58">
        <v>2209</v>
      </c>
      <c r="B771" s="59" t="s">
        <v>3213</v>
      </c>
      <c r="C771" s="59" t="s">
        <v>3214</v>
      </c>
      <c r="D771" s="59" t="s">
        <v>1451</v>
      </c>
      <c r="E771" s="59" t="s">
        <v>1289</v>
      </c>
      <c r="F771" s="58">
        <v>88627</v>
      </c>
      <c r="G771" s="58" t="s">
        <v>149</v>
      </c>
      <c r="H771" s="58" t="s">
        <v>140</v>
      </c>
      <c r="I771" s="58" t="s">
        <v>1802</v>
      </c>
      <c r="J771" s="58" t="s">
        <v>553</v>
      </c>
      <c r="K771" s="59" t="s">
        <v>1732</v>
      </c>
      <c r="L771" s="59" t="s">
        <v>3215</v>
      </c>
      <c r="M771" s="60">
        <v>1313.38</v>
      </c>
      <c r="N771" s="60">
        <v>231.42</v>
      </c>
      <c r="O771" s="60">
        <v>0</v>
      </c>
      <c r="P771" s="60">
        <v>210.1408</v>
      </c>
      <c r="Q771" s="60">
        <v>144.4718</v>
      </c>
      <c r="R771" s="49">
        <f t="shared" ref="R771:R834" si="12">M771+N771+O771+P771+Q771</f>
        <v>1899.4126</v>
      </c>
      <c r="S771" s="54"/>
    </row>
    <row r="772" ht="15.6" hidden="1" spans="1:19">
      <c r="A772" s="58">
        <v>2209</v>
      </c>
      <c r="B772" s="59" t="s">
        <v>3216</v>
      </c>
      <c r="C772" s="59" t="s">
        <v>3217</v>
      </c>
      <c r="D772" s="59" t="s">
        <v>2865</v>
      </c>
      <c r="E772" s="59" t="s">
        <v>2176</v>
      </c>
      <c r="F772" s="58">
        <v>5096</v>
      </c>
      <c r="G772" s="58" t="s">
        <v>149</v>
      </c>
      <c r="H772" s="58" t="s">
        <v>166</v>
      </c>
      <c r="I772" s="58" t="s">
        <v>150</v>
      </c>
      <c r="J772" s="58" t="s">
        <v>1355</v>
      </c>
      <c r="K772" s="59" t="s">
        <v>1627</v>
      </c>
      <c r="L772" s="59" t="s">
        <v>3218</v>
      </c>
      <c r="M772" s="60">
        <v>0</v>
      </c>
      <c r="N772" s="60">
        <v>183.54</v>
      </c>
      <c r="O772" s="60">
        <v>0</v>
      </c>
      <c r="P772" s="60">
        <v>0</v>
      </c>
      <c r="Q772" s="60">
        <v>0</v>
      </c>
      <c r="R772" s="49">
        <f t="shared" si="12"/>
        <v>183.54</v>
      </c>
      <c r="S772" s="54"/>
    </row>
    <row r="773" ht="15.6" hidden="1" spans="1:19">
      <c r="A773" s="58">
        <v>2209</v>
      </c>
      <c r="B773" s="59" t="s">
        <v>3219</v>
      </c>
      <c r="C773" s="59" t="s">
        <v>3220</v>
      </c>
      <c r="D773" s="59" t="s">
        <v>1434</v>
      </c>
      <c r="E773" s="59" t="s">
        <v>277</v>
      </c>
      <c r="F773" s="58">
        <v>241326</v>
      </c>
      <c r="G773" s="58" t="s">
        <v>149</v>
      </c>
      <c r="H773" s="58" t="s">
        <v>140</v>
      </c>
      <c r="I773" s="58" t="s">
        <v>150</v>
      </c>
      <c r="J773" s="58" t="s">
        <v>191</v>
      </c>
      <c r="K773" s="59" t="s">
        <v>1452</v>
      </c>
      <c r="L773" s="59" t="s">
        <v>3221</v>
      </c>
      <c r="M773" s="60">
        <v>2947.28</v>
      </c>
      <c r="N773" s="60">
        <v>183.54</v>
      </c>
      <c r="O773" s="60">
        <v>0</v>
      </c>
      <c r="P773" s="60">
        <v>471.5648</v>
      </c>
      <c r="Q773" s="60">
        <v>324.2008</v>
      </c>
      <c r="R773" s="49">
        <f t="shared" si="12"/>
        <v>3926.5856</v>
      </c>
      <c r="S773" s="54"/>
    </row>
    <row r="774" hidden="1" spans="1:19">
      <c r="A774" s="56">
        <v>2210</v>
      </c>
      <c r="B774" s="61" t="s">
        <v>3222</v>
      </c>
      <c r="C774" s="61" t="s">
        <v>3223</v>
      </c>
      <c r="D774" s="56" t="s">
        <v>1444</v>
      </c>
      <c r="E774" s="56" t="s">
        <v>3224</v>
      </c>
      <c r="F774" s="62">
        <v>2553</v>
      </c>
      <c r="G774" s="56" t="s">
        <v>149</v>
      </c>
      <c r="H774" s="56" t="s">
        <v>166</v>
      </c>
      <c r="I774" s="56" t="s">
        <v>175</v>
      </c>
      <c r="J774" s="56" t="s">
        <v>2072</v>
      </c>
      <c r="K774" s="56" t="s">
        <v>3225</v>
      </c>
      <c r="L774" s="56" t="s">
        <v>3226</v>
      </c>
      <c r="M774" s="63">
        <v>0</v>
      </c>
      <c r="N774" s="63">
        <v>123.48</v>
      </c>
      <c r="O774" s="63">
        <v>0</v>
      </c>
      <c r="P774" s="63">
        <v>0</v>
      </c>
      <c r="Q774" s="63">
        <v>0</v>
      </c>
      <c r="R774" s="49">
        <f t="shared" si="12"/>
        <v>123.48</v>
      </c>
      <c r="S774" s="64" t="s">
        <v>35</v>
      </c>
    </row>
    <row r="775" hidden="1" spans="1:19">
      <c r="A775" s="56">
        <v>2210</v>
      </c>
      <c r="B775" s="61" t="s">
        <v>3222</v>
      </c>
      <c r="C775" s="61" t="s">
        <v>3227</v>
      </c>
      <c r="D775" s="56" t="s">
        <v>1076</v>
      </c>
      <c r="E775" s="56" t="s">
        <v>1053</v>
      </c>
      <c r="F775" s="62">
        <v>42157</v>
      </c>
      <c r="G775" s="56" t="s">
        <v>149</v>
      </c>
      <c r="H775" s="56" t="s">
        <v>166</v>
      </c>
      <c r="I775" s="56" t="s">
        <v>292</v>
      </c>
      <c r="J775" s="56" t="s">
        <v>1145</v>
      </c>
      <c r="K775" s="56" t="s">
        <v>3225</v>
      </c>
      <c r="L775" s="56" t="s">
        <v>3228</v>
      </c>
      <c r="M775" s="63">
        <v>1190.35</v>
      </c>
      <c r="N775" s="63">
        <v>231.42</v>
      </c>
      <c r="O775" s="63">
        <v>0</v>
      </c>
      <c r="P775" s="63">
        <v>190.456</v>
      </c>
      <c r="Q775" s="63">
        <v>130.9385</v>
      </c>
      <c r="R775" s="49">
        <f t="shared" si="12"/>
        <v>1743.1645</v>
      </c>
      <c r="S775" s="64" t="s">
        <v>71</v>
      </c>
    </row>
    <row r="776" hidden="1" spans="1:19">
      <c r="A776" s="56">
        <v>2210</v>
      </c>
      <c r="B776" s="61" t="s">
        <v>3222</v>
      </c>
      <c r="C776" s="61" t="s">
        <v>3229</v>
      </c>
      <c r="D776" s="56" t="s">
        <v>1076</v>
      </c>
      <c r="E776" s="56" t="s">
        <v>1946</v>
      </c>
      <c r="F776" s="62">
        <v>42798</v>
      </c>
      <c r="G776" s="56" t="s">
        <v>149</v>
      </c>
      <c r="H776" s="56" t="s">
        <v>166</v>
      </c>
      <c r="I776" s="56" t="s">
        <v>292</v>
      </c>
      <c r="J776" s="56" t="s">
        <v>1145</v>
      </c>
      <c r="K776" s="56" t="s">
        <v>3225</v>
      </c>
      <c r="L776" s="56" t="s">
        <v>3228</v>
      </c>
      <c r="M776" s="63">
        <v>1313.38</v>
      </c>
      <c r="N776" s="63">
        <v>231.42</v>
      </c>
      <c r="O776" s="63">
        <v>0</v>
      </c>
      <c r="P776" s="63">
        <v>210.1408</v>
      </c>
      <c r="Q776" s="63">
        <v>144.4718</v>
      </c>
      <c r="R776" s="49">
        <f t="shared" si="12"/>
        <v>1899.4126</v>
      </c>
      <c r="S776" s="64" t="s">
        <v>72</v>
      </c>
    </row>
    <row r="777" hidden="1" spans="1:19">
      <c r="A777" s="56">
        <v>2210</v>
      </c>
      <c r="B777" s="61" t="s">
        <v>3222</v>
      </c>
      <c r="C777" s="61" t="s">
        <v>3230</v>
      </c>
      <c r="D777" s="56" t="s">
        <v>1030</v>
      </c>
      <c r="E777" s="56" t="s">
        <v>262</v>
      </c>
      <c r="F777" s="62">
        <v>124920</v>
      </c>
      <c r="G777" s="56" t="s">
        <v>149</v>
      </c>
      <c r="H777" s="56" t="s">
        <v>166</v>
      </c>
      <c r="I777" s="56" t="s">
        <v>855</v>
      </c>
      <c r="J777" s="56" t="s">
        <v>1077</v>
      </c>
      <c r="K777" s="56" t="s">
        <v>3225</v>
      </c>
      <c r="L777" s="56" t="s">
        <v>3231</v>
      </c>
      <c r="M777" s="63">
        <v>1190.35</v>
      </c>
      <c r="N777" s="63">
        <v>231.42</v>
      </c>
      <c r="O777" s="63">
        <v>0</v>
      </c>
      <c r="P777" s="63">
        <v>190.456</v>
      </c>
      <c r="Q777" s="63">
        <v>130.9385</v>
      </c>
      <c r="R777" s="49">
        <f t="shared" si="12"/>
        <v>1743.1645</v>
      </c>
      <c r="S777" s="64" t="s">
        <v>72</v>
      </c>
    </row>
    <row r="778" hidden="1" spans="1:19">
      <c r="A778" s="56">
        <v>2210</v>
      </c>
      <c r="B778" s="61" t="s">
        <v>3222</v>
      </c>
      <c r="C778" s="61" t="s">
        <v>3232</v>
      </c>
      <c r="D778" s="56" t="s">
        <v>298</v>
      </c>
      <c r="E778" s="56" t="s">
        <v>2135</v>
      </c>
      <c r="F778" s="62">
        <v>8972</v>
      </c>
      <c r="G778" s="56" t="s">
        <v>319</v>
      </c>
      <c r="H778" s="56" t="s">
        <v>166</v>
      </c>
      <c r="I778" s="56" t="s">
        <v>1043</v>
      </c>
      <c r="J778" s="56" t="s">
        <v>3233</v>
      </c>
      <c r="K778" s="56" t="s">
        <v>3225</v>
      </c>
      <c r="L778" s="56" t="s">
        <v>3234</v>
      </c>
      <c r="M778" s="63">
        <v>0</v>
      </c>
      <c r="N778" s="63">
        <v>255.78</v>
      </c>
      <c r="O778" s="63">
        <v>0</v>
      </c>
      <c r="P778" s="63">
        <v>0</v>
      </c>
      <c r="Q778" s="63">
        <v>0</v>
      </c>
      <c r="R778" s="49">
        <f t="shared" si="12"/>
        <v>255.78</v>
      </c>
      <c r="S778" s="64" t="s">
        <v>54</v>
      </c>
    </row>
    <row r="779" hidden="1" spans="1:19">
      <c r="A779" s="56">
        <v>2210</v>
      </c>
      <c r="B779" s="61" t="s">
        <v>3222</v>
      </c>
      <c r="C779" s="61" t="s">
        <v>3235</v>
      </c>
      <c r="D779" s="56" t="s">
        <v>1166</v>
      </c>
      <c r="E779" s="56" t="s">
        <v>265</v>
      </c>
      <c r="F779" s="62">
        <v>76642</v>
      </c>
      <c r="G779" s="56" t="s">
        <v>149</v>
      </c>
      <c r="H779" s="56" t="s">
        <v>166</v>
      </c>
      <c r="I779" s="56" t="s">
        <v>198</v>
      </c>
      <c r="J779" s="56" t="s">
        <v>3236</v>
      </c>
      <c r="K779" s="56" t="s">
        <v>3225</v>
      </c>
      <c r="L779" s="56" t="s">
        <v>3237</v>
      </c>
      <c r="M779" s="63">
        <v>0</v>
      </c>
      <c r="N779" s="63">
        <v>183.54</v>
      </c>
      <c r="O779" s="63">
        <v>0</v>
      </c>
      <c r="P779" s="63">
        <v>0</v>
      </c>
      <c r="Q779" s="63">
        <v>0</v>
      </c>
      <c r="R779" s="49">
        <f t="shared" si="12"/>
        <v>183.54</v>
      </c>
      <c r="S779" s="64" t="s">
        <v>35</v>
      </c>
    </row>
    <row r="780" hidden="1" spans="1:19">
      <c r="A780" s="56">
        <v>2210</v>
      </c>
      <c r="B780" s="61" t="s">
        <v>3222</v>
      </c>
      <c r="C780" s="61" t="s">
        <v>3238</v>
      </c>
      <c r="D780" s="56" t="s">
        <v>922</v>
      </c>
      <c r="E780" s="56" t="s">
        <v>936</v>
      </c>
      <c r="F780" s="62">
        <v>192489</v>
      </c>
      <c r="G780" s="56" t="s">
        <v>149</v>
      </c>
      <c r="H780" s="56" t="s">
        <v>140</v>
      </c>
      <c r="I780" s="56" t="s">
        <v>198</v>
      </c>
      <c r="J780" s="56" t="s">
        <v>3239</v>
      </c>
      <c r="K780" s="56" t="s">
        <v>3240</v>
      </c>
      <c r="L780" s="56" t="s">
        <v>3241</v>
      </c>
      <c r="M780" s="63">
        <v>1313.38</v>
      </c>
      <c r="N780" s="63">
        <v>231.42</v>
      </c>
      <c r="O780" s="63">
        <v>0</v>
      </c>
      <c r="P780" s="63">
        <v>210.1408</v>
      </c>
      <c r="Q780" s="63">
        <v>144.4718</v>
      </c>
      <c r="R780" s="49">
        <f t="shared" si="12"/>
        <v>1899.4126</v>
      </c>
      <c r="S780" s="64" t="s">
        <v>47</v>
      </c>
    </row>
    <row r="781" hidden="1" spans="1:19">
      <c r="A781" s="56">
        <v>2210</v>
      </c>
      <c r="B781" s="61" t="s">
        <v>3222</v>
      </c>
      <c r="C781" s="61" t="s">
        <v>3242</v>
      </c>
      <c r="D781" s="56" t="s">
        <v>1298</v>
      </c>
      <c r="E781" s="56" t="s">
        <v>425</v>
      </c>
      <c r="F781" s="62">
        <v>30228</v>
      </c>
      <c r="G781" s="56" t="s">
        <v>149</v>
      </c>
      <c r="H781" s="56" t="s">
        <v>166</v>
      </c>
      <c r="I781" s="56" t="s">
        <v>150</v>
      </c>
      <c r="J781" s="56" t="s">
        <v>3243</v>
      </c>
      <c r="K781" s="56" t="s">
        <v>2098</v>
      </c>
      <c r="L781" s="56" t="s">
        <v>3244</v>
      </c>
      <c r="M781" s="63">
        <v>1190.35</v>
      </c>
      <c r="N781" s="63">
        <v>183.54</v>
      </c>
      <c r="O781" s="63">
        <v>0</v>
      </c>
      <c r="P781" s="63">
        <v>190.456</v>
      </c>
      <c r="Q781" s="63">
        <v>130.9385</v>
      </c>
      <c r="R781" s="49">
        <f t="shared" si="12"/>
        <v>1695.2845</v>
      </c>
      <c r="S781" s="64" t="s">
        <v>72</v>
      </c>
    </row>
    <row r="782" hidden="1" spans="1:19">
      <c r="A782" s="56">
        <v>2210</v>
      </c>
      <c r="B782" s="61" t="s">
        <v>3222</v>
      </c>
      <c r="C782" s="61" t="s">
        <v>3245</v>
      </c>
      <c r="D782" s="56" t="s">
        <v>643</v>
      </c>
      <c r="E782" s="56" t="s">
        <v>494</v>
      </c>
      <c r="F782" s="62">
        <v>70262</v>
      </c>
      <c r="G782" s="56" t="s">
        <v>149</v>
      </c>
      <c r="H782" s="56" t="s">
        <v>166</v>
      </c>
      <c r="I782" s="56" t="s">
        <v>1802</v>
      </c>
      <c r="J782" s="56" t="s">
        <v>547</v>
      </c>
      <c r="K782" s="56" t="s">
        <v>3246</v>
      </c>
      <c r="L782" s="56" t="s">
        <v>3247</v>
      </c>
      <c r="M782" s="63">
        <v>194.18</v>
      </c>
      <c r="N782" s="63">
        <v>135.66</v>
      </c>
      <c r="O782" s="63">
        <v>0</v>
      </c>
      <c r="P782" s="63">
        <v>31.0688</v>
      </c>
      <c r="Q782" s="63">
        <v>21.3598</v>
      </c>
      <c r="R782" s="49">
        <f t="shared" si="12"/>
        <v>382.2686</v>
      </c>
      <c r="S782" s="64" t="s">
        <v>73</v>
      </c>
    </row>
    <row r="783" hidden="1" spans="1:19">
      <c r="A783" s="56">
        <v>2210</v>
      </c>
      <c r="B783" s="61" t="s">
        <v>3222</v>
      </c>
      <c r="C783" s="61" t="s">
        <v>3248</v>
      </c>
      <c r="D783" s="56" t="s">
        <v>384</v>
      </c>
      <c r="E783" s="56" t="s">
        <v>850</v>
      </c>
      <c r="F783" s="62">
        <v>49332</v>
      </c>
      <c r="G783" s="56" t="s">
        <v>149</v>
      </c>
      <c r="H783" s="56" t="s">
        <v>140</v>
      </c>
      <c r="I783" s="56" t="s">
        <v>457</v>
      </c>
      <c r="J783" s="56" t="s">
        <v>776</v>
      </c>
      <c r="K783" s="56" t="s">
        <v>3249</v>
      </c>
      <c r="L783" s="56" t="s">
        <v>3250</v>
      </c>
      <c r="M783" s="63">
        <v>0</v>
      </c>
      <c r="N783" s="63">
        <v>273.42</v>
      </c>
      <c r="O783" s="63">
        <v>0</v>
      </c>
      <c r="P783" s="63">
        <v>0</v>
      </c>
      <c r="Q783" s="63">
        <v>0</v>
      </c>
      <c r="R783" s="49">
        <f t="shared" si="12"/>
        <v>273.42</v>
      </c>
      <c r="S783" s="64" t="s">
        <v>74</v>
      </c>
    </row>
    <row r="784" hidden="1" spans="1:19">
      <c r="A784" s="56">
        <v>2210</v>
      </c>
      <c r="B784" s="61" t="s">
        <v>3222</v>
      </c>
      <c r="C784" s="61" t="s">
        <v>3251</v>
      </c>
      <c r="D784" s="56" t="s">
        <v>1338</v>
      </c>
      <c r="E784" s="56" t="s">
        <v>1819</v>
      </c>
      <c r="F784" s="62">
        <v>103973</v>
      </c>
      <c r="G784" s="56" t="s">
        <v>149</v>
      </c>
      <c r="H784" s="56" t="s">
        <v>140</v>
      </c>
      <c r="I784" s="56" t="s">
        <v>150</v>
      </c>
      <c r="J784" s="56" t="s">
        <v>739</v>
      </c>
      <c r="K784" s="56" t="s">
        <v>3252</v>
      </c>
      <c r="L784" s="56" t="s">
        <v>3253</v>
      </c>
      <c r="M784" s="63">
        <v>126.35</v>
      </c>
      <c r="N784" s="63">
        <v>111.72</v>
      </c>
      <c r="O784" s="63">
        <v>0</v>
      </c>
      <c r="P784" s="63">
        <v>20.216</v>
      </c>
      <c r="Q784" s="63">
        <v>13.8985</v>
      </c>
      <c r="R784" s="49">
        <f t="shared" si="12"/>
        <v>272.1845</v>
      </c>
      <c r="S784" s="64" t="s">
        <v>75</v>
      </c>
    </row>
    <row r="785" hidden="1" spans="1:19">
      <c r="A785" s="56">
        <v>2210</v>
      </c>
      <c r="B785" s="61" t="s">
        <v>3222</v>
      </c>
      <c r="C785" s="61" t="s">
        <v>3254</v>
      </c>
      <c r="D785" s="56" t="s">
        <v>465</v>
      </c>
      <c r="E785" s="56" t="s">
        <v>711</v>
      </c>
      <c r="F785" s="62">
        <v>51110</v>
      </c>
      <c r="G785" s="56" t="s">
        <v>149</v>
      </c>
      <c r="H785" s="56" t="s">
        <v>166</v>
      </c>
      <c r="I785" s="56" t="s">
        <v>219</v>
      </c>
      <c r="J785" s="56" t="s">
        <v>878</v>
      </c>
      <c r="K785" s="56" t="s">
        <v>3249</v>
      </c>
      <c r="L785" s="56" t="s">
        <v>3255</v>
      </c>
      <c r="M785" s="63">
        <v>0</v>
      </c>
      <c r="N785" s="63">
        <v>183.54</v>
      </c>
      <c r="O785" s="63">
        <v>258</v>
      </c>
      <c r="P785" s="63">
        <v>0</v>
      </c>
      <c r="Q785" s="63">
        <v>0</v>
      </c>
      <c r="R785" s="49">
        <f t="shared" si="12"/>
        <v>441.54</v>
      </c>
      <c r="S785" s="64" t="s">
        <v>73</v>
      </c>
    </row>
    <row r="786" hidden="1" spans="1:19">
      <c r="A786" s="56">
        <v>2210</v>
      </c>
      <c r="B786" s="61" t="s">
        <v>3222</v>
      </c>
      <c r="C786" s="61" t="s">
        <v>3256</v>
      </c>
      <c r="D786" s="56" t="s">
        <v>138</v>
      </c>
      <c r="E786" s="56" t="s">
        <v>2079</v>
      </c>
      <c r="F786" s="62">
        <v>12464</v>
      </c>
      <c r="G786" s="56" t="s">
        <v>149</v>
      </c>
      <c r="H786" s="56" t="s">
        <v>140</v>
      </c>
      <c r="I786" s="56" t="s">
        <v>327</v>
      </c>
      <c r="J786" s="56" t="s">
        <v>1830</v>
      </c>
      <c r="K786" s="56" t="s">
        <v>3249</v>
      </c>
      <c r="L786" s="56" t="s">
        <v>3257</v>
      </c>
      <c r="M786" s="63">
        <v>512.05</v>
      </c>
      <c r="N786" s="63">
        <v>247.38</v>
      </c>
      <c r="O786" s="63">
        <v>0</v>
      </c>
      <c r="P786" s="63">
        <v>81.928</v>
      </c>
      <c r="Q786" s="63">
        <v>56.3255</v>
      </c>
      <c r="R786" s="49">
        <f t="shared" si="12"/>
        <v>897.6835</v>
      </c>
      <c r="S786" s="64" t="s">
        <v>71</v>
      </c>
    </row>
    <row r="787" hidden="1" spans="1:19">
      <c r="A787" s="56">
        <v>2210</v>
      </c>
      <c r="B787" s="61" t="s">
        <v>3222</v>
      </c>
      <c r="C787" s="61" t="s">
        <v>3258</v>
      </c>
      <c r="D787" s="56" t="s">
        <v>936</v>
      </c>
      <c r="E787" s="56" t="s">
        <v>2513</v>
      </c>
      <c r="F787" s="62">
        <v>154286</v>
      </c>
      <c r="G787" s="56" t="s">
        <v>149</v>
      </c>
      <c r="H787" s="56" t="s">
        <v>166</v>
      </c>
      <c r="I787" s="56" t="s">
        <v>131</v>
      </c>
      <c r="J787" s="56" t="s">
        <v>1384</v>
      </c>
      <c r="K787" s="56" t="s">
        <v>3249</v>
      </c>
      <c r="L787" s="56" t="s">
        <v>3259</v>
      </c>
      <c r="M787" s="63">
        <v>0</v>
      </c>
      <c r="N787" s="63">
        <v>123.48</v>
      </c>
      <c r="O787" s="63">
        <v>0</v>
      </c>
      <c r="P787" s="63">
        <v>0</v>
      </c>
      <c r="Q787" s="63">
        <v>0</v>
      </c>
      <c r="R787" s="49">
        <f t="shared" si="12"/>
        <v>123.48</v>
      </c>
      <c r="S787" s="64" t="s">
        <v>71</v>
      </c>
    </row>
    <row r="788" hidden="1" spans="1:19">
      <c r="A788" s="56">
        <v>2210</v>
      </c>
      <c r="B788" s="61" t="s">
        <v>3222</v>
      </c>
      <c r="C788" s="61" t="s">
        <v>2632</v>
      </c>
      <c r="D788" s="56" t="s">
        <v>2622</v>
      </c>
      <c r="E788" s="56" t="s">
        <v>2633</v>
      </c>
      <c r="F788" s="62">
        <v>49415</v>
      </c>
      <c r="G788" s="56" t="s">
        <v>149</v>
      </c>
      <c r="H788" s="56" t="s">
        <v>130</v>
      </c>
      <c r="I788" s="56" t="s">
        <v>504</v>
      </c>
      <c r="J788" s="56" t="s">
        <v>624</v>
      </c>
      <c r="K788" s="56" t="s">
        <v>3260</v>
      </c>
      <c r="L788" s="56" t="s">
        <v>3261</v>
      </c>
      <c r="M788" s="63">
        <v>142.31</v>
      </c>
      <c r="N788" s="63">
        <v>111.72</v>
      </c>
      <c r="O788" s="63">
        <v>0</v>
      </c>
      <c r="P788" s="63">
        <v>22.7696</v>
      </c>
      <c r="Q788" s="63">
        <v>15.6541</v>
      </c>
      <c r="R788" s="49">
        <f t="shared" si="12"/>
        <v>292.4537</v>
      </c>
      <c r="S788" s="64" t="s">
        <v>66</v>
      </c>
    </row>
    <row r="789" hidden="1" spans="1:19">
      <c r="A789" s="56">
        <v>2210</v>
      </c>
      <c r="B789" s="61" t="s">
        <v>3222</v>
      </c>
      <c r="C789" s="61" t="s">
        <v>3262</v>
      </c>
      <c r="D789" s="56" t="s">
        <v>1587</v>
      </c>
      <c r="E789" s="56" t="s">
        <v>936</v>
      </c>
      <c r="F789" s="62">
        <v>78741</v>
      </c>
      <c r="G789" s="56" t="s">
        <v>149</v>
      </c>
      <c r="H789" s="56" t="s">
        <v>166</v>
      </c>
      <c r="I789" s="56" t="s">
        <v>150</v>
      </c>
      <c r="J789" s="56" t="s">
        <v>2345</v>
      </c>
      <c r="K789" s="56" t="s">
        <v>3263</v>
      </c>
      <c r="L789" s="56" t="s">
        <v>3264</v>
      </c>
      <c r="M789" s="63">
        <v>512.05</v>
      </c>
      <c r="N789" s="63">
        <v>273.42</v>
      </c>
      <c r="O789" s="63">
        <v>0</v>
      </c>
      <c r="P789" s="63">
        <v>81.928</v>
      </c>
      <c r="Q789" s="63">
        <v>56.3255</v>
      </c>
      <c r="R789" s="49">
        <f t="shared" si="12"/>
        <v>923.7235</v>
      </c>
      <c r="S789" s="64" t="s">
        <v>71</v>
      </c>
    </row>
    <row r="790" hidden="1" spans="1:19">
      <c r="A790" s="56">
        <v>2210</v>
      </c>
      <c r="B790" s="61" t="s">
        <v>3222</v>
      </c>
      <c r="C790" s="61" t="s">
        <v>3265</v>
      </c>
      <c r="D790" s="56" t="s">
        <v>529</v>
      </c>
      <c r="E790" s="56" t="s">
        <v>2498</v>
      </c>
      <c r="F790" s="62">
        <v>25668</v>
      </c>
      <c r="G790" s="56" t="s">
        <v>149</v>
      </c>
      <c r="H790" s="56" t="s">
        <v>166</v>
      </c>
      <c r="I790" s="56" t="s">
        <v>292</v>
      </c>
      <c r="J790" s="56" t="s">
        <v>3266</v>
      </c>
      <c r="K790" s="56" t="s">
        <v>3249</v>
      </c>
      <c r="L790" s="56" t="s">
        <v>3267</v>
      </c>
      <c r="M790" s="63">
        <v>0</v>
      </c>
      <c r="N790" s="63">
        <v>183.54</v>
      </c>
      <c r="O790" s="63">
        <v>0</v>
      </c>
      <c r="P790" s="63">
        <v>0</v>
      </c>
      <c r="Q790" s="63">
        <v>0</v>
      </c>
      <c r="R790" s="49">
        <f t="shared" si="12"/>
        <v>183.54</v>
      </c>
      <c r="S790" s="64" t="s">
        <v>73</v>
      </c>
    </row>
    <row r="791" hidden="1" spans="1:19">
      <c r="A791" s="56">
        <v>2210</v>
      </c>
      <c r="B791" s="61" t="s">
        <v>3222</v>
      </c>
      <c r="C791" s="61" t="s">
        <v>3268</v>
      </c>
      <c r="D791" s="56" t="s">
        <v>1962</v>
      </c>
      <c r="E791" s="56" t="s">
        <v>262</v>
      </c>
      <c r="F791" s="62">
        <v>137580</v>
      </c>
      <c r="G791" s="56" t="s">
        <v>149</v>
      </c>
      <c r="H791" s="56" t="s">
        <v>166</v>
      </c>
      <c r="I791" s="56" t="s">
        <v>150</v>
      </c>
      <c r="J791" s="56" t="s">
        <v>385</v>
      </c>
      <c r="K791" s="56" t="s">
        <v>2702</v>
      </c>
      <c r="L791" s="56" t="s">
        <v>3269</v>
      </c>
      <c r="M791" s="63">
        <v>194.18</v>
      </c>
      <c r="N791" s="63">
        <v>247.38</v>
      </c>
      <c r="O791" s="63">
        <v>0</v>
      </c>
      <c r="P791" s="63">
        <v>31.0688</v>
      </c>
      <c r="Q791" s="63">
        <v>21.3598</v>
      </c>
      <c r="R791" s="49">
        <f t="shared" si="12"/>
        <v>493.9886</v>
      </c>
      <c r="S791" s="64" t="s">
        <v>76</v>
      </c>
    </row>
    <row r="792" hidden="1" spans="1:19">
      <c r="A792" s="56">
        <v>2210</v>
      </c>
      <c r="B792" s="61" t="s">
        <v>3222</v>
      </c>
      <c r="C792" s="61" t="s">
        <v>3270</v>
      </c>
      <c r="D792" s="56" t="s">
        <v>832</v>
      </c>
      <c r="E792" s="56" t="s">
        <v>1925</v>
      </c>
      <c r="F792" s="62">
        <v>124452</v>
      </c>
      <c r="G792" s="56" t="s">
        <v>149</v>
      </c>
      <c r="H792" s="56" t="s">
        <v>166</v>
      </c>
      <c r="I792" s="56" t="s">
        <v>150</v>
      </c>
      <c r="J792" s="56" t="s">
        <v>385</v>
      </c>
      <c r="K792" s="56" t="s">
        <v>3263</v>
      </c>
      <c r="L792" s="56" t="s">
        <v>3271</v>
      </c>
      <c r="M792" s="63">
        <v>1313.38</v>
      </c>
      <c r="N792" s="63">
        <v>231.42</v>
      </c>
      <c r="O792" s="63">
        <v>0</v>
      </c>
      <c r="P792" s="63">
        <v>210.1408</v>
      </c>
      <c r="Q792" s="63">
        <v>144.4718</v>
      </c>
      <c r="R792" s="49">
        <f t="shared" si="12"/>
        <v>1899.4126</v>
      </c>
      <c r="S792" s="64" t="s">
        <v>73</v>
      </c>
    </row>
    <row r="793" hidden="1" spans="1:19">
      <c r="A793" s="56">
        <v>2210</v>
      </c>
      <c r="B793" s="61" t="s">
        <v>3222</v>
      </c>
      <c r="C793" s="61" t="s">
        <v>3272</v>
      </c>
      <c r="D793" s="56" t="s">
        <v>1622</v>
      </c>
      <c r="E793" s="56" t="s">
        <v>1962</v>
      </c>
      <c r="F793" s="62">
        <v>105750</v>
      </c>
      <c r="G793" s="56" t="s">
        <v>149</v>
      </c>
      <c r="H793" s="56" t="s">
        <v>166</v>
      </c>
      <c r="I793" s="56" t="s">
        <v>292</v>
      </c>
      <c r="J793" s="56" t="s">
        <v>1930</v>
      </c>
      <c r="K793" s="56" t="s">
        <v>3263</v>
      </c>
      <c r="L793" s="56" t="s">
        <v>3273</v>
      </c>
      <c r="M793" s="63">
        <v>1190.35</v>
      </c>
      <c r="N793" s="63">
        <v>231.42</v>
      </c>
      <c r="O793" s="63">
        <v>0</v>
      </c>
      <c r="P793" s="63">
        <v>190.456</v>
      </c>
      <c r="Q793" s="63">
        <v>130.9385</v>
      </c>
      <c r="R793" s="49">
        <f t="shared" si="12"/>
        <v>1743.1645</v>
      </c>
      <c r="S793" s="64" t="s">
        <v>35</v>
      </c>
    </row>
    <row r="794" hidden="1" spans="1:19">
      <c r="A794" s="56">
        <v>2210</v>
      </c>
      <c r="B794" s="61" t="s">
        <v>3222</v>
      </c>
      <c r="C794" s="61" t="s">
        <v>3274</v>
      </c>
      <c r="D794" s="56" t="s">
        <v>885</v>
      </c>
      <c r="E794" s="56" t="s">
        <v>783</v>
      </c>
      <c r="F794" s="62">
        <v>38594</v>
      </c>
      <c r="G794" s="56" t="s">
        <v>149</v>
      </c>
      <c r="H794" s="56" t="s">
        <v>166</v>
      </c>
      <c r="I794" s="56" t="s">
        <v>150</v>
      </c>
      <c r="J794" s="56" t="s">
        <v>1978</v>
      </c>
      <c r="K794" s="56" t="s">
        <v>3263</v>
      </c>
      <c r="L794" s="56" t="s">
        <v>3275</v>
      </c>
      <c r="M794" s="63">
        <v>194.18</v>
      </c>
      <c r="N794" s="63">
        <v>135.66</v>
      </c>
      <c r="O794" s="63">
        <v>0</v>
      </c>
      <c r="P794" s="63">
        <v>31.0688</v>
      </c>
      <c r="Q794" s="63">
        <v>21.3598</v>
      </c>
      <c r="R794" s="49">
        <f t="shared" si="12"/>
        <v>382.2686</v>
      </c>
      <c r="S794" s="64" t="s">
        <v>73</v>
      </c>
    </row>
    <row r="795" hidden="1" spans="1:19">
      <c r="A795" s="56">
        <v>2210</v>
      </c>
      <c r="B795" s="61" t="s">
        <v>3222</v>
      </c>
      <c r="C795" s="61" t="s">
        <v>3276</v>
      </c>
      <c r="D795" s="56" t="s">
        <v>1149</v>
      </c>
      <c r="E795" s="56" t="s">
        <v>1016</v>
      </c>
      <c r="F795" s="62">
        <v>292823</v>
      </c>
      <c r="G795" s="56" t="s">
        <v>149</v>
      </c>
      <c r="H795" s="56" t="s">
        <v>140</v>
      </c>
      <c r="I795" s="56" t="s">
        <v>855</v>
      </c>
      <c r="J795" s="56" t="s">
        <v>3277</v>
      </c>
      <c r="K795" s="56" t="s">
        <v>3263</v>
      </c>
      <c r="L795" s="56" t="s">
        <v>3278</v>
      </c>
      <c r="M795" s="63">
        <v>1313.38</v>
      </c>
      <c r="N795" s="63">
        <v>183.54</v>
      </c>
      <c r="O795" s="63">
        <v>0</v>
      </c>
      <c r="P795" s="63">
        <v>210.1408</v>
      </c>
      <c r="Q795" s="63">
        <v>144.4718</v>
      </c>
      <c r="R795" s="49">
        <f t="shared" si="12"/>
        <v>1851.5326</v>
      </c>
      <c r="S795" s="64" t="s">
        <v>47</v>
      </c>
    </row>
    <row r="796" hidden="1" spans="1:19">
      <c r="A796" s="56">
        <v>2210</v>
      </c>
      <c r="B796" s="61" t="s">
        <v>3222</v>
      </c>
      <c r="C796" s="61" t="s">
        <v>3279</v>
      </c>
      <c r="D796" s="56" t="s">
        <v>455</v>
      </c>
      <c r="E796" s="56" t="s">
        <v>2150</v>
      </c>
      <c r="F796" s="62">
        <v>308915</v>
      </c>
      <c r="G796" s="56" t="s">
        <v>149</v>
      </c>
      <c r="H796" s="56" t="s">
        <v>140</v>
      </c>
      <c r="I796" s="56" t="s">
        <v>141</v>
      </c>
      <c r="J796" s="56" t="s">
        <v>525</v>
      </c>
      <c r="K796" s="56" t="s">
        <v>3240</v>
      </c>
      <c r="L796" s="56" t="s">
        <v>3280</v>
      </c>
      <c r="M796" s="63">
        <v>512.05</v>
      </c>
      <c r="N796" s="63">
        <v>247.38</v>
      </c>
      <c r="O796" s="63">
        <v>0</v>
      </c>
      <c r="P796" s="63">
        <v>81.928</v>
      </c>
      <c r="Q796" s="63">
        <v>56.3255</v>
      </c>
      <c r="R796" s="49">
        <f t="shared" si="12"/>
        <v>897.6835</v>
      </c>
      <c r="S796" s="64" t="s">
        <v>71</v>
      </c>
    </row>
    <row r="797" hidden="1" spans="1:19">
      <c r="A797" s="56">
        <v>2210</v>
      </c>
      <c r="B797" s="61" t="s">
        <v>3222</v>
      </c>
      <c r="C797" s="61" t="s">
        <v>3281</v>
      </c>
      <c r="D797" s="56" t="s">
        <v>2059</v>
      </c>
      <c r="E797" s="56" t="s">
        <v>2925</v>
      </c>
      <c r="F797" s="62">
        <v>69337</v>
      </c>
      <c r="G797" s="56" t="s">
        <v>149</v>
      </c>
      <c r="H797" s="56" t="s">
        <v>166</v>
      </c>
      <c r="I797" s="56" t="s">
        <v>175</v>
      </c>
      <c r="J797" s="56" t="s">
        <v>1565</v>
      </c>
      <c r="K797" s="56" t="s">
        <v>3224</v>
      </c>
      <c r="L797" s="56" t="s">
        <v>3282</v>
      </c>
      <c r="M797" s="63">
        <v>194.18</v>
      </c>
      <c r="N797" s="63">
        <v>149.94</v>
      </c>
      <c r="O797" s="63">
        <v>0</v>
      </c>
      <c r="P797" s="63">
        <v>31.0688</v>
      </c>
      <c r="Q797" s="63">
        <v>21.3598</v>
      </c>
      <c r="R797" s="49">
        <f t="shared" si="12"/>
        <v>396.5486</v>
      </c>
      <c r="S797" s="64" t="s">
        <v>76</v>
      </c>
    </row>
    <row r="798" hidden="1" spans="1:19">
      <c r="A798" s="56">
        <v>2210</v>
      </c>
      <c r="B798" s="61" t="s">
        <v>3222</v>
      </c>
      <c r="C798" s="61" t="s">
        <v>3283</v>
      </c>
      <c r="D798" s="56" t="s">
        <v>1284</v>
      </c>
      <c r="E798" s="56" t="s">
        <v>459</v>
      </c>
      <c r="F798" s="62">
        <v>33825</v>
      </c>
      <c r="G798" s="56" t="s">
        <v>149</v>
      </c>
      <c r="H798" s="56" t="s">
        <v>140</v>
      </c>
      <c r="I798" s="56" t="s">
        <v>167</v>
      </c>
      <c r="J798" s="56" t="s">
        <v>3284</v>
      </c>
      <c r="K798" s="56" t="s">
        <v>3260</v>
      </c>
      <c r="L798" s="56" t="s">
        <v>3285</v>
      </c>
      <c r="M798" s="63">
        <v>86.45</v>
      </c>
      <c r="N798" s="63">
        <v>273.42</v>
      </c>
      <c r="O798" s="63">
        <v>0</v>
      </c>
      <c r="P798" s="63">
        <v>13.832</v>
      </c>
      <c r="Q798" s="63">
        <v>9.5095</v>
      </c>
      <c r="R798" s="49">
        <f t="shared" si="12"/>
        <v>383.2115</v>
      </c>
      <c r="S798" s="64" t="s">
        <v>77</v>
      </c>
    </row>
    <row r="799" hidden="1" spans="1:19">
      <c r="A799" s="56">
        <v>2210</v>
      </c>
      <c r="B799" s="61" t="s">
        <v>3222</v>
      </c>
      <c r="C799" s="61" t="s">
        <v>2292</v>
      </c>
      <c r="D799" s="56" t="s">
        <v>1289</v>
      </c>
      <c r="E799" s="56" t="s">
        <v>1253</v>
      </c>
      <c r="F799" s="62">
        <v>38331</v>
      </c>
      <c r="G799" s="56" t="s">
        <v>149</v>
      </c>
      <c r="H799" s="56" t="s">
        <v>166</v>
      </c>
      <c r="I799" s="56" t="s">
        <v>219</v>
      </c>
      <c r="J799" s="56" t="s">
        <v>984</v>
      </c>
      <c r="K799" s="56" t="s">
        <v>3286</v>
      </c>
      <c r="L799" s="56" t="s">
        <v>3287</v>
      </c>
      <c r="M799" s="63">
        <v>0</v>
      </c>
      <c r="N799" s="63">
        <v>111.72</v>
      </c>
      <c r="O799" s="63">
        <v>1069</v>
      </c>
      <c r="P799" s="63">
        <v>0</v>
      </c>
      <c r="Q799" s="63">
        <v>0</v>
      </c>
      <c r="R799" s="49">
        <f t="shared" si="12"/>
        <v>1180.72</v>
      </c>
      <c r="S799" s="64" t="s">
        <v>73</v>
      </c>
    </row>
    <row r="800" hidden="1" spans="1:19">
      <c r="A800" s="56">
        <v>2210</v>
      </c>
      <c r="B800" s="61" t="s">
        <v>3222</v>
      </c>
      <c r="C800" s="61" t="s">
        <v>3288</v>
      </c>
      <c r="D800" s="56" t="s">
        <v>1015</v>
      </c>
      <c r="E800" s="56" t="s">
        <v>325</v>
      </c>
      <c r="F800" s="62">
        <v>31119</v>
      </c>
      <c r="G800" s="56" t="s">
        <v>149</v>
      </c>
      <c r="H800" s="56" t="s">
        <v>166</v>
      </c>
      <c r="I800" s="56" t="s">
        <v>292</v>
      </c>
      <c r="J800" s="56" t="s">
        <v>1877</v>
      </c>
      <c r="K800" s="56" t="s">
        <v>3286</v>
      </c>
      <c r="L800" s="56" t="s">
        <v>3289</v>
      </c>
      <c r="M800" s="63">
        <v>194.18</v>
      </c>
      <c r="N800" s="63">
        <v>135.66</v>
      </c>
      <c r="O800" s="63">
        <v>0</v>
      </c>
      <c r="P800" s="63">
        <v>31.0688</v>
      </c>
      <c r="Q800" s="63">
        <v>21.3598</v>
      </c>
      <c r="R800" s="49">
        <f t="shared" si="12"/>
        <v>382.2686</v>
      </c>
      <c r="S800" s="64" t="s">
        <v>73</v>
      </c>
    </row>
    <row r="801" hidden="1" spans="1:19">
      <c r="A801" s="56">
        <v>2210</v>
      </c>
      <c r="B801" s="61" t="s">
        <v>3222</v>
      </c>
      <c r="C801" s="61" t="s">
        <v>3290</v>
      </c>
      <c r="D801" s="56" t="s">
        <v>3291</v>
      </c>
      <c r="E801" s="56" t="s">
        <v>1053</v>
      </c>
      <c r="F801" s="62">
        <v>89527</v>
      </c>
      <c r="G801" s="56" t="s">
        <v>149</v>
      </c>
      <c r="H801" s="56" t="s">
        <v>166</v>
      </c>
      <c r="I801" s="56" t="s">
        <v>327</v>
      </c>
      <c r="J801" s="56" t="s">
        <v>1196</v>
      </c>
      <c r="K801" s="56" t="s">
        <v>3224</v>
      </c>
      <c r="L801" s="56" t="s">
        <v>3292</v>
      </c>
      <c r="M801" s="63">
        <v>0</v>
      </c>
      <c r="N801" s="63">
        <v>247.38</v>
      </c>
      <c r="O801" s="63">
        <v>0</v>
      </c>
      <c r="P801" s="63">
        <v>0</v>
      </c>
      <c r="Q801" s="63">
        <v>0</v>
      </c>
      <c r="R801" s="49">
        <f t="shared" si="12"/>
        <v>247.38</v>
      </c>
      <c r="S801" s="64" t="s">
        <v>71</v>
      </c>
    </row>
    <row r="802" hidden="1" spans="1:19">
      <c r="A802" s="56">
        <v>2210</v>
      </c>
      <c r="B802" s="61" t="s">
        <v>3222</v>
      </c>
      <c r="C802" s="61" t="s">
        <v>3290</v>
      </c>
      <c r="D802" s="56" t="s">
        <v>3291</v>
      </c>
      <c r="E802" s="56" t="s">
        <v>1053</v>
      </c>
      <c r="F802" s="62">
        <v>89527</v>
      </c>
      <c r="G802" s="56" t="s">
        <v>149</v>
      </c>
      <c r="H802" s="56" t="s">
        <v>166</v>
      </c>
      <c r="I802" s="56" t="s">
        <v>327</v>
      </c>
      <c r="J802" s="56" t="s">
        <v>1196</v>
      </c>
      <c r="K802" s="56" t="s">
        <v>3224</v>
      </c>
      <c r="L802" s="56" t="s">
        <v>3293</v>
      </c>
      <c r="M802" s="63">
        <v>194.18</v>
      </c>
      <c r="N802" s="63">
        <v>135.66</v>
      </c>
      <c r="O802" s="63">
        <v>0</v>
      </c>
      <c r="P802" s="63">
        <v>31.0688</v>
      </c>
      <c r="Q802" s="63">
        <v>21.3598</v>
      </c>
      <c r="R802" s="49">
        <f t="shared" si="12"/>
        <v>382.2686</v>
      </c>
      <c r="S802" s="64" t="s">
        <v>73</v>
      </c>
    </row>
    <row r="803" hidden="1" spans="1:19">
      <c r="A803" s="56">
        <v>2210</v>
      </c>
      <c r="B803" s="61" t="s">
        <v>3222</v>
      </c>
      <c r="C803" s="61" t="s">
        <v>3294</v>
      </c>
      <c r="D803" s="56" t="s">
        <v>3295</v>
      </c>
      <c r="E803" s="56" t="s">
        <v>177</v>
      </c>
      <c r="F803" s="62">
        <v>89112</v>
      </c>
      <c r="G803" s="56" t="s">
        <v>149</v>
      </c>
      <c r="H803" s="56" t="s">
        <v>166</v>
      </c>
      <c r="I803" s="56" t="s">
        <v>618</v>
      </c>
      <c r="J803" s="56" t="s">
        <v>3296</v>
      </c>
      <c r="K803" s="56" t="s">
        <v>3260</v>
      </c>
      <c r="L803" s="56" t="s">
        <v>3297</v>
      </c>
      <c r="M803" s="63">
        <v>1190.35</v>
      </c>
      <c r="N803" s="63">
        <v>231.42</v>
      </c>
      <c r="O803" s="63">
        <v>0</v>
      </c>
      <c r="P803" s="63">
        <v>190.456</v>
      </c>
      <c r="Q803" s="63">
        <v>130.9385</v>
      </c>
      <c r="R803" s="49">
        <f t="shared" si="12"/>
        <v>1743.1645</v>
      </c>
      <c r="S803" s="64" t="s">
        <v>71</v>
      </c>
    </row>
    <row r="804" hidden="1" spans="1:19">
      <c r="A804" s="56">
        <v>2210</v>
      </c>
      <c r="B804" s="61" t="s">
        <v>3222</v>
      </c>
      <c r="C804" s="61" t="s">
        <v>3298</v>
      </c>
      <c r="D804" s="56" t="s">
        <v>1895</v>
      </c>
      <c r="E804" s="56" t="s">
        <v>975</v>
      </c>
      <c r="F804" s="62">
        <v>158549</v>
      </c>
      <c r="G804" s="56" t="s">
        <v>149</v>
      </c>
      <c r="H804" s="56" t="s">
        <v>140</v>
      </c>
      <c r="I804" s="56" t="s">
        <v>344</v>
      </c>
      <c r="J804" s="56" t="s">
        <v>3299</v>
      </c>
      <c r="K804" s="56" t="s">
        <v>3260</v>
      </c>
      <c r="L804" s="56" t="s">
        <v>3300</v>
      </c>
      <c r="M804" s="63">
        <v>237.8</v>
      </c>
      <c r="N804" s="63">
        <v>273.42</v>
      </c>
      <c r="O804" s="63">
        <v>0</v>
      </c>
      <c r="P804" s="63">
        <v>38.048</v>
      </c>
      <c r="Q804" s="63">
        <v>26.158</v>
      </c>
      <c r="R804" s="49">
        <f t="shared" si="12"/>
        <v>575.426</v>
      </c>
      <c r="S804" s="64" t="s">
        <v>35</v>
      </c>
    </row>
    <row r="805" hidden="1" spans="1:19">
      <c r="A805" s="56">
        <v>2210</v>
      </c>
      <c r="B805" s="61" t="s">
        <v>3222</v>
      </c>
      <c r="C805" s="61" t="s">
        <v>1728</v>
      </c>
      <c r="D805" s="56" t="s">
        <v>148</v>
      </c>
      <c r="E805" s="56" t="s">
        <v>197</v>
      </c>
      <c r="F805" s="62">
        <v>151020</v>
      </c>
      <c r="G805" s="56" t="s">
        <v>149</v>
      </c>
      <c r="H805" s="56" t="s">
        <v>140</v>
      </c>
      <c r="I805" s="56" t="s">
        <v>175</v>
      </c>
      <c r="J805" s="56" t="s">
        <v>905</v>
      </c>
      <c r="K805" s="56" t="s">
        <v>2199</v>
      </c>
      <c r="L805" s="56" t="s">
        <v>3301</v>
      </c>
      <c r="M805" s="63">
        <v>3158.75</v>
      </c>
      <c r="N805" s="63">
        <v>202.86</v>
      </c>
      <c r="O805" s="63">
        <v>0</v>
      </c>
      <c r="P805" s="63">
        <v>505.4</v>
      </c>
      <c r="Q805" s="63">
        <v>347.4625</v>
      </c>
      <c r="R805" s="49">
        <f t="shared" si="12"/>
        <v>4214.4725</v>
      </c>
      <c r="S805" s="64" t="s">
        <v>71</v>
      </c>
    </row>
    <row r="806" hidden="1" spans="1:19">
      <c r="A806" s="56">
        <v>2210</v>
      </c>
      <c r="B806" s="61" t="s">
        <v>3222</v>
      </c>
      <c r="C806" s="61" t="s">
        <v>3302</v>
      </c>
      <c r="D806" s="56" t="s">
        <v>3303</v>
      </c>
      <c r="E806" s="56" t="s">
        <v>2256</v>
      </c>
      <c r="F806" s="62">
        <v>24528</v>
      </c>
      <c r="G806" s="56" t="s">
        <v>149</v>
      </c>
      <c r="H806" s="56" t="s">
        <v>130</v>
      </c>
      <c r="I806" s="56" t="s">
        <v>703</v>
      </c>
      <c r="J806" s="56" t="s">
        <v>733</v>
      </c>
      <c r="K806" s="56" t="s">
        <v>3304</v>
      </c>
      <c r="L806" s="56" t="s">
        <v>3305</v>
      </c>
      <c r="M806" s="63">
        <v>212.8</v>
      </c>
      <c r="N806" s="63">
        <v>123.48</v>
      </c>
      <c r="O806" s="63">
        <v>0</v>
      </c>
      <c r="P806" s="63">
        <v>34.048</v>
      </c>
      <c r="Q806" s="63">
        <v>23.408</v>
      </c>
      <c r="R806" s="49">
        <f t="shared" si="12"/>
        <v>393.736</v>
      </c>
      <c r="S806" s="64" t="s">
        <v>75</v>
      </c>
    </row>
    <row r="807" hidden="1" spans="1:19">
      <c r="A807" s="56">
        <v>2210</v>
      </c>
      <c r="B807" s="61" t="s">
        <v>3222</v>
      </c>
      <c r="C807" s="61" t="s">
        <v>3306</v>
      </c>
      <c r="D807" s="56" t="s">
        <v>418</v>
      </c>
      <c r="E807" s="56" t="s">
        <v>532</v>
      </c>
      <c r="F807" s="62">
        <v>472042</v>
      </c>
      <c r="G807" s="56" t="s">
        <v>149</v>
      </c>
      <c r="H807" s="56" t="s">
        <v>166</v>
      </c>
      <c r="I807" s="56" t="s">
        <v>150</v>
      </c>
      <c r="J807" s="56" t="s">
        <v>385</v>
      </c>
      <c r="K807" s="56" t="s">
        <v>3260</v>
      </c>
      <c r="L807" s="56" t="s">
        <v>3307</v>
      </c>
      <c r="M807" s="63">
        <v>1313.38</v>
      </c>
      <c r="N807" s="63">
        <v>231.42</v>
      </c>
      <c r="O807" s="63">
        <v>0</v>
      </c>
      <c r="P807" s="63">
        <v>210.1408</v>
      </c>
      <c r="Q807" s="63">
        <v>144.4718</v>
      </c>
      <c r="R807" s="49">
        <f t="shared" si="12"/>
        <v>1899.4126</v>
      </c>
      <c r="S807" s="64" t="s">
        <v>73</v>
      </c>
    </row>
    <row r="808" hidden="1" spans="1:19">
      <c r="A808" s="56">
        <v>2210</v>
      </c>
      <c r="B808" s="61" t="s">
        <v>3222</v>
      </c>
      <c r="C808" s="61" t="s">
        <v>3308</v>
      </c>
      <c r="D808" s="56" t="s">
        <v>1325</v>
      </c>
      <c r="E808" s="56" t="s">
        <v>1740</v>
      </c>
      <c r="F808" s="62">
        <v>39826</v>
      </c>
      <c r="G808" s="56" t="s">
        <v>149</v>
      </c>
      <c r="H808" s="56" t="s">
        <v>130</v>
      </c>
      <c r="I808" s="56" t="s">
        <v>1255</v>
      </c>
      <c r="J808" s="56" t="s">
        <v>3309</v>
      </c>
      <c r="K808" s="56" t="s">
        <v>3310</v>
      </c>
      <c r="L808" s="56" t="s">
        <v>3311</v>
      </c>
      <c r="M808" s="63">
        <v>186.25</v>
      </c>
      <c r="N808" s="63">
        <v>149.94</v>
      </c>
      <c r="O808" s="63">
        <v>0</v>
      </c>
      <c r="P808" s="63">
        <v>29.8</v>
      </c>
      <c r="Q808" s="63">
        <v>20.4875</v>
      </c>
      <c r="R808" s="49">
        <f t="shared" si="12"/>
        <v>386.4775</v>
      </c>
      <c r="S808" s="64" t="s">
        <v>35</v>
      </c>
    </row>
    <row r="809" hidden="1" spans="1:19">
      <c r="A809" s="56">
        <v>2210</v>
      </c>
      <c r="B809" s="61" t="s">
        <v>3222</v>
      </c>
      <c r="C809" s="61" t="s">
        <v>3312</v>
      </c>
      <c r="D809" s="56" t="s">
        <v>520</v>
      </c>
      <c r="E809" s="56" t="s">
        <v>2207</v>
      </c>
      <c r="F809" s="62">
        <v>12421</v>
      </c>
      <c r="G809" s="56" t="s">
        <v>149</v>
      </c>
      <c r="H809" s="56" t="s">
        <v>166</v>
      </c>
      <c r="I809" s="56" t="s">
        <v>744</v>
      </c>
      <c r="J809" s="56" t="s">
        <v>1549</v>
      </c>
      <c r="K809" s="56" t="s">
        <v>3313</v>
      </c>
      <c r="L809" s="56" t="s">
        <v>3314</v>
      </c>
      <c r="M809" s="63">
        <v>512.05</v>
      </c>
      <c r="N809" s="63">
        <v>247.38</v>
      </c>
      <c r="O809" s="63">
        <v>0</v>
      </c>
      <c r="P809" s="63">
        <v>81.928</v>
      </c>
      <c r="Q809" s="63">
        <v>56.3255</v>
      </c>
      <c r="R809" s="49">
        <f t="shared" si="12"/>
        <v>897.6835</v>
      </c>
      <c r="S809" s="64" t="s">
        <v>71</v>
      </c>
    </row>
    <row r="810" hidden="1" spans="1:19">
      <c r="A810" s="56">
        <v>2210</v>
      </c>
      <c r="B810" s="61" t="s">
        <v>3222</v>
      </c>
      <c r="C810" s="61" t="s">
        <v>3315</v>
      </c>
      <c r="D810" s="56" t="s">
        <v>286</v>
      </c>
      <c r="E810" s="56" t="s">
        <v>1797</v>
      </c>
      <c r="F810" s="62">
        <v>40893</v>
      </c>
      <c r="G810" s="56" t="s">
        <v>149</v>
      </c>
      <c r="H810" s="56" t="s">
        <v>166</v>
      </c>
      <c r="I810" s="56" t="s">
        <v>150</v>
      </c>
      <c r="J810" s="56" t="s">
        <v>3029</v>
      </c>
      <c r="K810" s="56" t="s">
        <v>3304</v>
      </c>
      <c r="L810" s="56" t="s">
        <v>3316</v>
      </c>
      <c r="M810" s="63">
        <v>1455.69</v>
      </c>
      <c r="N810" s="63">
        <v>231.42</v>
      </c>
      <c r="O810" s="63">
        <v>0</v>
      </c>
      <c r="P810" s="63">
        <v>232.9104</v>
      </c>
      <c r="Q810" s="63">
        <v>160.1259</v>
      </c>
      <c r="R810" s="49">
        <f t="shared" si="12"/>
        <v>2080.1463</v>
      </c>
      <c r="S810" s="64" t="s">
        <v>78</v>
      </c>
    </row>
    <row r="811" hidden="1" spans="1:19">
      <c r="A811" s="56">
        <v>2210</v>
      </c>
      <c r="B811" s="61" t="s">
        <v>3222</v>
      </c>
      <c r="C811" s="61" t="s">
        <v>3317</v>
      </c>
      <c r="D811" s="56" t="s">
        <v>1294</v>
      </c>
      <c r="E811" s="56" t="s">
        <v>2265</v>
      </c>
      <c r="F811" s="62">
        <v>7757</v>
      </c>
      <c r="G811" s="56" t="s">
        <v>149</v>
      </c>
      <c r="H811" s="56" t="s">
        <v>166</v>
      </c>
      <c r="I811" s="56" t="s">
        <v>175</v>
      </c>
      <c r="J811" s="56" t="s">
        <v>1706</v>
      </c>
      <c r="K811" s="56" t="s">
        <v>2611</v>
      </c>
      <c r="L811" s="56" t="s">
        <v>3318</v>
      </c>
      <c r="M811" s="63">
        <v>0</v>
      </c>
      <c r="N811" s="63">
        <v>273.42</v>
      </c>
      <c r="O811" s="63">
        <v>944</v>
      </c>
      <c r="P811" s="63">
        <v>0</v>
      </c>
      <c r="Q811" s="63">
        <v>0</v>
      </c>
      <c r="R811" s="49">
        <f t="shared" si="12"/>
        <v>1217.42</v>
      </c>
      <c r="S811" s="64" t="s">
        <v>71</v>
      </c>
    </row>
    <row r="812" hidden="1" spans="1:19">
      <c r="A812" s="56">
        <v>2210</v>
      </c>
      <c r="B812" s="61" t="s">
        <v>3222</v>
      </c>
      <c r="C812" s="61" t="s">
        <v>3319</v>
      </c>
      <c r="D812" s="56" t="s">
        <v>3320</v>
      </c>
      <c r="E812" s="56" t="s">
        <v>298</v>
      </c>
      <c r="F812" s="62">
        <v>72202</v>
      </c>
      <c r="G812" s="56" t="s">
        <v>319</v>
      </c>
      <c r="H812" s="56" t="s">
        <v>693</v>
      </c>
      <c r="I812" s="56" t="s">
        <v>1802</v>
      </c>
      <c r="J812" s="61" t="s">
        <v>1803</v>
      </c>
      <c r="K812" s="56" t="s">
        <v>3304</v>
      </c>
      <c r="L812" s="56" t="s">
        <v>3321</v>
      </c>
      <c r="M812" s="63">
        <v>0</v>
      </c>
      <c r="N812" s="63">
        <v>135.66</v>
      </c>
      <c r="O812" s="63">
        <v>70</v>
      </c>
      <c r="P812" s="63">
        <v>0</v>
      </c>
      <c r="Q812" s="63">
        <v>0</v>
      </c>
      <c r="R812" s="49">
        <f t="shared" si="12"/>
        <v>205.66</v>
      </c>
      <c r="S812" s="64" t="s">
        <v>35</v>
      </c>
    </row>
    <row r="813" hidden="1" spans="1:19">
      <c r="A813" s="56">
        <v>2210</v>
      </c>
      <c r="B813" s="61" t="s">
        <v>3222</v>
      </c>
      <c r="C813" s="61" t="s">
        <v>3322</v>
      </c>
      <c r="D813" s="56" t="s">
        <v>3323</v>
      </c>
      <c r="E813" s="56" t="s">
        <v>3324</v>
      </c>
      <c r="F813" s="62">
        <v>80532</v>
      </c>
      <c r="G813" s="56" t="s">
        <v>149</v>
      </c>
      <c r="H813" s="56" t="s">
        <v>140</v>
      </c>
      <c r="I813" s="56" t="s">
        <v>504</v>
      </c>
      <c r="J813" s="56" t="s">
        <v>505</v>
      </c>
      <c r="K813" s="56" t="s">
        <v>3224</v>
      </c>
      <c r="L813" s="56" t="s">
        <v>600</v>
      </c>
      <c r="M813" s="63">
        <v>1313.38</v>
      </c>
      <c r="N813" s="63">
        <v>231.42</v>
      </c>
      <c r="O813" s="63">
        <v>0</v>
      </c>
      <c r="P813" s="63">
        <v>210.1408</v>
      </c>
      <c r="Q813" s="63">
        <v>144.4718</v>
      </c>
      <c r="R813" s="49">
        <f t="shared" si="12"/>
        <v>1899.4126</v>
      </c>
      <c r="S813" s="64" t="s">
        <v>35</v>
      </c>
    </row>
    <row r="814" hidden="1" spans="1:19">
      <c r="A814" s="56">
        <v>2210</v>
      </c>
      <c r="B814" s="61" t="s">
        <v>3222</v>
      </c>
      <c r="C814" s="61" t="s">
        <v>3325</v>
      </c>
      <c r="D814" s="56" t="s">
        <v>1016</v>
      </c>
      <c r="E814" s="56" t="s">
        <v>3326</v>
      </c>
      <c r="F814" s="62">
        <v>41250</v>
      </c>
      <c r="G814" s="56" t="s">
        <v>149</v>
      </c>
      <c r="H814" s="56" t="s">
        <v>140</v>
      </c>
      <c r="I814" s="56" t="s">
        <v>175</v>
      </c>
      <c r="J814" s="56" t="s">
        <v>1020</v>
      </c>
      <c r="K814" s="56" t="s">
        <v>3327</v>
      </c>
      <c r="L814" s="56" t="s">
        <v>3328</v>
      </c>
      <c r="M814" s="63">
        <v>0</v>
      </c>
      <c r="N814" s="63">
        <v>123.48</v>
      </c>
      <c r="O814" s="63">
        <v>0</v>
      </c>
      <c r="P814" s="63">
        <v>0</v>
      </c>
      <c r="Q814" s="63">
        <v>0</v>
      </c>
      <c r="R814" s="49">
        <f t="shared" si="12"/>
        <v>123.48</v>
      </c>
      <c r="S814" s="64" t="s">
        <v>71</v>
      </c>
    </row>
    <row r="815" hidden="1" spans="1:19">
      <c r="A815" s="56">
        <v>2210</v>
      </c>
      <c r="B815" s="61" t="s">
        <v>3222</v>
      </c>
      <c r="C815" s="61" t="s">
        <v>3329</v>
      </c>
      <c r="D815" s="56" t="s">
        <v>749</v>
      </c>
      <c r="E815" s="56" t="s">
        <v>1587</v>
      </c>
      <c r="F815" s="62">
        <v>338928</v>
      </c>
      <c r="G815" s="56" t="s">
        <v>149</v>
      </c>
      <c r="H815" s="56" t="s">
        <v>140</v>
      </c>
      <c r="I815" s="56" t="s">
        <v>131</v>
      </c>
      <c r="J815" s="56" t="s">
        <v>1384</v>
      </c>
      <c r="K815" s="56" t="s">
        <v>3304</v>
      </c>
      <c r="L815" s="56" t="s">
        <v>3330</v>
      </c>
      <c r="M815" s="63">
        <v>0</v>
      </c>
      <c r="N815" s="63">
        <v>299.88</v>
      </c>
      <c r="O815" s="63">
        <v>0</v>
      </c>
      <c r="P815" s="63">
        <v>0</v>
      </c>
      <c r="Q815" s="63">
        <v>0</v>
      </c>
      <c r="R815" s="49">
        <f t="shared" si="12"/>
        <v>299.88</v>
      </c>
      <c r="S815" s="64" t="s">
        <v>72</v>
      </c>
    </row>
    <row r="816" hidden="1" spans="1:19">
      <c r="A816" s="56">
        <v>2210</v>
      </c>
      <c r="B816" s="61" t="s">
        <v>3222</v>
      </c>
      <c r="C816" s="61" t="s">
        <v>3331</v>
      </c>
      <c r="D816" s="56" t="s">
        <v>343</v>
      </c>
      <c r="E816" s="56" t="s">
        <v>964</v>
      </c>
      <c r="F816" s="62">
        <v>137441</v>
      </c>
      <c r="G816" s="56" t="s">
        <v>149</v>
      </c>
      <c r="H816" s="56" t="s">
        <v>166</v>
      </c>
      <c r="I816" s="56" t="s">
        <v>150</v>
      </c>
      <c r="J816" s="56" t="s">
        <v>815</v>
      </c>
      <c r="K816" s="56" t="s">
        <v>3332</v>
      </c>
      <c r="L816" s="56" t="s">
        <v>3333</v>
      </c>
      <c r="M816" s="63">
        <v>512.05</v>
      </c>
      <c r="N816" s="63">
        <v>247.38</v>
      </c>
      <c r="O816" s="63">
        <v>0</v>
      </c>
      <c r="P816" s="63">
        <v>81.928</v>
      </c>
      <c r="Q816" s="63">
        <v>56.3255</v>
      </c>
      <c r="R816" s="49">
        <f t="shared" si="12"/>
        <v>897.6835</v>
      </c>
      <c r="S816" s="64" t="s">
        <v>71</v>
      </c>
    </row>
    <row r="817" hidden="1" spans="1:19">
      <c r="A817" s="56">
        <v>2210</v>
      </c>
      <c r="B817" s="61" t="s">
        <v>3222</v>
      </c>
      <c r="C817" s="61" t="s">
        <v>3334</v>
      </c>
      <c r="D817" s="56" t="s">
        <v>1417</v>
      </c>
      <c r="E817" s="56" t="s">
        <v>306</v>
      </c>
      <c r="F817" s="62">
        <v>59322</v>
      </c>
      <c r="G817" s="56" t="s">
        <v>149</v>
      </c>
      <c r="H817" s="56" t="s">
        <v>140</v>
      </c>
      <c r="I817" s="56" t="s">
        <v>198</v>
      </c>
      <c r="J817" s="56" t="s">
        <v>1244</v>
      </c>
      <c r="K817" s="56" t="s">
        <v>3286</v>
      </c>
      <c r="L817" s="56" t="s">
        <v>3335</v>
      </c>
      <c r="M817" s="63">
        <v>0</v>
      </c>
      <c r="N817" s="63">
        <v>246.96</v>
      </c>
      <c r="O817" s="63">
        <v>0</v>
      </c>
      <c r="P817" s="63">
        <v>0</v>
      </c>
      <c r="Q817" s="63">
        <v>0</v>
      </c>
      <c r="R817" s="49">
        <f t="shared" si="12"/>
        <v>246.96</v>
      </c>
      <c r="S817" s="64" t="s">
        <v>73</v>
      </c>
    </row>
    <row r="818" hidden="1" spans="1:19">
      <c r="A818" s="56">
        <v>2210</v>
      </c>
      <c r="B818" s="61" t="s">
        <v>3222</v>
      </c>
      <c r="C818" s="61" t="s">
        <v>3336</v>
      </c>
      <c r="D818" s="56" t="s">
        <v>1302</v>
      </c>
      <c r="E818" s="56" t="s">
        <v>2157</v>
      </c>
      <c r="F818" s="62">
        <v>121229</v>
      </c>
      <c r="G818" s="56" t="s">
        <v>149</v>
      </c>
      <c r="H818" s="56" t="s">
        <v>130</v>
      </c>
      <c r="I818" s="56" t="s">
        <v>167</v>
      </c>
      <c r="J818" s="56" t="s">
        <v>168</v>
      </c>
      <c r="K818" s="56" t="s">
        <v>3304</v>
      </c>
      <c r="L818" s="56" t="s">
        <v>3337</v>
      </c>
      <c r="M818" s="63">
        <v>1388.52</v>
      </c>
      <c r="N818" s="63">
        <v>228.62</v>
      </c>
      <c r="O818" s="63">
        <v>0</v>
      </c>
      <c r="P818" s="63">
        <v>222.1632</v>
      </c>
      <c r="Q818" s="63">
        <v>152.7372</v>
      </c>
      <c r="R818" s="49">
        <f t="shared" si="12"/>
        <v>1992.0404</v>
      </c>
      <c r="S818" s="64" t="s">
        <v>66</v>
      </c>
    </row>
    <row r="819" hidden="1" spans="1:19">
      <c r="A819" s="56">
        <v>2210</v>
      </c>
      <c r="B819" s="61" t="s">
        <v>3222</v>
      </c>
      <c r="C819" s="61" t="s">
        <v>3338</v>
      </c>
      <c r="D819" s="56" t="s">
        <v>1320</v>
      </c>
      <c r="E819" s="56" t="s">
        <v>1137</v>
      </c>
      <c r="F819" s="62">
        <v>37889</v>
      </c>
      <c r="G819" s="56" t="s">
        <v>149</v>
      </c>
      <c r="H819" s="56" t="s">
        <v>166</v>
      </c>
      <c r="I819" s="56" t="s">
        <v>175</v>
      </c>
      <c r="J819" s="56" t="s">
        <v>1303</v>
      </c>
      <c r="K819" s="56" t="s">
        <v>3339</v>
      </c>
      <c r="L819" s="56" t="s">
        <v>3340</v>
      </c>
      <c r="M819" s="63">
        <v>0</v>
      </c>
      <c r="N819" s="63">
        <v>149.94</v>
      </c>
      <c r="O819" s="63">
        <v>0</v>
      </c>
      <c r="P819" s="63">
        <v>0</v>
      </c>
      <c r="Q819" s="63">
        <v>0</v>
      </c>
      <c r="R819" s="49">
        <f t="shared" si="12"/>
        <v>149.94</v>
      </c>
      <c r="S819" s="64" t="s">
        <v>73</v>
      </c>
    </row>
    <row r="820" hidden="1" spans="1:19">
      <c r="A820" s="56">
        <v>2210</v>
      </c>
      <c r="B820" s="61" t="s">
        <v>3222</v>
      </c>
      <c r="C820" s="61" t="s">
        <v>3341</v>
      </c>
      <c r="D820" s="56" t="s">
        <v>922</v>
      </c>
      <c r="E820" s="56" t="s">
        <v>1476</v>
      </c>
      <c r="F820" s="62">
        <v>15023</v>
      </c>
      <c r="G820" s="56" t="s">
        <v>149</v>
      </c>
      <c r="H820" s="56" t="s">
        <v>140</v>
      </c>
      <c r="I820" s="56" t="s">
        <v>175</v>
      </c>
      <c r="J820" s="56" t="s">
        <v>1303</v>
      </c>
      <c r="K820" s="56" t="s">
        <v>3342</v>
      </c>
      <c r="L820" s="56" t="s">
        <v>3343</v>
      </c>
      <c r="M820" s="63">
        <v>0</v>
      </c>
      <c r="N820" s="63">
        <v>123.48</v>
      </c>
      <c r="O820" s="63">
        <v>0</v>
      </c>
      <c r="P820" s="63">
        <v>0</v>
      </c>
      <c r="Q820" s="63">
        <v>0</v>
      </c>
      <c r="R820" s="49">
        <f t="shared" si="12"/>
        <v>123.48</v>
      </c>
      <c r="S820" s="64" t="s">
        <v>74</v>
      </c>
    </row>
    <row r="821" hidden="1" spans="1:19">
      <c r="A821" s="56">
        <v>2210</v>
      </c>
      <c r="B821" s="61" t="s">
        <v>3222</v>
      </c>
      <c r="C821" s="61" t="s">
        <v>3344</v>
      </c>
      <c r="D821" s="56" t="s">
        <v>822</v>
      </c>
      <c r="E821" s="56" t="s">
        <v>2507</v>
      </c>
      <c r="F821" s="62">
        <v>18251</v>
      </c>
      <c r="G821" s="56" t="s">
        <v>139</v>
      </c>
      <c r="H821" s="56" t="s">
        <v>140</v>
      </c>
      <c r="I821" s="56" t="s">
        <v>770</v>
      </c>
      <c r="J821" s="56" t="s">
        <v>3345</v>
      </c>
      <c r="K821" s="56" t="s">
        <v>3304</v>
      </c>
      <c r="L821" s="56" t="s">
        <v>3346</v>
      </c>
      <c r="M821" s="63">
        <v>0</v>
      </c>
      <c r="N821" s="63">
        <v>273.42</v>
      </c>
      <c r="O821" s="63">
        <v>0</v>
      </c>
      <c r="P821" s="63">
        <v>0</v>
      </c>
      <c r="Q821" s="63">
        <v>0</v>
      </c>
      <c r="R821" s="49">
        <f t="shared" si="12"/>
        <v>273.42</v>
      </c>
      <c r="S821" s="64" t="s">
        <v>73</v>
      </c>
    </row>
    <row r="822" hidden="1" spans="1:19">
      <c r="A822" s="56">
        <v>2210</v>
      </c>
      <c r="B822" s="61" t="s">
        <v>3222</v>
      </c>
      <c r="C822" s="61" t="s">
        <v>3347</v>
      </c>
      <c r="D822" s="56" t="s">
        <v>196</v>
      </c>
      <c r="E822" s="56" t="s">
        <v>446</v>
      </c>
      <c r="F822" s="62">
        <v>38091</v>
      </c>
      <c r="G822" s="56" t="s">
        <v>149</v>
      </c>
      <c r="H822" s="56" t="s">
        <v>140</v>
      </c>
      <c r="I822" s="56" t="s">
        <v>292</v>
      </c>
      <c r="J822" s="56" t="s">
        <v>3266</v>
      </c>
      <c r="K822" s="56" t="s">
        <v>3348</v>
      </c>
      <c r="L822" s="56" t="s">
        <v>3267</v>
      </c>
      <c r="M822" s="63">
        <v>0</v>
      </c>
      <c r="N822" s="63">
        <v>183.54</v>
      </c>
      <c r="O822" s="63">
        <v>0</v>
      </c>
      <c r="P822" s="63">
        <v>0</v>
      </c>
      <c r="Q822" s="63">
        <v>0</v>
      </c>
      <c r="R822" s="49">
        <f t="shared" si="12"/>
        <v>183.54</v>
      </c>
      <c r="S822" s="64" t="s">
        <v>74</v>
      </c>
    </row>
    <row r="823" hidden="1" spans="1:19">
      <c r="A823" s="56">
        <v>2210</v>
      </c>
      <c r="B823" s="61" t="s">
        <v>3222</v>
      </c>
      <c r="C823" s="61" t="s">
        <v>3349</v>
      </c>
      <c r="D823" s="56" t="s">
        <v>869</v>
      </c>
      <c r="E823" s="56" t="s">
        <v>1284</v>
      </c>
      <c r="F823" s="62">
        <v>52098</v>
      </c>
      <c r="G823" s="56" t="s">
        <v>149</v>
      </c>
      <c r="H823" s="56" t="s">
        <v>166</v>
      </c>
      <c r="I823" s="56" t="s">
        <v>150</v>
      </c>
      <c r="J823" s="56" t="s">
        <v>739</v>
      </c>
      <c r="K823" s="56" t="s">
        <v>3224</v>
      </c>
      <c r="L823" s="56" t="s">
        <v>3350</v>
      </c>
      <c r="M823" s="63">
        <v>0</v>
      </c>
      <c r="N823" s="63">
        <v>183.54</v>
      </c>
      <c r="O823" s="63">
        <v>0</v>
      </c>
      <c r="P823" s="63">
        <v>0</v>
      </c>
      <c r="Q823" s="63">
        <v>0</v>
      </c>
      <c r="R823" s="49">
        <f t="shared" si="12"/>
        <v>183.54</v>
      </c>
      <c r="S823" s="64" t="s">
        <v>73</v>
      </c>
    </row>
    <row r="824" hidden="1" spans="1:19">
      <c r="A824" s="56">
        <v>2210</v>
      </c>
      <c r="B824" s="61" t="s">
        <v>3222</v>
      </c>
      <c r="C824" s="61" t="s">
        <v>3351</v>
      </c>
      <c r="D824" s="56" t="s">
        <v>3062</v>
      </c>
      <c r="E824" s="56" t="s">
        <v>459</v>
      </c>
      <c r="F824" s="62">
        <v>31198</v>
      </c>
      <c r="G824" s="56" t="s">
        <v>149</v>
      </c>
      <c r="H824" s="56" t="s">
        <v>166</v>
      </c>
      <c r="I824" s="56" t="s">
        <v>457</v>
      </c>
      <c r="J824" s="56" t="s">
        <v>3352</v>
      </c>
      <c r="K824" s="56" t="s">
        <v>3332</v>
      </c>
      <c r="L824" s="56" t="s">
        <v>3353</v>
      </c>
      <c r="M824" s="63">
        <v>0</v>
      </c>
      <c r="N824" s="63">
        <v>202.86</v>
      </c>
      <c r="O824" s="63">
        <v>372</v>
      </c>
      <c r="P824" s="63">
        <v>0</v>
      </c>
      <c r="Q824" s="63">
        <v>0</v>
      </c>
      <c r="R824" s="49">
        <f t="shared" si="12"/>
        <v>574.86</v>
      </c>
      <c r="S824" s="64" t="s">
        <v>35</v>
      </c>
    </row>
    <row r="825" hidden="1" spans="1:19">
      <c r="A825" s="56">
        <v>2210</v>
      </c>
      <c r="B825" s="61" t="s">
        <v>3222</v>
      </c>
      <c r="C825" s="61" t="s">
        <v>3354</v>
      </c>
      <c r="D825" s="56" t="s">
        <v>1001</v>
      </c>
      <c r="E825" s="56" t="s">
        <v>3355</v>
      </c>
      <c r="F825" s="62">
        <v>32970</v>
      </c>
      <c r="G825" s="56" t="s">
        <v>139</v>
      </c>
      <c r="H825" s="56" t="s">
        <v>140</v>
      </c>
      <c r="I825" s="56" t="s">
        <v>1002</v>
      </c>
      <c r="J825" s="56" t="s">
        <v>1003</v>
      </c>
      <c r="K825" s="56" t="s">
        <v>3356</v>
      </c>
      <c r="L825" s="56" t="s">
        <v>3357</v>
      </c>
      <c r="M825" s="63">
        <v>0</v>
      </c>
      <c r="N825" s="63">
        <v>273.42</v>
      </c>
      <c r="O825" s="63">
        <v>0</v>
      </c>
      <c r="P825" s="63">
        <v>0</v>
      </c>
      <c r="Q825" s="63">
        <v>0</v>
      </c>
      <c r="R825" s="49">
        <f t="shared" si="12"/>
        <v>273.42</v>
      </c>
      <c r="S825" s="64" t="s">
        <v>35</v>
      </c>
    </row>
    <row r="826" hidden="1" spans="1:19">
      <c r="A826" s="56">
        <v>2210</v>
      </c>
      <c r="B826" s="61" t="s">
        <v>3222</v>
      </c>
      <c r="C826" s="61" t="s">
        <v>3358</v>
      </c>
      <c r="D826" s="56" t="s">
        <v>1890</v>
      </c>
      <c r="E826" s="56" t="s">
        <v>530</v>
      </c>
      <c r="F826" s="62">
        <v>72810</v>
      </c>
      <c r="G826" s="56" t="s">
        <v>149</v>
      </c>
      <c r="H826" s="56" t="s">
        <v>166</v>
      </c>
      <c r="I826" s="56" t="s">
        <v>150</v>
      </c>
      <c r="J826" s="56" t="s">
        <v>739</v>
      </c>
      <c r="K826" s="56" t="s">
        <v>3348</v>
      </c>
      <c r="L826" s="56" t="s">
        <v>3359</v>
      </c>
      <c r="M826" s="63">
        <v>1190.35</v>
      </c>
      <c r="N826" s="63">
        <v>231.42</v>
      </c>
      <c r="O826" s="63">
        <v>0</v>
      </c>
      <c r="P826" s="63">
        <v>190.456</v>
      </c>
      <c r="Q826" s="63">
        <v>130.9385</v>
      </c>
      <c r="R826" s="49">
        <f t="shared" si="12"/>
        <v>1743.1645</v>
      </c>
      <c r="S826" s="64" t="s">
        <v>35</v>
      </c>
    </row>
    <row r="827" hidden="1" spans="1:19">
      <c r="A827" s="56">
        <v>2210</v>
      </c>
      <c r="B827" s="61" t="s">
        <v>3222</v>
      </c>
      <c r="C827" s="61" t="s">
        <v>3360</v>
      </c>
      <c r="D827" s="56" t="s">
        <v>1320</v>
      </c>
      <c r="E827" s="56" t="s">
        <v>226</v>
      </c>
      <c r="F827" s="62">
        <v>281731</v>
      </c>
      <c r="G827" s="56" t="s">
        <v>149</v>
      </c>
      <c r="H827" s="56" t="s">
        <v>140</v>
      </c>
      <c r="I827" s="56" t="s">
        <v>1255</v>
      </c>
      <c r="J827" s="56" t="s">
        <v>3309</v>
      </c>
      <c r="K827" s="56" t="s">
        <v>3327</v>
      </c>
      <c r="L827" s="56" t="s">
        <v>3361</v>
      </c>
      <c r="M827" s="63">
        <v>186.25</v>
      </c>
      <c r="N827" s="63">
        <v>149.94</v>
      </c>
      <c r="O827" s="63">
        <v>0</v>
      </c>
      <c r="P827" s="63">
        <v>29.8</v>
      </c>
      <c r="Q827" s="63">
        <v>20.4875</v>
      </c>
      <c r="R827" s="49">
        <f t="shared" si="12"/>
        <v>386.4775</v>
      </c>
      <c r="S827" s="64" t="s">
        <v>73</v>
      </c>
    </row>
    <row r="828" hidden="1" spans="1:19">
      <c r="A828" s="56">
        <v>2210</v>
      </c>
      <c r="B828" s="61" t="s">
        <v>3222</v>
      </c>
      <c r="C828" s="61" t="s">
        <v>3362</v>
      </c>
      <c r="D828" s="56" t="s">
        <v>845</v>
      </c>
      <c r="E828" s="56" t="s">
        <v>2498</v>
      </c>
      <c r="F828" s="62">
        <v>18298</v>
      </c>
      <c r="G828" s="56" t="s">
        <v>149</v>
      </c>
      <c r="H828" s="56" t="s">
        <v>166</v>
      </c>
      <c r="I828" s="56" t="s">
        <v>158</v>
      </c>
      <c r="J828" s="56" t="s">
        <v>1380</v>
      </c>
      <c r="K828" s="56" t="s">
        <v>3332</v>
      </c>
      <c r="L828" s="56" t="s">
        <v>3363</v>
      </c>
      <c r="M828" s="63">
        <v>0</v>
      </c>
      <c r="N828" s="63">
        <v>167.58</v>
      </c>
      <c r="O828" s="63">
        <v>0</v>
      </c>
      <c r="P828" s="63">
        <v>0</v>
      </c>
      <c r="Q828" s="63">
        <v>0</v>
      </c>
      <c r="R828" s="49">
        <f t="shared" si="12"/>
        <v>167.58</v>
      </c>
      <c r="S828" s="64" t="s">
        <v>9</v>
      </c>
    </row>
    <row r="829" hidden="1" spans="1:19">
      <c r="A829" s="56">
        <v>2210</v>
      </c>
      <c r="B829" s="61" t="s">
        <v>3222</v>
      </c>
      <c r="C829" s="61" t="s">
        <v>3364</v>
      </c>
      <c r="D829" s="56" t="s">
        <v>769</v>
      </c>
      <c r="E829" s="56" t="s">
        <v>325</v>
      </c>
      <c r="F829" s="62">
        <v>43358</v>
      </c>
      <c r="G829" s="56" t="s">
        <v>149</v>
      </c>
      <c r="H829" s="56" t="s">
        <v>140</v>
      </c>
      <c r="I829" s="56" t="s">
        <v>175</v>
      </c>
      <c r="J829" s="56" t="s">
        <v>2072</v>
      </c>
      <c r="K829" s="56" t="s">
        <v>3342</v>
      </c>
      <c r="L829" s="56" t="s">
        <v>3365</v>
      </c>
      <c r="M829" s="63">
        <v>0</v>
      </c>
      <c r="N829" s="63">
        <v>123.48</v>
      </c>
      <c r="O829" s="63">
        <v>0</v>
      </c>
      <c r="P829" s="63">
        <v>0</v>
      </c>
      <c r="Q829" s="63">
        <v>0</v>
      </c>
      <c r="R829" s="49">
        <f t="shared" si="12"/>
        <v>123.48</v>
      </c>
      <c r="S829" s="64" t="s">
        <v>35</v>
      </c>
    </row>
    <row r="830" hidden="1" spans="1:19">
      <c r="A830" s="56">
        <v>2210</v>
      </c>
      <c r="B830" s="61" t="s">
        <v>3222</v>
      </c>
      <c r="C830" s="61" t="s">
        <v>3366</v>
      </c>
      <c r="D830" s="56" t="s">
        <v>156</v>
      </c>
      <c r="E830" s="56" t="s">
        <v>1139</v>
      </c>
      <c r="F830" s="62">
        <v>54220</v>
      </c>
      <c r="G830" s="56" t="s">
        <v>149</v>
      </c>
      <c r="H830" s="56" t="s">
        <v>130</v>
      </c>
      <c r="I830" s="56" t="s">
        <v>327</v>
      </c>
      <c r="J830" s="56" t="s">
        <v>1588</v>
      </c>
      <c r="K830" s="56" t="s">
        <v>3348</v>
      </c>
      <c r="L830" s="56" t="s">
        <v>3367</v>
      </c>
      <c r="M830" s="63">
        <v>194.18</v>
      </c>
      <c r="N830" s="63">
        <v>135.66</v>
      </c>
      <c r="O830" s="63">
        <v>0</v>
      </c>
      <c r="P830" s="63">
        <v>31.0688</v>
      </c>
      <c r="Q830" s="63">
        <v>21.3598</v>
      </c>
      <c r="R830" s="49">
        <f t="shared" si="12"/>
        <v>382.2686</v>
      </c>
      <c r="S830" s="64" t="s">
        <v>73</v>
      </c>
    </row>
    <row r="831" hidden="1" spans="1:19">
      <c r="A831" s="56">
        <v>2210</v>
      </c>
      <c r="B831" s="61" t="s">
        <v>3222</v>
      </c>
      <c r="C831" s="61" t="s">
        <v>3368</v>
      </c>
      <c r="D831" s="56" t="s">
        <v>156</v>
      </c>
      <c r="E831" s="56" t="s">
        <v>2161</v>
      </c>
      <c r="F831" s="62">
        <v>15878</v>
      </c>
      <c r="G831" s="56" t="s">
        <v>149</v>
      </c>
      <c r="H831" s="56" t="s">
        <v>166</v>
      </c>
      <c r="I831" s="56" t="s">
        <v>855</v>
      </c>
      <c r="J831" s="56" t="s">
        <v>3369</v>
      </c>
      <c r="K831" s="56" t="s">
        <v>3310</v>
      </c>
      <c r="L831" s="56" t="s">
        <v>3370</v>
      </c>
      <c r="M831" s="63">
        <v>126.35</v>
      </c>
      <c r="N831" s="63">
        <v>111.72</v>
      </c>
      <c r="O831" s="63">
        <v>0</v>
      </c>
      <c r="P831" s="63">
        <v>20.216</v>
      </c>
      <c r="Q831" s="63">
        <v>13.8985</v>
      </c>
      <c r="R831" s="49">
        <f t="shared" si="12"/>
        <v>272.1845</v>
      </c>
      <c r="S831" s="64" t="s">
        <v>75</v>
      </c>
    </row>
    <row r="832" hidden="1" spans="1:19">
      <c r="A832" s="56">
        <v>2210</v>
      </c>
      <c r="B832" s="61" t="s">
        <v>3222</v>
      </c>
      <c r="C832" s="61" t="s">
        <v>3180</v>
      </c>
      <c r="D832" s="56" t="s">
        <v>968</v>
      </c>
      <c r="E832" s="56" t="s">
        <v>1965</v>
      </c>
      <c r="F832" s="62">
        <v>30274</v>
      </c>
      <c r="G832" s="56" t="s">
        <v>139</v>
      </c>
      <c r="H832" s="56" t="s">
        <v>140</v>
      </c>
      <c r="I832" s="56" t="s">
        <v>504</v>
      </c>
      <c r="J832" s="56" t="s">
        <v>2040</v>
      </c>
      <c r="K832" s="56" t="s">
        <v>3332</v>
      </c>
      <c r="L832" s="56" t="s">
        <v>3371</v>
      </c>
      <c r="M832" s="63">
        <v>0</v>
      </c>
      <c r="N832" s="63">
        <v>183.54</v>
      </c>
      <c r="O832" s="63">
        <v>1644</v>
      </c>
      <c r="P832" s="63">
        <v>0</v>
      </c>
      <c r="Q832" s="63">
        <v>0</v>
      </c>
      <c r="R832" s="49">
        <f t="shared" si="12"/>
        <v>1827.54</v>
      </c>
      <c r="S832" s="64" t="s">
        <v>74</v>
      </c>
    </row>
    <row r="833" hidden="1" spans="1:19">
      <c r="A833" s="56">
        <v>2210</v>
      </c>
      <c r="B833" s="61" t="s">
        <v>3222</v>
      </c>
      <c r="C833" s="61" t="s">
        <v>3372</v>
      </c>
      <c r="D833" s="56" t="s">
        <v>1896</v>
      </c>
      <c r="E833" s="56" t="s">
        <v>1160</v>
      </c>
      <c r="F833" s="62">
        <v>108182</v>
      </c>
      <c r="G833" s="56" t="s">
        <v>149</v>
      </c>
      <c r="H833" s="56" t="s">
        <v>140</v>
      </c>
      <c r="I833" s="56" t="s">
        <v>1054</v>
      </c>
      <c r="J833" s="56" t="s">
        <v>2812</v>
      </c>
      <c r="K833" s="56" t="s">
        <v>3373</v>
      </c>
      <c r="L833" s="56" t="s">
        <v>3374</v>
      </c>
      <c r="M833" s="63">
        <v>1313.38</v>
      </c>
      <c r="N833" s="63">
        <v>255.78</v>
      </c>
      <c r="O833" s="63">
        <v>0</v>
      </c>
      <c r="P833" s="63">
        <v>210.1408</v>
      </c>
      <c r="Q833" s="63">
        <v>144.4718</v>
      </c>
      <c r="R833" s="49">
        <f t="shared" si="12"/>
        <v>1923.7726</v>
      </c>
      <c r="S833" s="64" t="s">
        <v>73</v>
      </c>
    </row>
    <row r="834" hidden="1" spans="1:19">
      <c r="A834" s="56">
        <v>2210</v>
      </c>
      <c r="B834" s="61" t="s">
        <v>3222</v>
      </c>
      <c r="C834" s="61" t="s">
        <v>3375</v>
      </c>
      <c r="D834" s="56" t="s">
        <v>715</v>
      </c>
      <c r="E834" s="56" t="s">
        <v>799</v>
      </c>
      <c r="F834" s="62">
        <v>74597</v>
      </c>
      <c r="G834" s="56" t="s">
        <v>149</v>
      </c>
      <c r="H834" s="56" t="s">
        <v>166</v>
      </c>
      <c r="I834" s="56" t="s">
        <v>292</v>
      </c>
      <c r="J834" s="56" t="s">
        <v>1877</v>
      </c>
      <c r="K834" s="56" t="s">
        <v>3332</v>
      </c>
      <c r="L834" s="56" t="s">
        <v>3376</v>
      </c>
      <c r="M834" s="63">
        <v>194.18</v>
      </c>
      <c r="N834" s="63">
        <v>135.66</v>
      </c>
      <c r="O834" s="63">
        <v>0</v>
      </c>
      <c r="P834" s="63">
        <v>31.0688</v>
      </c>
      <c r="Q834" s="63">
        <v>21.3598</v>
      </c>
      <c r="R834" s="49">
        <f t="shared" si="12"/>
        <v>382.2686</v>
      </c>
      <c r="S834" s="64" t="s">
        <v>73</v>
      </c>
    </row>
    <row r="835" hidden="1" spans="1:19">
      <c r="A835" s="56">
        <v>2210</v>
      </c>
      <c r="B835" s="61" t="s">
        <v>3222</v>
      </c>
      <c r="C835" s="61" t="s">
        <v>3377</v>
      </c>
      <c r="D835" s="56" t="s">
        <v>1037</v>
      </c>
      <c r="E835" s="56" t="s">
        <v>429</v>
      </c>
      <c r="F835" s="62">
        <v>202372</v>
      </c>
      <c r="G835" s="56" t="s">
        <v>149</v>
      </c>
      <c r="H835" s="56" t="s">
        <v>140</v>
      </c>
      <c r="I835" s="56" t="s">
        <v>175</v>
      </c>
      <c r="J835" s="56" t="s">
        <v>431</v>
      </c>
      <c r="K835" s="56" t="s">
        <v>3310</v>
      </c>
      <c r="L835" s="56" t="s">
        <v>3378</v>
      </c>
      <c r="M835" s="63">
        <v>1313.38</v>
      </c>
      <c r="N835" s="63">
        <v>255.78</v>
      </c>
      <c r="O835" s="63">
        <v>0</v>
      </c>
      <c r="P835" s="63">
        <v>210.1408</v>
      </c>
      <c r="Q835" s="63">
        <v>144.4718</v>
      </c>
      <c r="R835" s="49">
        <f t="shared" ref="R835:R898" si="13">M835+N835+O835+P835+Q835</f>
        <v>1923.7726</v>
      </c>
      <c r="S835" s="64" t="s">
        <v>74</v>
      </c>
    </row>
    <row r="836" hidden="1" spans="1:19">
      <c r="A836" s="56">
        <v>2210</v>
      </c>
      <c r="B836" s="61" t="s">
        <v>3222</v>
      </c>
      <c r="C836" s="61" t="s">
        <v>3379</v>
      </c>
      <c r="D836" s="56" t="s">
        <v>410</v>
      </c>
      <c r="E836" s="56" t="s">
        <v>3291</v>
      </c>
      <c r="F836" s="62">
        <v>72367</v>
      </c>
      <c r="G836" s="56" t="s">
        <v>149</v>
      </c>
      <c r="H836" s="56" t="s">
        <v>140</v>
      </c>
      <c r="I836" s="56" t="s">
        <v>292</v>
      </c>
      <c r="J836" s="56" t="s">
        <v>3266</v>
      </c>
      <c r="K836" s="56" t="s">
        <v>3332</v>
      </c>
      <c r="L836" s="56" t="s">
        <v>3267</v>
      </c>
      <c r="M836" s="63">
        <v>0</v>
      </c>
      <c r="N836" s="63">
        <v>183.54</v>
      </c>
      <c r="O836" s="63">
        <v>0</v>
      </c>
      <c r="P836" s="63">
        <v>0</v>
      </c>
      <c r="Q836" s="63">
        <v>0</v>
      </c>
      <c r="R836" s="49">
        <f t="shared" si="13"/>
        <v>183.54</v>
      </c>
      <c r="S836" s="64" t="s">
        <v>74</v>
      </c>
    </row>
    <row r="837" hidden="1" spans="1:19">
      <c r="A837" s="56">
        <v>2210</v>
      </c>
      <c r="B837" s="61" t="s">
        <v>3222</v>
      </c>
      <c r="C837" s="61" t="s">
        <v>3380</v>
      </c>
      <c r="D837" s="56" t="s">
        <v>1434</v>
      </c>
      <c r="E837" s="56" t="s">
        <v>926</v>
      </c>
      <c r="F837" s="62">
        <v>170543</v>
      </c>
      <c r="G837" s="56" t="s">
        <v>149</v>
      </c>
      <c r="H837" s="56" t="s">
        <v>140</v>
      </c>
      <c r="I837" s="56" t="s">
        <v>703</v>
      </c>
      <c r="J837" s="56" t="s">
        <v>993</v>
      </c>
      <c r="K837" s="56" t="s">
        <v>3381</v>
      </c>
      <c r="L837" s="56" t="s">
        <v>3382</v>
      </c>
      <c r="M837" s="63">
        <v>0</v>
      </c>
      <c r="N837" s="63">
        <v>135.66</v>
      </c>
      <c r="O837" s="63">
        <v>0</v>
      </c>
      <c r="P837" s="63">
        <v>0</v>
      </c>
      <c r="Q837" s="63">
        <v>0</v>
      </c>
      <c r="R837" s="49">
        <f t="shared" si="13"/>
        <v>135.66</v>
      </c>
      <c r="S837" s="64" t="s">
        <v>73</v>
      </c>
    </row>
    <row r="838" hidden="1" spans="1:19">
      <c r="A838" s="56">
        <v>2210</v>
      </c>
      <c r="B838" s="61" t="s">
        <v>3222</v>
      </c>
      <c r="C838" s="61" t="s">
        <v>3383</v>
      </c>
      <c r="D838" s="56" t="s">
        <v>397</v>
      </c>
      <c r="E838" s="56" t="s">
        <v>313</v>
      </c>
      <c r="F838" s="62">
        <v>64764</v>
      </c>
      <c r="G838" s="56" t="s">
        <v>149</v>
      </c>
      <c r="H838" s="56" t="s">
        <v>166</v>
      </c>
      <c r="I838" s="56" t="s">
        <v>150</v>
      </c>
      <c r="J838" s="56" t="s">
        <v>151</v>
      </c>
      <c r="K838" s="56" t="s">
        <v>3327</v>
      </c>
      <c r="L838" s="56" t="s">
        <v>3384</v>
      </c>
      <c r="M838" s="63">
        <v>512.05</v>
      </c>
      <c r="N838" s="63">
        <v>273.42</v>
      </c>
      <c r="O838" s="63">
        <v>0</v>
      </c>
      <c r="P838" s="63">
        <v>81.928</v>
      </c>
      <c r="Q838" s="63">
        <v>56.3255</v>
      </c>
      <c r="R838" s="49">
        <f t="shared" si="13"/>
        <v>923.7235</v>
      </c>
      <c r="S838" s="64" t="s">
        <v>71</v>
      </c>
    </row>
    <row r="839" hidden="1" spans="1:19">
      <c r="A839" s="56">
        <v>2210</v>
      </c>
      <c r="B839" s="61" t="s">
        <v>3222</v>
      </c>
      <c r="C839" s="61" t="s">
        <v>3385</v>
      </c>
      <c r="D839" s="56" t="s">
        <v>1248</v>
      </c>
      <c r="E839" s="56" t="s">
        <v>2865</v>
      </c>
      <c r="F839" s="62">
        <v>92780</v>
      </c>
      <c r="G839" s="56" t="s">
        <v>149</v>
      </c>
      <c r="H839" s="56" t="s">
        <v>166</v>
      </c>
      <c r="I839" s="56" t="s">
        <v>150</v>
      </c>
      <c r="J839" s="56" t="s">
        <v>151</v>
      </c>
      <c r="K839" s="56" t="s">
        <v>3327</v>
      </c>
      <c r="L839" s="56" t="s">
        <v>3386</v>
      </c>
      <c r="M839" s="63">
        <v>86.45</v>
      </c>
      <c r="N839" s="63">
        <v>273.42</v>
      </c>
      <c r="O839" s="63">
        <v>0</v>
      </c>
      <c r="P839" s="63">
        <v>13.832</v>
      </c>
      <c r="Q839" s="63">
        <v>9.5095</v>
      </c>
      <c r="R839" s="49">
        <f t="shared" si="13"/>
        <v>383.2115</v>
      </c>
      <c r="S839" s="64" t="s">
        <v>35</v>
      </c>
    </row>
    <row r="840" hidden="1" spans="1:19">
      <c r="A840" s="56">
        <v>2210</v>
      </c>
      <c r="B840" s="61" t="s">
        <v>3222</v>
      </c>
      <c r="C840" s="61" t="s">
        <v>3372</v>
      </c>
      <c r="D840" s="56" t="s">
        <v>1896</v>
      </c>
      <c r="E840" s="56" t="s">
        <v>1160</v>
      </c>
      <c r="F840" s="62">
        <v>107683</v>
      </c>
      <c r="G840" s="56" t="s">
        <v>149</v>
      </c>
      <c r="H840" s="56" t="s">
        <v>140</v>
      </c>
      <c r="I840" s="56" t="s">
        <v>1054</v>
      </c>
      <c r="J840" s="56" t="s">
        <v>2812</v>
      </c>
      <c r="K840" s="56" t="s">
        <v>3387</v>
      </c>
      <c r="L840" s="56" t="s">
        <v>3388</v>
      </c>
      <c r="M840" s="63">
        <v>73.15</v>
      </c>
      <c r="N840" s="63">
        <v>149.94</v>
      </c>
      <c r="O840" s="63">
        <v>0</v>
      </c>
      <c r="P840" s="63">
        <v>11.704</v>
      </c>
      <c r="Q840" s="63">
        <v>8.0465</v>
      </c>
      <c r="R840" s="49">
        <f t="shared" si="13"/>
        <v>242.8405</v>
      </c>
      <c r="S840" s="64" t="s">
        <v>79</v>
      </c>
    </row>
    <row r="841" hidden="1" spans="1:19">
      <c r="A841" s="56">
        <v>2210</v>
      </c>
      <c r="B841" s="61" t="s">
        <v>3222</v>
      </c>
      <c r="C841" s="61" t="s">
        <v>2039</v>
      </c>
      <c r="D841" s="56" t="s">
        <v>968</v>
      </c>
      <c r="E841" s="56" t="s">
        <v>2026</v>
      </c>
      <c r="F841" s="62">
        <v>29654</v>
      </c>
      <c r="G841" s="56" t="s">
        <v>139</v>
      </c>
      <c r="H841" s="56" t="s">
        <v>140</v>
      </c>
      <c r="I841" s="56" t="s">
        <v>504</v>
      </c>
      <c r="J841" s="56" t="s">
        <v>2040</v>
      </c>
      <c r="K841" s="56" t="s">
        <v>3310</v>
      </c>
      <c r="L841" s="56" t="s">
        <v>3389</v>
      </c>
      <c r="M841" s="63">
        <v>0</v>
      </c>
      <c r="N841" s="63">
        <v>183.54</v>
      </c>
      <c r="O841" s="63">
        <v>1651</v>
      </c>
      <c r="P841" s="63">
        <v>0</v>
      </c>
      <c r="Q841" s="63">
        <v>0</v>
      </c>
      <c r="R841" s="49">
        <f t="shared" si="13"/>
        <v>1834.54</v>
      </c>
      <c r="S841" s="64" t="s">
        <v>74</v>
      </c>
    </row>
    <row r="842" hidden="1" spans="1:19">
      <c r="A842" s="56">
        <v>2210</v>
      </c>
      <c r="B842" s="61" t="s">
        <v>3222</v>
      </c>
      <c r="C842" s="61" t="s">
        <v>2764</v>
      </c>
      <c r="D842" s="56" t="s">
        <v>1270</v>
      </c>
      <c r="E842" s="56" t="s">
        <v>143</v>
      </c>
      <c r="F842" s="62">
        <v>44578</v>
      </c>
      <c r="G842" s="56" t="s">
        <v>149</v>
      </c>
      <c r="H842" s="56" t="s">
        <v>140</v>
      </c>
      <c r="I842" s="56" t="s">
        <v>1043</v>
      </c>
      <c r="J842" s="56" t="s">
        <v>1279</v>
      </c>
      <c r="K842" s="56" t="s">
        <v>3310</v>
      </c>
      <c r="L842" s="56" t="s">
        <v>3390</v>
      </c>
      <c r="M842" s="63">
        <v>512.05</v>
      </c>
      <c r="N842" s="63">
        <v>273.42</v>
      </c>
      <c r="O842" s="63">
        <v>0</v>
      </c>
      <c r="P842" s="63">
        <v>81.928</v>
      </c>
      <c r="Q842" s="63">
        <v>56.3255</v>
      </c>
      <c r="R842" s="49">
        <f t="shared" si="13"/>
        <v>923.7235</v>
      </c>
      <c r="S842" s="64" t="s">
        <v>71</v>
      </c>
    </row>
    <row r="843" hidden="1" spans="1:19">
      <c r="A843" s="56">
        <v>2210</v>
      </c>
      <c r="B843" s="61" t="s">
        <v>3222</v>
      </c>
      <c r="C843" s="61" t="s">
        <v>3391</v>
      </c>
      <c r="D843" s="56" t="s">
        <v>799</v>
      </c>
      <c r="E843" s="56" t="s">
        <v>964</v>
      </c>
      <c r="F843" s="62">
        <v>89917</v>
      </c>
      <c r="G843" s="56" t="s">
        <v>149</v>
      </c>
      <c r="H843" s="56" t="s">
        <v>166</v>
      </c>
      <c r="I843" s="56" t="s">
        <v>158</v>
      </c>
      <c r="J843" s="56" t="s">
        <v>932</v>
      </c>
      <c r="K843" s="56" t="s">
        <v>3392</v>
      </c>
      <c r="L843" s="56" t="s">
        <v>3393</v>
      </c>
      <c r="M843" s="63">
        <v>1190.35</v>
      </c>
      <c r="N843" s="63">
        <v>255.78</v>
      </c>
      <c r="O843" s="63">
        <v>0</v>
      </c>
      <c r="P843" s="63">
        <v>190.456</v>
      </c>
      <c r="Q843" s="63">
        <v>130.9385</v>
      </c>
      <c r="R843" s="49">
        <f t="shared" si="13"/>
        <v>1767.5245</v>
      </c>
      <c r="S843" s="64" t="s">
        <v>72</v>
      </c>
    </row>
    <row r="844" hidden="1" spans="1:19">
      <c r="A844" s="56">
        <v>2210</v>
      </c>
      <c r="B844" s="61" t="s">
        <v>3222</v>
      </c>
      <c r="C844" s="61" t="s">
        <v>3394</v>
      </c>
      <c r="D844" s="56" t="s">
        <v>1434</v>
      </c>
      <c r="E844" s="56" t="s">
        <v>1283</v>
      </c>
      <c r="F844" s="62">
        <v>184697</v>
      </c>
      <c r="G844" s="56" t="s">
        <v>149</v>
      </c>
      <c r="H844" s="56" t="s">
        <v>140</v>
      </c>
      <c r="I844" s="56" t="s">
        <v>1802</v>
      </c>
      <c r="J844" s="61" t="s">
        <v>1803</v>
      </c>
      <c r="K844" s="56" t="s">
        <v>3310</v>
      </c>
      <c r="L844" s="56" t="s">
        <v>3395</v>
      </c>
      <c r="M844" s="63">
        <v>0</v>
      </c>
      <c r="N844" s="63">
        <v>135.66</v>
      </c>
      <c r="O844" s="63">
        <v>0</v>
      </c>
      <c r="P844" s="63">
        <v>0</v>
      </c>
      <c r="Q844" s="63">
        <v>0</v>
      </c>
      <c r="R844" s="49">
        <f t="shared" si="13"/>
        <v>135.66</v>
      </c>
      <c r="S844" s="64" t="s">
        <v>73</v>
      </c>
    </row>
    <row r="845" hidden="1" spans="1:19">
      <c r="A845" s="56">
        <v>2210</v>
      </c>
      <c r="B845" s="61" t="s">
        <v>3222</v>
      </c>
      <c r="C845" s="61" t="s">
        <v>3217</v>
      </c>
      <c r="D845" s="56" t="s">
        <v>2865</v>
      </c>
      <c r="E845" s="56" t="s">
        <v>845</v>
      </c>
      <c r="F845" s="62">
        <v>47189</v>
      </c>
      <c r="G845" s="56" t="s">
        <v>149</v>
      </c>
      <c r="H845" s="56" t="s">
        <v>166</v>
      </c>
      <c r="I845" s="56" t="s">
        <v>150</v>
      </c>
      <c r="J845" s="56" t="s">
        <v>1355</v>
      </c>
      <c r="K845" s="56" t="s">
        <v>3396</v>
      </c>
      <c r="L845" s="56" t="s">
        <v>3397</v>
      </c>
      <c r="M845" s="63">
        <v>0</v>
      </c>
      <c r="N845" s="63">
        <v>247.38</v>
      </c>
      <c r="O845" s="63">
        <v>0</v>
      </c>
      <c r="P845" s="63">
        <v>0</v>
      </c>
      <c r="Q845" s="63">
        <v>0</v>
      </c>
      <c r="R845" s="49">
        <f t="shared" si="13"/>
        <v>247.38</v>
      </c>
      <c r="S845" s="64" t="s">
        <v>71</v>
      </c>
    </row>
    <row r="846" hidden="1" spans="1:19">
      <c r="A846" s="56">
        <v>2210</v>
      </c>
      <c r="B846" s="61" t="s">
        <v>3222</v>
      </c>
      <c r="C846" s="61" t="s">
        <v>3398</v>
      </c>
      <c r="D846" s="56" t="s">
        <v>1219</v>
      </c>
      <c r="E846" s="56" t="s">
        <v>3399</v>
      </c>
      <c r="F846" s="62">
        <v>20442</v>
      </c>
      <c r="G846" s="56" t="s">
        <v>319</v>
      </c>
      <c r="H846" s="56" t="s">
        <v>166</v>
      </c>
      <c r="I846" s="56" t="s">
        <v>327</v>
      </c>
      <c r="J846" s="56" t="s">
        <v>3400</v>
      </c>
      <c r="K846" s="56" t="s">
        <v>3401</v>
      </c>
      <c r="L846" s="56" t="s">
        <v>3402</v>
      </c>
      <c r="M846" s="63">
        <v>72.39</v>
      </c>
      <c r="N846" s="63">
        <v>151.62</v>
      </c>
      <c r="O846" s="63">
        <v>222</v>
      </c>
      <c r="P846" s="63">
        <v>11.5824</v>
      </c>
      <c r="Q846" s="63">
        <v>7.9629</v>
      </c>
      <c r="R846" s="49">
        <f t="shared" si="13"/>
        <v>465.5553</v>
      </c>
      <c r="S846" s="64" t="s">
        <v>7</v>
      </c>
    </row>
    <row r="847" hidden="1" spans="1:19">
      <c r="A847" s="56">
        <v>2210</v>
      </c>
      <c r="B847" s="61" t="s">
        <v>3222</v>
      </c>
      <c r="C847" s="61" t="s">
        <v>3403</v>
      </c>
      <c r="D847" s="56" t="s">
        <v>1754</v>
      </c>
      <c r="E847" s="56" t="s">
        <v>337</v>
      </c>
      <c r="F847" s="62">
        <v>51007</v>
      </c>
      <c r="G847" s="56" t="s">
        <v>149</v>
      </c>
      <c r="H847" s="56" t="s">
        <v>166</v>
      </c>
      <c r="I847" s="56" t="s">
        <v>855</v>
      </c>
      <c r="J847" s="56" t="s">
        <v>3404</v>
      </c>
      <c r="K847" s="56" t="s">
        <v>3310</v>
      </c>
      <c r="L847" s="56" t="s">
        <v>3405</v>
      </c>
      <c r="M847" s="63">
        <v>0</v>
      </c>
      <c r="N847" s="63">
        <v>359.1</v>
      </c>
      <c r="O847" s="63">
        <v>0</v>
      </c>
      <c r="P847" s="63">
        <v>0</v>
      </c>
      <c r="Q847" s="63">
        <v>0</v>
      </c>
      <c r="R847" s="49">
        <f t="shared" si="13"/>
        <v>359.1</v>
      </c>
      <c r="S847" s="64" t="s">
        <v>7</v>
      </c>
    </row>
    <row r="848" hidden="1" spans="1:19">
      <c r="A848" s="56">
        <v>2210</v>
      </c>
      <c r="B848" s="61" t="s">
        <v>3222</v>
      </c>
      <c r="C848" s="61" t="s">
        <v>3406</v>
      </c>
      <c r="D848" s="56" t="s">
        <v>1115</v>
      </c>
      <c r="E848" s="56" t="s">
        <v>895</v>
      </c>
      <c r="F848" s="62">
        <v>194008</v>
      </c>
      <c r="G848" s="56" t="s">
        <v>149</v>
      </c>
      <c r="H848" s="56" t="s">
        <v>166</v>
      </c>
      <c r="I848" s="56" t="s">
        <v>150</v>
      </c>
      <c r="J848" s="56" t="s">
        <v>2846</v>
      </c>
      <c r="K848" s="56" t="s">
        <v>3407</v>
      </c>
      <c r="L848" s="56" t="s">
        <v>2848</v>
      </c>
      <c r="M848" s="63">
        <v>1190.35</v>
      </c>
      <c r="N848" s="63">
        <v>231.42</v>
      </c>
      <c r="O848" s="63">
        <v>0</v>
      </c>
      <c r="P848" s="63">
        <v>190.456</v>
      </c>
      <c r="Q848" s="63">
        <v>130.9385</v>
      </c>
      <c r="R848" s="49">
        <f t="shared" si="13"/>
        <v>1743.1645</v>
      </c>
      <c r="S848" s="64" t="s">
        <v>74</v>
      </c>
    </row>
    <row r="849" hidden="1" spans="1:19">
      <c r="A849" s="56">
        <v>2210</v>
      </c>
      <c r="B849" s="61" t="s">
        <v>3222</v>
      </c>
      <c r="C849" s="61" t="s">
        <v>3372</v>
      </c>
      <c r="D849" s="56" t="s">
        <v>1896</v>
      </c>
      <c r="E849" s="56" t="s">
        <v>1160</v>
      </c>
      <c r="F849" s="62">
        <v>107316</v>
      </c>
      <c r="G849" s="56" t="s">
        <v>149</v>
      </c>
      <c r="H849" s="56" t="s">
        <v>140</v>
      </c>
      <c r="I849" s="56" t="s">
        <v>1054</v>
      </c>
      <c r="J849" s="56" t="s">
        <v>2812</v>
      </c>
      <c r="K849" s="56" t="s">
        <v>3401</v>
      </c>
      <c r="L849" s="56" t="s">
        <v>3408</v>
      </c>
      <c r="M849" s="63">
        <v>194.18</v>
      </c>
      <c r="N849" s="63">
        <v>149.94</v>
      </c>
      <c r="O849" s="63">
        <v>0</v>
      </c>
      <c r="P849" s="63">
        <v>31.0688</v>
      </c>
      <c r="Q849" s="63">
        <v>21.3598</v>
      </c>
      <c r="R849" s="49">
        <f t="shared" si="13"/>
        <v>396.5486</v>
      </c>
      <c r="S849" s="64" t="s">
        <v>73</v>
      </c>
    </row>
    <row r="850" hidden="1" spans="1:19">
      <c r="A850" s="56">
        <v>2210</v>
      </c>
      <c r="B850" s="61" t="s">
        <v>3222</v>
      </c>
      <c r="C850" s="61" t="s">
        <v>3409</v>
      </c>
      <c r="D850" s="56" t="s">
        <v>3410</v>
      </c>
      <c r="E850" s="56" t="s">
        <v>298</v>
      </c>
      <c r="F850" s="62">
        <v>152165</v>
      </c>
      <c r="G850" s="56" t="s">
        <v>149</v>
      </c>
      <c r="H850" s="56" t="s">
        <v>166</v>
      </c>
      <c r="I850" s="56" t="s">
        <v>855</v>
      </c>
      <c r="J850" s="56" t="s">
        <v>3369</v>
      </c>
      <c r="K850" s="56" t="s">
        <v>3342</v>
      </c>
      <c r="L850" s="56" t="s">
        <v>3411</v>
      </c>
      <c r="M850" s="63">
        <v>126.35</v>
      </c>
      <c r="N850" s="63">
        <v>111.72</v>
      </c>
      <c r="O850" s="63">
        <v>0</v>
      </c>
      <c r="P850" s="63">
        <v>20.216</v>
      </c>
      <c r="Q850" s="63">
        <v>13.8985</v>
      </c>
      <c r="R850" s="49">
        <f t="shared" si="13"/>
        <v>272.1845</v>
      </c>
      <c r="S850" s="64" t="s">
        <v>66</v>
      </c>
    </row>
    <row r="851" hidden="1" spans="1:19">
      <c r="A851" s="56">
        <v>2210</v>
      </c>
      <c r="B851" s="61" t="s">
        <v>3222</v>
      </c>
      <c r="C851" s="61" t="s">
        <v>3412</v>
      </c>
      <c r="D851" s="56" t="s">
        <v>3413</v>
      </c>
      <c r="E851" s="56" t="s">
        <v>2672</v>
      </c>
      <c r="F851" s="62">
        <v>13912</v>
      </c>
      <c r="G851" s="56" t="s">
        <v>149</v>
      </c>
      <c r="H851" s="56" t="s">
        <v>166</v>
      </c>
      <c r="I851" s="56" t="s">
        <v>855</v>
      </c>
      <c r="J851" s="56" t="s">
        <v>3369</v>
      </c>
      <c r="K851" s="56" t="s">
        <v>3342</v>
      </c>
      <c r="L851" s="56" t="s">
        <v>3414</v>
      </c>
      <c r="M851" s="63">
        <v>126.35</v>
      </c>
      <c r="N851" s="63">
        <v>111.72</v>
      </c>
      <c r="O851" s="63">
        <v>0</v>
      </c>
      <c r="P851" s="63">
        <v>20.216</v>
      </c>
      <c r="Q851" s="63">
        <v>13.8985</v>
      </c>
      <c r="R851" s="49">
        <f t="shared" si="13"/>
        <v>272.1845</v>
      </c>
      <c r="S851" s="64" t="s">
        <v>75</v>
      </c>
    </row>
    <row r="852" hidden="1" spans="1:19">
      <c r="A852" s="56">
        <v>2210</v>
      </c>
      <c r="B852" s="61" t="s">
        <v>3222</v>
      </c>
      <c r="C852" s="61" t="s">
        <v>3415</v>
      </c>
      <c r="D852" s="56" t="s">
        <v>1106</v>
      </c>
      <c r="E852" s="56" t="s">
        <v>1661</v>
      </c>
      <c r="F852" s="62">
        <v>70263</v>
      </c>
      <c r="G852" s="56" t="s">
        <v>149</v>
      </c>
      <c r="H852" s="56" t="s">
        <v>140</v>
      </c>
      <c r="I852" s="56" t="s">
        <v>327</v>
      </c>
      <c r="J852" s="56" t="s">
        <v>2399</v>
      </c>
      <c r="K852" s="56" t="s">
        <v>3392</v>
      </c>
      <c r="L852" s="56" t="s">
        <v>3416</v>
      </c>
      <c r="M852" s="63">
        <v>512.05</v>
      </c>
      <c r="N852" s="63">
        <v>247.38</v>
      </c>
      <c r="O852" s="63">
        <v>0</v>
      </c>
      <c r="P852" s="63">
        <v>81.928</v>
      </c>
      <c r="Q852" s="63">
        <v>56.3255</v>
      </c>
      <c r="R852" s="49">
        <f t="shared" si="13"/>
        <v>897.6835</v>
      </c>
      <c r="S852" s="64" t="s">
        <v>71</v>
      </c>
    </row>
    <row r="853" hidden="1" spans="1:19">
      <c r="A853" s="56">
        <v>2210</v>
      </c>
      <c r="B853" s="61" t="s">
        <v>3222</v>
      </c>
      <c r="C853" s="61" t="s">
        <v>3417</v>
      </c>
      <c r="D853" s="56" t="s">
        <v>311</v>
      </c>
      <c r="E853" s="56" t="s">
        <v>262</v>
      </c>
      <c r="F853" s="62">
        <v>64771</v>
      </c>
      <c r="G853" s="56" t="s">
        <v>149</v>
      </c>
      <c r="H853" s="56" t="s">
        <v>166</v>
      </c>
      <c r="I853" s="56" t="s">
        <v>219</v>
      </c>
      <c r="J853" s="56" t="s">
        <v>984</v>
      </c>
      <c r="K853" s="56" t="s">
        <v>3356</v>
      </c>
      <c r="L853" s="56" t="s">
        <v>3418</v>
      </c>
      <c r="M853" s="63">
        <v>0</v>
      </c>
      <c r="N853" s="63">
        <v>111.72</v>
      </c>
      <c r="O853" s="63">
        <v>1195</v>
      </c>
      <c r="P853" s="63">
        <v>0</v>
      </c>
      <c r="Q853" s="63">
        <v>0</v>
      </c>
      <c r="R853" s="49">
        <f t="shared" si="13"/>
        <v>1306.72</v>
      </c>
      <c r="S853" s="64" t="s">
        <v>74</v>
      </c>
    </row>
    <row r="854" hidden="1" spans="1:19">
      <c r="A854" s="56">
        <v>2210</v>
      </c>
      <c r="B854" s="61" t="s">
        <v>3222</v>
      </c>
      <c r="C854" s="61" t="s">
        <v>3419</v>
      </c>
      <c r="D854" s="56" t="s">
        <v>286</v>
      </c>
      <c r="E854" s="56" t="s">
        <v>1672</v>
      </c>
      <c r="F854" s="62">
        <v>43961</v>
      </c>
      <c r="G854" s="56" t="s">
        <v>149</v>
      </c>
      <c r="H854" s="56" t="s">
        <v>166</v>
      </c>
      <c r="I854" s="56" t="s">
        <v>150</v>
      </c>
      <c r="J854" s="56" t="s">
        <v>739</v>
      </c>
      <c r="K854" s="56" t="s">
        <v>3342</v>
      </c>
      <c r="L854" s="56" t="s">
        <v>3420</v>
      </c>
      <c r="M854" s="63">
        <v>78.47</v>
      </c>
      <c r="N854" s="63">
        <v>359.1</v>
      </c>
      <c r="O854" s="63">
        <v>0</v>
      </c>
      <c r="P854" s="63">
        <v>12.5552</v>
      </c>
      <c r="Q854" s="63">
        <v>8.6317</v>
      </c>
      <c r="R854" s="49">
        <f t="shared" si="13"/>
        <v>458.7569</v>
      </c>
      <c r="S854" s="64" t="s">
        <v>7</v>
      </c>
    </row>
    <row r="855" hidden="1" spans="1:19">
      <c r="A855" s="56">
        <v>2210</v>
      </c>
      <c r="B855" s="61" t="s">
        <v>3222</v>
      </c>
      <c r="C855" s="61" t="s">
        <v>3421</v>
      </c>
      <c r="D855" s="56" t="s">
        <v>678</v>
      </c>
      <c r="E855" s="56" t="s">
        <v>1969</v>
      </c>
      <c r="F855" s="62">
        <v>78359</v>
      </c>
      <c r="G855" s="56" t="s">
        <v>149</v>
      </c>
      <c r="H855" s="56" t="s">
        <v>140</v>
      </c>
      <c r="I855" s="56" t="s">
        <v>292</v>
      </c>
      <c r="J855" s="56" t="s">
        <v>478</v>
      </c>
      <c r="K855" s="56" t="s">
        <v>3387</v>
      </c>
      <c r="L855" s="56" t="s">
        <v>3422</v>
      </c>
      <c r="M855" s="63">
        <v>1313.38</v>
      </c>
      <c r="N855" s="63">
        <v>231.42</v>
      </c>
      <c r="O855" s="63">
        <v>0</v>
      </c>
      <c r="P855" s="63">
        <v>210.1408</v>
      </c>
      <c r="Q855" s="63">
        <v>144.4718</v>
      </c>
      <c r="R855" s="49">
        <f t="shared" si="13"/>
        <v>1899.4126</v>
      </c>
      <c r="S855" s="64" t="s">
        <v>35</v>
      </c>
    </row>
    <row r="856" hidden="1" spans="1:19">
      <c r="A856" s="56">
        <v>2210</v>
      </c>
      <c r="B856" s="61" t="s">
        <v>3222</v>
      </c>
      <c r="C856" s="61" t="s">
        <v>3423</v>
      </c>
      <c r="D856" s="56" t="s">
        <v>277</v>
      </c>
      <c r="E856" s="56" t="s">
        <v>3424</v>
      </c>
      <c r="F856" s="62">
        <v>50853</v>
      </c>
      <c r="G856" s="56" t="s">
        <v>149</v>
      </c>
      <c r="H856" s="56" t="s">
        <v>140</v>
      </c>
      <c r="I856" s="56" t="s">
        <v>292</v>
      </c>
      <c r="J856" s="56" t="s">
        <v>478</v>
      </c>
      <c r="K856" s="56" t="s">
        <v>3373</v>
      </c>
      <c r="L856" s="56" t="s">
        <v>3425</v>
      </c>
      <c r="M856" s="63">
        <v>194.18</v>
      </c>
      <c r="N856" s="63">
        <v>135.66</v>
      </c>
      <c r="O856" s="63">
        <v>0</v>
      </c>
      <c r="P856" s="63">
        <v>31.0688</v>
      </c>
      <c r="Q856" s="63">
        <v>21.3598</v>
      </c>
      <c r="R856" s="49">
        <f t="shared" si="13"/>
        <v>382.2686</v>
      </c>
      <c r="S856" s="64" t="s">
        <v>73</v>
      </c>
    </row>
    <row r="857" hidden="1" spans="1:19">
      <c r="A857" s="56">
        <v>2210</v>
      </c>
      <c r="B857" s="61" t="s">
        <v>3222</v>
      </c>
      <c r="C857" s="61" t="s">
        <v>3426</v>
      </c>
      <c r="D857" s="56" t="s">
        <v>2702</v>
      </c>
      <c r="E857" s="56" t="s">
        <v>3427</v>
      </c>
      <c r="F857" s="62">
        <v>3811</v>
      </c>
      <c r="G857" s="56" t="s">
        <v>149</v>
      </c>
      <c r="H857" s="56" t="s">
        <v>166</v>
      </c>
      <c r="I857" s="56" t="s">
        <v>150</v>
      </c>
      <c r="J857" s="56" t="s">
        <v>385</v>
      </c>
      <c r="K857" s="56" t="s">
        <v>3342</v>
      </c>
      <c r="L857" s="56" t="s">
        <v>3428</v>
      </c>
      <c r="M857" s="63">
        <v>1313.38</v>
      </c>
      <c r="N857" s="63">
        <v>231.42</v>
      </c>
      <c r="O857" s="63">
        <v>0</v>
      </c>
      <c r="P857" s="63">
        <v>210.1408</v>
      </c>
      <c r="Q857" s="63">
        <v>144.4718</v>
      </c>
      <c r="R857" s="49">
        <f t="shared" si="13"/>
        <v>1899.4126</v>
      </c>
      <c r="S857" s="64" t="s">
        <v>80</v>
      </c>
    </row>
    <row r="858" hidden="1" spans="1:19">
      <c r="A858" s="56">
        <v>2210</v>
      </c>
      <c r="B858" s="61" t="s">
        <v>3222</v>
      </c>
      <c r="C858" s="61" t="s">
        <v>1670</v>
      </c>
      <c r="D858" s="56" t="s">
        <v>1671</v>
      </c>
      <c r="E858" s="56" t="s">
        <v>1672</v>
      </c>
      <c r="F858" s="62">
        <v>14584</v>
      </c>
      <c r="G858" s="56" t="s">
        <v>129</v>
      </c>
      <c r="H858" s="56" t="s">
        <v>326</v>
      </c>
      <c r="I858" s="56" t="s">
        <v>158</v>
      </c>
      <c r="J858" s="56" t="s">
        <v>1673</v>
      </c>
      <c r="K858" s="56" t="s">
        <v>3373</v>
      </c>
      <c r="L858" s="56" t="s">
        <v>3429</v>
      </c>
      <c r="M858" s="63">
        <v>2367.4</v>
      </c>
      <c r="N858" s="63">
        <v>202.86</v>
      </c>
      <c r="O858" s="63">
        <v>432</v>
      </c>
      <c r="P858" s="63">
        <v>378.784</v>
      </c>
      <c r="Q858" s="63">
        <v>260.414</v>
      </c>
      <c r="R858" s="49">
        <f t="shared" si="13"/>
        <v>3641.458</v>
      </c>
      <c r="S858" s="64" t="s">
        <v>71</v>
      </c>
    </row>
    <row r="859" hidden="1" spans="1:19">
      <c r="A859" s="56">
        <v>2210</v>
      </c>
      <c r="B859" s="61" t="s">
        <v>3222</v>
      </c>
      <c r="C859" s="61" t="s">
        <v>3430</v>
      </c>
      <c r="D859" s="56" t="s">
        <v>1977</v>
      </c>
      <c r="E859" s="56" t="s">
        <v>185</v>
      </c>
      <c r="F859" s="62">
        <v>21853</v>
      </c>
      <c r="G859" s="56" t="s">
        <v>149</v>
      </c>
      <c r="H859" s="56" t="s">
        <v>166</v>
      </c>
      <c r="I859" s="56" t="s">
        <v>175</v>
      </c>
      <c r="J859" s="56" t="s">
        <v>1343</v>
      </c>
      <c r="K859" s="56" t="s">
        <v>3387</v>
      </c>
      <c r="L859" s="56" t="s">
        <v>3431</v>
      </c>
      <c r="M859" s="63">
        <v>0</v>
      </c>
      <c r="N859" s="63">
        <v>247.38</v>
      </c>
      <c r="O859" s="63">
        <v>159</v>
      </c>
      <c r="P859" s="63">
        <v>0</v>
      </c>
      <c r="Q859" s="63">
        <v>0</v>
      </c>
      <c r="R859" s="49">
        <f t="shared" si="13"/>
        <v>406.38</v>
      </c>
      <c r="S859" s="64" t="s">
        <v>74</v>
      </c>
    </row>
    <row r="860" hidden="1" spans="1:19">
      <c r="A860" s="56">
        <v>2210</v>
      </c>
      <c r="B860" s="61" t="s">
        <v>3222</v>
      </c>
      <c r="C860" s="61" t="s">
        <v>2378</v>
      </c>
      <c r="D860" s="56" t="s">
        <v>363</v>
      </c>
      <c r="E860" s="56" t="s">
        <v>1732</v>
      </c>
      <c r="F860" s="62">
        <v>11676</v>
      </c>
      <c r="G860" s="56" t="s">
        <v>319</v>
      </c>
      <c r="H860" s="56" t="s">
        <v>326</v>
      </c>
      <c r="I860" s="56" t="s">
        <v>248</v>
      </c>
      <c r="J860" s="56" t="s">
        <v>2379</v>
      </c>
      <c r="K860" s="56" t="s">
        <v>3342</v>
      </c>
      <c r="L860" s="56" t="s">
        <v>3432</v>
      </c>
      <c r="M860" s="63">
        <v>0</v>
      </c>
      <c r="N860" s="63">
        <v>149.94</v>
      </c>
      <c r="O860" s="63">
        <v>471</v>
      </c>
      <c r="P860" s="63">
        <v>0</v>
      </c>
      <c r="Q860" s="63">
        <v>0</v>
      </c>
      <c r="R860" s="49">
        <f t="shared" si="13"/>
        <v>620.94</v>
      </c>
      <c r="S860" s="64" t="s">
        <v>73</v>
      </c>
    </row>
    <row r="861" hidden="1" spans="1:19">
      <c r="A861" s="56">
        <v>2210</v>
      </c>
      <c r="B861" s="61" t="s">
        <v>3222</v>
      </c>
      <c r="C861" s="61" t="s">
        <v>3433</v>
      </c>
      <c r="D861" s="56" t="s">
        <v>2135</v>
      </c>
      <c r="E861" s="56" t="s">
        <v>2747</v>
      </c>
      <c r="F861" s="62">
        <v>6264</v>
      </c>
      <c r="G861" s="56" t="s">
        <v>149</v>
      </c>
      <c r="H861" s="56" t="s">
        <v>166</v>
      </c>
      <c r="I861" s="56" t="s">
        <v>150</v>
      </c>
      <c r="J861" s="56" t="s">
        <v>559</v>
      </c>
      <c r="K861" s="56" t="s">
        <v>3342</v>
      </c>
      <c r="L861" s="56" t="s">
        <v>3434</v>
      </c>
      <c r="M861" s="63">
        <v>1468.96</v>
      </c>
      <c r="N861" s="63">
        <v>231.42</v>
      </c>
      <c r="O861" s="63">
        <v>0</v>
      </c>
      <c r="P861" s="63">
        <v>235.0336</v>
      </c>
      <c r="Q861" s="63">
        <v>161.5856</v>
      </c>
      <c r="R861" s="49">
        <f t="shared" si="13"/>
        <v>2096.9992</v>
      </c>
      <c r="S861" s="64" t="s">
        <v>47</v>
      </c>
    </row>
    <row r="862" hidden="1" spans="1:19">
      <c r="A862" s="56">
        <v>2210</v>
      </c>
      <c r="B862" s="61" t="s">
        <v>3222</v>
      </c>
      <c r="C862" s="61" t="s">
        <v>3435</v>
      </c>
      <c r="D862" s="56" t="s">
        <v>133</v>
      </c>
      <c r="E862" s="56" t="s">
        <v>160</v>
      </c>
      <c r="F862" s="62">
        <v>52646</v>
      </c>
      <c r="G862" s="56" t="s">
        <v>149</v>
      </c>
      <c r="H862" s="56" t="s">
        <v>166</v>
      </c>
      <c r="I862" s="56" t="s">
        <v>150</v>
      </c>
      <c r="J862" s="56" t="s">
        <v>385</v>
      </c>
      <c r="K862" s="56" t="s">
        <v>3427</v>
      </c>
      <c r="L862" s="56" t="s">
        <v>3436</v>
      </c>
      <c r="M862" s="63">
        <v>706.23</v>
      </c>
      <c r="N862" s="63">
        <v>247.38</v>
      </c>
      <c r="O862" s="63">
        <v>0</v>
      </c>
      <c r="P862" s="63">
        <v>112.9968</v>
      </c>
      <c r="Q862" s="63">
        <v>77.6853</v>
      </c>
      <c r="R862" s="49">
        <f t="shared" si="13"/>
        <v>1144.2921</v>
      </c>
      <c r="S862" s="64" t="s">
        <v>71</v>
      </c>
    </row>
    <row r="863" hidden="1" spans="1:19">
      <c r="A863" s="56">
        <v>2210</v>
      </c>
      <c r="B863" s="61" t="s">
        <v>3222</v>
      </c>
      <c r="C863" s="61" t="s">
        <v>3437</v>
      </c>
      <c r="D863" s="56" t="s">
        <v>687</v>
      </c>
      <c r="E863" s="56" t="s">
        <v>177</v>
      </c>
      <c r="F863" s="62">
        <v>79247</v>
      </c>
      <c r="G863" s="56" t="s">
        <v>149</v>
      </c>
      <c r="H863" s="56" t="s">
        <v>166</v>
      </c>
      <c r="I863" s="56" t="s">
        <v>150</v>
      </c>
      <c r="J863" s="56" t="s">
        <v>2673</v>
      </c>
      <c r="K863" s="56" t="s">
        <v>3407</v>
      </c>
      <c r="L863" s="56" t="s">
        <v>3438</v>
      </c>
      <c r="M863" s="63">
        <v>194.18</v>
      </c>
      <c r="N863" s="63">
        <v>135.66</v>
      </c>
      <c r="O863" s="63">
        <v>0</v>
      </c>
      <c r="P863" s="63">
        <v>31.0688</v>
      </c>
      <c r="Q863" s="63">
        <v>21.3598</v>
      </c>
      <c r="R863" s="49">
        <f t="shared" si="13"/>
        <v>382.2686</v>
      </c>
      <c r="S863" s="64" t="s">
        <v>73</v>
      </c>
    </row>
    <row r="864" hidden="1" spans="1:19">
      <c r="A864" s="56">
        <v>2210</v>
      </c>
      <c r="B864" s="61" t="s">
        <v>3222</v>
      </c>
      <c r="C864" s="61" t="s">
        <v>3251</v>
      </c>
      <c r="D864" s="56" t="s">
        <v>1338</v>
      </c>
      <c r="E864" s="56" t="s">
        <v>1819</v>
      </c>
      <c r="F864" s="62">
        <v>99174</v>
      </c>
      <c r="G864" s="56" t="s">
        <v>149</v>
      </c>
      <c r="H864" s="56" t="s">
        <v>140</v>
      </c>
      <c r="I864" s="56" t="s">
        <v>150</v>
      </c>
      <c r="J864" s="56" t="s">
        <v>739</v>
      </c>
      <c r="K864" s="56" t="s">
        <v>3407</v>
      </c>
      <c r="L864" s="56" t="s">
        <v>3439</v>
      </c>
      <c r="M864" s="63">
        <v>1313.38</v>
      </c>
      <c r="N864" s="63">
        <v>231.42</v>
      </c>
      <c r="O864" s="63">
        <v>0</v>
      </c>
      <c r="P864" s="63">
        <v>210.1408</v>
      </c>
      <c r="Q864" s="63">
        <v>144.4718</v>
      </c>
      <c r="R864" s="49">
        <f t="shared" si="13"/>
        <v>1899.4126</v>
      </c>
      <c r="S864" s="64" t="s">
        <v>73</v>
      </c>
    </row>
    <row r="865" hidden="1" spans="1:19">
      <c r="A865" s="56">
        <v>2210</v>
      </c>
      <c r="B865" s="61" t="s">
        <v>3222</v>
      </c>
      <c r="C865" s="61" t="s">
        <v>3440</v>
      </c>
      <c r="D865" s="56" t="s">
        <v>1471</v>
      </c>
      <c r="E865" s="56" t="s">
        <v>1732</v>
      </c>
      <c r="F865" s="62">
        <v>29453</v>
      </c>
      <c r="G865" s="56" t="s">
        <v>149</v>
      </c>
      <c r="H865" s="56" t="s">
        <v>166</v>
      </c>
      <c r="I865" s="56" t="s">
        <v>150</v>
      </c>
      <c r="J865" s="56" t="s">
        <v>385</v>
      </c>
      <c r="K865" s="56" t="s">
        <v>3407</v>
      </c>
      <c r="L865" s="56" t="s">
        <v>3441</v>
      </c>
      <c r="M865" s="63">
        <v>365.75</v>
      </c>
      <c r="N865" s="63">
        <v>183.54</v>
      </c>
      <c r="O865" s="63">
        <v>0</v>
      </c>
      <c r="P865" s="63">
        <v>58.52</v>
      </c>
      <c r="Q865" s="63">
        <v>40.2325</v>
      </c>
      <c r="R865" s="49">
        <f t="shared" si="13"/>
        <v>648.0425</v>
      </c>
      <c r="S865" s="64" t="s">
        <v>9</v>
      </c>
    </row>
    <row r="866" hidden="1" spans="1:19">
      <c r="A866" s="56">
        <v>2210</v>
      </c>
      <c r="B866" s="61" t="s">
        <v>3222</v>
      </c>
      <c r="C866" s="61" t="s">
        <v>3442</v>
      </c>
      <c r="D866" s="56" t="s">
        <v>1294</v>
      </c>
      <c r="E866" s="56" t="s">
        <v>643</v>
      </c>
      <c r="F866" s="62">
        <v>15939</v>
      </c>
      <c r="G866" s="56" t="s">
        <v>149</v>
      </c>
      <c r="H866" s="56" t="s">
        <v>166</v>
      </c>
      <c r="I866" s="56" t="s">
        <v>175</v>
      </c>
      <c r="J866" s="56" t="s">
        <v>1706</v>
      </c>
      <c r="K866" s="56" t="s">
        <v>3427</v>
      </c>
      <c r="L866" s="56" t="s">
        <v>3443</v>
      </c>
      <c r="M866" s="63">
        <v>0</v>
      </c>
      <c r="N866" s="63">
        <v>273.42</v>
      </c>
      <c r="O866" s="63">
        <v>482</v>
      </c>
      <c r="P866" s="63">
        <v>0</v>
      </c>
      <c r="Q866" s="63">
        <v>0</v>
      </c>
      <c r="R866" s="49">
        <f t="shared" si="13"/>
        <v>755.42</v>
      </c>
      <c r="S866" s="64" t="s">
        <v>35</v>
      </c>
    </row>
    <row r="867" hidden="1" spans="1:19">
      <c r="A867" s="56">
        <v>2210</v>
      </c>
      <c r="B867" s="61" t="s">
        <v>3222</v>
      </c>
      <c r="C867" s="61" t="s">
        <v>3444</v>
      </c>
      <c r="D867" s="56" t="s">
        <v>1311</v>
      </c>
      <c r="E867" s="56" t="s">
        <v>2858</v>
      </c>
      <c r="F867" s="62">
        <v>196531</v>
      </c>
      <c r="G867" s="56" t="s">
        <v>149</v>
      </c>
      <c r="H867" s="56" t="s">
        <v>140</v>
      </c>
      <c r="I867" s="56" t="s">
        <v>1043</v>
      </c>
      <c r="J867" s="56" t="s">
        <v>3445</v>
      </c>
      <c r="K867" s="56" t="s">
        <v>3401</v>
      </c>
      <c r="L867" s="56" t="s">
        <v>3446</v>
      </c>
      <c r="M867" s="63">
        <v>1313.38</v>
      </c>
      <c r="N867" s="63">
        <v>255.78</v>
      </c>
      <c r="O867" s="63">
        <v>0</v>
      </c>
      <c r="P867" s="63">
        <v>210.1408</v>
      </c>
      <c r="Q867" s="63">
        <v>144.4718</v>
      </c>
      <c r="R867" s="49">
        <f t="shared" si="13"/>
        <v>1923.7726</v>
      </c>
      <c r="S867" s="64" t="s">
        <v>72</v>
      </c>
    </row>
    <row r="868" hidden="1" spans="1:19">
      <c r="A868" s="56">
        <v>2210</v>
      </c>
      <c r="B868" s="61" t="s">
        <v>3222</v>
      </c>
      <c r="C868" s="61" t="s">
        <v>3447</v>
      </c>
      <c r="D868" s="56" t="s">
        <v>806</v>
      </c>
      <c r="E868" s="56" t="s">
        <v>1030</v>
      </c>
      <c r="F868" s="62">
        <v>138306</v>
      </c>
      <c r="G868" s="56" t="s">
        <v>149</v>
      </c>
      <c r="H868" s="56" t="s">
        <v>140</v>
      </c>
      <c r="I868" s="56" t="s">
        <v>292</v>
      </c>
      <c r="J868" s="56" t="s">
        <v>674</v>
      </c>
      <c r="K868" s="56" t="s">
        <v>3387</v>
      </c>
      <c r="L868" s="56" t="s">
        <v>3448</v>
      </c>
      <c r="M868" s="63">
        <v>194.18</v>
      </c>
      <c r="N868" s="63">
        <v>111.72</v>
      </c>
      <c r="O868" s="63">
        <v>0</v>
      </c>
      <c r="P868" s="63">
        <v>31.0688</v>
      </c>
      <c r="Q868" s="63">
        <v>21.3598</v>
      </c>
      <c r="R868" s="49">
        <f t="shared" si="13"/>
        <v>358.3286</v>
      </c>
      <c r="S868" s="64" t="s">
        <v>76</v>
      </c>
    </row>
    <row r="869" hidden="1" spans="1:19">
      <c r="A869" s="56">
        <v>2210</v>
      </c>
      <c r="B869" s="61" t="s">
        <v>3222</v>
      </c>
      <c r="C869" s="61" t="s">
        <v>2924</v>
      </c>
      <c r="D869" s="56" t="s">
        <v>503</v>
      </c>
      <c r="E869" s="56" t="s">
        <v>2925</v>
      </c>
      <c r="F869" s="62">
        <v>65651</v>
      </c>
      <c r="G869" s="56" t="s">
        <v>149</v>
      </c>
      <c r="H869" s="56" t="s">
        <v>166</v>
      </c>
      <c r="I869" s="56" t="s">
        <v>175</v>
      </c>
      <c r="J869" s="56" t="s">
        <v>1565</v>
      </c>
      <c r="K869" s="56" t="s">
        <v>3449</v>
      </c>
      <c r="L869" s="56" t="s">
        <v>3450</v>
      </c>
      <c r="M869" s="63">
        <v>1183.7</v>
      </c>
      <c r="N869" s="63">
        <v>246.96</v>
      </c>
      <c r="O869" s="63">
        <v>691</v>
      </c>
      <c r="P869" s="63">
        <v>189.392</v>
      </c>
      <c r="Q869" s="63">
        <v>130.207</v>
      </c>
      <c r="R869" s="49">
        <f t="shared" si="13"/>
        <v>2441.259</v>
      </c>
      <c r="S869" s="64" t="s">
        <v>72</v>
      </c>
    </row>
    <row r="870" hidden="1" spans="1:19">
      <c r="A870" s="56">
        <v>2210</v>
      </c>
      <c r="B870" s="61" t="s">
        <v>3451</v>
      </c>
      <c r="C870" s="61" t="s">
        <v>3452</v>
      </c>
      <c r="D870" s="56" t="s">
        <v>1939</v>
      </c>
      <c r="E870" s="56" t="s">
        <v>648</v>
      </c>
      <c r="F870" s="62">
        <v>34851</v>
      </c>
      <c r="G870" s="56" t="s">
        <v>149</v>
      </c>
      <c r="H870" s="56" t="s">
        <v>166</v>
      </c>
      <c r="I870" s="56" t="s">
        <v>175</v>
      </c>
      <c r="J870" s="56" t="s">
        <v>1565</v>
      </c>
      <c r="K870" s="56" t="s">
        <v>3449</v>
      </c>
      <c r="L870" s="56" t="s">
        <v>3453</v>
      </c>
      <c r="M870" s="63">
        <v>0</v>
      </c>
      <c r="N870" s="63">
        <v>246.96</v>
      </c>
      <c r="O870" s="63">
        <v>0</v>
      </c>
      <c r="P870" s="63">
        <v>0</v>
      </c>
      <c r="Q870" s="63">
        <v>0</v>
      </c>
      <c r="R870" s="49">
        <f t="shared" si="13"/>
        <v>246.96</v>
      </c>
      <c r="S870" s="64" t="s">
        <v>74</v>
      </c>
    </row>
    <row r="871" hidden="1" spans="1:19">
      <c r="A871" s="56">
        <v>2210</v>
      </c>
      <c r="B871" s="61" t="s">
        <v>3454</v>
      </c>
      <c r="C871" s="61" t="s">
        <v>3232</v>
      </c>
      <c r="D871" s="56" t="s">
        <v>298</v>
      </c>
      <c r="E871" s="56" t="s">
        <v>2135</v>
      </c>
      <c r="F871" s="62">
        <v>6393</v>
      </c>
      <c r="G871" s="56" t="s">
        <v>319</v>
      </c>
      <c r="H871" s="56" t="s">
        <v>166</v>
      </c>
      <c r="I871" s="56" t="s">
        <v>1043</v>
      </c>
      <c r="J871" s="56" t="s">
        <v>3233</v>
      </c>
      <c r="K871" s="56" t="s">
        <v>3396</v>
      </c>
      <c r="L871" s="56" t="s">
        <v>3455</v>
      </c>
      <c r="M871" s="63">
        <v>0</v>
      </c>
      <c r="N871" s="63">
        <v>326.34</v>
      </c>
      <c r="O871" s="63">
        <v>0</v>
      </c>
      <c r="P871" s="63">
        <v>0</v>
      </c>
      <c r="Q871" s="63">
        <v>0</v>
      </c>
      <c r="R871" s="49">
        <f t="shared" si="13"/>
        <v>326.34</v>
      </c>
      <c r="S871" s="64" t="s">
        <v>54</v>
      </c>
    </row>
    <row r="872" hidden="1" spans="1:19">
      <c r="A872" s="56">
        <v>2210</v>
      </c>
      <c r="B872" s="61" t="s">
        <v>3456</v>
      </c>
      <c r="C872" s="61" t="s">
        <v>3457</v>
      </c>
      <c r="D872" s="56" t="s">
        <v>165</v>
      </c>
      <c r="E872" s="56" t="s">
        <v>1689</v>
      </c>
      <c r="F872" s="62">
        <v>129683</v>
      </c>
      <c r="G872" s="56" t="s">
        <v>149</v>
      </c>
      <c r="H872" s="56" t="s">
        <v>166</v>
      </c>
      <c r="I872" s="56" t="s">
        <v>327</v>
      </c>
      <c r="J872" s="56" t="s">
        <v>1699</v>
      </c>
      <c r="K872" s="56" t="s">
        <v>3401</v>
      </c>
      <c r="L872" s="56" t="s">
        <v>3458</v>
      </c>
      <c r="M872" s="63">
        <v>86.45</v>
      </c>
      <c r="N872" s="63">
        <v>135.66</v>
      </c>
      <c r="O872" s="63">
        <v>0</v>
      </c>
      <c r="P872" s="63">
        <v>13.832</v>
      </c>
      <c r="Q872" s="63">
        <v>9.5095</v>
      </c>
      <c r="R872" s="49">
        <f t="shared" si="13"/>
        <v>245.4515</v>
      </c>
      <c r="S872" s="64" t="s">
        <v>77</v>
      </c>
    </row>
    <row r="873" hidden="1" spans="1:19">
      <c r="A873" s="56">
        <v>2210</v>
      </c>
      <c r="B873" s="61" t="s">
        <v>3459</v>
      </c>
      <c r="C873" s="61" t="s">
        <v>3460</v>
      </c>
      <c r="D873" s="56" t="s">
        <v>2256</v>
      </c>
      <c r="E873" s="56" t="s">
        <v>2266</v>
      </c>
      <c r="F873" s="62">
        <v>16979</v>
      </c>
      <c r="G873" s="56" t="s">
        <v>149</v>
      </c>
      <c r="H873" s="56" t="s">
        <v>166</v>
      </c>
      <c r="I873" s="56" t="s">
        <v>150</v>
      </c>
      <c r="J873" s="56" t="s">
        <v>739</v>
      </c>
      <c r="K873" s="56" t="s">
        <v>3387</v>
      </c>
      <c r="L873" s="56" t="s">
        <v>3461</v>
      </c>
      <c r="M873" s="63">
        <v>0</v>
      </c>
      <c r="N873" s="63">
        <v>183.54</v>
      </c>
      <c r="O873" s="63">
        <v>0</v>
      </c>
      <c r="P873" s="63">
        <v>0</v>
      </c>
      <c r="Q873" s="63">
        <v>0</v>
      </c>
      <c r="R873" s="49">
        <f t="shared" si="13"/>
        <v>183.54</v>
      </c>
      <c r="S873" s="64" t="s">
        <v>47</v>
      </c>
    </row>
    <row r="874" hidden="1" spans="1:19">
      <c r="A874" s="56">
        <v>2210</v>
      </c>
      <c r="B874" s="61" t="s">
        <v>3462</v>
      </c>
      <c r="C874" s="61" t="s">
        <v>3463</v>
      </c>
      <c r="D874" s="56" t="s">
        <v>1320</v>
      </c>
      <c r="E874" s="56" t="s">
        <v>337</v>
      </c>
      <c r="F874" s="62">
        <v>58019</v>
      </c>
      <c r="G874" s="56" t="s">
        <v>149</v>
      </c>
      <c r="H874" s="56" t="s">
        <v>166</v>
      </c>
      <c r="I874" s="56" t="s">
        <v>292</v>
      </c>
      <c r="J874" s="56" t="s">
        <v>478</v>
      </c>
      <c r="K874" s="56" t="s">
        <v>3401</v>
      </c>
      <c r="L874" s="56" t="s">
        <v>3464</v>
      </c>
      <c r="M874" s="63">
        <v>1313.38</v>
      </c>
      <c r="N874" s="63">
        <v>231.42</v>
      </c>
      <c r="O874" s="63">
        <v>0</v>
      </c>
      <c r="P874" s="63">
        <v>210.1408</v>
      </c>
      <c r="Q874" s="63">
        <v>144.4718</v>
      </c>
      <c r="R874" s="49">
        <f t="shared" si="13"/>
        <v>1899.4126</v>
      </c>
      <c r="S874" s="64" t="s">
        <v>35</v>
      </c>
    </row>
    <row r="875" hidden="1" spans="1:19">
      <c r="A875" s="56">
        <v>2210</v>
      </c>
      <c r="B875" s="61" t="s">
        <v>3465</v>
      </c>
      <c r="C875" s="61" t="s">
        <v>3466</v>
      </c>
      <c r="D875" s="56" t="s">
        <v>936</v>
      </c>
      <c r="E875" s="56" t="s">
        <v>1583</v>
      </c>
      <c r="F875" s="62">
        <v>88874</v>
      </c>
      <c r="G875" s="56" t="s">
        <v>149</v>
      </c>
      <c r="H875" s="56" t="s">
        <v>140</v>
      </c>
      <c r="I875" s="56" t="s">
        <v>292</v>
      </c>
      <c r="J875" s="56" t="s">
        <v>478</v>
      </c>
      <c r="K875" s="56" t="s">
        <v>3387</v>
      </c>
      <c r="L875" s="56" t="s">
        <v>3467</v>
      </c>
      <c r="M875" s="63">
        <v>194.18</v>
      </c>
      <c r="N875" s="63">
        <v>135.66</v>
      </c>
      <c r="O875" s="63">
        <v>0</v>
      </c>
      <c r="P875" s="63">
        <v>31.0688</v>
      </c>
      <c r="Q875" s="63">
        <v>21.3598</v>
      </c>
      <c r="R875" s="49">
        <f t="shared" si="13"/>
        <v>382.2686</v>
      </c>
      <c r="S875" s="64" t="s">
        <v>73</v>
      </c>
    </row>
    <row r="876" hidden="1" spans="1:19">
      <c r="A876" s="56">
        <v>2210</v>
      </c>
      <c r="B876" s="61" t="s">
        <v>3468</v>
      </c>
      <c r="C876" s="61" t="s">
        <v>3469</v>
      </c>
      <c r="D876" s="56" t="s">
        <v>232</v>
      </c>
      <c r="E876" s="56" t="s">
        <v>1672</v>
      </c>
      <c r="F876" s="62">
        <v>25038</v>
      </c>
      <c r="G876" s="56" t="s">
        <v>149</v>
      </c>
      <c r="H876" s="56" t="s">
        <v>166</v>
      </c>
      <c r="I876" s="56" t="s">
        <v>150</v>
      </c>
      <c r="J876" s="56" t="s">
        <v>2846</v>
      </c>
      <c r="K876" s="56" t="s">
        <v>3387</v>
      </c>
      <c r="L876" s="56" t="s">
        <v>2848</v>
      </c>
      <c r="M876" s="63">
        <v>1190.35</v>
      </c>
      <c r="N876" s="63">
        <v>231.42</v>
      </c>
      <c r="O876" s="63">
        <v>0</v>
      </c>
      <c r="P876" s="63">
        <v>190.456</v>
      </c>
      <c r="Q876" s="63">
        <v>130.9385</v>
      </c>
      <c r="R876" s="49">
        <f t="shared" si="13"/>
        <v>1743.1645</v>
      </c>
      <c r="S876" s="64" t="s">
        <v>73</v>
      </c>
    </row>
    <row r="877" hidden="1" spans="1:19">
      <c r="A877" s="56">
        <v>2210</v>
      </c>
      <c r="B877" s="61" t="s">
        <v>3470</v>
      </c>
      <c r="C877" s="61" t="s">
        <v>3471</v>
      </c>
      <c r="D877" s="56" t="s">
        <v>494</v>
      </c>
      <c r="E877" s="56" t="s">
        <v>265</v>
      </c>
      <c r="F877" s="62">
        <v>26956</v>
      </c>
      <c r="G877" s="56" t="s">
        <v>139</v>
      </c>
      <c r="H877" s="56" t="s">
        <v>140</v>
      </c>
      <c r="I877" s="56" t="s">
        <v>141</v>
      </c>
      <c r="J877" s="56" t="s">
        <v>2109</v>
      </c>
      <c r="K877" s="56" t="s">
        <v>3427</v>
      </c>
      <c r="L877" s="56" t="s">
        <v>3472</v>
      </c>
      <c r="M877" s="63">
        <v>0</v>
      </c>
      <c r="N877" s="63">
        <v>135.66</v>
      </c>
      <c r="O877" s="63">
        <v>0</v>
      </c>
      <c r="P877" s="63">
        <v>0</v>
      </c>
      <c r="Q877" s="63">
        <v>0</v>
      </c>
      <c r="R877" s="49">
        <f t="shared" si="13"/>
        <v>135.66</v>
      </c>
      <c r="S877" s="64" t="s">
        <v>73</v>
      </c>
    </row>
    <row r="878" hidden="1" spans="1:19">
      <c r="A878" s="56">
        <v>2210</v>
      </c>
      <c r="B878" s="61" t="s">
        <v>3473</v>
      </c>
      <c r="C878" s="61" t="s">
        <v>3474</v>
      </c>
      <c r="D878" s="56" t="s">
        <v>2190</v>
      </c>
      <c r="E878" s="56" t="s">
        <v>2847</v>
      </c>
      <c r="F878" s="62">
        <v>4928</v>
      </c>
      <c r="G878" s="56" t="s">
        <v>139</v>
      </c>
      <c r="H878" s="56" t="s">
        <v>140</v>
      </c>
      <c r="I878" s="56" t="s">
        <v>1054</v>
      </c>
      <c r="J878" s="56" t="s">
        <v>1055</v>
      </c>
      <c r="K878" s="56" t="s">
        <v>3401</v>
      </c>
      <c r="L878" s="56" t="s">
        <v>3475</v>
      </c>
      <c r="M878" s="63">
        <v>0</v>
      </c>
      <c r="N878" s="63">
        <v>202.86</v>
      </c>
      <c r="O878" s="63">
        <v>201</v>
      </c>
      <c r="P878" s="63">
        <v>0</v>
      </c>
      <c r="Q878" s="63">
        <v>0</v>
      </c>
      <c r="R878" s="49">
        <f t="shared" si="13"/>
        <v>403.86</v>
      </c>
      <c r="S878" s="64" t="s">
        <v>73</v>
      </c>
    </row>
    <row r="879" hidden="1" spans="1:19">
      <c r="A879" s="56">
        <v>2210</v>
      </c>
      <c r="B879" s="61" t="s">
        <v>3476</v>
      </c>
      <c r="C879" s="61" t="s">
        <v>3477</v>
      </c>
      <c r="D879" s="56" t="s">
        <v>2975</v>
      </c>
      <c r="E879" s="56" t="s">
        <v>311</v>
      </c>
      <c r="F879" s="62">
        <v>60270</v>
      </c>
      <c r="G879" s="56" t="s">
        <v>139</v>
      </c>
      <c r="H879" s="56" t="s">
        <v>140</v>
      </c>
      <c r="I879" s="56" t="s">
        <v>141</v>
      </c>
      <c r="J879" s="56" t="s">
        <v>2261</v>
      </c>
      <c r="K879" s="56" t="s">
        <v>3401</v>
      </c>
      <c r="L879" s="56" t="s">
        <v>3168</v>
      </c>
      <c r="M879" s="63">
        <v>1313.38</v>
      </c>
      <c r="N879" s="63">
        <v>231.42</v>
      </c>
      <c r="O879" s="63">
        <v>0</v>
      </c>
      <c r="P879" s="63">
        <v>210.1408</v>
      </c>
      <c r="Q879" s="63">
        <v>144.4718</v>
      </c>
      <c r="R879" s="49">
        <f t="shared" si="13"/>
        <v>1899.4126</v>
      </c>
      <c r="S879" s="64" t="s">
        <v>81</v>
      </c>
    </row>
    <row r="880" hidden="1" spans="1:19">
      <c r="A880" s="56">
        <v>2210</v>
      </c>
      <c r="B880" s="61" t="s">
        <v>3478</v>
      </c>
      <c r="C880" s="61" t="s">
        <v>3479</v>
      </c>
      <c r="D880" s="56" t="s">
        <v>1684</v>
      </c>
      <c r="E880" s="56" t="s">
        <v>1379</v>
      </c>
      <c r="F880" s="62">
        <v>26660</v>
      </c>
      <c r="G880" s="56" t="s">
        <v>139</v>
      </c>
      <c r="H880" s="56" t="s">
        <v>140</v>
      </c>
      <c r="I880" s="56" t="s">
        <v>1802</v>
      </c>
      <c r="J880" s="56" t="s">
        <v>1685</v>
      </c>
      <c r="K880" s="56" t="s">
        <v>3449</v>
      </c>
      <c r="L880" s="56" t="s">
        <v>3480</v>
      </c>
      <c r="M880" s="63">
        <v>1313.38</v>
      </c>
      <c r="N880" s="63">
        <v>231.42</v>
      </c>
      <c r="O880" s="63">
        <v>649</v>
      </c>
      <c r="P880" s="63">
        <v>210.1408</v>
      </c>
      <c r="Q880" s="63">
        <v>144.4718</v>
      </c>
      <c r="R880" s="49">
        <f t="shared" si="13"/>
        <v>2548.4126</v>
      </c>
      <c r="S880" s="64" t="s">
        <v>78</v>
      </c>
    </row>
    <row r="881" hidden="1" spans="1:19">
      <c r="A881" s="56">
        <v>2210</v>
      </c>
      <c r="B881" s="61" t="s">
        <v>3481</v>
      </c>
      <c r="C881" s="61" t="s">
        <v>3482</v>
      </c>
      <c r="D881" s="56" t="s">
        <v>283</v>
      </c>
      <c r="E881" s="56" t="s">
        <v>435</v>
      </c>
      <c r="F881" s="62">
        <v>184836</v>
      </c>
      <c r="G881" s="56" t="s">
        <v>149</v>
      </c>
      <c r="H881" s="56" t="s">
        <v>140</v>
      </c>
      <c r="I881" s="56" t="s">
        <v>175</v>
      </c>
      <c r="J881" s="56" t="s">
        <v>2072</v>
      </c>
      <c r="K881" s="56" t="s">
        <v>3401</v>
      </c>
      <c r="L881" s="56" t="s">
        <v>3483</v>
      </c>
      <c r="M881" s="63">
        <v>1313.38</v>
      </c>
      <c r="N881" s="63">
        <v>255.78</v>
      </c>
      <c r="O881" s="63">
        <v>0</v>
      </c>
      <c r="P881" s="63">
        <v>210.1408</v>
      </c>
      <c r="Q881" s="63">
        <v>144.4718</v>
      </c>
      <c r="R881" s="49">
        <f t="shared" si="13"/>
        <v>1923.7726</v>
      </c>
      <c r="S881" s="64" t="s">
        <v>14</v>
      </c>
    </row>
    <row r="882" hidden="1" spans="1:19">
      <c r="A882" s="56">
        <v>2210</v>
      </c>
      <c r="B882" s="61" t="s">
        <v>3484</v>
      </c>
      <c r="C882" s="61" t="s">
        <v>1203</v>
      </c>
      <c r="D882" s="56" t="s">
        <v>519</v>
      </c>
      <c r="E882" s="56" t="s">
        <v>648</v>
      </c>
      <c r="F882" s="62">
        <v>41132</v>
      </c>
      <c r="G882" s="56" t="s">
        <v>149</v>
      </c>
      <c r="H882" s="56" t="s">
        <v>166</v>
      </c>
      <c r="I882" s="56" t="s">
        <v>327</v>
      </c>
      <c r="J882" s="56" t="s">
        <v>1196</v>
      </c>
      <c r="K882" s="56" t="s">
        <v>885</v>
      </c>
      <c r="L882" s="56" t="s">
        <v>2566</v>
      </c>
      <c r="M882" s="63">
        <v>0</v>
      </c>
      <c r="N882" s="63">
        <v>135.66</v>
      </c>
      <c r="O882" s="63">
        <v>0</v>
      </c>
      <c r="P882" s="63">
        <v>0</v>
      </c>
      <c r="Q882" s="63">
        <v>0</v>
      </c>
      <c r="R882" s="49">
        <f t="shared" si="13"/>
        <v>135.66</v>
      </c>
      <c r="S882" s="64" t="s">
        <v>76</v>
      </c>
    </row>
    <row r="883" hidden="1" spans="1:19">
      <c r="A883" s="56">
        <v>2210</v>
      </c>
      <c r="B883" s="61" t="s">
        <v>3485</v>
      </c>
      <c r="C883" s="61" t="s">
        <v>3486</v>
      </c>
      <c r="D883" s="56" t="s">
        <v>2738</v>
      </c>
      <c r="E883" s="56" t="s">
        <v>257</v>
      </c>
      <c r="F883" s="62">
        <v>62931</v>
      </c>
      <c r="G883" s="56" t="s">
        <v>149</v>
      </c>
      <c r="H883" s="56" t="s">
        <v>166</v>
      </c>
      <c r="I883" s="56" t="s">
        <v>150</v>
      </c>
      <c r="J883" s="56" t="s">
        <v>1978</v>
      </c>
      <c r="K883" s="56" t="s">
        <v>3401</v>
      </c>
      <c r="L883" s="56" t="s">
        <v>3487</v>
      </c>
      <c r="M883" s="63">
        <v>0</v>
      </c>
      <c r="N883" s="63">
        <v>47.88</v>
      </c>
      <c r="O883" s="63">
        <v>0</v>
      </c>
      <c r="P883" s="63">
        <v>0</v>
      </c>
      <c r="Q883" s="63">
        <v>0</v>
      </c>
      <c r="R883" s="49">
        <f t="shared" si="13"/>
        <v>47.88</v>
      </c>
      <c r="S883" s="64" t="s">
        <v>35</v>
      </c>
    </row>
    <row r="884" hidden="1" spans="1:19">
      <c r="A884" s="56">
        <v>2210</v>
      </c>
      <c r="B884" s="61" t="s">
        <v>3488</v>
      </c>
      <c r="C884" s="61" t="s">
        <v>3489</v>
      </c>
      <c r="D884" s="56" t="s">
        <v>1197</v>
      </c>
      <c r="E884" s="56" t="s">
        <v>265</v>
      </c>
      <c r="F884" s="62">
        <v>24150</v>
      </c>
      <c r="G884" s="56" t="s">
        <v>139</v>
      </c>
      <c r="H884" s="56" t="s">
        <v>140</v>
      </c>
      <c r="I884" s="56" t="s">
        <v>141</v>
      </c>
      <c r="J884" s="56" t="s">
        <v>2109</v>
      </c>
      <c r="K884" s="56" t="s">
        <v>3427</v>
      </c>
      <c r="L884" s="56" t="s">
        <v>2823</v>
      </c>
      <c r="M884" s="63">
        <v>86.45</v>
      </c>
      <c r="N884" s="63">
        <v>247.38</v>
      </c>
      <c r="O884" s="63">
        <v>0</v>
      </c>
      <c r="P884" s="63">
        <v>13.832</v>
      </c>
      <c r="Q884" s="63">
        <v>9.5095</v>
      </c>
      <c r="R884" s="49">
        <f t="shared" si="13"/>
        <v>357.1715</v>
      </c>
      <c r="S884" s="64" t="s">
        <v>35</v>
      </c>
    </row>
    <row r="885" hidden="1" spans="1:19">
      <c r="A885" s="56">
        <v>2210</v>
      </c>
      <c r="B885" s="61" t="s">
        <v>3490</v>
      </c>
      <c r="C885" s="61" t="s">
        <v>3437</v>
      </c>
      <c r="D885" s="56" t="s">
        <v>687</v>
      </c>
      <c r="E885" s="56" t="s">
        <v>177</v>
      </c>
      <c r="F885" s="62">
        <v>77652</v>
      </c>
      <c r="G885" s="56" t="s">
        <v>149</v>
      </c>
      <c r="H885" s="56" t="s">
        <v>166</v>
      </c>
      <c r="I885" s="56" t="s">
        <v>150</v>
      </c>
      <c r="J885" s="56" t="s">
        <v>2673</v>
      </c>
      <c r="K885" s="56" t="s">
        <v>3427</v>
      </c>
      <c r="L885" s="56" t="s">
        <v>3491</v>
      </c>
      <c r="M885" s="63">
        <v>512.05</v>
      </c>
      <c r="N885" s="63">
        <v>247.38</v>
      </c>
      <c r="O885" s="63">
        <v>0</v>
      </c>
      <c r="P885" s="63">
        <v>81.928</v>
      </c>
      <c r="Q885" s="63">
        <v>56.3255</v>
      </c>
      <c r="R885" s="49">
        <f t="shared" si="13"/>
        <v>897.6835</v>
      </c>
      <c r="S885" s="64" t="s">
        <v>71</v>
      </c>
    </row>
    <row r="886" hidden="1" spans="1:19">
      <c r="A886" s="56">
        <v>2210</v>
      </c>
      <c r="B886" s="61" t="s">
        <v>3492</v>
      </c>
      <c r="C886" s="61" t="s">
        <v>3493</v>
      </c>
      <c r="D886" s="56" t="s">
        <v>667</v>
      </c>
      <c r="E886" s="56" t="s">
        <v>2157</v>
      </c>
      <c r="F886" s="62">
        <v>78093</v>
      </c>
      <c r="G886" s="56" t="s">
        <v>149</v>
      </c>
      <c r="H886" s="56" t="s">
        <v>140</v>
      </c>
      <c r="I886" s="56" t="s">
        <v>457</v>
      </c>
      <c r="J886" s="56" t="s">
        <v>458</v>
      </c>
      <c r="K886" s="56" t="s">
        <v>3427</v>
      </c>
      <c r="L886" s="56" t="s">
        <v>3494</v>
      </c>
      <c r="M886" s="63">
        <v>194.18</v>
      </c>
      <c r="N886" s="63">
        <v>149.94</v>
      </c>
      <c r="O886" s="63">
        <v>0</v>
      </c>
      <c r="P886" s="63">
        <v>31.0688</v>
      </c>
      <c r="Q886" s="63">
        <v>21.3598</v>
      </c>
      <c r="R886" s="49">
        <f t="shared" si="13"/>
        <v>396.5486</v>
      </c>
      <c r="S886" s="64" t="s">
        <v>76</v>
      </c>
    </row>
    <row r="887" hidden="1" spans="1:19">
      <c r="A887" s="56">
        <v>2210</v>
      </c>
      <c r="B887" s="61" t="s">
        <v>3495</v>
      </c>
      <c r="C887" s="61" t="s">
        <v>3496</v>
      </c>
      <c r="D887" s="56" t="s">
        <v>397</v>
      </c>
      <c r="E887" s="56" t="s">
        <v>2168</v>
      </c>
      <c r="F887" s="62">
        <v>59655</v>
      </c>
      <c r="G887" s="56" t="s">
        <v>149</v>
      </c>
      <c r="H887" s="56" t="s">
        <v>166</v>
      </c>
      <c r="I887" s="56" t="s">
        <v>150</v>
      </c>
      <c r="J887" s="56" t="s">
        <v>151</v>
      </c>
      <c r="K887" s="56" t="s">
        <v>3427</v>
      </c>
      <c r="L887" s="56" t="s">
        <v>3497</v>
      </c>
      <c r="M887" s="63">
        <v>1468.96</v>
      </c>
      <c r="N887" s="63">
        <v>255.78</v>
      </c>
      <c r="O887" s="63">
        <v>0</v>
      </c>
      <c r="P887" s="63">
        <v>235.0336</v>
      </c>
      <c r="Q887" s="63">
        <v>161.5856</v>
      </c>
      <c r="R887" s="49">
        <f t="shared" si="13"/>
        <v>2121.3592</v>
      </c>
      <c r="S887" s="64" t="s">
        <v>71</v>
      </c>
    </row>
    <row r="888" hidden="1" spans="1:19">
      <c r="A888" s="56">
        <v>2210</v>
      </c>
      <c r="B888" s="61" t="s">
        <v>3498</v>
      </c>
      <c r="C888" s="61" t="s">
        <v>3499</v>
      </c>
      <c r="D888" s="56" t="s">
        <v>286</v>
      </c>
      <c r="E888" s="56" t="s">
        <v>2079</v>
      </c>
      <c r="F888" s="62">
        <v>13329</v>
      </c>
      <c r="G888" s="56" t="s">
        <v>149</v>
      </c>
      <c r="H888" s="56" t="s">
        <v>166</v>
      </c>
      <c r="I888" s="56" t="s">
        <v>618</v>
      </c>
      <c r="J888" s="56" t="s">
        <v>3296</v>
      </c>
      <c r="K888" s="56" t="s">
        <v>3381</v>
      </c>
      <c r="L888" s="56" t="s">
        <v>3500</v>
      </c>
      <c r="M888" s="63">
        <v>602.09</v>
      </c>
      <c r="N888" s="63">
        <v>71.82</v>
      </c>
      <c r="O888" s="63">
        <v>0</v>
      </c>
      <c r="P888" s="63">
        <v>96.3344</v>
      </c>
      <c r="Q888" s="63">
        <v>66.2299</v>
      </c>
      <c r="R888" s="49">
        <f t="shared" si="13"/>
        <v>836.4743</v>
      </c>
      <c r="S888" s="64" t="s">
        <v>82</v>
      </c>
    </row>
    <row r="889" hidden="1" spans="1:19">
      <c r="A889" s="56">
        <v>2210</v>
      </c>
      <c r="B889" s="61" t="s">
        <v>3501</v>
      </c>
      <c r="C889" s="61" t="s">
        <v>3502</v>
      </c>
      <c r="D889" s="56" t="s">
        <v>283</v>
      </c>
      <c r="E889" s="56" t="s">
        <v>270</v>
      </c>
      <c r="F889" s="62">
        <v>180070</v>
      </c>
      <c r="G889" s="56" t="s">
        <v>149</v>
      </c>
      <c r="H889" s="56" t="s">
        <v>140</v>
      </c>
      <c r="I889" s="56" t="s">
        <v>175</v>
      </c>
      <c r="J889" s="56" t="s">
        <v>2072</v>
      </c>
      <c r="K889" s="56" t="s">
        <v>3427</v>
      </c>
      <c r="L889" s="56" t="s">
        <v>3503</v>
      </c>
      <c r="M889" s="63">
        <v>1313.38</v>
      </c>
      <c r="N889" s="63">
        <v>255.78</v>
      </c>
      <c r="O889" s="63">
        <v>0</v>
      </c>
      <c r="P889" s="63">
        <v>210.1408</v>
      </c>
      <c r="Q889" s="63">
        <v>144.4718</v>
      </c>
      <c r="R889" s="49">
        <f t="shared" si="13"/>
        <v>1923.7726</v>
      </c>
      <c r="S889" s="64" t="s">
        <v>71</v>
      </c>
    </row>
    <row r="890" hidden="1" spans="1:19">
      <c r="A890" s="56">
        <v>2210</v>
      </c>
      <c r="B890" s="61" t="s">
        <v>3504</v>
      </c>
      <c r="C890" s="61" t="s">
        <v>3505</v>
      </c>
      <c r="D890" s="56" t="s">
        <v>1904</v>
      </c>
      <c r="E890" s="56" t="s">
        <v>3506</v>
      </c>
      <c r="F890" s="62">
        <v>44819</v>
      </c>
      <c r="G890" s="56" t="s">
        <v>149</v>
      </c>
      <c r="H890" s="56" t="s">
        <v>166</v>
      </c>
      <c r="I890" s="56" t="s">
        <v>175</v>
      </c>
      <c r="J890" s="56" t="s">
        <v>3135</v>
      </c>
      <c r="K890" s="56" t="s">
        <v>3381</v>
      </c>
      <c r="L890" s="56" t="s">
        <v>3507</v>
      </c>
      <c r="M890" s="63">
        <v>0</v>
      </c>
      <c r="N890" s="63">
        <v>273.42</v>
      </c>
      <c r="O890" s="63">
        <v>911</v>
      </c>
      <c r="P890" s="63">
        <v>0</v>
      </c>
      <c r="Q890" s="63">
        <v>0</v>
      </c>
      <c r="R890" s="49">
        <f t="shared" si="13"/>
        <v>1184.42</v>
      </c>
      <c r="S890" s="64" t="s">
        <v>35</v>
      </c>
    </row>
    <row r="891" hidden="1" spans="1:19">
      <c r="A891" s="56">
        <v>2210</v>
      </c>
      <c r="B891" s="61" t="s">
        <v>3508</v>
      </c>
      <c r="C891" s="61" t="s">
        <v>2784</v>
      </c>
      <c r="D891" s="56" t="s">
        <v>232</v>
      </c>
      <c r="E891" s="56" t="s">
        <v>233</v>
      </c>
      <c r="F891" s="62">
        <v>283720</v>
      </c>
      <c r="G891" s="56" t="s">
        <v>149</v>
      </c>
      <c r="H891" s="56" t="s">
        <v>140</v>
      </c>
      <c r="I891" s="56" t="s">
        <v>141</v>
      </c>
      <c r="J891" s="56" t="s">
        <v>234</v>
      </c>
      <c r="K891" s="56" t="s">
        <v>3509</v>
      </c>
      <c r="L891" s="56" t="s">
        <v>3510</v>
      </c>
      <c r="M891" s="63">
        <v>1313.38</v>
      </c>
      <c r="N891" s="63">
        <v>231.42</v>
      </c>
      <c r="O891" s="63">
        <v>0</v>
      </c>
      <c r="P891" s="63">
        <v>210.1408</v>
      </c>
      <c r="Q891" s="63">
        <v>144.4718</v>
      </c>
      <c r="R891" s="49">
        <f t="shared" si="13"/>
        <v>1899.4126</v>
      </c>
      <c r="S891" s="64" t="s">
        <v>76</v>
      </c>
    </row>
    <row r="892" hidden="1" spans="1:19">
      <c r="A892" s="56">
        <v>2210</v>
      </c>
      <c r="B892" s="61" t="s">
        <v>3511</v>
      </c>
      <c r="C892" s="61" t="s">
        <v>3512</v>
      </c>
      <c r="D892" s="56" t="s">
        <v>3513</v>
      </c>
      <c r="E892" s="56" t="s">
        <v>425</v>
      </c>
      <c r="F892" s="62">
        <v>48137</v>
      </c>
      <c r="G892" s="56" t="s">
        <v>149</v>
      </c>
      <c r="H892" s="56" t="s">
        <v>140</v>
      </c>
      <c r="I892" s="56" t="s">
        <v>141</v>
      </c>
      <c r="J892" s="56" t="s">
        <v>525</v>
      </c>
      <c r="K892" s="56" t="s">
        <v>3356</v>
      </c>
      <c r="L892" s="56" t="s">
        <v>3514</v>
      </c>
      <c r="M892" s="63">
        <v>237.8</v>
      </c>
      <c r="N892" s="63">
        <v>223.44</v>
      </c>
      <c r="O892" s="63">
        <v>0</v>
      </c>
      <c r="P892" s="63">
        <v>38.048</v>
      </c>
      <c r="Q892" s="63">
        <v>26.158</v>
      </c>
      <c r="R892" s="49">
        <f t="shared" si="13"/>
        <v>525.446</v>
      </c>
      <c r="S892" s="64" t="s">
        <v>80</v>
      </c>
    </row>
    <row r="893" hidden="1" spans="1:19">
      <c r="A893" s="56">
        <v>2210</v>
      </c>
      <c r="B893" s="61" t="s">
        <v>3515</v>
      </c>
      <c r="C893" s="61" t="s">
        <v>3516</v>
      </c>
      <c r="D893" s="56" t="s">
        <v>503</v>
      </c>
      <c r="E893" s="56" t="s">
        <v>1505</v>
      </c>
      <c r="F893" s="62">
        <v>21627</v>
      </c>
      <c r="G893" s="56" t="s">
        <v>149</v>
      </c>
      <c r="H893" s="56" t="s">
        <v>166</v>
      </c>
      <c r="I893" s="56" t="s">
        <v>175</v>
      </c>
      <c r="J893" s="56" t="s">
        <v>1020</v>
      </c>
      <c r="K893" s="56" t="s">
        <v>3356</v>
      </c>
      <c r="L893" s="56" t="s">
        <v>3517</v>
      </c>
      <c r="M893" s="63">
        <v>0</v>
      </c>
      <c r="N893" s="63">
        <v>123.48</v>
      </c>
      <c r="O893" s="63">
        <v>0</v>
      </c>
      <c r="P893" s="63">
        <v>0</v>
      </c>
      <c r="Q893" s="63">
        <v>0</v>
      </c>
      <c r="R893" s="49">
        <f t="shared" si="13"/>
        <v>123.48</v>
      </c>
      <c r="S893" s="64" t="s">
        <v>54</v>
      </c>
    </row>
    <row r="894" hidden="1" spans="1:19">
      <c r="A894" s="56">
        <v>2210</v>
      </c>
      <c r="B894" s="61" t="s">
        <v>3518</v>
      </c>
      <c r="C894" s="61" t="s">
        <v>3516</v>
      </c>
      <c r="D894" s="56" t="s">
        <v>503</v>
      </c>
      <c r="E894" s="56" t="s">
        <v>1505</v>
      </c>
      <c r="F894" s="62">
        <v>21279</v>
      </c>
      <c r="G894" s="56" t="s">
        <v>149</v>
      </c>
      <c r="H894" s="56" t="s">
        <v>166</v>
      </c>
      <c r="I894" s="56" t="s">
        <v>175</v>
      </c>
      <c r="J894" s="56" t="s">
        <v>1020</v>
      </c>
      <c r="K894" s="56" t="s">
        <v>3449</v>
      </c>
      <c r="L894" s="56" t="s">
        <v>3519</v>
      </c>
      <c r="M894" s="63">
        <v>0</v>
      </c>
      <c r="N894" s="63">
        <v>149.94</v>
      </c>
      <c r="O894" s="63">
        <v>1076</v>
      </c>
      <c r="P894" s="63">
        <v>0</v>
      </c>
      <c r="Q894" s="63">
        <v>0</v>
      </c>
      <c r="R894" s="49">
        <f t="shared" si="13"/>
        <v>1225.94</v>
      </c>
      <c r="S894" s="64" t="s">
        <v>74</v>
      </c>
    </row>
    <row r="895" hidden="1" spans="1:19">
      <c r="A895" s="56">
        <v>2210</v>
      </c>
      <c r="B895" s="61" t="s">
        <v>3520</v>
      </c>
      <c r="C895" s="61" t="s">
        <v>2082</v>
      </c>
      <c r="D895" s="56" t="s">
        <v>269</v>
      </c>
      <c r="E895" s="56" t="s">
        <v>936</v>
      </c>
      <c r="F895" s="62">
        <v>148592</v>
      </c>
      <c r="G895" s="56" t="s">
        <v>149</v>
      </c>
      <c r="H895" s="56" t="s">
        <v>140</v>
      </c>
      <c r="I895" s="56" t="s">
        <v>150</v>
      </c>
      <c r="J895" s="56" t="s">
        <v>739</v>
      </c>
      <c r="K895" s="56" t="s">
        <v>3356</v>
      </c>
      <c r="L895" s="56" t="s">
        <v>3521</v>
      </c>
      <c r="M895" s="63">
        <v>19.54</v>
      </c>
      <c r="N895" s="63">
        <v>247.38</v>
      </c>
      <c r="O895" s="63">
        <v>0</v>
      </c>
      <c r="P895" s="63">
        <v>3.1264</v>
      </c>
      <c r="Q895" s="63">
        <v>2.1494</v>
      </c>
      <c r="R895" s="49">
        <f t="shared" si="13"/>
        <v>272.1958</v>
      </c>
      <c r="S895" s="64" t="s">
        <v>71</v>
      </c>
    </row>
    <row r="896" hidden="1" spans="1:19">
      <c r="A896" s="56">
        <v>2210</v>
      </c>
      <c r="B896" s="61" t="s">
        <v>3522</v>
      </c>
      <c r="C896" s="61" t="s">
        <v>3523</v>
      </c>
      <c r="D896" s="56" t="s">
        <v>270</v>
      </c>
      <c r="E896" s="56" t="s">
        <v>1155</v>
      </c>
      <c r="F896" s="62">
        <v>226745</v>
      </c>
      <c r="G896" s="56" t="s">
        <v>149</v>
      </c>
      <c r="H896" s="56" t="s">
        <v>166</v>
      </c>
      <c r="I896" s="56" t="s">
        <v>175</v>
      </c>
      <c r="J896" s="56" t="s">
        <v>2072</v>
      </c>
      <c r="K896" s="56" t="s">
        <v>3449</v>
      </c>
      <c r="L896" s="56" t="s">
        <v>3524</v>
      </c>
      <c r="M896" s="63">
        <v>1190.35</v>
      </c>
      <c r="N896" s="63">
        <v>255.78</v>
      </c>
      <c r="O896" s="63">
        <v>0</v>
      </c>
      <c r="P896" s="63">
        <v>190.456</v>
      </c>
      <c r="Q896" s="63">
        <v>130.9385</v>
      </c>
      <c r="R896" s="49">
        <f t="shared" si="13"/>
        <v>1767.5245</v>
      </c>
      <c r="S896" s="64" t="s">
        <v>71</v>
      </c>
    </row>
    <row r="897" hidden="1" spans="1:19">
      <c r="A897" s="56">
        <v>2210</v>
      </c>
      <c r="B897" s="61" t="s">
        <v>3525</v>
      </c>
      <c r="C897" s="61" t="s">
        <v>3526</v>
      </c>
      <c r="D897" s="56" t="s">
        <v>3527</v>
      </c>
      <c r="E897" s="56" t="s">
        <v>573</v>
      </c>
      <c r="F897" s="62">
        <v>194386</v>
      </c>
      <c r="G897" s="56" t="s">
        <v>149</v>
      </c>
      <c r="H897" s="56" t="s">
        <v>130</v>
      </c>
      <c r="I897" s="56" t="s">
        <v>292</v>
      </c>
      <c r="J897" s="56" t="s">
        <v>2626</v>
      </c>
      <c r="K897" s="56" t="s">
        <v>3356</v>
      </c>
      <c r="L897" s="56" t="s">
        <v>2627</v>
      </c>
      <c r="M897" s="63">
        <v>1980.37</v>
      </c>
      <c r="N897" s="63">
        <v>231.42</v>
      </c>
      <c r="O897" s="63">
        <v>0</v>
      </c>
      <c r="P897" s="63">
        <v>316.8592</v>
      </c>
      <c r="Q897" s="63">
        <v>217.8407</v>
      </c>
      <c r="R897" s="49">
        <f t="shared" si="13"/>
        <v>2746.4899</v>
      </c>
      <c r="S897" s="64" t="s">
        <v>72</v>
      </c>
    </row>
    <row r="898" hidden="1" spans="1:19">
      <c r="A898" s="56">
        <v>2210</v>
      </c>
      <c r="B898" s="61" t="s">
        <v>3528</v>
      </c>
      <c r="C898" s="61" t="s">
        <v>3529</v>
      </c>
      <c r="D898" s="56" t="s">
        <v>709</v>
      </c>
      <c r="E898" s="56" t="s">
        <v>1969</v>
      </c>
      <c r="F898" s="62">
        <v>108621</v>
      </c>
      <c r="G898" s="56" t="s">
        <v>149</v>
      </c>
      <c r="H898" s="56" t="s">
        <v>166</v>
      </c>
      <c r="I898" s="56" t="s">
        <v>292</v>
      </c>
      <c r="J898" s="56" t="s">
        <v>2626</v>
      </c>
      <c r="K898" s="56" t="s">
        <v>3356</v>
      </c>
      <c r="L898" s="56" t="s">
        <v>3530</v>
      </c>
      <c r="M898" s="63">
        <v>0</v>
      </c>
      <c r="N898" s="63">
        <v>183.54</v>
      </c>
      <c r="O898" s="63">
        <v>0</v>
      </c>
      <c r="P898" s="63">
        <v>0</v>
      </c>
      <c r="Q898" s="63">
        <v>0</v>
      </c>
      <c r="R898" s="49">
        <f t="shared" si="13"/>
        <v>183.54</v>
      </c>
      <c r="S898" s="64" t="s">
        <v>71</v>
      </c>
    </row>
    <row r="899" hidden="1" spans="1:19">
      <c r="A899" s="56">
        <v>2210</v>
      </c>
      <c r="B899" s="61" t="s">
        <v>3531</v>
      </c>
      <c r="C899" s="61" t="s">
        <v>3532</v>
      </c>
      <c r="D899" s="56" t="s">
        <v>1302</v>
      </c>
      <c r="E899" s="56" t="s">
        <v>1965</v>
      </c>
      <c r="F899" s="62">
        <v>61068</v>
      </c>
      <c r="G899" s="56" t="s">
        <v>129</v>
      </c>
      <c r="H899" s="56" t="s">
        <v>130</v>
      </c>
      <c r="I899" s="56" t="s">
        <v>344</v>
      </c>
      <c r="J899" s="56" t="s">
        <v>3533</v>
      </c>
      <c r="K899" s="56" t="s">
        <v>3356</v>
      </c>
      <c r="L899" s="56" t="s">
        <v>3534</v>
      </c>
      <c r="M899" s="63">
        <v>0</v>
      </c>
      <c r="N899" s="63">
        <v>123.48</v>
      </c>
      <c r="O899" s="63">
        <v>0</v>
      </c>
      <c r="P899" s="63">
        <v>0</v>
      </c>
      <c r="Q899" s="63">
        <v>0</v>
      </c>
      <c r="R899" s="49">
        <f t="shared" ref="R899:R962" si="14">M899+N899+O899+P899+Q899</f>
        <v>123.48</v>
      </c>
      <c r="S899" s="64" t="s">
        <v>35</v>
      </c>
    </row>
    <row r="900" hidden="1" spans="1:19">
      <c r="A900" s="56">
        <v>2210</v>
      </c>
      <c r="B900" s="61" t="s">
        <v>3535</v>
      </c>
      <c r="C900" s="61" t="s">
        <v>3536</v>
      </c>
      <c r="D900" s="56" t="s">
        <v>1684</v>
      </c>
      <c r="E900" s="56" t="s">
        <v>1379</v>
      </c>
      <c r="F900" s="62">
        <v>20761</v>
      </c>
      <c r="G900" s="56" t="s">
        <v>139</v>
      </c>
      <c r="H900" s="56" t="s">
        <v>140</v>
      </c>
      <c r="I900" s="56" t="s">
        <v>1802</v>
      </c>
      <c r="J900" s="56" t="s">
        <v>1685</v>
      </c>
      <c r="K900" s="56" t="s">
        <v>1912</v>
      </c>
      <c r="L900" s="56" t="s">
        <v>3537</v>
      </c>
      <c r="M900" s="63">
        <v>1313.38</v>
      </c>
      <c r="N900" s="63">
        <v>231.42</v>
      </c>
      <c r="O900" s="63">
        <v>670</v>
      </c>
      <c r="P900" s="63">
        <v>210.1408</v>
      </c>
      <c r="Q900" s="63">
        <v>144.4718</v>
      </c>
      <c r="R900" s="49">
        <f t="shared" si="14"/>
        <v>2569.4126</v>
      </c>
      <c r="S900" s="64" t="s">
        <v>54</v>
      </c>
    </row>
    <row r="901" hidden="1" spans="1:19">
      <c r="A901" s="56">
        <v>2210</v>
      </c>
      <c r="B901" s="61" t="s">
        <v>3538</v>
      </c>
      <c r="C901" s="61" t="s">
        <v>3539</v>
      </c>
      <c r="D901" s="56" t="s">
        <v>1946</v>
      </c>
      <c r="E901" s="56" t="s">
        <v>262</v>
      </c>
      <c r="F901" s="62">
        <v>61977</v>
      </c>
      <c r="G901" s="56" t="s">
        <v>149</v>
      </c>
      <c r="H901" s="56" t="s">
        <v>166</v>
      </c>
      <c r="I901" s="56" t="s">
        <v>198</v>
      </c>
      <c r="J901" s="56" t="s">
        <v>1495</v>
      </c>
      <c r="K901" s="56" t="s">
        <v>3381</v>
      </c>
      <c r="L901" s="56" t="s">
        <v>3540</v>
      </c>
      <c r="M901" s="63">
        <v>1190.35</v>
      </c>
      <c r="N901" s="63">
        <v>223.44</v>
      </c>
      <c r="O901" s="63">
        <v>0</v>
      </c>
      <c r="P901" s="63">
        <v>190.456</v>
      </c>
      <c r="Q901" s="63">
        <v>130.9385</v>
      </c>
      <c r="R901" s="49">
        <f t="shared" si="14"/>
        <v>1735.1845</v>
      </c>
      <c r="S901" s="64" t="s">
        <v>73</v>
      </c>
    </row>
    <row r="902" hidden="1" spans="1:19">
      <c r="A902" s="56">
        <v>2210</v>
      </c>
      <c r="B902" s="61" t="s">
        <v>3541</v>
      </c>
      <c r="C902" s="61" t="s">
        <v>3542</v>
      </c>
      <c r="D902" s="56" t="s">
        <v>769</v>
      </c>
      <c r="E902" s="56" t="s">
        <v>1248</v>
      </c>
      <c r="F902" s="62">
        <v>55666</v>
      </c>
      <c r="G902" s="56" t="s">
        <v>149</v>
      </c>
      <c r="H902" s="56" t="s">
        <v>140</v>
      </c>
      <c r="I902" s="56" t="s">
        <v>327</v>
      </c>
      <c r="J902" s="56" t="s">
        <v>3543</v>
      </c>
      <c r="K902" s="56" t="s">
        <v>3449</v>
      </c>
      <c r="L902" s="56" t="s">
        <v>3544</v>
      </c>
      <c r="M902" s="63">
        <v>0</v>
      </c>
      <c r="N902" s="63">
        <v>231.42</v>
      </c>
      <c r="O902" s="63">
        <v>0</v>
      </c>
      <c r="P902" s="63">
        <v>0</v>
      </c>
      <c r="Q902" s="63">
        <v>0</v>
      </c>
      <c r="R902" s="49">
        <f t="shared" si="14"/>
        <v>231.42</v>
      </c>
      <c r="S902" s="64" t="s">
        <v>35</v>
      </c>
    </row>
    <row r="903" hidden="1" spans="1:19">
      <c r="A903" s="56">
        <v>2210</v>
      </c>
      <c r="B903" s="61" t="s">
        <v>3545</v>
      </c>
      <c r="C903" s="61" t="s">
        <v>2907</v>
      </c>
      <c r="D903" s="56" t="s">
        <v>1612</v>
      </c>
      <c r="E903" s="56" t="s">
        <v>1660</v>
      </c>
      <c r="F903" s="62">
        <v>157770</v>
      </c>
      <c r="G903" s="56" t="s">
        <v>149</v>
      </c>
      <c r="H903" s="56" t="s">
        <v>166</v>
      </c>
      <c r="I903" s="56" t="s">
        <v>150</v>
      </c>
      <c r="J903" s="56" t="s">
        <v>739</v>
      </c>
      <c r="K903" s="56" t="s">
        <v>3381</v>
      </c>
      <c r="L903" s="56" t="s">
        <v>3546</v>
      </c>
      <c r="M903" s="63">
        <v>512.05</v>
      </c>
      <c r="N903" s="63">
        <v>247.38</v>
      </c>
      <c r="O903" s="63">
        <v>0</v>
      </c>
      <c r="P903" s="63">
        <v>81.928</v>
      </c>
      <c r="Q903" s="63">
        <v>56.3255</v>
      </c>
      <c r="R903" s="49">
        <f t="shared" si="14"/>
        <v>897.6835</v>
      </c>
      <c r="S903" s="64" t="s">
        <v>71</v>
      </c>
    </row>
    <row r="904" hidden="1" spans="1:19">
      <c r="A904" s="56">
        <v>2210</v>
      </c>
      <c r="B904" s="61" t="s">
        <v>3547</v>
      </c>
      <c r="C904" s="61" t="s">
        <v>3548</v>
      </c>
      <c r="D904" s="56" t="s">
        <v>304</v>
      </c>
      <c r="E904" s="56" t="s">
        <v>721</v>
      </c>
      <c r="F904" s="62">
        <v>105290</v>
      </c>
      <c r="G904" s="56" t="s">
        <v>149</v>
      </c>
      <c r="H904" s="56" t="s">
        <v>166</v>
      </c>
      <c r="I904" s="56" t="s">
        <v>198</v>
      </c>
      <c r="J904" s="56" t="s">
        <v>2181</v>
      </c>
      <c r="K904" s="56" t="s">
        <v>3381</v>
      </c>
      <c r="L904" s="56" t="s">
        <v>3549</v>
      </c>
      <c r="M904" s="63">
        <v>1190.35</v>
      </c>
      <c r="N904" s="63">
        <v>231.42</v>
      </c>
      <c r="O904" s="63">
        <v>0</v>
      </c>
      <c r="P904" s="63">
        <v>190.456</v>
      </c>
      <c r="Q904" s="63">
        <v>130.9385</v>
      </c>
      <c r="R904" s="49">
        <f t="shared" si="14"/>
        <v>1743.1645</v>
      </c>
      <c r="S904" s="64" t="s">
        <v>35</v>
      </c>
    </row>
    <row r="905" hidden="1" spans="1:19">
      <c r="A905" s="56">
        <v>2210</v>
      </c>
      <c r="B905" s="61" t="s">
        <v>3550</v>
      </c>
      <c r="C905" s="61" t="s">
        <v>2243</v>
      </c>
      <c r="D905" s="56" t="s">
        <v>422</v>
      </c>
      <c r="E905" s="56" t="s">
        <v>429</v>
      </c>
      <c r="F905" s="62">
        <v>198826</v>
      </c>
      <c r="G905" s="56" t="s">
        <v>149</v>
      </c>
      <c r="H905" s="56" t="s">
        <v>140</v>
      </c>
      <c r="I905" s="56" t="s">
        <v>175</v>
      </c>
      <c r="J905" s="56" t="s">
        <v>431</v>
      </c>
      <c r="K905" s="56" t="s">
        <v>3381</v>
      </c>
      <c r="L905" s="56" t="s">
        <v>3551</v>
      </c>
      <c r="M905" s="63">
        <v>1313.38</v>
      </c>
      <c r="N905" s="63">
        <v>123.48</v>
      </c>
      <c r="O905" s="63">
        <v>0</v>
      </c>
      <c r="P905" s="63">
        <v>210.1408</v>
      </c>
      <c r="Q905" s="63">
        <v>144.4718</v>
      </c>
      <c r="R905" s="49">
        <f t="shared" si="14"/>
        <v>1791.4726</v>
      </c>
      <c r="S905" s="64" t="s">
        <v>71</v>
      </c>
    </row>
    <row r="906" hidden="1" spans="1:19">
      <c r="A906" s="56">
        <v>2210</v>
      </c>
      <c r="B906" s="61" t="s">
        <v>3552</v>
      </c>
      <c r="C906" s="61" t="s">
        <v>3553</v>
      </c>
      <c r="D906" s="56" t="s">
        <v>1001</v>
      </c>
      <c r="E906" s="56" t="s">
        <v>3554</v>
      </c>
      <c r="F906" s="62">
        <v>155709</v>
      </c>
      <c r="G906" s="56" t="s">
        <v>149</v>
      </c>
      <c r="H906" s="56" t="s">
        <v>130</v>
      </c>
      <c r="I906" s="56" t="s">
        <v>292</v>
      </c>
      <c r="J906" s="56" t="s">
        <v>478</v>
      </c>
      <c r="K906" s="56" t="s">
        <v>3449</v>
      </c>
      <c r="L906" s="56" t="s">
        <v>3555</v>
      </c>
      <c r="M906" s="63">
        <v>194.18</v>
      </c>
      <c r="N906" s="63">
        <v>135.66</v>
      </c>
      <c r="O906" s="63">
        <v>0</v>
      </c>
      <c r="P906" s="63">
        <v>31.0688</v>
      </c>
      <c r="Q906" s="63">
        <v>21.3598</v>
      </c>
      <c r="R906" s="49">
        <f t="shared" si="14"/>
        <v>382.2686</v>
      </c>
      <c r="S906" s="64" t="s">
        <v>73</v>
      </c>
    </row>
    <row r="907" hidden="1" spans="1:19">
      <c r="A907" s="56">
        <v>2210</v>
      </c>
      <c r="B907" s="61" t="s">
        <v>3556</v>
      </c>
      <c r="C907" s="61" t="s">
        <v>1333</v>
      </c>
      <c r="D907" s="56" t="s">
        <v>1334</v>
      </c>
      <c r="E907" s="56" t="s">
        <v>687</v>
      </c>
      <c r="F907" s="62">
        <v>30626</v>
      </c>
      <c r="G907" s="56" t="s">
        <v>149</v>
      </c>
      <c r="H907" s="56" t="s">
        <v>140</v>
      </c>
      <c r="I907" s="56" t="s">
        <v>457</v>
      </c>
      <c r="J907" s="56" t="s">
        <v>776</v>
      </c>
      <c r="K907" s="56" t="s">
        <v>3449</v>
      </c>
      <c r="L907" s="56" t="s">
        <v>3557</v>
      </c>
      <c r="M907" s="63">
        <v>1313.38</v>
      </c>
      <c r="N907" s="63">
        <v>255.78</v>
      </c>
      <c r="O907" s="63">
        <v>0</v>
      </c>
      <c r="P907" s="63">
        <v>210.1408</v>
      </c>
      <c r="Q907" s="63">
        <v>144.4718</v>
      </c>
      <c r="R907" s="49">
        <f t="shared" si="14"/>
        <v>1923.7726</v>
      </c>
      <c r="S907" s="64" t="s">
        <v>76</v>
      </c>
    </row>
    <row r="908" hidden="1" spans="1:19">
      <c r="A908" s="56">
        <v>2210</v>
      </c>
      <c r="B908" s="61" t="s">
        <v>3558</v>
      </c>
      <c r="C908" s="61" t="s">
        <v>3559</v>
      </c>
      <c r="D908" s="56" t="s">
        <v>1278</v>
      </c>
      <c r="E908" s="56" t="s">
        <v>639</v>
      </c>
      <c r="F908" s="62">
        <v>38812</v>
      </c>
      <c r="G908" s="56" t="s">
        <v>149</v>
      </c>
      <c r="H908" s="56" t="s">
        <v>140</v>
      </c>
      <c r="I908" s="56" t="s">
        <v>504</v>
      </c>
      <c r="J908" s="56" t="s">
        <v>1789</v>
      </c>
      <c r="K908" s="56" t="s">
        <v>2680</v>
      </c>
      <c r="L908" s="56" t="s">
        <v>3560</v>
      </c>
      <c r="M908" s="63">
        <v>0</v>
      </c>
      <c r="N908" s="63">
        <v>135.66</v>
      </c>
      <c r="O908" s="63">
        <v>0</v>
      </c>
      <c r="P908" s="63">
        <v>0</v>
      </c>
      <c r="Q908" s="63">
        <v>0</v>
      </c>
      <c r="R908" s="49">
        <f t="shared" si="14"/>
        <v>135.66</v>
      </c>
      <c r="S908" s="64" t="s">
        <v>74</v>
      </c>
    </row>
    <row r="909" hidden="1" spans="1:19">
      <c r="A909" s="56">
        <v>2210</v>
      </c>
      <c r="B909" s="61" t="s">
        <v>3561</v>
      </c>
      <c r="C909" s="61" t="s">
        <v>3562</v>
      </c>
      <c r="D909" s="56" t="s">
        <v>652</v>
      </c>
      <c r="E909" s="56" t="s">
        <v>371</v>
      </c>
      <c r="F909" s="62">
        <v>129640</v>
      </c>
      <c r="G909" s="56" t="s">
        <v>149</v>
      </c>
      <c r="H909" s="56" t="s">
        <v>140</v>
      </c>
      <c r="I909" s="56" t="s">
        <v>167</v>
      </c>
      <c r="J909" s="56" t="s">
        <v>2249</v>
      </c>
      <c r="K909" s="56" t="s">
        <v>3449</v>
      </c>
      <c r="L909" s="56" t="s">
        <v>3563</v>
      </c>
      <c r="M909" s="63">
        <v>1313.38</v>
      </c>
      <c r="N909" s="63">
        <v>255.78</v>
      </c>
      <c r="O909" s="63">
        <v>0</v>
      </c>
      <c r="P909" s="63">
        <v>210.1408</v>
      </c>
      <c r="Q909" s="63">
        <v>144.4718</v>
      </c>
      <c r="R909" s="49">
        <f t="shared" si="14"/>
        <v>1923.7726</v>
      </c>
      <c r="S909" s="64" t="s">
        <v>78</v>
      </c>
    </row>
    <row r="910" hidden="1" spans="1:19">
      <c r="A910" s="56">
        <v>2210</v>
      </c>
      <c r="B910" s="61" t="s">
        <v>3564</v>
      </c>
      <c r="C910" s="61" t="s">
        <v>3565</v>
      </c>
      <c r="D910" s="56" t="s">
        <v>3566</v>
      </c>
      <c r="E910" s="56" t="s">
        <v>951</v>
      </c>
      <c r="F910" s="62">
        <v>110428</v>
      </c>
      <c r="G910" s="56" t="s">
        <v>149</v>
      </c>
      <c r="H910" s="56" t="s">
        <v>140</v>
      </c>
      <c r="I910" s="56" t="s">
        <v>175</v>
      </c>
      <c r="J910" s="56" t="s">
        <v>1570</v>
      </c>
      <c r="K910" s="56" t="s">
        <v>3449</v>
      </c>
      <c r="L910" s="56" t="s">
        <v>3567</v>
      </c>
      <c r="M910" s="63">
        <v>1313.38</v>
      </c>
      <c r="N910" s="63">
        <v>255.78</v>
      </c>
      <c r="O910" s="63">
        <v>0</v>
      </c>
      <c r="P910" s="63">
        <v>210.1408</v>
      </c>
      <c r="Q910" s="63">
        <v>144.4718</v>
      </c>
      <c r="R910" s="49">
        <f t="shared" si="14"/>
        <v>1923.7726</v>
      </c>
      <c r="S910" s="64" t="s">
        <v>54</v>
      </c>
    </row>
    <row r="911" hidden="1" spans="1:19">
      <c r="A911" s="56">
        <v>2210</v>
      </c>
      <c r="B911" s="61" t="s">
        <v>3568</v>
      </c>
      <c r="C911" s="61" t="s">
        <v>3569</v>
      </c>
      <c r="D911" s="56" t="s">
        <v>843</v>
      </c>
      <c r="E911" s="56" t="s">
        <v>366</v>
      </c>
      <c r="F911" s="62">
        <v>58439</v>
      </c>
      <c r="G911" s="56" t="s">
        <v>149</v>
      </c>
      <c r="H911" s="56" t="s">
        <v>2232</v>
      </c>
      <c r="I911" s="56" t="s">
        <v>504</v>
      </c>
      <c r="J911" s="56" t="s">
        <v>1789</v>
      </c>
      <c r="K911" s="56" t="s">
        <v>3509</v>
      </c>
      <c r="L911" s="56" t="s">
        <v>3570</v>
      </c>
      <c r="M911" s="63">
        <v>237.8</v>
      </c>
      <c r="N911" s="63">
        <v>247.38</v>
      </c>
      <c r="O911" s="63">
        <v>0</v>
      </c>
      <c r="P911" s="63">
        <v>38.048</v>
      </c>
      <c r="Q911" s="63">
        <v>26.158</v>
      </c>
      <c r="R911" s="49">
        <f t="shared" si="14"/>
        <v>549.386</v>
      </c>
      <c r="S911" s="64" t="s">
        <v>80</v>
      </c>
    </row>
    <row r="912" hidden="1" spans="1:19">
      <c r="A912" s="56">
        <v>2210</v>
      </c>
      <c r="B912" s="61" t="s">
        <v>3571</v>
      </c>
      <c r="C912" s="61" t="s">
        <v>3572</v>
      </c>
      <c r="D912" s="56" t="s">
        <v>429</v>
      </c>
      <c r="E912" s="56" t="s">
        <v>2680</v>
      </c>
      <c r="F912" s="62">
        <v>2569</v>
      </c>
      <c r="G912" s="56" t="s">
        <v>129</v>
      </c>
      <c r="H912" s="56" t="s">
        <v>140</v>
      </c>
      <c r="I912" s="56" t="s">
        <v>158</v>
      </c>
      <c r="J912" s="56" t="s">
        <v>1239</v>
      </c>
      <c r="K912" s="56" t="s">
        <v>2615</v>
      </c>
      <c r="L912" s="56" t="s">
        <v>3573</v>
      </c>
      <c r="M912" s="63">
        <v>186.25</v>
      </c>
      <c r="N912" s="63">
        <v>149.94</v>
      </c>
      <c r="O912" s="63">
        <v>0</v>
      </c>
      <c r="P912" s="63">
        <v>29.8</v>
      </c>
      <c r="Q912" s="63">
        <v>20.4875</v>
      </c>
      <c r="R912" s="49">
        <f t="shared" si="14"/>
        <v>386.4775</v>
      </c>
      <c r="S912" s="64" t="s">
        <v>73</v>
      </c>
    </row>
    <row r="913" hidden="1" spans="1:19">
      <c r="A913" s="56">
        <v>2210</v>
      </c>
      <c r="B913" s="61" t="s">
        <v>3574</v>
      </c>
      <c r="C913" s="61" t="s">
        <v>1333</v>
      </c>
      <c r="D913" s="56" t="s">
        <v>1334</v>
      </c>
      <c r="E913" s="56" t="s">
        <v>687</v>
      </c>
      <c r="F913" s="62">
        <v>30571</v>
      </c>
      <c r="G913" s="56" t="s">
        <v>149</v>
      </c>
      <c r="H913" s="56" t="s">
        <v>140</v>
      </c>
      <c r="I913" s="56" t="s">
        <v>457</v>
      </c>
      <c r="J913" s="56" t="s">
        <v>776</v>
      </c>
      <c r="K913" s="56" t="s">
        <v>3449</v>
      </c>
      <c r="L913" s="56" t="s">
        <v>3575</v>
      </c>
      <c r="M913" s="63">
        <v>194.18</v>
      </c>
      <c r="N913" s="63">
        <v>149.94</v>
      </c>
      <c r="O913" s="63">
        <v>0</v>
      </c>
      <c r="P913" s="63">
        <v>31.0688</v>
      </c>
      <c r="Q913" s="63">
        <v>21.3598</v>
      </c>
      <c r="R913" s="49">
        <f t="shared" si="14"/>
        <v>396.5486</v>
      </c>
      <c r="S913" s="64" t="s">
        <v>76</v>
      </c>
    </row>
    <row r="914" hidden="1" spans="1:19">
      <c r="A914" s="56">
        <v>2210</v>
      </c>
      <c r="B914" s="61" t="s">
        <v>3576</v>
      </c>
      <c r="C914" s="61" t="s">
        <v>2153</v>
      </c>
      <c r="D914" s="56" t="s">
        <v>1379</v>
      </c>
      <c r="E914" s="56" t="s">
        <v>598</v>
      </c>
      <c r="F914" s="62">
        <v>30977</v>
      </c>
      <c r="G914" s="56" t="s">
        <v>139</v>
      </c>
      <c r="H914" s="56" t="s">
        <v>166</v>
      </c>
      <c r="I914" s="56" t="s">
        <v>1802</v>
      </c>
      <c r="J914" s="61" t="s">
        <v>1803</v>
      </c>
      <c r="K914" s="56" t="s">
        <v>3449</v>
      </c>
      <c r="L914" s="56" t="s">
        <v>3577</v>
      </c>
      <c r="M914" s="63">
        <v>0</v>
      </c>
      <c r="N914" s="63">
        <v>135.66</v>
      </c>
      <c r="O914" s="63">
        <v>257</v>
      </c>
      <c r="P914" s="63">
        <v>0</v>
      </c>
      <c r="Q914" s="63">
        <v>0</v>
      </c>
      <c r="R914" s="49">
        <f t="shared" si="14"/>
        <v>392.66</v>
      </c>
      <c r="S914" s="64" t="s">
        <v>73</v>
      </c>
    </row>
    <row r="915" hidden="1" spans="1:19">
      <c r="A915" s="56">
        <v>2210</v>
      </c>
      <c r="B915" s="61" t="s">
        <v>3578</v>
      </c>
      <c r="C915" s="61" t="s">
        <v>3579</v>
      </c>
      <c r="D915" s="56" t="s">
        <v>1048</v>
      </c>
      <c r="E915" s="56" t="s">
        <v>1806</v>
      </c>
      <c r="F915" s="62">
        <v>12996</v>
      </c>
      <c r="G915" s="56" t="s">
        <v>139</v>
      </c>
      <c r="H915" s="56" t="s">
        <v>140</v>
      </c>
      <c r="I915" s="56" t="s">
        <v>457</v>
      </c>
      <c r="J915" s="56" t="s">
        <v>3352</v>
      </c>
      <c r="K915" s="56" t="s">
        <v>2611</v>
      </c>
      <c r="L915" s="56" t="s">
        <v>3580</v>
      </c>
      <c r="M915" s="63">
        <v>512.05</v>
      </c>
      <c r="N915" s="63">
        <v>273.42</v>
      </c>
      <c r="O915" s="63">
        <v>669</v>
      </c>
      <c r="P915" s="63">
        <v>81.928</v>
      </c>
      <c r="Q915" s="63">
        <v>56.3255</v>
      </c>
      <c r="R915" s="49">
        <f t="shared" si="14"/>
        <v>1592.7235</v>
      </c>
      <c r="S915" s="64" t="s">
        <v>71</v>
      </c>
    </row>
    <row r="916" hidden="1" spans="1:19">
      <c r="A916" s="56">
        <v>2210</v>
      </c>
      <c r="B916" s="61" t="s">
        <v>3581</v>
      </c>
      <c r="C916" s="61" t="s">
        <v>3582</v>
      </c>
      <c r="D916" s="56" t="s">
        <v>788</v>
      </c>
      <c r="E916" s="56" t="s">
        <v>185</v>
      </c>
      <c r="F916" s="62">
        <v>35483</v>
      </c>
      <c r="G916" s="56" t="s">
        <v>139</v>
      </c>
      <c r="H916" s="56" t="s">
        <v>166</v>
      </c>
      <c r="I916" s="56" t="s">
        <v>1802</v>
      </c>
      <c r="J916" s="61" t="s">
        <v>1803</v>
      </c>
      <c r="K916" s="56" t="s">
        <v>3339</v>
      </c>
      <c r="L916" s="56" t="s">
        <v>3583</v>
      </c>
      <c r="M916" s="63">
        <v>0</v>
      </c>
      <c r="N916" s="63">
        <v>135.66</v>
      </c>
      <c r="O916" s="63">
        <v>257</v>
      </c>
      <c r="P916" s="63">
        <v>0</v>
      </c>
      <c r="Q916" s="63">
        <v>0</v>
      </c>
      <c r="R916" s="49">
        <f t="shared" si="14"/>
        <v>392.66</v>
      </c>
      <c r="S916" s="64" t="s">
        <v>73</v>
      </c>
    </row>
    <row r="917" hidden="1" spans="1:19">
      <c r="A917" s="56">
        <v>2210</v>
      </c>
      <c r="B917" s="61" t="s">
        <v>3584</v>
      </c>
      <c r="C917" s="61" t="s">
        <v>3585</v>
      </c>
      <c r="D917" s="56" t="s">
        <v>1274</v>
      </c>
      <c r="E917" s="56" t="s">
        <v>3062</v>
      </c>
      <c r="F917" s="62">
        <v>78279</v>
      </c>
      <c r="G917" s="56" t="s">
        <v>149</v>
      </c>
      <c r="H917" s="56" t="s">
        <v>166</v>
      </c>
      <c r="I917" s="56" t="s">
        <v>219</v>
      </c>
      <c r="J917" s="56" t="s">
        <v>984</v>
      </c>
      <c r="K917" s="56" t="s">
        <v>2611</v>
      </c>
      <c r="L917" s="56" t="s">
        <v>3586</v>
      </c>
      <c r="M917" s="63">
        <v>0</v>
      </c>
      <c r="N917" s="63">
        <v>111.72</v>
      </c>
      <c r="O917" s="63">
        <v>1209</v>
      </c>
      <c r="P917" s="63">
        <v>0</v>
      </c>
      <c r="Q917" s="63">
        <v>0</v>
      </c>
      <c r="R917" s="49">
        <f t="shared" si="14"/>
        <v>1320.72</v>
      </c>
      <c r="S917" s="64" t="s">
        <v>74</v>
      </c>
    </row>
    <row r="918" hidden="1" spans="1:19">
      <c r="A918" s="56">
        <v>2210</v>
      </c>
      <c r="B918" s="61" t="s">
        <v>3587</v>
      </c>
      <c r="C918" s="61" t="s">
        <v>3588</v>
      </c>
      <c r="D918" s="56" t="s">
        <v>1338</v>
      </c>
      <c r="E918" s="56" t="s">
        <v>2075</v>
      </c>
      <c r="F918" s="62">
        <v>14013</v>
      </c>
      <c r="G918" s="56" t="s">
        <v>129</v>
      </c>
      <c r="H918" s="56" t="s">
        <v>130</v>
      </c>
      <c r="I918" s="56" t="s">
        <v>1802</v>
      </c>
      <c r="J918" s="61" t="s">
        <v>1803</v>
      </c>
      <c r="K918" s="56" t="s">
        <v>3339</v>
      </c>
      <c r="L918" s="56" t="s">
        <v>3589</v>
      </c>
      <c r="M918" s="63">
        <v>0</v>
      </c>
      <c r="N918" s="63">
        <v>135.66</v>
      </c>
      <c r="O918" s="63">
        <v>0</v>
      </c>
      <c r="P918" s="63">
        <v>0</v>
      </c>
      <c r="Q918" s="63">
        <v>0</v>
      </c>
      <c r="R918" s="49">
        <f t="shared" si="14"/>
        <v>135.66</v>
      </c>
      <c r="S918" s="64" t="s">
        <v>73</v>
      </c>
    </row>
    <row r="919" hidden="1" spans="1:19">
      <c r="A919" s="56">
        <v>2210</v>
      </c>
      <c r="B919" s="61" t="s">
        <v>3590</v>
      </c>
      <c r="C919" s="61" t="s">
        <v>3591</v>
      </c>
      <c r="D919" s="56" t="s">
        <v>927</v>
      </c>
      <c r="E919" s="56" t="s">
        <v>2925</v>
      </c>
      <c r="F919" s="62">
        <v>90451</v>
      </c>
      <c r="G919" s="56" t="s">
        <v>149</v>
      </c>
      <c r="H919" s="56" t="s">
        <v>140</v>
      </c>
      <c r="I919" s="56" t="s">
        <v>150</v>
      </c>
      <c r="J919" s="56" t="s">
        <v>191</v>
      </c>
      <c r="K919" s="56" t="s">
        <v>2689</v>
      </c>
      <c r="L919" s="56" t="s">
        <v>3592</v>
      </c>
      <c r="M919" s="63">
        <v>1313.38</v>
      </c>
      <c r="N919" s="63">
        <v>231.42</v>
      </c>
      <c r="O919" s="63">
        <v>0</v>
      </c>
      <c r="P919" s="63">
        <v>210.1408</v>
      </c>
      <c r="Q919" s="63">
        <v>144.4718</v>
      </c>
      <c r="R919" s="49">
        <f t="shared" si="14"/>
        <v>1899.4126</v>
      </c>
      <c r="S919" s="64" t="s">
        <v>74</v>
      </c>
    </row>
    <row r="920" hidden="1" spans="1:19">
      <c r="A920" s="56">
        <v>2210</v>
      </c>
      <c r="B920" s="61" t="s">
        <v>3593</v>
      </c>
      <c r="C920" s="61" t="s">
        <v>3594</v>
      </c>
      <c r="D920" s="56" t="s">
        <v>445</v>
      </c>
      <c r="E920" s="56" t="s">
        <v>2995</v>
      </c>
      <c r="F920" s="62">
        <v>203938</v>
      </c>
      <c r="G920" s="56" t="s">
        <v>149</v>
      </c>
      <c r="H920" s="56" t="s">
        <v>140</v>
      </c>
      <c r="I920" s="56" t="s">
        <v>198</v>
      </c>
      <c r="J920" s="56" t="s">
        <v>1495</v>
      </c>
      <c r="K920" s="56" t="s">
        <v>1604</v>
      </c>
      <c r="L920" s="56" t="s">
        <v>3595</v>
      </c>
      <c r="M920" s="63">
        <v>1313.38</v>
      </c>
      <c r="N920" s="63">
        <v>231.42</v>
      </c>
      <c r="O920" s="63">
        <v>0</v>
      </c>
      <c r="P920" s="63">
        <v>210.1408</v>
      </c>
      <c r="Q920" s="63">
        <v>144.4718</v>
      </c>
      <c r="R920" s="49">
        <f t="shared" si="14"/>
        <v>1899.4126</v>
      </c>
      <c r="S920" s="64" t="s">
        <v>78</v>
      </c>
    </row>
    <row r="921" hidden="1" spans="1:19">
      <c r="A921" s="56">
        <v>2210</v>
      </c>
      <c r="B921" s="61" t="s">
        <v>3596</v>
      </c>
      <c r="C921" s="61" t="s">
        <v>2406</v>
      </c>
      <c r="D921" s="56" t="s">
        <v>226</v>
      </c>
      <c r="E921" s="56" t="s">
        <v>488</v>
      </c>
      <c r="F921" s="62">
        <v>64932</v>
      </c>
      <c r="G921" s="56" t="s">
        <v>149</v>
      </c>
      <c r="H921" s="56" t="s">
        <v>140</v>
      </c>
      <c r="I921" s="56" t="s">
        <v>150</v>
      </c>
      <c r="J921" s="56" t="s">
        <v>151</v>
      </c>
      <c r="K921" s="56" t="s">
        <v>3339</v>
      </c>
      <c r="L921" s="56" t="s">
        <v>3597</v>
      </c>
      <c r="M921" s="63">
        <v>512.05</v>
      </c>
      <c r="N921" s="63">
        <v>273.42</v>
      </c>
      <c r="O921" s="63">
        <v>0</v>
      </c>
      <c r="P921" s="63">
        <v>81.928</v>
      </c>
      <c r="Q921" s="63">
        <v>56.3255</v>
      </c>
      <c r="R921" s="49">
        <f t="shared" si="14"/>
        <v>923.7235</v>
      </c>
      <c r="S921" s="64" t="s">
        <v>71</v>
      </c>
    </row>
    <row r="922" hidden="1" spans="1:19">
      <c r="A922" s="56">
        <v>2210</v>
      </c>
      <c r="B922" s="61" t="s">
        <v>3598</v>
      </c>
      <c r="C922" s="61" t="s">
        <v>3599</v>
      </c>
      <c r="D922" s="56" t="s">
        <v>620</v>
      </c>
      <c r="E922" s="56" t="s">
        <v>1732</v>
      </c>
      <c r="F922" s="62">
        <v>31573</v>
      </c>
      <c r="G922" s="56" t="s">
        <v>149</v>
      </c>
      <c r="H922" s="56" t="s">
        <v>166</v>
      </c>
      <c r="I922" s="56" t="s">
        <v>150</v>
      </c>
      <c r="J922" s="56" t="s">
        <v>385</v>
      </c>
      <c r="K922" s="56" t="s">
        <v>3339</v>
      </c>
      <c r="L922" s="56" t="s">
        <v>3600</v>
      </c>
      <c r="M922" s="63">
        <v>916.74</v>
      </c>
      <c r="N922" s="63">
        <v>183.54</v>
      </c>
      <c r="O922" s="63">
        <v>0</v>
      </c>
      <c r="P922" s="63">
        <v>146.6784</v>
      </c>
      <c r="Q922" s="63">
        <v>100.8414</v>
      </c>
      <c r="R922" s="49">
        <f t="shared" si="14"/>
        <v>1347.7998</v>
      </c>
      <c r="S922" s="64" t="s">
        <v>83</v>
      </c>
    </row>
    <row r="923" hidden="1" spans="1:19">
      <c r="A923" s="56">
        <v>2210</v>
      </c>
      <c r="B923" s="61" t="s">
        <v>3601</v>
      </c>
      <c r="C923" s="61" t="s">
        <v>3602</v>
      </c>
      <c r="D923" s="56" t="s">
        <v>2340</v>
      </c>
      <c r="E923" s="56" t="s">
        <v>494</v>
      </c>
      <c r="F923" s="62">
        <v>23823</v>
      </c>
      <c r="G923" s="56" t="s">
        <v>149</v>
      </c>
      <c r="H923" s="56" t="s">
        <v>140</v>
      </c>
      <c r="I923" s="56" t="s">
        <v>1326</v>
      </c>
      <c r="J923" s="56" t="s">
        <v>3603</v>
      </c>
      <c r="K923" s="56" t="s">
        <v>2689</v>
      </c>
      <c r="L923" s="56" t="s">
        <v>3604</v>
      </c>
      <c r="M923" s="63">
        <v>0</v>
      </c>
      <c r="N923" s="63">
        <v>149.94</v>
      </c>
      <c r="O923" s="63">
        <v>2352</v>
      </c>
      <c r="P923" s="63">
        <v>0</v>
      </c>
      <c r="Q923" s="63">
        <v>0</v>
      </c>
      <c r="R923" s="49">
        <f t="shared" si="14"/>
        <v>2501.94</v>
      </c>
      <c r="S923" s="64" t="s">
        <v>74</v>
      </c>
    </row>
    <row r="924" hidden="1" spans="1:19">
      <c r="A924" s="56">
        <v>2210</v>
      </c>
      <c r="B924" s="61" t="s">
        <v>3605</v>
      </c>
      <c r="C924" s="61" t="s">
        <v>3602</v>
      </c>
      <c r="D924" s="56" t="s">
        <v>2340</v>
      </c>
      <c r="E924" s="56" t="s">
        <v>494</v>
      </c>
      <c r="F924" s="62">
        <v>23823</v>
      </c>
      <c r="G924" s="56" t="s">
        <v>149</v>
      </c>
      <c r="H924" s="56" t="s">
        <v>140</v>
      </c>
      <c r="I924" s="56" t="s">
        <v>1326</v>
      </c>
      <c r="J924" s="56" t="s">
        <v>3603</v>
      </c>
      <c r="K924" s="56" t="s">
        <v>2689</v>
      </c>
      <c r="L924" s="56" t="s">
        <v>3606</v>
      </c>
      <c r="M924" s="63">
        <v>72.39</v>
      </c>
      <c r="N924" s="63">
        <v>167.58</v>
      </c>
      <c r="O924" s="63">
        <v>0</v>
      </c>
      <c r="P924" s="63">
        <v>11.5824</v>
      </c>
      <c r="Q924" s="63">
        <v>7.9629</v>
      </c>
      <c r="R924" s="49">
        <f t="shared" si="14"/>
        <v>259.5153</v>
      </c>
      <c r="S924" s="64" t="s">
        <v>7</v>
      </c>
    </row>
    <row r="925" hidden="1" spans="1:19">
      <c r="A925" s="56">
        <v>2210</v>
      </c>
      <c r="B925" s="61" t="s">
        <v>3607</v>
      </c>
      <c r="C925" s="61" t="s">
        <v>3608</v>
      </c>
      <c r="D925" s="56" t="s">
        <v>2410</v>
      </c>
      <c r="E925" s="56" t="s">
        <v>450</v>
      </c>
      <c r="F925" s="62">
        <v>56781</v>
      </c>
      <c r="G925" s="56" t="s">
        <v>149</v>
      </c>
      <c r="H925" s="56" t="s">
        <v>166</v>
      </c>
      <c r="I925" s="56" t="s">
        <v>150</v>
      </c>
      <c r="J925" s="56" t="s">
        <v>3029</v>
      </c>
      <c r="K925" s="56" t="s">
        <v>3509</v>
      </c>
      <c r="L925" s="56" t="s">
        <v>3609</v>
      </c>
      <c r="M925" s="63">
        <v>142.31</v>
      </c>
      <c r="N925" s="63">
        <v>111.72</v>
      </c>
      <c r="O925" s="63">
        <v>0</v>
      </c>
      <c r="P925" s="63">
        <v>22.7696</v>
      </c>
      <c r="Q925" s="63">
        <v>15.6541</v>
      </c>
      <c r="R925" s="49">
        <f t="shared" si="14"/>
        <v>292.4537</v>
      </c>
      <c r="S925" s="64" t="s">
        <v>75</v>
      </c>
    </row>
    <row r="926" hidden="1" spans="1:19">
      <c r="A926" s="56">
        <v>2210</v>
      </c>
      <c r="B926" s="61" t="s">
        <v>3610</v>
      </c>
      <c r="C926" s="61" t="s">
        <v>3611</v>
      </c>
      <c r="D926" s="56" t="s">
        <v>384</v>
      </c>
      <c r="E926" s="56" t="s">
        <v>2884</v>
      </c>
      <c r="F926" s="62">
        <v>136862</v>
      </c>
      <c r="G926" s="56" t="s">
        <v>149</v>
      </c>
      <c r="H926" s="56" t="s">
        <v>140</v>
      </c>
      <c r="I926" s="56" t="s">
        <v>504</v>
      </c>
      <c r="J926" s="56" t="s">
        <v>505</v>
      </c>
      <c r="K926" s="56" t="s">
        <v>3612</v>
      </c>
      <c r="L926" s="56" t="s">
        <v>3613</v>
      </c>
      <c r="M926" s="63">
        <v>1313.38</v>
      </c>
      <c r="N926" s="63">
        <v>231.42</v>
      </c>
      <c r="O926" s="63">
        <v>0</v>
      </c>
      <c r="P926" s="63">
        <v>210.1408</v>
      </c>
      <c r="Q926" s="63">
        <v>144.4718</v>
      </c>
      <c r="R926" s="49">
        <f t="shared" si="14"/>
        <v>1899.4126</v>
      </c>
      <c r="S926" s="64" t="s">
        <v>84</v>
      </c>
    </row>
    <row r="927" hidden="1" spans="1:19">
      <c r="A927" s="56">
        <v>2210</v>
      </c>
      <c r="B927" s="61" t="s">
        <v>3614</v>
      </c>
      <c r="C927" s="61" t="s">
        <v>3615</v>
      </c>
      <c r="D927" s="56" t="s">
        <v>396</v>
      </c>
      <c r="E927" s="56" t="s">
        <v>1736</v>
      </c>
      <c r="F927" s="62">
        <v>141511</v>
      </c>
      <c r="G927" s="56" t="s">
        <v>149</v>
      </c>
      <c r="H927" s="56" t="s">
        <v>140</v>
      </c>
      <c r="I927" s="56" t="s">
        <v>618</v>
      </c>
      <c r="J927" s="56" t="s">
        <v>3616</v>
      </c>
      <c r="K927" s="56" t="s">
        <v>3617</v>
      </c>
      <c r="L927" s="56" t="s">
        <v>3618</v>
      </c>
      <c r="M927" s="63">
        <v>1313.38</v>
      </c>
      <c r="N927" s="63">
        <v>231.42</v>
      </c>
      <c r="O927" s="63">
        <v>0</v>
      </c>
      <c r="P927" s="63">
        <v>210.1408</v>
      </c>
      <c r="Q927" s="63">
        <v>144.4718</v>
      </c>
      <c r="R927" s="49">
        <f t="shared" si="14"/>
        <v>1899.4126</v>
      </c>
      <c r="S927" s="64" t="s">
        <v>74</v>
      </c>
    </row>
    <row r="928" hidden="1" spans="1:19">
      <c r="A928" s="56">
        <v>2210</v>
      </c>
      <c r="B928" s="61" t="s">
        <v>3619</v>
      </c>
      <c r="C928" s="61" t="s">
        <v>3334</v>
      </c>
      <c r="D928" s="56" t="s">
        <v>1417</v>
      </c>
      <c r="E928" s="56" t="s">
        <v>306</v>
      </c>
      <c r="F928" s="62">
        <v>50358</v>
      </c>
      <c r="G928" s="56" t="s">
        <v>149</v>
      </c>
      <c r="H928" s="56" t="s">
        <v>140</v>
      </c>
      <c r="I928" s="56" t="s">
        <v>198</v>
      </c>
      <c r="J928" s="56" t="s">
        <v>1244</v>
      </c>
      <c r="K928" s="56" t="s">
        <v>3617</v>
      </c>
      <c r="L928" s="56" t="s">
        <v>3620</v>
      </c>
      <c r="M928" s="63">
        <v>0</v>
      </c>
      <c r="N928" s="63">
        <v>246.96</v>
      </c>
      <c r="O928" s="63">
        <v>0</v>
      </c>
      <c r="P928" s="63">
        <v>0</v>
      </c>
      <c r="Q928" s="63">
        <v>0</v>
      </c>
      <c r="R928" s="49">
        <f t="shared" si="14"/>
        <v>246.96</v>
      </c>
      <c r="S928" s="64" t="s">
        <v>73</v>
      </c>
    </row>
    <row r="929" hidden="1" spans="1:19">
      <c r="A929" s="56">
        <v>2210</v>
      </c>
      <c r="B929" s="61" t="s">
        <v>3621</v>
      </c>
      <c r="C929" s="61" t="s">
        <v>2737</v>
      </c>
      <c r="D929" s="56" t="s">
        <v>2452</v>
      </c>
      <c r="E929" s="56" t="s">
        <v>2738</v>
      </c>
      <c r="F929" s="62">
        <v>96851</v>
      </c>
      <c r="G929" s="56" t="s">
        <v>149</v>
      </c>
      <c r="H929" s="56" t="s">
        <v>166</v>
      </c>
      <c r="I929" s="56" t="s">
        <v>150</v>
      </c>
      <c r="J929" s="56" t="s">
        <v>151</v>
      </c>
      <c r="K929" s="56" t="s">
        <v>3509</v>
      </c>
      <c r="L929" s="56" t="s">
        <v>3622</v>
      </c>
      <c r="M929" s="63">
        <v>86.45</v>
      </c>
      <c r="N929" s="63">
        <v>273.42</v>
      </c>
      <c r="O929" s="63">
        <v>0</v>
      </c>
      <c r="P929" s="63">
        <v>13.832</v>
      </c>
      <c r="Q929" s="63">
        <v>9.5095</v>
      </c>
      <c r="R929" s="49">
        <f t="shared" si="14"/>
        <v>383.2115</v>
      </c>
      <c r="S929" s="64" t="s">
        <v>77</v>
      </c>
    </row>
    <row r="930" hidden="1" spans="1:19">
      <c r="A930" s="56">
        <v>2210</v>
      </c>
      <c r="B930" s="61" t="s">
        <v>3623</v>
      </c>
      <c r="C930" s="61" t="s">
        <v>3624</v>
      </c>
      <c r="D930" s="56" t="s">
        <v>2157</v>
      </c>
      <c r="E930" s="56" t="s">
        <v>262</v>
      </c>
      <c r="F930" s="62">
        <v>70106</v>
      </c>
      <c r="G930" s="56" t="s">
        <v>149</v>
      </c>
      <c r="H930" s="56" t="s">
        <v>166</v>
      </c>
      <c r="I930" s="56" t="s">
        <v>150</v>
      </c>
      <c r="J930" s="56" t="s">
        <v>739</v>
      </c>
      <c r="K930" s="56" t="s">
        <v>3509</v>
      </c>
      <c r="L930" s="56" t="s">
        <v>3625</v>
      </c>
      <c r="M930" s="63">
        <v>79.8</v>
      </c>
      <c r="N930" s="63">
        <v>247.38</v>
      </c>
      <c r="O930" s="63">
        <v>0</v>
      </c>
      <c r="P930" s="63">
        <v>12.768</v>
      </c>
      <c r="Q930" s="63">
        <v>8.778</v>
      </c>
      <c r="R930" s="49">
        <f t="shared" si="14"/>
        <v>348.726</v>
      </c>
      <c r="S930" s="64" t="s">
        <v>80</v>
      </c>
    </row>
    <row r="931" hidden="1" spans="1:19">
      <c r="A931" s="56">
        <v>2210</v>
      </c>
      <c r="B931" s="61" t="s">
        <v>3626</v>
      </c>
      <c r="C931" s="61" t="s">
        <v>3627</v>
      </c>
      <c r="D931" s="56" t="s">
        <v>310</v>
      </c>
      <c r="E931" s="56" t="s">
        <v>2135</v>
      </c>
      <c r="F931" s="62">
        <v>16007</v>
      </c>
      <c r="G931" s="56" t="s">
        <v>149</v>
      </c>
      <c r="H931" s="56" t="s">
        <v>166</v>
      </c>
      <c r="I931" s="56" t="s">
        <v>1054</v>
      </c>
      <c r="J931" s="56" t="s">
        <v>2514</v>
      </c>
      <c r="K931" s="56" t="s">
        <v>2638</v>
      </c>
      <c r="L931" s="56" t="s">
        <v>3628</v>
      </c>
      <c r="M931" s="63">
        <v>706.23</v>
      </c>
      <c r="N931" s="63">
        <v>423.36</v>
      </c>
      <c r="O931" s="63">
        <v>0</v>
      </c>
      <c r="P931" s="63">
        <v>112.9968</v>
      </c>
      <c r="Q931" s="63">
        <v>77.6853</v>
      </c>
      <c r="R931" s="49">
        <f t="shared" si="14"/>
        <v>1320.2721</v>
      </c>
      <c r="S931" s="64" t="s">
        <v>71</v>
      </c>
    </row>
    <row r="932" hidden="1" spans="1:19">
      <c r="A932" s="56">
        <v>2210</v>
      </c>
      <c r="B932" s="61" t="s">
        <v>3629</v>
      </c>
      <c r="C932" s="61" t="s">
        <v>3630</v>
      </c>
      <c r="D932" s="56" t="s">
        <v>1622</v>
      </c>
      <c r="E932" s="56" t="s">
        <v>768</v>
      </c>
      <c r="F932" s="62">
        <v>111966</v>
      </c>
      <c r="G932" s="56" t="s">
        <v>149</v>
      </c>
      <c r="H932" s="56" t="s">
        <v>140</v>
      </c>
      <c r="I932" s="56" t="s">
        <v>327</v>
      </c>
      <c r="J932" s="56" t="s">
        <v>3543</v>
      </c>
      <c r="K932" s="56" t="s">
        <v>3509</v>
      </c>
      <c r="L932" s="56" t="s">
        <v>3631</v>
      </c>
      <c r="M932" s="63">
        <v>1313.38</v>
      </c>
      <c r="N932" s="63">
        <v>231.42</v>
      </c>
      <c r="O932" s="63">
        <v>0</v>
      </c>
      <c r="P932" s="63">
        <v>210.1408</v>
      </c>
      <c r="Q932" s="63">
        <v>144.4718</v>
      </c>
      <c r="R932" s="49">
        <f t="shared" si="14"/>
        <v>1899.4126</v>
      </c>
      <c r="S932" s="64" t="s">
        <v>80</v>
      </c>
    </row>
    <row r="933" hidden="1" spans="1:19">
      <c r="A933" s="56">
        <v>2210</v>
      </c>
      <c r="B933" s="61" t="s">
        <v>3632</v>
      </c>
      <c r="C933" s="61" t="s">
        <v>3633</v>
      </c>
      <c r="D933" s="56" t="s">
        <v>1946</v>
      </c>
      <c r="E933" s="56" t="s">
        <v>604</v>
      </c>
      <c r="F933" s="62">
        <v>125938</v>
      </c>
      <c r="G933" s="56" t="s">
        <v>149</v>
      </c>
      <c r="H933" s="56" t="s">
        <v>166</v>
      </c>
      <c r="I933" s="56" t="s">
        <v>327</v>
      </c>
      <c r="J933" s="56" t="s">
        <v>659</v>
      </c>
      <c r="K933" s="56" t="s">
        <v>3509</v>
      </c>
      <c r="L933" s="56" t="s">
        <v>3634</v>
      </c>
      <c r="M933" s="63">
        <v>194.18</v>
      </c>
      <c r="N933" s="63">
        <v>135.66</v>
      </c>
      <c r="O933" s="63">
        <v>0</v>
      </c>
      <c r="P933" s="63">
        <v>31.0688</v>
      </c>
      <c r="Q933" s="63">
        <v>21.3598</v>
      </c>
      <c r="R933" s="49">
        <f t="shared" si="14"/>
        <v>382.2686</v>
      </c>
      <c r="S933" s="64" t="s">
        <v>73</v>
      </c>
    </row>
    <row r="934" hidden="1" spans="1:19">
      <c r="A934" s="56">
        <v>2210</v>
      </c>
      <c r="B934" s="61" t="s">
        <v>3635</v>
      </c>
      <c r="C934" s="61" t="s">
        <v>3636</v>
      </c>
      <c r="D934" s="56" t="s">
        <v>895</v>
      </c>
      <c r="E934" s="56" t="s">
        <v>286</v>
      </c>
      <c r="F934" s="62">
        <v>65582</v>
      </c>
      <c r="G934" s="56" t="s">
        <v>149</v>
      </c>
      <c r="H934" s="56" t="s">
        <v>166</v>
      </c>
      <c r="I934" s="56" t="s">
        <v>327</v>
      </c>
      <c r="J934" s="56" t="s">
        <v>659</v>
      </c>
      <c r="K934" s="56" t="s">
        <v>3509</v>
      </c>
      <c r="L934" s="56" t="s">
        <v>3637</v>
      </c>
      <c r="M934" s="63">
        <v>194.18</v>
      </c>
      <c r="N934" s="63">
        <v>135.66</v>
      </c>
      <c r="O934" s="63">
        <v>0</v>
      </c>
      <c r="P934" s="63">
        <v>31.0688</v>
      </c>
      <c r="Q934" s="63">
        <v>21.3598</v>
      </c>
      <c r="R934" s="49">
        <f t="shared" si="14"/>
        <v>382.2686</v>
      </c>
      <c r="S934" s="64" t="s">
        <v>73</v>
      </c>
    </row>
    <row r="935" hidden="1" spans="1:19">
      <c r="A935" s="56">
        <v>2210</v>
      </c>
      <c r="B935" s="61" t="s">
        <v>3638</v>
      </c>
      <c r="C935" s="61" t="s">
        <v>3639</v>
      </c>
      <c r="D935" s="56" t="s">
        <v>2280</v>
      </c>
      <c r="E935" s="56" t="s">
        <v>1086</v>
      </c>
      <c r="F935" s="62">
        <v>339260</v>
      </c>
      <c r="G935" s="56" t="s">
        <v>149</v>
      </c>
      <c r="H935" s="56" t="s">
        <v>140</v>
      </c>
      <c r="I935" s="56" t="s">
        <v>855</v>
      </c>
      <c r="J935" s="56" t="s">
        <v>1413</v>
      </c>
      <c r="K935" s="56" t="s">
        <v>3612</v>
      </c>
      <c r="L935" s="56" t="s">
        <v>3640</v>
      </c>
      <c r="M935" s="63">
        <v>1258.18</v>
      </c>
      <c r="N935" s="63">
        <v>231.42</v>
      </c>
      <c r="O935" s="63">
        <v>0</v>
      </c>
      <c r="P935" s="63">
        <v>201.3088</v>
      </c>
      <c r="Q935" s="63">
        <v>138.3998</v>
      </c>
      <c r="R935" s="49">
        <f t="shared" si="14"/>
        <v>1829.3086</v>
      </c>
      <c r="S935" s="64" t="s">
        <v>72</v>
      </c>
    </row>
    <row r="936" hidden="1" spans="1:19">
      <c r="A936" s="56">
        <v>2210</v>
      </c>
      <c r="B936" s="61" t="s">
        <v>3641</v>
      </c>
      <c r="C936" s="61" t="s">
        <v>3642</v>
      </c>
      <c r="D936" s="56" t="s">
        <v>1471</v>
      </c>
      <c r="E936" s="56" t="s">
        <v>2633</v>
      </c>
      <c r="F936" s="62">
        <v>135514</v>
      </c>
      <c r="G936" s="56" t="s">
        <v>149</v>
      </c>
      <c r="H936" s="56" t="s">
        <v>140</v>
      </c>
      <c r="I936" s="56" t="s">
        <v>150</v>
      </c>
      <c r="J936" s="56" t="s">
        <v>305</v>
      </c>
      <c r="K936" s="56" t="s">
        <v>3509</v>
      </c>
      <c r="L936" s="56" t="s">
        <v>3643</v>
      </c>
      <c r="M936" s="63">
        <v>2947.28</v>
      </c>
      <c r="N936" s="63">
        <v>183.54</v>
      </c>
      <c r="O936" s="63">
        <v>0</v>
      </c>
      <c r="P936" s="63">
        <v>471.5648</v>
      </c>
      <c r="Q936" s="63">
        <v>324.2008</v>
      </c>
      <c r="R936" s="49">
        <f t="shared" si="14"/>
        <v>3926.5856</v>
      </c>
      <c r="S936" s="64" t="s">
        <v>75</v>
      </c>
    </row>
    <row r="937" hidden="1" spans="1:19">
      <c r="A937" s="56">
        <v>2210</v>
      </c>
      <c r="B937" s="61" t="s">
        <v>3644</v>
      </c>
      <c r="C937" s="61" t="s">
        <v>3645</v>
      </c>
      <c r="D937" s="56" t="s">
        <v>1379</v>
      </c>
      <c r="E937" s="56" t="s">
        <v>185</v>
      </c>
      <c r="F937" s="62">
        <v>34366</v>
      </c>
      <c r="G937" s="56" t="s">
        <v>139</v>
      </c>
      <c r="H937" s="56" t="s">
        <v>166</v>
      </c>
      <c r="I937" s="56" t="s">
        <v>1802</v>
      </c>
      <c r="J937" s="61" t="s">
        <v>1803</v>
      </c>
      <c r="K937" s="56" t="s">
        <v>3612</v>
      </c>
      <c r="L937" s="56" t="s">
        <v>3646</v>
      </c>
      <c r="M937" s="63">
        <v>0</v>
      </c>
      <c r="N937" s="63">
        <v>135.66</v>
      </c>
      <c r="O937" s="63">
        <v>293</v>
      </c>
      <c r="P937" s="63">
        <v>0</v>
      </c>
      <c r="Q937" s="63">
        <v>0</v>
      </c>
      <c r="R937" s="49">
        <f t="shared" si="14"/>
        <v>428.66</v>
      </c>
      <c r="S937" s="64" t="s">
        <v>73</v>
      </c>
    </row>
    <row r="938" hidden="1" spans="1:19">
      <c r="A938" s="56">
        <v>2210</v>
      </c>
      <c r="B938" s="61" t="s">
        <v>3647</v>
      </c>
      <c r="C938" s="61" t="s">
        <v>2658</v>
      </c>
      <c r="D938" s="56" t="s">
        <v>1934</v>
      </c>
      <c r="E938" s="56" t="s">
        <v>2304</v>
      </c>
      <c r="F938" s="62">
        <v>130442</v>
      </c>
      <c r="G938" s="56" t="s">
        <v>149</v>
      </c>
      <c r="H938" s="56" t="s">
        <v>166</v>
      </c>
      <c r="I938" s="56" t="s">
        <v>744</v>
      </c>
      <c r="J938" s="56" t="s">
        <v>1657</v>
      </c>
      <c r="K938" s="56" t="s">
        <v>2615</v>
      </c>
      <c r="L938" s="56" t="s">
        <v>3648</v>
      </c>
      <c r="M938" s="63">
        <v>1316.7</v>
      </c>
      <c r="N938" s="63">
        <v>343.14</v>
      </c>
      <c r="O938" s="63">
        <v>0</v>
      </c>
      <c r="P938" s="63">
        <v>210.672</v>
      </c>
      <c r="Q938" s="63">
        <v>144.837</v>
      </c>
      <c r="R938" s="49">
        <f t="shared" si="14"/>
        <v>2015.349</v>
      </c>
      <c r="S938" s="64" t="s">
        <v>85</v>
      </c>
    </row>
    <row r="939" hidden="1" spans="1:19">
      <c r="A939" s="56">
        <v>2210</v>
      </c>
      <c r="B939" s="61" t="s">
        <v>3649</v>
      </c>
      <c r="C939" s="61" t="s">
        <v>3650</v>
      </c>
      <c r="D939" s="56" t="s">
        <v>926</v>
      </c>
      <c r="E939" s="56" t="s">
        <v>1364</v>
      </c>
      <c r="F939" s="62">
        <v>138842</v>
      </c>
      <c r="G939" s="56" t="s">
        <v>149</v>
      </c>
      <c r="H939" s="56" t="s">
        <v>140</v>
      </c>
      <c r="I939" s="56" t="s">
        <v>703</v>
      </c>
      <c r="J939" s="56" t="s">
        <v>993</v>
      </c>
      <c r="K939" s="56" t="s">
        <v>2611</v>
      </c>
      <c r="L939" s="56" t="s">
        <v>3651</v>
      </c>
      <c r="M939" s="63">
        <v>0</v>
      </c>
      <c r="N939" s="63">
        <v>247.38</v>
      </c>
      <c r="O939" s="63">
        <v>0</v>
      </c>
      <c r="P939" s="63">
        <v>0</v>
      </c>
      <c r="Q939" s="63">
        <v>0</v>
      </c>
      <c r="R939" s="49">
        <f t="shared" si="14"/>
        <v>247.38</v>
      </c>
      <c r="S939" s="64" t="s">
        <v>71</v>
      </c>
    </row>
    <row r="940" hidden="1" spans="1:19">
      <c r="A940" s="56">
        <v>2210</v>
      </c>
      <c r="B940" s="61" t="s">
        <v>3652</v>
      </c>
      <c r="C940" s="61" t="s">
        <v>3653</v>
      </c>
      <c r="D940" s="56" t="s">
        <v>1451</v>
      </c>
      <c r="E940" s="56" t="s">
        <v>3051</v>
      </c>
      <c r="F940" s="62">
        <v>10372</v>
      </c>
      <c r="G940" s="56" t="s">
        <v>149</v>
      </c>
      <c r="H940" s="56" t="s">
        <v>166</v>
      </c>
      <c r="I940" s="56" t="s">
        <v>150</v>
      </c>
      <c r="J940" s="56" t="s">
        <v>1088</v>
      </c>
      <c r="K940" s="56" t="s">
        <v>2634</v>
      </c>
      <c r="L940" s="56" t="s">
        <v>3654</v>
      </c>
      <c r="M940" s="63">
        <v>1190.35</v>
      </c>
      <c r="N940" s="63">
        <v>231.42</v>
      </c>
      <c r="O940" s="63">
        <v>0</v>
      </c>
      <c r="P940" s="63">
        <v>190.456</v>
      </c>
      <c r="Q940" s="63">
        <v>130.9385</v>
      </c>
      <c r="R940" s="49">
        <f t="shared" si="14"/>
        <v>1743.1645</v>
      </c>
      <c r="S940" s="64" t="s">
        <v>74</v>
      </c>
    </row>
    <row r="941" hidden="1" spans="1:19">
      <c r="A941" s="56">
        <v>2210</v>
      </c>
      <c r="B941" s="61" t="s">
        <v>3655</v>
      </c>
      <c r="C941" s="61" t="s">
        <v>3656</v>
      </c>
      <c r="D941" s="56" t="s">
        <v>1115</v>
      </c>
      <c r="E941" s="56" t="s">
        <v>3051</v>
      </c>
      <c r="F941" s="62">
        <v>9954</v>
      </c>
      <c r="G941" s="56" t="s">
        <v>129</v>
      </c>
      <c r="H941" s="56" t="s">
        <v>140</v>
      </c>
      <c r="I941" s="56" t="s">
        <v>158</v>
      </c>
      <c r="J941" s="56" t="s">
        <v>1673</v>
      </c>
      <c r="K941" s="56" t="s">
        <v>2615</v>
      </c>
      <c r="L941" s="56" t="s">
        <v>3657</v>
      </c>
      <c r="M941" s="63">
        <v>258.55</v>
      </c>
      <c r="N941" s="63">
        <v>79.38</v>
      </c>
      <c r="O941" s="63">
        <v>0</v>
      </c>
      <c r="P941" s="63">
        <v>41.368</v>
      </c>
      <c r="Q941" s="63">
        <v>28.4405</v>
      </c>
      <c r="R941" s="49">
        <f t="shared" si="14"/>
        <v>407.7385</v>
      </c>
      <c r="S941" s="64" t="s">
        <v>78</v>
      </c>
    </row>
    <row r="942" hidden="1" spans="1:19">
      <c r="A942" s="56">
        <v>2210</v>
      </c>
      <c r="B942" s="61" t="s">
        <v>3658</v>
      </c>
      <c r="C942" s="61" t="s">
        <v>3659</v>
      </c>
      <c r="D942" s="56" t="s">
        <v>379</v>
      </c>
      <c r="E942" s="56" t="s">
        <v>200</v>
      </c>
      <c r="F942" s="62">
        <v>79393</v>
      </c>
      <c r="G942" s="56" t="s">
        <v>149</v>
      </c>
      <c r="H942" s="56" t="s">
        <v>140</v>
      </c>
      <c r="I942" s="56" t="s">
        <v>150</v>
      </c>
      <c r="J942" s="56" t="s">
        <v>312</v>
      </c>
      <c r="K942" s="56" t="s">
        <v>2680</v>
      </c>
      <c r="L942" s="56" t="s">
        <v>3660</v>
      </c>
      <c r="M942" s="63">
        <v>237.8</v>
      </c>
      <c r="N942" s="63">
        <v>247.38</v>
      </c>
      <c r="O942" s="63">
        <v>0</v>
      </c>
      <c r="P942" s="63">
        <v>38.048</v>
      </c>
      <c r="Q942" s="63">
        <v>26.158</v>
      </c>
      <c r="R942" s="49">
        <f t="shared" si="14"/>
        <v>549.386</v>
      </c>
      <c r="S942" s="64" t="s">
        <v>80</v>
      </c>
    </row>
    <row r="943" hidden="1" spans="1:19">
      <c r="A943" s="56">
        <v>2210</v>
      </c>
      <c r="B943" s="61" t="s">
        <v>3661</v>
      </c>
      <c r="C943" s="61" t="s">
        <v>3662</v>
      </c>
      <c r="D943" s="56" t="s">
        <v>3663</v>
      </c>
      <c r="E943" s="56" t="s">
        <v>2176</v>
      </c>
      <c r="F943" s="62">
        <v>245</v>
      </c>
      <c r="G943" s="56" t="s">
        <v>319</v>
      </c>
      <c r="H943" s="56" t="s">
        <v>326</v>
      </c>
      <c r="I943" s="56" t="s">
        <v>1802</v>
      </c>
      <c r="J943" s="56" t="s">
        <v>3664</v>
      </c>
      <c r="K943" s="56" t="s">
        <v>2611</v>
      </c>
      <c r="L943" s="56" t="s">
        <v>3665</v>
      </c>
      <c r="M943" s="63">
        <v>213.2</v>
      </c>
      <c r="N943" s="63">
        <v>71.82</v>
      </c>
      <c r="O943" s="63">
        <v>0</v>
      </c>
      <c r="P943" s="63">
        <v>34.112</v>
      </c>
      <c r="Q943" s="63">
        <v>23.452</v>
      </c>
      <c r="R943" s="49">
        <f t="shared" si="14"/>
        <v>342.584</v>
      </c>
      <c r="S943" s="64" t="s">
        <v>21</v>
      </c>
    </row>
    <row r="944" hidden="1" spans="1:19">
      <c r="A944" s="56">
        <v>2210</v>
      </c>
      <c r="B944" s="61" t="s">
        <v>3666</v>
      </c>
      <c r="C944" s="61" t="s">
        <v>3667</v>
      </c>
      <c r="D944" s="56" t="s">
        <v>2150</v>
      </c>
      <c r="E944" s="56" t="s">
        <v>1574</v>
      </c>
      <c r="F944" s="62">
        <v>176793</v>
      </c>
      <c r="G944" s="56" t="s">
        <v>149</v>
      </c>
      <c r="H944" s="56" t="s">
        <v>140</v>
      </c>
      <c r="I944" s="56" t="s">
        <v>175</v>
      </c>
      <c r="J944" s="56" t="s">
        <v>2072</v>
      </c>
      <c r="K944" s="56" t="s">
        <v>2634</v>
      </c>
      <c r="L944" s="56" t="s">
        <v>3668</v>
      </c>
      <c r="M944" s="63">
        <v>1313.38</v>
      </c>
      <c r="N944" s="63">
        <v>255.78</v>
      </c>
      <c r="O944" s="63">
        <v>0</v>
      </c>
      <c r="P944" s="63">
        <v>210.1408</v>
      </c>
      <c r="Q944" s="63">
        <v>144.4718</v>
      </c>
      <c r="R944" s="49">
        <f t="shared" si="14"/>
        <v>1923.7726</v>
      </c>
      <c r="S944" s="64" t="s">
        <v>78</v>
      </c>
    </row>
    <row r="945" hidden="1" spans="1:19">
      <c r="A945" s="56">
        <v>2210</v>
      </c>
      <c r="B945" s="61" t="s">
        <v>3669</v>
      </c>
      <c r="C945" s="61" t="s">
        <v>3670</v>
      </c>
      <c r="D945" s="56" t="s">
        <v>969</v>
      </c>
      <c r="E945" s="56" t="s">
        <v>2088</v>
      </c>
      <c r="F945" s="62">
        <v>3383</v>
      </c>
      <c r="G945" s="56" t="s">
        <v>319</v>
      </c>
      <c r="H945" s="56" t="s">
        <v>166</v>
      </c>
      <c r="I945" s="56" t="s">
        <v>150</v>
      </c>
      <c r="J945" s="56" t="s">
        <v>3671</v>
      </c>
      <c r="K945" s="56" t="s">
        <v>2739</v>
      </c>
      <c r="L945" s="56" t="s">
        <v>3672</v>
      </c>
      <c r="M945" s="63">
        <v>512.05</v>
      </c>
      <c r="N945" s="63">
        <v>247.38</v>
      </c>
      <c r="O945" s="63">
        <v>257</v>
      </c>
      <c r="P945" s="63">
        <v>81.928</v>
      </c>
      <c r="Q945" s="63">
        <v>56.3255</v>
      </c>
      <c r="R945" s="49">
        <f t="shared" si="14"/>
        <v>1154.6835</v>
      </c>
      <c r="S945" s="64" t="s">
        <v>71</v>
      </c>
    </row>
    <row r="946" hidden="1" spans="1:19">
      <c r="A946" s="56">
        <v>2210</v>
      </c>
      <c r="B946" s="61" t="s">
        <v>3673</v>
      </c>
      <c r="C946" s="61" t="s">
        <v>3674</v>
      </c>
      <c r="D946" s="56" t="s">
        <v>1011</v>
      </c>
      <c r="E946" s="56" t="s">
        <v>3675</v>
      </c>
      <c r="F946" s="62">
        <v>60163</v>
      </c>
      <c r="G946" s="56" t="s">
        <v>149</v>
      </c>
      <c r="H946" s="56" t="s">
        <v>140</v>
      </c>
      <c r="I946" s="56" t="s">
        <v>1002</v>
      </c>
      <c r="J946" s="56" t="s">
        <v>3676</v>
      </c>
      <c r="K946" s="56" t="s">
        <v>2634</v>
      </c>
      <c r="L946" s="56" t="s">
        <v>3677</v>
      </c>
      <c r="M946" s="63">
        <v>0</v>
      </c>
      <c r="N946" s="63">
        <v>123.48</v>
      </c>
      <c r="O946" s="63">
        <v>0</v>
      </c>
      <c r="P946" s="63">
        <v>0</v>
      </c>
      <c r="Q946" s="63">
        <v>0</v>
      </c>
      <c r="R946" s="49">
        <f t="shared" si="14"/>
        <v>123.48</v>
      </c>
      <c r="S946" s="64" t="s">
        <v>73</v>
      </c>
    </row>
    <row r="947" hidden="1" spans="1:19">
      <c r="A947" s="56">
        <v>2210</v>
      </c>
      <c r="B947" s="61" t="s">
        <v>3678</v>
      </c>
      <c r="C947" s="61" t="s">
        <v>1025</v>
      </c>
      <c r="D947" s="56" t="s">
        <v>573</v>
      </c>
      <c r="E947" s="56" t="s">
        <v>1026</v>
      </c>
      <c r="F947" s="62">
        <v>170487</v>
      </c>
      <c r="G947" s="56" t="s">
        <v>149</v>
      </c>
      <c r="H947" s="56" t="s">
        <v>140</v>
      </c>
      <c r="I947" s="56" t="s">
        <v>327</v>
      </c>
      <c r="J947" s="56" t="s">
        <v>659</v>
      </c>
      <c r="K947" s="56" t="s">
        <v>2689</v>
      </c>
      <c r="L947" s="56" t="s">
        <v>3679</v>
      </c>
      <c r="M947" s="63">
        <v>1313.38</v>
      </c>
      <c r="N947" s="63">
        <v>263.9</v>
      </c>
      <c r="O947" s="63">
        <v>0</v>
      </c>
      <c r="P947" s="63">
        <v>210.1408</v>
      </c>
      <c r="Q947" s="63">
        <v>144.4718</v>
      </c>
      <c r="R947" s="49">
        <f t="shared" si="14"/>
        <v>1931.8926</v>
      </c>
      <c r="S947" s="64" t="s">
        <v>76</v>
      </c>
    </row>
    <row r="948" hidden="1" spans="1:19">
      <c r="A948" s="56">
        <v>2210</v>
      </c>
      <c r="B948" s="61" t="s">
        <v>3680</v>
      </c>
      <c r="C948" s="61" t="s">
        <v>2893</v>
      </c>
      <c r="D948" s="56" t="s">
        <v>371</v>
      </c>
      <c r="E948" s="56" t="s">
        <v>233</v>
      </c>
      <c r="F948" s="62">
        <v>120175</v>
      </c>
      <c r="G948" s="56" t="s">
        <v>149</v>
      </c>
      <c r="H948" s="56" t="s">
        <v>140</v>
      </c>
      <c r="I948" s="56" t="s">
        <v>457</v>
      </c>
      <c r="J948" s="56" t="s">
        <v>1107</v>
      </c>
      <c r="K948" s="56" t="s">
        <v>2653</v>
      </c>
      <c r="L948" s="56" t="s">
        <v>3681</v>
      </c>
      <c r="M948" s="63">
        <v>512.05</v>
      </c>
      <c r="N948" s="63">
        <v>273.42</v>
      </c>
      <c r="O948" s="63">
        <v>0</v>
      </c>
      <c r="P948" s="63">
        <v>81.928</v>
      </c>
      <c r="Q948" s="63">
        <v>56.3255</v>
      </c>
      <c r="R948" s="49">
        <f t="shared" si="14"/>
        <v>923.7235</v>
      </c>
      <c r="S948" s="64" t="s">
        <v>71</v>
      </c>
    </row>
    <row r="949" hidden="1" spans="1:19">
      <c r="A949" s="56">
        <v>2210</v>
      </c>
      <c r="B949" s="61" t="s">
        <v>3682</v>
      </c>
      <c r="C949" s="61" t="s">
        <v>3683</v>
      </c>
      <c r="D949" s="56" t="s">
        <v>558</v>
      </c>
      <c r="E949" s="56" t="s">
        <v>233</v>
      </c>
      <c r="F949" s="62">
        <v>128818</v>
      </c>
      <c r="G949" s="56" t="s">
        <v>149</v>
      </c>
      <c r="H949" s="56" t="s">
        <v>166</v>
      </c>
      <c r="I949" s="56" t="s">
        <v>150</v>
      </c>
      <c r="J949" s="56" t="s">
        <v>653</v>
      </c>
      <c r="K949" s="56" t="s">
        <v>2653</v>
      </c>
      <c r="L949" s="56" t="s">
        <v>3684</v>
      </c>
      <c r="M949" s="63">
        <v>1190.35</v>
      </c>
      <c r="N949" s="63">
        <v>231.42</v>
      </c>
      <c r="O949" s="63">
        <v>0</v>
      </c>
      <c r="P949" s="63">
        <v>190.456</v>
      </c>
      <c r="Q949" s="63">
        <v>130.9385</v>
      </c>
      <c r="R949" s="49">
        <f t="shared" si="14"/>
        <v>1743.1645</v>
      </c>
      <c r="S949" s="64" t="s">
        <v>74</v>
      </c>
    </row>
    <row r="950" hidden="1" spans="1:19">
      <c r="A950" s="56">
        <v>2210</v>
      </c>
      <c r="B950" s="61" t="s">
        <v>3685</v>
      </c>
      <c r="C950" s="61" t="s">
        <v>3686</v>
      </c>
      <c r="D950" s="56" t="s">
        <v>792</v>
      </c>
      <c r="E950" s="56" t="s">
        <v>877</v>
      </c>
      <c r="F950" s="62">
        <v>265128</v>
      </c>
      <c r="G950" s="56" t="s">
        <v>149</v>
      </c>
      <c r="H950" s="56" t="s">
        <v>140</v>
      </c>
      <c r="I950" s="56" t="s">
        <v>1225</v>
      </c>
      <c r="J950" s="56" t="s">
        <v>1226</v>
      </c>
      <c r="K950" s="56" t="s">
        <v>2277</v>
      </c>
      <c r="L950" s="56" t="s">
        <v>3687</v>
      </c>
      <c r="M950" s="63">
        <v>1313.38</v>
      </c>
      <c r="N950" s="63">
        <v>202.86</v>
      </c>
      <c r="O950" s="63">
        <v>1091</v>
      </c>
      <c r="P950" s="63">
        <v>210.1408</v>
      </c>
      <c r="Q950" s="63">
        <v>144.4718</v>
      </c>
      <c r="R950" s="49">
        <f t="shared" si="14"/>
        <v>2961.8526</v>
      </c>
      <c r="S950" s="64" t="s">
        <v>84</v>
      </c>
    </row>
    <row r="951" hidden="1" spans="1:19">
      <c r="A951" s="56">
        <v>2210</v>
      </c>
      <c r="B951" s="61" t="s">
        <v>3688</v>
      </c>
      <c r="C951" s="61" t="s">
        <v>3689</v>
      </c>
      <c r="D951" s="56" t="s">
        <v>1106</v>
      </c>
      <c r="E951" s="56" t="s">
        <v>455</v>
      </c>
      <c r="F951" s="62">
        <v>213431</v>
      </c>
      <c r="G951" s="56" t="s">
        <v>149</v>
      </c>
      <c r="H951" s="56" t="s">
        <v>140</v>
      </c>
      <c r="I951" s="56" t="s">
        <v>327</v>
      </c>
      <c r="J951" s="56" t="s">
        <v>3400</v>
      </c>
      <c r="K951" s="56" t="s">
        <v>2789</v>
      </c>
      <c r="L951" s="56" t="s">
        <v>3690</v>
      </c>
      <c r="M951" s="63">
        <v>0</v>
      </c>
      <c r="N951" s="63">
        <v>135.66</v>
      </c>
      <c r="O951" s="63">
        <v>0</v>
      </c>
      <c r="P951" s="63">
        <v>0</v>
      </c>
      <c r="Q951" s="63">
        <v>0</v>
      </c>
      <c r="R951" s="49">
        <f t="shared" si="14"/>
        <v>135.66</v>
      </c>
      <c r="S951" s="64" t="s">
        <v>74</v>
      </c>
    </row>
    <row r="952" hidden="1" spans="1:19">
      <c r="A952" s="56">
        <v>2210</v>
      </c>
      <c r="B952" s="61" t="s">
        <v>3691</v>
      </c>
      <c r="C952" s="61" t="s">
        <v>3692</v>
      </c>
      <c r="D952" s="56" t="s">
        <v>968</v>
      </c>
      <c r="E952" s="56" t="s">
        <v>157</v>
      </c>
      <c r="F952" s="62">
        <v>141544</v>
      </c>
      <c r="G952" s="56" t="s">
        <v>149</v>
      </c>
      <c r="H952" s="56" t="s">
        <v>130</v>
      </c>
      <c r="I952" s="56" t="s">
        <v>292</v>
      </c>
      <c r="J952" s="56" t="s">
        <v>568</v>
      </c>
      <c r="K952" s="56" t="s">
        <v>2730</v>
      </c>
      <c r="L952" s="56" t="s">
        <v>3693</v>
      </c>
      <c r="M952" s="63">
        <v>1313.38</v>
      </c>
      <c r="N952" s="63">
        <v>231.42</v>
      </c>
      <c r="O952" s="63">
        <v>0</v>
      </c>
      <c r="P952" s="63">
        <v>210.1408</v>
      </c>
      <c r="Q952" s="63">
        <v>144.4718</v>
      </c>
      <c r="R952" s="49">
        <f t="shared" si="14"/>
        <v>1899.4126</v>
      </c>
      <c r="S952" s="64" t="s">
        <v>80</v>
      </c>
    </row>
    <row r="953" hidden="1" spans="1:19">
      <c r="A953" s="56">
        <v>2210</v>
      </c>
      <c r="B953" s="61" t="s">
        <v>3694</v>
      </c>
      <c r="C953" s="61" t="s">
        <v>3695</v>
      </c>
      <c r="D953" s="56" t="s">
        <v>1106</v>
      </c>
      <c r="E953" s="56" t="s">
        <v>2452</v>
      </c>
      <c r="F953" s="62">
        <v>39442</v>
      </c>
      <c r="G953" s="56" t="s">
        <v>149</v>
      </c>
      <c r="H953" s="56" t="s">
        <v>140</v>
      </c>
      <c r="I953" s="56" t="s">
        <v>1255</v>
      </c>
      <c r="J953" s="56" t="s">
        <v>3696</v>
      </c>
      <c r="K953" s="56" t="s">
        <v>2730</v>
      </c>
      <c r="L953" s="56" t="s">
        <v>3697</v>
      </c>
      <c r="M953" s="63">
        <v>2947.28</v>
      </c>
      <c r="N953" s="63">
        <v>202.86</v>
      </c>
      <c r="O953" s="63">
        <v>0</v>
      </c>
      <c r="P953" s="63">
        <v>471.5648</v>
      </c>
      <c r="Q953" s="63">
        <v>324.2008</v>
      </c>
      <c r="R953" s="49">
        <f t="shared" si="14"/>
        <v>3945.9056</v>
      </c>
      <c r="S953" s="64" t="s">
        <v>7</v>
      </c>
    </row>
    <row r="954" hidden="1" spans="1:19">
      <c r="A954" s="56">
        <v>2210</v>
      </c>
      <c r="B954" s="61" t="s">
        <v>3698</v>
      </c>
      <c r="C954" s="61" t="s">
        <v>2943</v>
      </c>
      <c r="D954" s="56" t="s">
        <v>832</v>
      </c>
      <c r="E954" s="56" t="s">
        <v>1379</v>
      </c>
      <c r="F954" s="62">
        <v>88685</v>
      </c>
      <c r="G954" s="56" t="s">
        <v>149</v>
      </c>
      <c r="H954" s="56" t="s">
        <v>166</v>
      </c>
      <c r="I954" s="56" t="s">
        <v>150</v>
      </c>
      <c r="J954" s="56" t="s">
        <v>312</v>
      </c>
      <c r="K954" s="56" t="s">
        <v>2789</v>
      </c>
      <c r="L954" s="56" t="s">
        <v>3699</v>
      </c>
      <c r="M954" s="63">
        <v>0</v>
      </c>
      <c r="N954" s="63">
        <v>135.66</v>
      </c>
      <c r="O954" s="63">
        <v>0</v>
      </c>
      <c r="P954" s="63">
        <v>0</v>
      </c>
      <c r="Q954" s="63">
        <v>0</v>
      </c>
      <c r="R954" s="49">
        <f t="shared" si="14"/>
        <v>135.66</v>
      </c>
      <c r="S954" s="64" t="s">
        <v>73</v>
      </c>
    </row>
    <row r="955" hidden="1" spans="1:19">
      <c r="A955" s="56">
        <v>2210</v>
      </c>
      <c r="B955" s="61" t="s">
        <v>3700</v>
      </c>
      <c r="C955" s="61" t="s">
        <v>3701</v>
      </c>
      <c r="D955" s="56" t="s">
        <v>3702</v>
      </c>
      <c r="E955" s="56" t="s">
        <v>560</v>
      </c>
      <c r="F955" s="62">
        <v>732</v>
      </c>
      <c r="G955" s="56" t="s">
        <v>319</v>
      </c>
      <c r="H955" s="56" t="s">
        <v>140</v>
      </c>
      <c r="I955" s="56" t="s">
        <v>150</v>
      </c>
      <c r="J955" s="56" t="s">
        <v>963</v>
      </c>
      <c r="K955" s="56" t="s">
        <v>2702</v>
      </c>
      <c r="L955" s="56" t="s">
        <v>3703</v>
      </c>
      <c r="M955" s="63">
        <v>0</v>
      </c>
      <c r="N955" s="63">
        <v>111.72</v>
      </c>
      <c r="O955" s="63">
        <v>342</v>
      </c>
      <c r="P955" s="63">
        <v>0</v>
      </c>
      <c r="Q955" s="63">
        <v>0</v>
      </c>
      <c r="R955" s="49">
        <f t="shared" si="14"/>
        <v>453.72</v>
      </c>
      <c r="S955" s="64" t="s">
        <v>35</v>
      </c>
    </row>
    <row r="956" hidden="1" spans="1:19">
      <c r="A956" s="56">
        <v>2210</v>
      </c>
      <c r="B956" s="61" t="s">
        <v>3704</v>
      </c>
      <c r="C956" s="61" t="s">
        <v>3705</v>
      </c>
      <c r="D956" s="56" t="s">
        <v>822</v>
      </c>
      <c r="E956" s="56" t="s">
        <v>1710</v>
      </c>
      <c r="F956" s="62">
        <v>96837</v>
      </c>
      <c r="G956" s="56" t="s">
        <v>149</v>
      </c>
      <c r="H956" s="56" t="s">
        <v>130</v>
      </c>
      <c r="I956" s="56" t="s">
        <v>504</v>
      </c>
      <c r="J956" s="56" t="s">
        <v>3706</v>
      </c>
      <c r="K956" s="56" t="s">
        <v>2799</v>
      </c>
      <c r="L956" s="56" t="s">
        <v>3707</v>
      </c>
      <c r="M956" s="63">
        <v>1313.38</v>
      </c>
      <c r="N956" s="63">
        <v>231.42</v>
      </c>
      <c r="O956" s="63">
        <v>0</v>
      </c>
      <c r="P956" s="63">
        <v>210.1408</v>
      </c>
      <c r="Q956" s="63">
        <v>144.4718</v>
      </c>
      <c r="R956" s="49">
        <f t="shared" si="14"/>
        <v>1899.4126</v>
      </c>
      <c r="S956" s="64" t="s">
        <v>80</v>
      </c>
    </row>
    <row r="957" hidden="1" spans="1:19">
      <c r="A957" s="56">
        <v>2210</v>
      </c>
      <c r="B957" s="61" t="s">
        <v>3708</v>
      </c>
      <c r="C957" s="61" t="s">
        <v>3709</v>
      </c>
      <c r="D957" s="56" t="s">
        <v>678</v>
      </c>
      <c r="E957" s="56" t="s">
        <v>639</v>
      </c>
      <c r="F957" s="62">
        <v>93779</v>
      </c>
      <c r="G957" s="56" t="s">
        <v>149</v>
      </c>
      <c r="H957" s="56" t="s">
        <v>140</v>
      </c>
      <c r="I957" s="56" t="s">
        <v>344</v>
      </c>
      <c r="J957" s="56" t="s">
        <v>3152</v>
      </c>
      <c r="K957" s="56" t="s">
        <v>2774</v>
      </c>
      <c r="L957" s="56" t="s">
        <v>3710</v>
      </c>
      <c r="M957" s="63">
        <v>916.74</v>
      </c>
      <c r="N957" s="63">
        <v>183.54</v>
      </c>
      <c r="O957" s="63">
        <v>0</v>
      </c>
      <c r="P957" s="63">
        <v>146.6784</v>
      </c>
      <c r="Q957" s="63">
        <v>100.8414</v>
      </c>
      <c r="R957" s="49">
        <f t="shared" si="14"/>
        <v>1347.7998</v>
      </c>
      <c r="S957" s="64" t="s">
        <v>7</v>
      </c>
    </row>
    <row r="958" hidden="1" spans="1:19">
      <c r="A958" s="56">
        <v>2210</v>
      </c>
      <c r="B958" s="61" t="s">
        <v>3711</v>
      </c>
      <c r="C958" s="61" t="s">
        <v>3712</v>
      </c>
      <c r="D958" s="56" t="s">
        <v>1895</v>
      </c>
      <c r="E958" s="56" t="s">
        <v>1587</v>
      </c>
      <c r="F958" s="62">
        <v>209364</v>
      </c>
      <c r="G958" s="56" t="s">
        <v>149</v>
      </c>
      <c r="H958" s="56" t="s">
        <v>140</v>
      </c>
      <c r="I958" s="56" t="s">
        <v>327</v>
      </c>
      <c r="J958" s="56" t="s">
        <v>3543</v>
      </c>
      <c r="K958" s="56" t="s">
        <v>2958</v>
      </c>
      <c r="L958" s="56" t="s">
        <v>3713</v>
      </c>
      <c r="M958" s="63">
        <v>1313.38</v>
      </c>
      <c r="N958" s="63">
        <v>231.42</v>
      </c>
      <c r="O958" s="63">
        <v>0</v>
      </c>
      <c r="P958" s="63">
        <v>210.1408</v>
      </c>
      <c r="Q958" s="63">
        <v>144.4718</v>
      </c>
      <c r="R958" s="49">
        <f t="shared" si="14"/>
        <v>1899.4126</v>
      </c>
      <c r="S958" s="64" t="s">
        <v>35</v>
      </c>
    </row>
    <row r="959" hidden="1" spans="1:19">
      <c r="A959" s="56">
        <v>2210</v>
      </c>
      <c r="B959" s="61" t="s">
        <v>3714</v>
      </c>
      <c r="C959" s="61" t="s">
        <v>3715</v>
      </c>
      <c r="D959" s="56" t="s">
        <v>3716</v>
      </c>
      <c r="E959" s="56" t="s">
        <v>1575</v>
      </c>
      <c r="F959" s="62">
        <v>81634</v>
      </c>
      <c r="G959" s="56" t="s">
        <v>149</v>
      </c>
      <c r="H959" s="56" t="s">
        <v>140</v>
      </c>
      <c r="I959" s="56" t="s">
        <v>263</v>
      </c>
      <c r="J959" s="56" t="s">
        <v>1482</v>
      </c>
      <c r="K959" s="56" t="s">
        <v>3051</v>
      </c>
      <c r="L959" s="56" t="s">
        <v>3717</v>
      </c>
      <c r="M959" s="63">
        <v>194.18</v>
      </c>
      <c r="N959" s="63">
        <v>135.66</v>
      </c>
      <c r="O959" s="63">
        <v>948</v>
      </c>
      <c r="P959" s="63">
        <v>31.0688</v>
      </c>
      <c r="Q959" s="63">
        <v>21.3598</v>
      </c>
      <c r="R959" s="49">
        <f t="shared" si="14"/>
        <v>1330.2686</v>
      </c>
      <c r="S959" s="64" t="s">
        <v>73</v>
      </c>
    </row>
    <row r="960" hidden="1" spans="1:19">
      <c r="A960" s="56">
        <v>2210</v>
      </c>
      <c r="B960" s="61" t="s">
        <v>3718</v>
      </c>
      <c r="C960" s="61" t="s">
        <v>3719</v>
      </c>
      <c r="D960" s="56" t="s">
        <v>1862</v>
      </c>
      <c r="E960" s="56" t="s">
        <v>1400</v>
      </c>
      <c r="F960" s="62">
        <v>30645</v>
      </c>
      <c r="G960" s="56" t="s">
        <v>319</v>
      </c>
      <c r="H960" s="56" t="s">
        <v>326</v>
      </c>
      <c r="I960" s="56" t="s">
        <v>158</v>
      </c>
      <c r="J960" s="56" t="s">
        <v>1863</v>
      </c>
      <c r="K960" s="56" t="s">
        <v>2668</v>
      </c>
      <c r="L960" s="56" t="s">
        <v>3720</v>
      </c>
      <c r="M960" s="63">
        <v>0</v>
      </c>
      <c r="N960" s="63">
        <v>123.48</v>
      </c>
      <c r="O960" s="63">
        <v>264</v>
      </c>
      <c r="P960" s="63">
        <v>0</v>
      </c>
      <c r="Q960" s="63">
        <v>0</v>
      </c>
      <c r="R960" s="49">
        <f t="shared" si="14"/>
        <v>387.48</v>
      </c>
      <c r="S960" s="64" t="s">
        <v>73</v>
      </c>
    </row>
    <row r="961" hidden="1" spans="1:19">
      <c r="A961" s="56">
        <v>2210</v>
      </c>
      <c r="B961" s="61" t="s">
        <v>3721</v>
      </c>
      <c r="C961" s="61" t="s">
        <v>3722</v>
      </c>
      <c r="D961" s="56" t="s">
        <v>1320</v>
      </c>
      <c r="E961" s="56" t="s">
        <v>3324</v>
      </c>
      <c r="F961" s="62">
        <v>47699</v>
      </c>
      <c r="G961" s="56" t="s">
        <v>149</v>
      </c>
      <c r="H961" s="56" t="s">
        <v>140</v>
      </c>
      <c r="I961" s="56" t="s">
        <v>423</v>
      </c>
      <c r="J961" s="56" t="s">
        <v>997</v>
      </c>
      <c r="K961" s="56" t="s">
        <v>2075</v>
      </c>
      <c r="L961" s="56" t="s">
        <v>3723</v>
      </c>
      <c r="M961" s="63">
        <v>0</v>
      </c>
      <c r="N961" s="63">
        <v>149.94</v>
      </c>
      <c r="O961" s="63">
        <v>1868</v>
      </c>
      <c r="P961" s="63">
        <v>0</v>
      </c>
      <c r="Q961" s="63">
        <v>0</v>
      </c>
      <c r="R961" s="49">
        <f t="shared" si="14"/>
        <v>2017.94</v>
      </c>
      <c r="S961" s="64" t="s">
        <v>35</v>
      </c>
    </row>
    <row r="962" hidden="1" spans="1:19">
      <c r="A962" s="56">
        <v>2210</v>
      </c>
      <c r="B962" s="61" t="s">
        <v>3724</v>
      </c>
      <c r="C962" s="61" t="s">
        <v>2406</v>
      </c>
      <c r="D962" s="56" t="s">
        <v>226</v>
      </c>
      <c r="E962" s="56" t="s">
        <v>488</v>
      </c>
      <c r="F962" s="62">
        <v>42567</v>
      </c>
      <c r="G962" s="56" t="s">
        <v>149</v>
      </c>
      <c r="H962" s="56" t="s">
        <v>140</v>
      </c>
      <c r="I962" s="56" t="s">
        <v>150</v>
      </c>
      <c r="J962" s="56" t="s">
        <v>385</v>
      </c>
      <c r="K962" s="56" t="s">
        <v>2098</v>
      </c>
      <c r="L962" s="56" t="s">
        <v>3725</v>
      </c>
      <c r="M962" s="63">
        <v>1313.38</v>
      </c>
      <c r="N962" s="63">
        <v>231.42</v>
      </c>
      <c r="O962" s="63">
        <v>0</v>
      </c>
      <c r="P962" s="63">
        <v>210.1408</v>
      </c>
      <c r="Q962" s="63">
        <v>144.4718</v>
      </c>
      <c r="R962" s="49">
        <f t="shared" si="14"/>
        <v>1899.4126</v>
      </c>
      <c r="S962" s="64" t="s">
        <v>73</v>
      </c>
    </row>
    <row r="963" hidden="1" spans="1:19">
      <c r="A963" s="56">
        <v>2210</v>
      </c>
      <c r="B963" s="61" t="s">
        <v>3726</v>
      </c>
      <c r="C963" s="61" t="s">
        <v>3727</v>
      </c>
      <c r="D963" s="56" t="s">
        <v>303</v>
      </c>
      <c r="E963" s="56" t="s">
        <v>2599</v>
      </c>
      <c r="F963" s="62">
        <v>96265</v>
      </c>
      <c r="G963" s="56" t="s">
        <v>149</v>
      </c>
      <c r="H963" s="56" t="s">
        <v>166</v>
      </c>
      <c r="I963" s="56" t="s">
        <v>150</v>
      </c>
      <c r="J963" s="56" t="s">
        <v>559</v>
      </c>
      <c r="K963" s="56" t="s">
        <v>2161</v>
      </c>
      <c r="L963" s="56" t="s">
        <v>3728</v>
      </c>
      <c r="M963" s="63">
        <v>1313.38</v>
      </c>
      <c r="N963" s="63">
        <v>231.42</v>
      </c>
      <c r="O963" s="63">
        <v>0</v>
      </c>
      <c r="P963" s="63">
        <v>210.1408</v>
      </c>
      <c r="Q963" s="63">
        <v>144.4718</v>
      </c>
      <c r="R963" s="49">
        <f t="shared" ref="R963:R1026" si="15">M963+N963+O963+P963+Q963</f>
        <v>1899.4126</v>
      </c>
      <c r="S963" s="64" t="s">
        <v>71</v>
      </c>
    </row>
    <row r="964" hidden="1" spans="1:19">
      <c r="A964" s="56">
        <v>2210</v>
      </c>
      <c r="B964" s="61" t="s">
        <v>3729</v>
      </c>
      <c r="C964" s="61" t="s">
        <v>3730</v>
      </c>
      <c r="D964" s="56" t="s">
        <v>397</v>
      </c>
      <c r="E964" s="56" t="s">
        <v>313</v>
      </c>
      <c r="F964" s="62">
        <v>29519</v>
      </c>
      <c r="G964" s="56" t="s">
        <v>149</v>
      </c>
      <c r="H964" s="56" t="s">
        <v>166</v>
      </c>
      <c r="I964" s="56" t="s">
        <v>150</v>
      </c>
      <c r="J964" s="56" t="s">
        <v>385</v>
      </c>
      <c r="K964" s="56" t="s">
        <v>2000</v>
      </c>
      <c r="L964" s="56" t="s">
        <v>3731</v>
      </c>
      <c r="M964" s="63">
        <v>1313.38</v>
      </c>
      <c r="N964" s="63">
        <v>231.42</v>
      </c>
      <c r="O964" s="63">
        <v>0</v>
      </c>
      <c r="P964" s="63">
        <v>210.1408</v>
      </c>
      <c r="Q964" s="63">
        <v>144.4718</v>
      </c>
      <c r="R964" s="49">
        <f t="shared" si="15"/>
        <v>1899.4126</v>
      </c>
      <c r="S964" s="64" t="s">
        <v>71</v>
      </c>
    </row>
    <row r="965" hidden="1" spans="1:19">
      <c r="A965" s="56">
        <v>2210</v>
      </c>
      <c r="B965" s="61" t="s">
        <v>3732</v>
      </c>
      <c r="C965" s="61" t="s">
        <v>2538</v>
      </c>
      <c r="D965" s="56" t="s">
        <v>383</v>
      </c>
      <c r="E965" s="56" t="s">
        <v>262</v>
      </c>
      <c r="F965" s="62">
        <v>86956</v>
      </c>
      <c r="G965" s="56" t="s">
        <v>149</v>
      </c>
      <c r="H965" s="56" t="s">
        <v>140</v>
      </c>
      <c r="I965" s="56" t="s">
        <v>327</v>
      </c>
      <c r="J965" s="56" t="s">
        <v>328</v>
      </c>
      <c r="K965" s="56" t="s">
        <v>2063</v>
      </c>
      <c r="L965" s="56" t="s">
        <v>3733</v>
      </c>
      <c r="M965" s="63">
        <v>1313.38</v>
      </c>
      <c r="N965" s="63">
        <v>119.7</v>
      </c>
      <c r="O965" s="63">
        <v>0</v>
      </c>
      <c r="P965" s="63">
        <v>210.1408</v>
      </c>
      <c r="Q965" s="63">
        <v>144.4718</v>
      </c>
      <c r="R965" s="49">
        <f t="shared" si="15"/>
        <v>1787.6926</v>
      </c>
      <c r="S965" s="64" t="s">
        <v>80</v>
      </c>
    </row>
    <row r="966" hidden="1" spans="1:19">
      <c r="A966" s="56">
        <v>2210</v>
      </c>
      <c r="B966" s="61" t="s">
        <v>3734</v>
      </c>
      <c r="C966" s="61" t="s">
        <v>3735</v>
      </c>
      <c r="D966" s="56" t="s">
        <v>793</v>
      </c>
      <c r="E966" s="56" t="s">
        <v>1042</v>
      </c>
      <c r="F966" s="62">
        <v>52839</v>
      </c>
      <c r="G966" s="56" t="s">
        <v>149</v>
      </c>
      <c r="H966" s="56" t="s">
        <v>166</v>
      </c>
      <c r="I966" s="56" t="s">
        <v>219</v>
      </c>
      <c r="J966" s="56" t="s">
        <v>227</v>
      </c>
      <c r="K966" s="56" t="s">
        <v>1797</v>
      </c>
      <c r="L966" s="56" t="s">
        <v>3736</v>
      </c>
      <c r="M966" s="63">
        <v>1190.35</v>
      </c>
      <c r="N966" s="63">
        <v>231.42</v>
      </c>
      <c r="O966" s="63">
        <v>70</v>
      </c>
      <c r="P966" s="63">
        <v>190.456</v>
      </c>
      <c r="Q966" s="63">
        <v>130.9385</v>
      </c>
      <c r="R966" s="49">
        <f t="shared" si="15"/>
        <v>1813.1645</v>
      </c>
      <c r="S966" s="64" t="s">
        <v>74</v>
      </c>
    </row>
    <row r="967" ht="15.6" hidden="1" spans="1:19">
      <c r="A967" s="65">
        <v>2211</v>
      </c>
      <c r="B967" s="66" t="s">
        <v>3737</v>
      </c>
      <c r="C967" s="66" t="s">
        <v>3738</v>
      </c>
      <c r="D967" s="67" t="s">
        <v>1124</v>
      </c>
      <c r="E967" s="67" t="s">
        <v>1231</v>
      </c>
      <c r="F967" s="65">
        <v>90283</v>
      </c>
      <c r="G967" s="67" t="s">
        <v>149</v>
      </c>
      <c r="H967" s="67" t="s">
        <v>140</v>
      </c>
      <c r="I967" s="67" t="s">
        <v>131</v>
      </c>
      <c r="J967" s="66" t="s">
        <v>3739</v>
      </c>
      <c r="K967" s="67" t="s">
        <v>3740</v>
      </c>
      <c r="L967" s="67" t="s">
        <v>3741</v>
      </c>
      <c r="M967" s="69">
        <v>512.05</v>
      </c>
      <c r="N967" s="69">
        <v>273.42</v>
      </c>
      <c r="O967" s="69">
        <v>0</v>
      </c>
      <c r="P967" s="69">
        <v>81.928</v>
      </c>
      <c r="Q967" s="69">
        <v>56.3255</v>
      </c>
      <c r="R967" s="49">
        <f t="shared" si="15"/>
        <v>923.7235</v>
      </c>
      <c r="S967" s="70" t="s">
        <v>43</v>
      </c>
    </row>
    <row r="968" ht="15.6" spans="1:19">
      <c r="A968" s="65">
        <v>2211</v>
      </c>
      <c r="B968" s="66" t="s">
        <v>3742</v>
      </c>
      <c r="C968" s="66" t="s">
        <v>3743</v>
      </c>
      <c r="D968" s="67" t="s">
        <v>232</v>
      </c>
      <c r="E968" s="67" t="s">
        <v>2873</v>
      </c>
      <c r="F968" s="65">
        <v>197937</v>
      </c>
      <c r="G968" s="67" t="s">
        <v>149</v>
      </c>
      <c r="H968" s="67" t="s">
        <v>166</v>
      </c>
      <c r="I968" s="67" t="s">
        <v>150</v>
      </c>
      <c r="J968" s="66" t="s">
        <v>3744</v>
      </c>
      <c r="K968" s="67" t="s">
        <v>3745</v>
      </c>
      <c r="L968" s="67" t="s">
        <v>3746</v>
      </c>
      <c r="M968" s="69">
        <v>1468.96</v>
      </c>
      <c r="N968" s="69">
        <v>231.42</v>
      </c>
      <c r="O968" s="69">
        <v>0</v>
      </c>
      <c r="P968" s="69">
        <v>235.0336</v>
      </c>
      <c r="Q968" s="69">
        <v>161.5856</v>
      </c>
      <c r="R968" s="49">
        <f t="shared" si="15"/>
        <v>2096.9992</v>
      </c>
      <c r="S968" s="70" t="s">
        <v>47</v>
      </c>
    </row>
    <row r="969" ht="15.6" spans="1:19">
      <c r="A969" s="65">
        <v>2211</v>
      </c>
      <c r="B969" s="66" t="s">
        <v>3747</v>
      </c>
      <c r="C969" s="66" t="s">
        <v>3748</v>
      </c>
      <c r="D969" s="67" t="s">
        <v>3749</v>
      </c>
      <c r="E969" s="67" t="s">
        <v>1749</v>
      </c>
      <c r="F969" s="65">
        <v>56138</v>
      </c>
      <c r="G969" s="67" t="s">
        <v>149</v>
      </c>
      <c r="H969" s="67" t="s">
        <v>166</v>
      </c>
      <c r="I969" s="67" t="s">
        <v>150</v>
      </c>
      <c r="J969" s="66" t="s">
        <v>1088</v>
      </c>
      <c r="K969" s="67" t="s">
        <v>3750</v>
      </c>
      <c r="L969" s="67" t="s">
        <v>3751</v>
      </c>
      <c r="M969" s="69">
        <v>1190.35</v>
      </c>
      <c r="N969" s="69">
        <v>231.42</v>
      </c>
      <c r="O969" s="69">
        <v>0</v>
      </c>
      <c r="P969" s="69">
        <v>190.456</v>
      </c>
      <c r="Q969" s="69">
        <v>130.9385</v>
      </c>
      <c r="R969" s="49">
        <f t="shared" si="15"/>
        <v>1743.1645</v>
      </c>
      <c r="S969" s="70" t="s">
        <v>86</v>
      </c>
    </row>
    <row r="970" ht="15.6" hidden="1" spans="1:19">
      <c r="A970" s="65">
        <v>2211</v>
      </c>
      <c r="B970" s="66" t="s">
        <v>3752</v>
      </c>
      <c r="C970" s="66" t="s">
        <v>3753</v>
      </c>
      <c r="D970" s="67" t="s">
        <v>598</v>
      </c>
      <c r="E970" s="67" t="s">
        <v>861</v>
      </c>
      <c r="F970" s="65">
        <v>105373</v>
      </c>
      <c r="G970" s="67" t="s">
        <v>149</v>
      </c>
      <c r="H970" s="67" t="s">
        <v>166</v>
      </c>
      <c r="I970" s="67" t="s">
        <v>327</v>
      </c>
      <c r="J970" s="66" t="s">
        <v>1349</v>
      </c>
      <c r="K970" s="67" t="s">
        <v>3745</v>
      </c>
      <c r="L970" s="67" t="s">
        <v>3754</v>
      </c>
      <c r="M970" s="69">
        <v>194.18</v>
      </c>
      <c r="N970" s="69">
        <v>135.66</v>
      </c>
      <c r="O970" s="69">
        <v>0</v>
      </c>
      <c r="P970" s="69">
        <v>31.0688</v>
      </c>
      <c r="Q970" s="69">
        <v>21.3598</v>
      </c>
      <c r="R970" s="49">
        <f t="shared" si="15"/>
        <v>382.2686</v>
      </c>
      <c r="S970" s="70" t="s">
        <v>87</v>
      </c>
    </row>
    <row r="971" ht="15.6" hidden="1" spans="1:19">
      <c r="A971" s="65">
        <v>2211</v>
      </c>
      <c r="B971" s="66" t="s">
        <v>3755</v>
      </c>
      <c r="C971" s="66" t="s">
        <v>3756</v>
      </c>
      <c r="D971" s="67" t="s">
        <v>1197</v>
      </c>
      <c r="E971" s="67" t="s">
        <v>861</v>
      </c>
      <c r="F971" s="65">
        <v>71057</v>
      </c>
      <c r="G971" s="67" t="s">
        <v>149</v>
      </c>
      <c r="H971" s="67" t="s">
        <v>166</v>
      </c>
      <c r="I971" s="67" t="s">
        <v>150</v>
      </c>
      <c r="J971" s="66" t="s">
        <v>385</v>
      </c>
      <c r="K971" s="67" t="s">
        <v>3757</v>
      </c>
      <c r="L971" s="67" t="s">
        <v>3758</v>
      </c>
      <c r="M971" s="69">
        <v>512.05</v>
      </c>
      <c r="N971" s="69">
        <v>247.38</v>
      </c>
      <c r="O971" s="69">
        <v>0</v>
      </c>
      <c r="P971" s="69">
        <v>81.928</v>
      </c>
      <c r="Q971" s="69">
        <v>56.3255</v>
      </c>
      <c r="R971" s="49">
        <f t="shared" si="15"/>
        <v>897.6835</v>
      </c>
      <c r="S971" s="70" t="s">
        <v>43</v>
      </c>
    </row>
    <row r="972" ht="15.6" hidden="1" spans="1:19">
      <c r="A972" s="65">
        <v>2211</v>
      </c>
      <c r="B972" s="66" t="s">
        <v>3759</v>
      </c>
      <c r="C972" s="66" t="s">
        <v>3760</v>
      </c>
      <c r="D972" s="68">
        <v>44742</v>
      </c>
      <c r="E972" s="68">
        <v>44757</v>
      </c>
      <c r="F972" s="65">
        <v>101715</v>
      </c>
      <c r="G972" s="67" t="s">
        <v>149</v>
      </c>
      <c r="H972" s="67" t="s">
        <v>166</v>
      </c>
      <c r="I972" s="67" t="s">
        <v>263</v>
      </c>
      <c r="J972" s="66" t="s">
        <v>726</v>
      </c>
      <c r="K972" s="68">
        <v>44888</v>
      </c>
      <c r="L972" s="67" t="s">
        <v>3761</v>
      </c>
      <c r="M972" s="69">
        <v>194.18</v>
      </c>
      <c r="N972" s="69">
        <v>149.94</v>
      </c>
      <c r="O972" s="69">
        <v>328</v>
      </c>
      <c r="P972" s="69">
        <v>31.0688</v>
      </c>
      <c r="Q972" s="69">
        <v>21.3598</v>
      </c>
      <c r="R972" s="49">
        <f t="shared" si="15"/>
        <v>724.5486</v>
      </c>
      <c r="S972" s="70" t="s">
        <v>87</v>
      </c>
    </row>
    <row r="973" ht="15.6" hidden="1" spans="1:19">
      <c r="A973" s="65">
        <v>2211</v>
      </c>
      <c r="B973" s="66" t="s">
        <v>3762</v>
      </c>
      <c r="C973" s="66" t="s">
        <v>3763</v>
      </c>
      <c r="D973" s="67" t="s">
        <v>780</v>
      </c>
      <c r="E973" s="67" t="s">
        <v>152</v>
      </c>
      <c r="F973" s="65">
        <v>51029</v>
      </c>
      <c r="G973" s="67" t="s">
        <v>149</v>
      </c>
      <c r="H973" s="67" t="s">
        <v>140</v>
      </c>
      <c r="I973" s="67" t="s">
        <v>327</v>
      </c>
      <c r="J973" s="66" t="s">
        <v>1349</v>
      </c>
      <c r="K973" s="67" t="s">
        <v>3764</v>
      </c>
      <c r="L973" s="67" t="s">
        <v>3765</v>
      </c>
      <c r="M973" s="69">
        <v>0</v>
      </c>
      <c r="N973" s="69">
        <v>111.72</v>
      </c>
      <c r="O973" s="69">
        <v>0</v>
      </c>
      <c r="P973" s="69">
        <v>0</v>
      </c>
      <c r="Q973" s="69">
        <v>0</v>
      </c>
      <c r="R973" s="49">
        <f t="shared" si="15"/>
        <v>111.72</v>
      </c>
      <c r="S973" s="70" t="s">
        <v>88</v>
      </c>
    </row>
    <row r="974" ht="15.6" hidden="1" spans="1:19">
      <c r="A974" s="65">
        <v>2211</v>
      </c>
      <c r="B974" s="66" t="s">
        <v>3766</v>
      </c>
      <c r="C974" s="66" t="s">
        <v>3767</v>
      </c>
      <c r="D974" s="67" t="s">
        <v>2206</v>
      </c>
      <c r="E974" s="67" t="s">
        <v>2925</v>
      </c>
      <c r="F974" s="65">
        <v>77003</v>
      </c>
      <c r="G974" s="67" t="s">
        <v>129</v>
      </c>
      <c r="H974" s="67" t="s">
        <v>140</v>
      </c>
      <c r="I974" s="67" t="s">
        <v>1054</v>
      </c>
      <c r="J974" s="66" t="s">
        <v>1138</v>
      </c>
      <c r="K974" s="67" t="s">
        <v>3768</v>
      </c>
      <c r="L974" s="67" t="s">
        <v>3769</v>
      </c>
      <c r="M974" s="69">
        <v>0</v>
      </c>
      <c r="N974" s="69">
        <v>149.94</v>
      </c>
      <c r="O974" s="69">
        <v>0</v>
      </c>
      <c r="P974" s="69">
        <v>0</v>
      </c>
      <c r="Q974" s="69">
        <v>0</v>
      </c>
      <c r="R974" s="49">
        <f t="shared" si="15"/>
        <v>149.94</v>
      </c>
      <c r="S974" s="70" t="s">
        <v>88</v>
      </c>
    </row>
    <row r="975" ht="15.6" spans="1:19">
      <c r="A975" s="65">
        <v>2211</v>
      </c>
      <c r="B975" s="66" t="s">
        <v>3770</v>
      </c>
      <c r="C975" s="66" t="s">
        <v>3771</v>
      </c>
      <c r="D975" s="67" t="s">
        <v>196</v>
      </c>
      <c r="E975" s="67" t="s">
        <v>1660</v>
      </c>
      <c r="F975" s="65">
        <v>140016</v>
      </c>
      <c r="G975" s="67" t="s">
        <v>149</v>
      </c>
      <c r="H975" s="67" t="s">
        <v>140</v>
      </c>
      <c r="I975" s="67" t="s">
        <v>1802</v>
      </c>
      <c r="J975" s="66" t="s">
        <v>3772</v>
      </c>
      <c r="K975" s="67" t="s">
        <v>3773</v>
      </c>
      <c r="L975" s="67" t="s">
        <v>3774</v>
      </c>
      <c r="M975" s="69">
        <v>1313.38</v>
      </c>
      <c r="N975" s="69">
        <v>231.42</v>
      </c>
      <c r="O975" s="69">
        <v>0</v>
      </c>
      <c r="P975" s="69">
        <v>210.1408</v>
      </c>
      <c r="Q975" s="69">
        <v>144.4718</v>
      </c>
      <c r="R975" s="49">
        <f t="shared" si="15"/>
        <v>1899.4126</v>
      </c>
      <c r="S975" s="70" t="s">
        <v>86</v>
      </c>
    </row>
    <row r="976" ht="15.6" hidden="1" spans="1:19">
      <c r="A976" s="65">
        <v>2211</v>
      </c>
      <c r="B976" s="66" t="s">
        <v>3775</v>
      </c>
      <c r="C976" s="66" t="s">
        <v>3776</v>
      </c>
      <c r="D976" s="67" t="s">
        <v>2991</v>
      </c>
      <c r="E976" s="67" t="s">
        <v>2702</v>
      </c>
      <c r="F976" s="65">
        <v>26734</v>
      </c>
      <c r="G976" s="67" t="s">
        <v>149</v>
      </c>
      <c r="H976" s="67" t="s">
        <v>166</v>
      </c>
      <c r="I976" s="67" t="s">
        <v>198</v>
      </c>
      <c r="J976" s="66" t="s">
        <v>3777</v>
      </c>
      <c r="K976" s="67" t="s">
        <v>3750</v>
      </c>
      <c r="L976" s="67" t="s">
        <v>3778</v>
      </c>
      <c r="M976" s="69">
        <v>602.09</v>
      </c>
      <c r="N976" s="69">
        <v>71.82</v>
      </c>
      <c r="O976" s="69">
        <v>0</v>
      </c>
      <c r="P976" s="69">
        <v>96.3344</v>
      </c>
      <c r="Q976" s="69">
        <v>66.2299</v>
      </c>
      <c r="R976" s="49">
        <f t="shared" si="15"/>
        <v>836.4743</v>
      </c>
      <c r="S976" s="70" t="s">
        <v>27</v>
      </c>
    </row>
    <row r="977" ht="15.6" spans="1:19">
      <c r="A977" s="65">
        <v>2211</v>
      </c>
      <c r="B977" s="66" t="s">
        <v>3779</v>
      </c>
      <c r="C977" s="66" t="s">
        <v>3281</v>
      </c>
      <c r="D977" s="67" t="s">
        <v>2059</v>
      </c>
      <c r="E977" s="67" t="s">
        <v>2925</v>
      </c>
      <c r="F977" s="65">
        <v>76881</v>
      </c>
      <c r="G977" s="67" t="s">
        <v>149</v>
      </c>
      <c r="H977" s="67" t="s">
        <v>166</v>
      </c>
      <c r="I977" s="67" t="s">
        <v>175</v>
      </c>
      <c r="J977" s="66" t="s">
        <v>1565</v>
      </c>
      <c r="K977" s="67" t="s">
        <v>3780</v>
      </c>
      <c r="L977" s="67" t="s">
        <v>3781</v>
      </c>
      <c r="M977" s="69">
        <v>1183.7</v>
      </c>
      <c r="N977" s="69">
        <v>255.78</v>
      </c>
      <c r="O977" s="69">
        <v>0</v>
      </c>
      <c r="P977" s="69">
        <v>189.392</v>
      </c>
      <c r="Q977" s="69">
        <v>130.207</v>
      </c>
      <c r="R977" s="49">
        <f t="shared" si="15"/>
        <v>1759.079</v>
      </c>
      <c r="S977" s="70" t="s">
        <v>104</v>
      </c>
    </row>
    <row r="978" ht="15.6" hidden="1" spans="1:19">
      <c r="A978" s="65">
        <v>2211</v>
      </c>
      <c r="B978" s="66" t="s">
        <v>3782</v>
      </c>
      <c r="C978" s="66" t="s">
        <v>3783</v>
      </c>
      <c r="D978" s="67" t="s">
        <v>1289</v>
      </c>
      <c r="E978" s="67" t="s">
        <v>532</v>
      </c>
      <c r="F978" s="65">
        <v>101288</v>
      </c>
      <c r="G978" s="67" t="s">
        <v>149</v>
      </c>
      <c r="H978" s="67" t="s">
        <v>166</v>
      </c>
      <c r="I978" s="67" t="s">
        <v>150</v>
      </c>
      <c r="J978" s="66" t="s">
        <v>285</v>
      </c>
      <c r="K978" s="67" t="s">
        <v>3780</v>
      </c>
      <c r="L978" s="67" t="s">
        <v>3784</v>
      </c>
      <c r="M978" s="69">
        <v>194.18</v>
      </c>
      <c r="N978" s="69">
        <v>135.66</v>
      </c>
      <c r="O978" s="69">
        <v>0</v>
      </c>
      <c r="P978" s="69">
        <v>31.0688</v>
      </c>
      <c r="Q978" s="69">
        <v>21.3598</v>
      </c>
      <c r="R978" s="49">
        <f t="shared" si="15"/>
        <v>382.2686</v>
      </c>
      <c r="S978" s="70" t="s">
        <v>87</v>
      </c>
    </row>
    <row r="979" ht="15.6" hidden="1" spans="1:19">
      <c r="A979" s="65">
        <v>2211</v>
      </c>
      <c r="B979" s="66" t="s">
        <v>3785</v>
      </c>
      <c r="C979" s="66" t="s">
        <v>3786</v>
      </c>
      <c r="D979" s="67" t="s">
        <v>325</v>
      </c>
      <c r="E979" s="67" t="s">
        <v>2336</v>
      </c>
      <c r="F979" s="65">
        <v>10479</v>
      </c>
      <c r="G979" s="67" t="s">
        <v>139</v>
      </c>
      <c r="H979" s="67" t="s">
        <v>166</v>
      </c>
      <c r="I979" s="67" t="s">
        <v>357</v>
      </c>
      <c r="J979" s="66" t="s">
        <v>3787</v>
      </c>
      <c r="K979" s="67" t="s">
        <v>3768</v>
      </c>
      <c r="L979" s="67" t="s">
        <v>3788</v>
      </c>
      <c r="M979" s="69">
        <v>3325</v>
      </c>
      <c r="N979" s="69">
        <v>183.54</v>
      </c>
      <c r="O979" s="69">
        <v>236</v>
      </c>
      <c r="P979" s="69">
        <v>532</v>
      </c>
      <c r="Q979" s="69">
        <v>365.75</v>
      </c>
      <c r="R979" s="49">
        <f t="shared" si="15"/>
        <v>4642.29</v>
      </c>
      <c r="S979" s="70" t="s">
        <v>89</v>
      </c>
    </row>
    <row r="980" ht="15.6" hidden="1" spans="1:19">
      <c r="A980" s="65">
        <v>2211</v>
      </c>
      <c r="B980" s="66" t="s">
        <v>3789</v>
      </c>
      <c r="C980" s="66" t="s">
        <v>3790</v>
      </c>
      <c r="D980" s="67" t="s">
        <v>2599</v>
      </c>
      <c r="E980" s="67" t="s">
        <v>2265</v>
      </c>
      <c r="F980" s="65">
        <v>21534</v>
      </c>
      <c r="G980" s="67" t="s">
        <v>149</v>
      </c>
      <c r="H980" s="67" t="s">
        <v>166</v>
      </c>
      <c r="I980" s="67" t="s">
        <v>158</v>
      </c>
      <c r="J980" s="66" t="s">
        <v>932</v>
      </c>
      <c r="K980" s="67" t="s">
        <v>3768</v>
      </c>
      <c r="L980" s="67" t="s">
        <v>3791</v>
      </c>
      <c r="M980" s="69">
        <v>78.47</v>
      </c>
      <c r="N980" s="69">
        <v>202.86</v>
      </c>
      <c r="O980" s="69">
        <v>0</v>
      </c>
      <c r="P980" s="69">
        <v>12.5552</v>
      </c>
      <c r="Q980" s="69">
        <v>8.6317</v>
      </c>
      <c r="R980" s="49">
        <f t="shared" si="15"/>
        <v>302.5169</v>
      </c>
      <c r="S980" s="70" t="s">
        <v>90</v>
      </c>
    </row>
    <row r="981" ht="15.6" spans="1:19">
      <c r="A981" s="65">
        <v>2211</v>
      </c>
      <c r="B981" s="66" t="s">
        <v>3792</v>
      </c>
      <c r="C981" s="66" t="s">
        <v>3793</v>
      </c>
      <c r="D981" s="67" t="s">
        <v>936</v>
      </c>
      <c r="E981" s="67" t="s">
        <v>837</v>
      </c>
      <c r="F981" s="65">
        <v>149642</v>
      </c>
      <c r="G981" s="67" t="s">
        <v>149</v>
      </c>
      <c r="H981" s="67" t="s">
        <v>140</v>
      </c>
      <c r="I981" s="67" t="s">
        <v>292</v>
      </c>
      <c r="J981" s="66" t="s">
        <v>478</v>
      </c>
      <c r="K981" s="67" t="s">
        <v>3794</v>
      </c>
      <c r="L981" s="67" t="s">
        <v>3795</v>
      </c>
      <c r="M981" s="69">
        <v>1313.38</v>
      </c>
      <c r="N981" s="69">
        <v>231.42</v>
      </c>
      <c r="O981" s="69">
        <v>0</v>
      </c>
      <c r="P981" s="69">
        <v>210.1408</v>
      </c>
      <c r="Q981" s="69">
        <v>144.4718</v>
      </c>
      <c r="R981" s="49">
        <f t="shared" si="15"/>
        <v>1899.4126</v>
      </c>
      <c r="S981" s="70" t="s">
        <v>86</v>
      </c>
    </row>
    <row r="982" ht="15.6" spans="1:19">
      <c r="A982" s="65">
        <v>2211</v>
      </c>
      <c r="B982" s="66" t="s">
        <v>3796</v>
      </c>
      <c r="C982" s="66" t="s">
        <v>3797</v>
      </c>
      <c r="D982" s="67" t="s">
        <v>3798</v>
      </c>
      <c r="E982" s="67" t="s">
        <v>2207</v>
      </c>
      <c r="F982" s="65">
        <v>717</v>
      </c>
      <c r="G982" s="67" t="s">
        <v>139</v>
      </c>
      <c r="H982" s="67" t="s">
        <v>140</v>
      </c>
      <c r="I982" s="67" t="s">
        <v>327</v>
      </c>
      <c r="J982" s="66" t="s">
        <v>328</v>
      </c>
      <c r="K982" s="67" t="s">
        <v>3768</v>
      </c>
      <c r="L982" s="67" t="s">
        <v>3799</v>
      </c>
      <c r="M982" s="69">
        <v>1313.38</v>
      </c>
      <c r="N982" s="69">
        <v>231.42</v>
      </c>
      <c r="O982" s="69">
        <v>0</v>
      </c>
      <c r="P982" s="69">
        <v>210.1408</v>
      </c>
      <c r="Q982" s="69">
        <v>144.4718</v>
      </c>
      <c r="R982" s="49">
        <f t="shared" si="15"/>
        <v>1899.4126</v>
      </c>
      <c r="S982" s="70" t="s">
        <v>50</v>
      </c>
    </row>
    <row r="983" ht="15.6" hidden="1" spans="1:19">
      <c r="A983" s="65">
        <v>2211</v>
      </c>
      <c r="B983" s="66" t="s">
        <v>3800</v>
      </c>
      <c r="C983" s="66" t="s">
        <v>3801</v>
      </c>
      <c r="D983" s="67" t="s">
        <v>1359</v>
      </c>
      <c r="E983" s="67" t="s">
        <v>1947</v>
      </c>
      <c r="F983" s="65">
        <v>6009</v>
      </c>
      <c r="G983" s="67" t="s">
        <v>139</v>
      </c>
      <c r="H983" s="67" t="s">
        <v>140</v>
      </c>
      <c r="I983" s="67" t="s">
        <v>1043</v>
      </c>
      <c r="J983" s="66" t="s">
        <v>3802</v>
      </c>
      <c r="K983" s="67" t="s">
        <v>3803</v>
      </c>
      <c r="L983" s="67" t="s">
        <v>3804</v>
      </c>
      <c r="M983" s="69">
        <v>0</v>
      </c>
      <c r="N983" s="69">
        <v>202.86</v>
      </c>
      <c r="O983" s="69">
        <v>0</v>
      </c>
      <c r="P983" s="69">
        <v>0</v>
      </c>
      <c r="Q983" s="69">
        <v>0</v>
      </c>
      <c r="R983" s="49">
        <f t="shared" si="15"/>
        <v>202.86</v>
      </c>
      <c r="S983" s="70" t="s">
        <v>43</v>
      </c>
    </row>
    <row r="984" ht="15.6" spans="1:19">
      <c r="A984" s="65">
        <v>2211</v>
      </c>
      <c r="B984" s="66" t="s">
        <v>3805</v>
      </c>
      <c r="C984" s="66" t="s">
        <v>3806</v>
      </c>
      <c r="D984" s="67" t="s">
        <v>3807</v>
      </c>
      <c r="E984" s="67" t="s">
        <v>2375</v>
      </c>
      <c r="F984" s="65">
        <v>39067</v>
      </c>
      <c r="G984" s="67" t="s">
        <v>139</v>
      </c>
      <c r="H984" s="67" t="s">
        <v>140</v>
      </c>
      <c r="I984" s="67" t="s">
        <v>423</v>
      </c>
      <c r="J984" s="66" t="s">
        <v>2950</v>
      </c>
      <c r="K984" s="67" t="s">
        <v>3808</v>
      </c>
      <c r="L984" s="67" t="s">
        <v>3809</v>
      </c>
      <c r="M984" s="69">
        <v>1313.38</v>
      </c>
      <c r="N984" s="69">
        <v>255.78</v>
      </c>
      <c r="O984" s="69">
        <v>0</v>
      </c>
      <c r="P984" s="69">
        <v>210.1408</v>
      </c>
      <c r="Q984" s="69">
        <v>144.4718</v>
      </c>
      <c r="R984" s="49">
        <f t="shared" si="15"/>
        <v>1923.7726</v>
      </c>
      <c r="S984" s="70" t="s">
        <v>105</v>
      </c>
    </row>
    <row r="985" ht="15.6" hidden="1" spans="1:19">
      <c r="A985" s="65">
        <v>2211</v>
      </c>
      <c r="B985" s="66" t="s">
        <v>3810</v>
      </c>
      <c r="C985" s="66" t="s">
        <v>3811</v>
      </c>
      <c r="D985" s="67" t="s">
        <v>177</v>
      </c>
      <c r="E985" s="67" t="s">
        <v>459</v>
      </c>
      <c r="F985" s="65">
        <v>61878</v>
      </c>
      <c r="G985" s="67" t="s">
        <v>149</v>
      </c>
      <c r="H985" s="67" t="s">
        <v>130</v>
      </c>
      <c r="I985" s="67" t="s">
        <v>150</v>
      </c>
      <c r="J985" s="66" t="s">
        <v>285</v>
      </c>
      <c r="K985" s="67" t="s">
        <v>3803</v>
      </c>
      <c r="L985" s="67" t="s">
        <v>3812</v>
      </c>
      <c r="M985" s="69">
        <v>194.18</v>
      </c>
      <c r="N985" s="69">
        <v>135.66</v>
      </c>
      <c r="O985" s="69">
        <v>0</v>
      </c>
      <c r="P985" s="69">
        <v>31.0688</v>
      </c>
      <c r="Q985" s="69">
        <v>21.3598</v>
      </c>
      <c r="R985" s="49">
        <f t="shared" si="15"/>
        <v>382.2686</v>
      </c>
      <c r="S985" s="70" t="s">
        <v>87</v>
      </c>
    </row>
    <row r="986" ht="15.6" hidden="1" spans="1:19">
      <c r="A986" s="65">
        <v>2211</v>
      </c>
      <c r="B986" s="66" t="s">
        <v>3813</v>
      </c>
      <c r="C986" s="66" t="s">
        <v>2248</v>
      </c>
      <c r="D986" s="67" t="s">
        <v>232</v>
      </c>
      <c r="E986" s="67" t="s">
        <v>1505</v>
      </c>
      <c r="F986" s="65">
        <v>103967</v>
      </c>
      <c r="G986" s="67" t="s">
        <v>149</v>
      </c>
      <c r="H986" s="67" t="s">
        <v>140</v>
      </c>
      <c r="I986" s="67" t="s">
        <v>167</v>
      </c>
      <c r="J986" s="66" t="s">
        <v>2249</v>
      </c>
      <c r="K986" s="67" t="s">
        <v>3803</v>
      </c>
      <c r="L986" s="67" t="s">
        <v>3814</v>
      </c>
      <c r="M986" s="69">
        <v>512.05</v>
      </c>
      <c r="N986" s="69">
        <v>273.42</v>
      </c>
      <c r="O986" s="69">
        <v>0</v>
      </c>
      <c r="P986" s="69">
        <v>81.928</v>
      </c>
      <c r="Q986" s="69">
        <v>56.3255</v>
      </c>
      <c r="R986" s="49">
        <f t="shared" si="15"/>
        <v>923.7235</v>
      </c>
      <c r="S986" s="70" t="s">
        <v>43</v>
      </c>
    </row>
    <row r="987" ht="15.6" hidden="1" spans="1:19">
      <c r="A987" s="65">
        <v>2211</v>
      </c>
      <c r="B987" s="66" t="s">
        <v>3815</v>
      </c>
      <c r="C987" s="66" t="s">
        <v>3816</v>
      </c>
      <c r="D987" s="67" t="s">
        <v>396</v>
      </c>
      <c r="E987" s="67" t="s">
        <v>1302</v>
      </c>
      <c r="F987" s="65">
        <v>65901</v>
      </c>
      <c r="G987" s="67" t="s">
        <v>149</v>
      </c>
      <c r="H987" s="67" t="s">
        <v>140</v>
      </c>
      <c r="I987" s="67" t="s">
        <v>167</v>
      </c>
      <c r="J987" s="66" t="s">
        <v>2249</v>
      </c>
      <c r="K987" s="67" t="s">
        <v>3780</v>
      </c>
      <c r="L987" s="67" t="s">
        <v>3817</v>
      </c>
      <c r="M987" s="69">
        <v>0</v>
      </c>
      <c r="N987" s="69">
        <v>123.48</v>
      </c>
      <c r="O987" s="69">
        <v>867</v>
      </c>
      <c r="P987" s="69">
        <v>0</v>
      </c>
      <c r="Q987" s="69">
        <v>0</v>
      </c>
      <c r="R987" s="49">
        <f t="shared" si="15"/>
        <v>990.48</v>
      </c>
      <c r="S987" s="70" t="s">
        <v>88</v>
      </c>
    </row>
    <row r="988" ht="15.6" hidden="1" spans="1:19">
      <c r="A988" s="65">
        <v>2211</v>
      </c>
      <c r="B988" s="66" t="s">
        <v>3818</v>
      </c>
      <c r="C988" s="66" t="s">
        <v>3819</v>
      </c>
      <c r="D988" s="67" t="s">
        <v>823</v>
      </c>
      <c r="E988" s="67" t="s">
        <v>1166</v>
      </c>
      <c r="F988" s="65">
        <v>44838</v>
      </c>
      <c r="G988" s="67" t="s">
        <v>149</v>
      </c>
      <c r="H988" s="67" t="s">
        <v>166</v>
      </c>
      <c r="I988" s="67" t="s">
        <v>175</v>
      </c>
      <c r="J988" s="66" t="s">
        <v>1570</v>
      </c>
      <c r="K988" s="67" t="s">
        <v>3780</v>
      </c>
      <c r="L988" s="67" t="s">
        <v>3820</v>
      </c>
      <c r="M988" s="69">
        <v>194.18</v>
      </c>
      <c r="N988" s="69">
        <v>149.94</v>
      </c>
      <c r="O988" s="69">
        <v>515</v>
      </c>
      <c r="P988" s="69">
        <v>31.0688</v>
      </c>
      <c r="Q988" s="69">
        <v>21.3598</v>
      </c>
      <c r="R988" s="49">
        <f t="shared" si="15"/>
        <v>911.5486</v>
      </c>
      <c r="S988" s="70" t="s">
        <v>87</v>
      </c>
    </row>
    <row r="989" ht="15.6" hidden="1" spans="1:19">
      <c r="A989" s="65">
        <v>2211</v>
      </c>
      <c r="B989" s="66" t="s">
        <v>3821</v>
      </c>
      <c r="C989" s="66" t="s">
        <v>3822</v>
      </c>
      <c r="D989" s="67" t="s">
        <v>964</v>
      </c>
      <c r="E989" s="67" t="s">
        <v>2176</v>
      </c>
      <c r="F989" s="65">
        <v>13</v>
      </c>
      <c r="G989" s="67" t="s">
        <v>149</v>
      </c>
      <c r="H989" s="67" t="s">
        <v>166</v>
      </c>
      <c r="I989" s="67" t="s">
        <v>744</v>
      </c>
      <c r="J989" s="66" t="s">
        <v>1657</v>
      </c>
      <c r="K989" s="67" t="s">
        <v>3780</v>
      </c>
      <c r="L989" s="67" t="s">
        <v>3823</v>
      </c>
      <c r="M989" s="69">
        <v>0</v>
      </c>
      <c r="N989" s="69">
        <v>111.72</v>
      </c>
      <c r="O989" s="69">
        <v>0</v>
      </c>
      <c r="P989" s="69">
        <v>0</v>
      </c>
      <c r="Q989" s="69">
        <v>0</v>
      </c>
      <c r="R989" s="49">
        <f t="shared" si="15"/>
        <v>111.72</v>
      </c>
      <c r="S989" s="70" t="s">
        <v>47</v>
      </c>
    </row>
    <row r="990" ht="15.6" hidden="1" spans="1:19">
      <c r="A990" s="65">
        <v>2211</v>
      </c>
      <c r="B990" s="66" t="s">
        <v>3824</v>
      </c>
      <c r="C990" s="66" t="s">
        <v>3825</v>
      </c>
      <c r="D990" s="67" t="s">
        <v>377</v>
      </c>
      <c r="E990" s="67" t="s">
        <v>1097</v>
      </c>
      <c r="F990" s="65">
        <v>73349</v>
      </c>
      <c r="G990" s="67" t="s">
        <v>149</v>
      </c>
      <c r="H990" s="67" t="s">
        <v>166</v>
      </c>
      <c r="I990" s="67" t="s">
        <v>744</v>
      </c>
      <c r="J990" s="66" t="s">
        <v>1657</v>
      </c>
      <c r="K990" s="67" t="s">
        <v>3780</v>
      </c>
      <c r="L990" s="67" t="s">
        <v>3826</v>
      </c>
      <c r="M990" s="69">
        <v>79.8</v>
      </c>
      <c r="N990" s="69">
        <v>223.44</v>
      </c>
      <c r="O990" s="69">
        <v>0</v>
      </c>
      <c r="P990" s="69">
        <v>12.768</v>
      </c>
      <c r="Q990" s="69">
        <v>8.778</v>
      </c>
      <c r="R990" s="49">
        <f t="shared" si="15"/>
        <v>324.786</v>
      </c>
      <c r="S990" s="70" t="s">
        <v>91</v>
      </c>
    </row>
    <row r="991" ht="15.6" spans="1:19">
      <c r="A991" s="65">
        <v>2211</v>
      </c>
      <c r="B991" s="66" t="s">
        <v>3827</v>
      </c>
      <c r="C991" s="66" t="s">
        <v>1876</v>
      </c>
      <c r="D991" s="67" t="s">
        <v>1434</v>
      </c>
      <c r="E991" s="67" t="s">
        <v>1430</v>
      </c>
      <c r="F991" s="65">
        <v>108619</v>
      </c>
      <c r="G991" s="67" t="s">
        <v>149</v>
      </c>
      <c r="H991" s="67" t="s">
        <v>140</v>
      </c>
      <c r="I991" s="67" t="s">
        <v>219</v>
      </c>
      <c r="J991" s="66" t="s">
        <v>1190</v>
      </c>
      <c r="K991" s="67" t="s">
        <v>2951</v>
      </c>
      <c r="L991" s="67" t="s">
        <v>3828</v>
      </c>
      <c r="M991" s="69">
        <v>2947.28</v>
      </c>
      <c r="N991" s="69">
        <v>183.54</v>
      </c>
      <c r="O991" s="69">
        <v>0</v>
      </c>
      <c r="P991" s="69">
        <v>471.5648</v>
      </c>
      <c r="Q991" s="69">
        <v>324.2008</v>
      </c>
      <c r="R991" s="49">
        <f t="shared" si="15"/>
        <v>3926.5856</v>
      </c>
      <c r="S991" s="70" t="s">
        <v>43</v>
      </c>
    </row>
    <row r="992" ht="15.6" hidden="1" spans="1:19">
      <c r="A992" s="65">
        <v>2211</v>
      </c>
      <c r="B992" s="66" t="s">
        <v>3829</v>
      </c>
      <c r="C992" s="66" t="s">
        <v>3830</v>
      </c>
      <c r="D992" s="67" t="s">
        <v>869</v>
      </c>
      <c r="E992" s="67" t="s">
        <v>783</v>
      </c>
      <c r="F992" s="65">
        <v>81884</v>
      </c>
      <c r="G992" s="67" t="s">
        <v>149</v>
      </c>
      <c r="H992" s="67" t="s">
        <v>166</v>
      </c>
      <c r="I992" s="67" t="s">
        <v>744</v>
      </c>
      <c r="J992" s="66" t="s">
        <v>3831</v>
      </c>
      <c r="K992" s="67" t="s">
        <v>3832</v>
      </c>
      <c r="L992" s="67" t="s">
        <v>3833</v>
      </c>
      <c r="M992" s="69">
        <v>512.05</v>
      </c>
      <c r="N992" s="69">
        <v>247.38</v>
      </c>
      <c r="O992" s="69">
        <v>0</v>
      </c>
      <c r="P992" s="69">
        <v>81.928</v>
      </c>
      <c r="Q992" s="69">
        <v>56.3255</v>
      </c>
      <c r="R992" s="49">
        <f t="shared" si="15"/>
        <v>897.6835</v>
      </c>
      <c r="S992" s="70" t="s">
        <v>43</v>
      </c>
    </row>
    <row r="993" ht="15.6" hidden="1" spans="1:19">
      <c r="A993" s="65">
        <v>2211</v>
      </c>
      <c r="B993" s="66" t="s">
        <v>3834</v>
      </c>
      <c r="C993" s="66" t="s">
        <v>3835</v>
      </c>
      <c r="D993" s="67" t="s">
        <v>885</v>
      </c>
      <c r="E993" s="67" t="s">
        <v>221</v>
      </c>
      <c r="F993" s="65">
        <v>38371</v>
      </c>
      <c r="G993" s="67" t="s">
        <v>149</v>
      </c>
      <c r="H993" s="67" t="s">
        <v>140</v>
      </c>
      <c r="I993" s="67" t="s">
        <v>198</v>
      </c>
      <c r="J993" s="66" t="s">
        <v>698</v>
      </c>
      <c r="K993" s="67" t="s">
        <v>3832</v>
      </c>
      <c r="L993" s="67" t="s">
        <v>3836</v>
      </c>
      <c r="M993" s="69">
        <v>86.45</v>
      </c>
      <c r="N993" s="69">
        <v>247.38</v>
      </c>
      <c r="O993" s="69">
        <v>0</v>
      </c>
      <c r="P993" s="69">
        <v>13.832</v>
      </c>
      <c r="Q993" s="69">
        <v>9.5095</v>
      </c>
      <c r="R993" s="49">
        <f t="shared" si="15"/>
        <v>357.1715</v>
      </c>
      <c r="S993" s="70" t="s">
        <v>92</v>
      </c>
    </row>
    <row r="994" ht="15.6" spans="1:19">
      <c r="A994" s="65">
        <v>2211</v>
      </c>
      <c r="B994" s="66" t="s">
        <v>3837</v>
      </c>
      <c r="C994" s="66" t="s">
        <v>3838</v>
      </c>
      <c r="D994" s="67" t="s">
        <v>560</v>
      </c>
      <c r="E994" s="67" t="s">
        <v>2199</v>
      </c>
      <c r="F994" s="65">
        <v>30775</v>
      </c>
      <c r="G994" s="67" t="s">
        <v>149</v>
      </c>
      <c r="H994" s="67" t="s">
        <v>166</v>
      </c>
      <c r="I994" s="67" t="s">
        <v>198</v>
      </c>
      <c r="J994" s="66" t="s">
        <v>1495</v>
      </c>
      <c r="K994" s="67" t="s">
        <v>3773</v>
      </c>
      <c r="L994" s="67" t="s">
        <v>3839</v>
      </c>
      <c r="M994" s="69">
        <v>1190.35</v>
      </c>
      <c r="N994" s="69">
        <v>231.42</v>
      </c>
      <c r="O994" s="69">
        <v>0</v>
      </c>
      <c r="P994" s="69">
        <v>190.456</v>
      </c>
      <c r="Q994" s="69">
        <v>130.9385</v>
      </c>
      <c r="R994" s="49">
        <f t="shared" si="15"/>
        <v>1743.1645</v>
      </c>
      <c r="S994" s="70" t="s">
        <v>86</v>
      </c>
    </row>
    <row r="995" ht="15.6" hidden="1" spans="1:19">
      <c r="A995" s="65">
        <v>2211</v>
      </c>
      <c r="B995" s="66" t="s">
        <v>3840</v>
      </c>
      <c r="C995" s="66" t="s">
        <v>3379</v>
      </c>
      <c r="D995" s="67" t="s">
        <v>410</v>
      </c>
      <c r="E995" s="67" t="s">
        <v>3291</v>
      </c>
      <c r="F995" s="65">
        <v>81185</v>
      </c>
      <c r="G995" s="67" t="s">
        <v>149</v>
      </c>
      <c r="H995" s="67" t="s">
        <v>140</v>
      </c>
      <c r="I995" s="67" t="s">
        <v>292</v>
      </c>
      <c r="J995" s="66" t="s">
        <v>3266</v>
      </c>
      <c r="K995" s="67" t="s">
        <v>3773</v>
      </c>
      <c r="L995" s="67" t="s">
        <v>3841</v>
      </c>
      <c r="M995" s="69">
        <v>0</v>
      </c>
      <c r="N995" s="69">
        <v>183.54</v>
      </c>
      <c r="O995" s="69">
        <v>0</v>
      </c>
      <c r="P995" s="69">
        <v>0</v>
      </c>
      <c r="Q995" s="69">
        <v>0</v>
      </c>
      <c r="R995" s="49">
        <f t="shared" si="15"/>
        <v>183.54</v>
      </c>
      <c r="S995" s="70" t="s">
        <v>88</v>
      </c>
    </row>
    <row r="996" ht="15.6" hidden="1" spans="1:19">
      <c r="A996" s="65">
        <v>2211</v>
      </c>
      <c r="B996" s="66" t="s">
        <v>3842</v>
      </c>
      <c r="C996" s="66" t="s">
        <v>3843</v>
      </c>
      <c r="D996" s="67" t="s">
        <v>833</v>
      </c>
      <c r="E996" s="67" t="s">
        <v>3373</v>
      </c>
      <c r="F996" s="65">
        <v>20350</v>
      </c>
      <c r="G996" s="67" t="s">
        <v>149</v>
      </c>
      <c r="H996" s="67" t="s">
        <v>166</v>
      </c>
      <c r="I996" s="67" t="s">
        <v>1802</v>
      </c>
      <c r="J996" s="66" t="s">
        <v>886</v>
      </c>
      <c r="K996" s="67" t="s">
        <v>3832</v>
      </c>
      <c r="L996" s="67" t="s">
        <v>3844</v>
      </c>
      <c r="M996" s="69">
        <v>512.05</v>
      </c>
      <c r="N996" s="69">
        <v>247.38</v>
      </c>
      <c r="O996" s="69">
        <v>0</v>
      </c>
      <c r="P996" s="69">
        <v>81.928</v>
      </c>
      <c r="Q996" s="69">
        <v>56.3255</v>
      </c>
      <c r="R996" s="49">
        <f t="shared" si="15"/>
        <v>897.6835</v>
      </c>
      <c r="S996" s="70" t="s">
        <v>43</v>
      </c>
    </row>
    <row r="997" ht="15.6" hidden="1" spans="1:19">
      <c r="A997" s="65">
        <v>2211</v>
      </c>
      <c r="B997" s="66" t="s">
        <v>3845</v>
      </c>
      <c r="C997" s="66" t="s">
        <v>3846</v>
      </c>
      <c r="D997" s="67" t="s">
        <v>1334</v>
      </c>
      <c r="E997" s="67" t="s">
        <v>1715</v>
      </c>
      <c r="F997" s="65">
        <v>42232</v>
      </c>
      <c r="G997" s="67" t="s">
        <v>149</v>
      </c>
      <c r="H997" s="67" t="s">
        <v>140</v>
      </c>
      <c r="I997" s="67" t="s">
        <v>457</v>
      </c>
      <c r="J997" s="66" t="s">
        <v>776</v>
      </c>
      <c r="K997" s="67" t="s">
        <v>3832</v>
      </c>
      <c r="L997" s="67" t="s">
        <v>3847</v>
      </c>
      <c r="M997" s="69">
        <v>194.18</v>
      </c>
      <c r="N997" s="69">
        <v>149.94</v>
      </c>
      <c r="O997" s="69">
        <v>0</v>
      </c>
      <c r="P997" s="69">
        <v>31.0688</v>
      </c>
      <c r="Q997" s="69">
        <v>21.3598</v>
      </c>
      <c r="R997" s="49">
        <f t="shared" si="15"/>
        <v>396.5486</v>
      </c>
      <c r="S997" s="70" t="s">
        <v>87</v>
      </c>
    </row>
    <row r="998" ht="15.6" hidden="1" spans="1:19">
      <c r="A998" s="65">
        <v>2211</v>
      </c>
      <c r="B998" s="66" t="s">
        <v>3848</v>
      </c>
      <c r="C998" s="66" t="s">
        <v>3849</v>
      </c>
      <c r="D998" s="67" t="s">
        <v>2134</v>
      </c>
      <c r="E998" s="67" t="s">
        <v>306</v>
      </c>
      <c r="F998" s="65">
        <v>23348</v>
      </c>
      <c r="G998" s="67" t="s">
        <v>149</v>
      </c>
      <c r="H998" s="67" t="s">
        <v>166</v>
      </c>
      <c r="I998" s="67" t="s">
        <v>855</v>
      </c>
      <c r="J998" s="66" t="s">
        <v>1077</v>
      </c>
      <c r="K998" s="67" t="s">
        <v>3808</v>
      </c>
      <c r="L998" s="67" t="s">
        <v>3850</v>
      </c>
      <c r="M998" s="69">
        <v>194.18</v>
      </c>
      <c r="N998" s="69">
        <v>135.66</v>
      </c>
      <c r="O998" s="69">
        <v>0</v>
      </c>
      <c r="P998" s="69">
        <v>31.0688</v>
      </c>
      <c r="Q998" s="69">
        <v>21.3598</v>
      </c>
      <c r="R998" s="49">
        <f t="shared" si="15"/>
        <v>382.2686</v>
      </c>
      <c r="S998" s="70" t="s">
        <v>87</v>
      </c>
    </row>
    <row r="999" ht="15.6" hidden="1" spans="1:19">
      <c r="A999" s="65">
        <v>2211</v>
      </c>
      <c r="B999" s="66" t="s">
        <v>3851</v>
      </c>
      <c r="C999" s="66" t="s">
        <v>3852</v>
      </c>
      <c r="D999" s="67" t="s">
        <v>3074</v>
      </c>
      <c r="E999" s="67" t="s">
        <v>3399</v>
      </c>
      <c r="F999" s="65">
        <v>130477</v>
      </c>
      <c r="G999" s="67" t="s">
        <v>149</v>
      </c>
      <c r="H999" s="67" t="s">
        <v>166</v>
      </c>
      <c r="I999" s="67" t="s">
        <v>292</v>
      </c>
      <c r="J999" s="66" t="s">
        <v>1877</v>
      </c>
      <c r="K999" s="67" t="s">
        <v>3808</v>
      </c>
      <c r="L999" s="67" t="s">
        <v>3853</v>
      </c>
      <c r="M999" s="69">
        <v>194.18</v>
      </c>
      <c r="N999" s="69">
        <v>135.66</v>
      </c>
      <c r="O999" s="69">
        <v>0</v>
      </c>
      <c r="P999" s="69">
        <v>31.0688</v>
      </c>
      <c r="Q999" s="69">
        <v>21.3598</v>
      </c>
      <c r="R999" s="49">
        <f t="shared" si="15"/>
        <v>382.2686</v>
      </c>
      <c r="S999" s="70" t="s">
        <v>87</v>
      </c>
    </row>
    <row r="1000" ht="15.6" hidden="1" spans="1:19">
      <c r="A1000" s="65">
        <v>2211</v>
      </c>
      <c r="B1000" s="66" t="s">
        <v>3854</v>
      </c>
      <c r="C1000" s="66" t="s">
        <v>3855</v>
      </c>
      <c r="D1000" s="67" t="s">
        <v>148</v>
      </c>
      <c r="E1000" s="67" t="s">
        <v>837</v>
      </c>
      <c r="F1000" s="65">
        <v>134986</v>
      </c>
      <c r="G1000" s="67" t="s">
        <v>149</v>
      </c>
      <c r="H1000" s="67" t="s">
        <v>130</v>
      </c>
      <c r="I1000" s="67" t="s">
        <v>292</v>
      </c>
      <c r="J1000" s="66" t="s">
        <v>478</v>
      </c>
      <c r="K1000" s="67" t="s">
        <v>3856</v>
      </c>
      <c r="L1000" s="67" t="s">
        <v>3857</v>
      </c>
      <c r="M1000" s="69">
        <v>194.18</v>
      </c>
      <c r="N1000" s="69">
        <v>247.38</v>
      </c>
      <c r="O1000" s="69">
        <v>0</v>
      </c>
      <c r="P1000" s="69">
        <v>31.0688</v>
      </c>
      <c r="Q1000" s="69">
        <v>21.3598</v>
      </c>
      <c r="R1000" s="49">
        <f t="shared" si="15"/>
        <v>493.9886</v>
      </c>
      <c r="S1000" s="70" t="s">
        <v>87</v>
      </c>
    </row>
    <row r="1001" ht="15.6" spans="1:19">
      <c r="A1001" s="65">
        <v>2211</v>
      </c>
      <c r="B1001" s="66" t="s">
        <v>3858</v>
      </c>
      <c r="C1001" s="66" t="s">
        <v>3859</v>
      </c>
      <c r="D1001" s="67" t="s">
        <v>211</v>
      </c>
      <c r="E1001" s="67" t="s">
        <v>668</v>
      </c>
      <c r="F1001" s="65">
        <v>260904</v>
      </c>
      <c r="G1001" s="67" t="s">
        <v>149</v>
      </c>
      <c r="H1001" s="67" t="s">
        <v>166</v>
      </c>
      <c r="I1001" s="67" t="s">
        <v>1054</v>
      </c>
      <c r="J1001" s="66" t="s">
        <v>2645</v>
      </c>
      <c r="K1001" s="67" t="s">
        <v>3860</v>
      </c>
      <c r="L1001" s="67" t="s">
        <v>3861</v>
      </c>
      <c r="M1001" s="69">
        <v>1190.35</v>
      </c>
      <c r="N1001" s="69">
        <v>273.42</v>
      </c>
      <c r="O1001" s="69">
        <v>0</v>
      </c>
      <c r="P1001" s="69">
        <v>190.456</v>
      </c>
      <c r="Q1001" s="69">
        <v>130.9385</v>
      </c>
      <c r="R1001" s="49">
        <f t="shared" si="15"/>
        <v>1785.1645</v>
      </c>
      <c r="S1001" s="70" t="s">
        <v>105</v>
      </c>
    </row>
    <row r="1002" ht="15.6" hidden="1" spans="1:19">
      <c r="A1002" s="65">
        <v>2211</v>
      </c>
      <c r="B1002" s="66" t="s">
        <v>3862</v>
      </c>
      <c r="C1002" s="66" t="s">
        <v>3863</v>
      </c>
      <c r="D1002" s="67" t="s">
        <v>1302</v>
      </c>
      <c r="E1002" s="67" t="s">
        <v>1505</v>
      </c>
      <c r="F1002" s="65">
        <v>98364</v>
      </c>
      <c r="G1002" s="67" t="s">
        <v>129</v>
      </c>
      <c r="H1002" s="67" t="s">
        <v>166</v>
      </c>
      <c r="I1002" s="67" t="s">
        <v>457</v>
      </c>
      <c r="J1002" s="66" t="s">
        <v>776</v>
      </c>
      <c r="K1002" s="67" t="s">
        <v>3864</v>
      </c>
      <c r="L1002" s="67" t="s">
        <v>3865</v>
      </c>
      <c r="M1002" s="69">
        <v>0</v>
      </c>
      <c r="N1002" s="69">
        <v>202.86</v>
      </c>
      <c r="O1002" s="69">
        <v>0</v>
      </c>
      <c r="P1002" s="69">
        <v>0</v>
      </c>
      <c r="Q1002" s="69">
        <v>0</v>
      </c>
      <c r="R1002" s="49">
        <f t="shared" si="15"/>
        <v>202.86</v>
      </c>
      <c r="S1002" s="70" t="s">
        <v>47</v>
      </c>
    </row>
    <row r="1003" ht="15.6" hidden="1" spans="1:19">
      <c r="A1003" s="65">
        <v>2211</v>
      </c>
      <c r="B1003" s="66" t="s">
        <v>3866</v>
      </c>
      <c r="C1003" s="66" t="s">
        <v>3867</v>
      </c>
      <c r="D1003" s="67" t="s">
        <v>273</v>
      </c>
      <c r="E1003" s="67" t="s">
        <v>294</v>
      </c>
      <c r="F1003" s="65">
        <v>67253</v>
      </c>
      <c r="G1003" s="67" t="s">
        <v>149</v>
      </c>
      <c r="H1003" s="67" t="s">
        <v>140</v>
      </c>
      <c r="I1003" s="67" t="s">
        <v>175</v>
      </c>
      <c r="J1003" s="66" t="s">
        <v>176</v>
      </c>
      <c r="K1003" s="67" t="s">
        <v>3868</v>
      </c>
      <c r="L1003" s="67" t="s">
        <v>3869</v>
      </c>
      <c r="M1003" s="69">
        <v>73.15</v>
      </c>
      <c r="N1003" s="69">
        <v>149.94</v>
      </c>
      <c r="O1003" s="69">
        <v>0</v>
      </c>
      <c r="P1003" s="69">
        <v>11.704</v>
      </c>
      <c r="Q1003" s="69">
        <v>8.0465</v>
      </c>
      <c r="R1003" s="49">
        <f t="shared" si="15"/>
        <v>242.8405</v>
      </c>
      <c r="S1003" s="70" t="s">
        <v>93</v>
      </c>
    </row>
    <row r="1004" ht="15.6" hidden="1" spans="1:19">
      <c r="A1004" s="65">
        <v>2211</v>
      </c>
      <c r="B1004" s="66" t="s">
        <v>3870</v>
      </c>
      <c r="C1004" s="66" t="s">
        <v>3871</v>
      </c>
      <c r="D1004" s="67" t="s">
        <v>628</v>
      </c>
      <c r="E1004" s="67" t="s">
        <v>2289</v>
      </c>
      <c r="F1004" s="65">
        <v>29757</v>
      </c>
      <c r="G1004" s="67" t="s">
        <v>149</v>
      </c>
      <c r="H1004" s="67" t="s">
        <v>166</v>
      </c>
      <c r="I1004" s="67" t="s">
        <v>618</v>
      </c>
      <c r="J1004" s="66" t="s">
        <v>3872</v>
      </c>
      <c r="K1004" s="67" t="s">
        <v>3868</v>
      </c>
      <c r="L1004" s="67" t="s">
        <v>3873</v>
      </c>
      <c r="M1004" s="69">
        <v>0</v>
      </c>
      <c r="N1004" s="69">
        <v>111.72</v>
      </c>
      <c r="O1004" s="69">
        <v>0</v>
      </c>
      <c r="P1004" s="69">
        <v>0</v>
      </c>
      <c r="Q1004" s="69">
        <v>0</v>
      </c>
      <c r="R1004" s="49">
        <f t="shared" si="15"/>
        <v>111.72</v>
      </c>
      <c r="S1004" s="70" t="s">
        <v>43</v>
      </c>
    </row>
    <row r="1005" ht="15.6" hidden="1" spans="1:19">
      <c r="A1005" s="65">
        <v>2211</v>
      </c>
      <c r="B1005" s="66" t="s">
        <v>3874</v>
      </c>
      <c r="C1005" s="66" t="s">
        <v>3875</v>
      </c>
      <c r="D1005" s="67" t="s">
        <v>1293</v>
      </c>
      <c r="E1005" s="67" t="s">
        <v>1939</v>
      </c>
      <c r="F1005" s="65">
        <v>108580</v>
      </c>
      <c r="G1005" s="67" t="s">
        <v>149</v>
      </c>
      <c r="H1005" s="67" t="s">
        <v>166</v>
      </c>
      <c r="I1005" s="67" t="s">
        <v>150</v>
      </c>
      <c r="J1005" s="66" t="s">
        <v>559</v>
      </c>
      <c r="K1005" s="67" t="s">
        <v>3868</v>
      </c>
      <c r="L1005" s="67" t="s">
        <v>3876</v>
      </c>
      <c r="M1005" s="69">
        <v>365.75</v>
      </c>
      <c r="N1005" s="69">
        <v>111.72</v>
      </c>
      <c r="O1005" s="69">
        <v>0</v>
      </c>
      <c r="P1005" s="69">
        <v>58.52</v>
      </c>
      <c r="Q1005" s="69">
        <v>40.2325</v>
      </c>
      <c r="R1005" s="49">
        <f t="shared" si="15"/>
        <v>576.2225</v>
      </c>
      <c r="S1005" s="70" t="s">
        <v>94</v>
      </c>
    </row>
    <row r="1006" ht="15.6" hidden="1" spans="1:19">
      <c r="A1006" s="65">
        <v>2211</v>
      </c>
      <c r="B1006" s="66" t="s">
        <v>3877</v>
      </c>
      <c r="C1006" s="66" t="s">
        <v>3878</v>
      </c>
      <c r="D1006" s="67" t="s">
        <v>1325</v>
      </c>
      <c r="E1006" s="67" t="s">
        <v>1604</v>
      </c>
      <c r="F1006" s="65">
        <v>19921</v>
      </c>
      <c r="G1006" s="67" t="s">
        <v>149</v>
      </c>
      <c r="H1006" s="67" t="s">
        <v>140</v>
      </c>
      <c r="I1006" s="67" t="s">
        <v>175</v>
      </c>
      <c r="J1006" s="66" t="s">
        <v>1565</v>
      </c>
      <c r="K1006" s="67" t="s">
        <v>3879</v>
      </c>
      <c r="L1006" s="67" t="s">
        <v>3880</v>
      </c>
      <c r="M1006" s="69">
        <v>0</v>
      </c>
      <c r="N1006" s="69">
        <v>149.94</v>
      </c>
      <c r="O1006" s="69">
        <v>0</v>
      </c>
      <c r="P1006" s="69">
        <v>0</v>
      </c>
      <c r="Q1006" s="69">
        <v>0</v>
      </c>
      <c r="R1006" s="49">
        <f t="shared" si="15"/>
        <v>149.94</v>
      </c>
      <c r="S1006" s="70" t="s">
        <v>88</v>
      </c>
    </row>
    <row r="1007" ht="15.6" hidden="1" spans="1:19">
      <c r="A1007" s="65">
        <v>2211</v>
      </c>
      <c r="B1007" s="66" t="s">
        <v>3881</v>
      </c>
      <c r="C1007" s="66" t="s">
        <v>2272</v>
      </c>
      <c r="D1007" s="67" t="s">
        <v>572</v>
      </c>
      <c r="E1007" s="67" t="s">
        <v>311</v>
      </c>
      <c r="F1007" s="65">
        <v>95544</v>
      </c>
      <c r="G1007" s="67" t="s">
        <v>149</v>
      </c>
      <c r="H1007" s="67" t="s">
        <v>140</v>
      </c>
      <c r="I1007" s="67" t="s">
        <v>175</v>
      </c>
      <c r="J1007" s="66" t="s">
        <v>1565</v>
      </c>
      <c r="K1007" s="67" t="s">
        <v>3856</v>
      </c>
      <c r="L1007" s="67" t="s">
        <v>3882</v>
      </c>
      <c r="M1007" s="69">
        <v>0</v>
      </c>
      <c r="N1007" s="69">
        <v>202.86</v>
      </c>
      <c r="O1007" s="69">
        <v>0</v>
      </c>
      <c r="P1007" s="69">
        <v>0</v>
      </c>
      <c r="Q1007" s="69">
        <v>0</v>
      </c>
      <c r="R1007" s="49">
        <f t="shared" si="15"/>
        <v>202.86</v>
      </c>
      <c r="S1007" s="70" t="s">
        <v>88</v>
      </c>
    </row>
    <row r="1008" ht="15.6" spans="1:19">
      <c r="A1008" s="65">
        <v>2211</v>
      </c>
      <c r="B1008" s="66" t="s">
        <v>3883</v>
      </c>
      <c r="C1008" s="66" t="s">
        <v>3884</v>
      </c>
      <c r="D1008" s="67" t="s">
        <v>2098</v>
      </c>
      <c r="E1008" s="67" t="s">
        <v>3396</v>
      </c>
      <c r="F1008" s="65">
        <v>19087</v>
      </c>
      <c r="G1008" s="67" t="s">
        <v>149</v>
      </c>
      <c r="H1008" s="67" t="s">
        <v>166</v>
      </c>
      <c r="I1008" s="67" t="s">
        <v>1043</v>
      </c>
      <c r="J1008" s="66" t="s">
        <v>3233</v>
      </c>
      <c r="K1008" s="67" t="s">
        <v>3868</v>
      </c>
      <c r="L1008" s="67" t="s">
        <v>3885</v>
      </c>
      <c r="M1008" s="69">
        <v>0</v>
      </c>
      <c r="N1008" s="69">
        <v>202.86</v>
      </c>
      <c r="O1008" s="69">
        <v>0</v>
      </c>
      <c r="P1008" s="69">
        <v>0</v>
      </c>
      <c r="Q1008" s="69">
        <v>0</v>
      </c>
      <c r="R1008" s="49">
        <f t="shared" si="15"/>
        <v>202.86</v>
      </c>
      <c r="S1008" s="70" t="s">
        <v>104</v>
      </c>
    </row>
    <row r="1009" ht="15.6" hidden="1" spans="1:19">
      <c r="A1009" s="65">
        <v>2211</v>
      </c>
      <c r="B1009" s="66" t="s">
        <v>3886</v>
      </c>
      <c r="C1009" s="66" t="s">
        <v>3887</v>
      </c>
      <c r="D1009" s="67" t="s">
        <v>371</v>
      </c>
      <c r="E1009" s="67" t="s">
        <v>1740</v>
      </c>
      <c r="F1009" s="65">
        <v>64379</v>
      </c>
      <c r="G1009" s="67" t="s">
        <v>149</v>
      </c>
      <c r="H1009" s="67" t="s">
        <v>140</v>
      </c>
      <c r="I1009" s="67" t="s">
        <v>141</v>
      </c>
      <c r="J1009" s="66" t="s">
        <v>234</v>
      </c>
      <c r="K1009" s="67" t="s">
        <v>3888</v>
      </c>
      <c r="L1009" s="67" t="s">
        <v>3889</v>
      </c>
      <c r="M1009" s="69">
        <v>512.05</v>
      </c>
      <c r="N1009" s="69">
        <v>273.42</v>
      </c>
      <c r="O1009" s="69">
        <v>0</v>
      </c>
      <c r="P1009" s="69">
        <v>81.928</v>
      </c>
      <c r="Q1009" s="69">
        <v>56.3255</v>
      </c>
      <c r="R1009" s="49">
        <f t="shared" si="15"/>
        <v>923.7235</v>
      </c>
      <c r="S1009" s="70" t="s">
        <v>43</v>
      </c>
    </row>
    <row r="1010" ht="15.6" hidden="1" spans="1:19">
      <c r="A1010" s="65">
        <v>2211</v>
      </c>
      <c r="B1010" s="66" t="s">
        <v>3890</v>
      </c>
      <c r="C1010" s="66" t="s">
        <v>3891</v>
      </c>
      <c r="D1010" s="67" t="s">
        <v>446</v>
      </c>
      <c r="E1010" s="67" t="s">
        <v>2063</v>
      </c>
      <c r="F1010" s="65">
        <v>45992</v>
      </c>
      <c r="G1010" s="67" t="s">
        <v>149</v>
      </c>
      <c r="H1010" s="67" t="s">
        <v>166</v>
      </c>
      <c r="I1010" s="67" t="s">
        <v>618</v>
      </c>
      <c r="J1010" s="66" t="s">
        <v>3296</v>
      </c>
      <c r="K1010" s="67" t="s">
        <v>3888</v>
      </c>
      <c r="L1010" s="67" t="s">
        <v>3892</v>
      </c>
      <c r="M1010" s="69">
        <v>602.09</v>
      </c>
      <c r="N1010" s="69">
        <v>71.82</v>
      </c>
      <c r="O1010" s="69">
        <v>0</v>
      </c>
      <c r="P1010" s="69">
        <v>96.3344</v>
      </c>
      <c r="Q1010" s="69">
        <v>66.2299</v>
      </c>
      <c r="R1010" s="49">
        <f t="shared" si="15"/>
        <v>836.4743</v>
      </c>
      <c r="S1010" s="70" t="s">
        <v>95</v>
      </c>
    </row>
    <row r="1011" ht="15.6" hidden="1" spans="1:19">
      <c r="A1011" s="65">
        <v>2211</v>
      </c>
      <c r="B1011" s="66" t="s">
        <v>3893</v>
      </c>
      <c r="C1011" s="66" t="s">
        <v>3894</v>
      </c>
      <c r="D1011" s="67" t="s">
        <v>3895</v>
      </c>
      <c r="E1011" s="67" t="s">
        <v>1195</v>
      </c>
      <c r="F1011" s="65">
        <v>196489</v>
      </c>
      <c r="G1011" s="67" t="s">
        <v>149</v>
      </c>
      <c r="H1011" s="67" t="s">
        <v>140</v>
      </c>
      <c r="I1011" s="67" t="s">
        <v>344</v>
      </c>
      <c r="J1011" s="66" t="s">
        <v>2788</v>
      </c>
      <c r="K1011" s="67" t="s">
        <v>3856</v>
      </c>
      <c r="L1011" s="67" t="s">
        <v>3896</v>
      </c>
      <c r="M1011" s="69">
        <v>0</v>
      </c>
      <c r="N1011" s="69">
        <v>123.48</v>
      </c>
      <c r="O1011" s="69">
        <v>0</v>
      </c>
      <c r="P1011" s="69">
        <v>0</v>
      </c>
      <c r="Q1011" s="69">
        <v>0</v>
      </c>
      <c r="R1011" s="49">
        <f t="shared" si="15"/>
        <v>123.48</v>
      </c>
      <c r="S1011" s="70" t="s">
        <v>43</v>
      </c>
    </row>
    <row r="1012" ht="15.6" hidden="1" spans="1:19">
      <c r="A1012" s="65">
        <v>2211</v>
      </c>
      <c r="B1012" s="66" t="s">
        <v>3897</v>
      </c>
      <c r="C1012" s="66" t="s">
        <v>3898</v>
      </c>
      <c r="D1012" s="67" t="s">
        <v>1253</v>
      </c>
      <c r="E1012" s="67" t="s">
        <v>2289</v>
      </c>
      <c r="F1012" s="65">
        <v>41995</v>
      </c>
      <c r="G1012" s="67" t="s">
        <v>149</v>
      </c>
      <c r="H1012" s="67" t="s">
        <v>166</v>
      </c>
      <c r="I1012" s="67" t="s">
        <v>855</v>
      </c>
      <c r="J1012" s="66" t="s">
        <v>1973</v>
      </c>
      <c r="K1012" s="67" t="s">
        <v>3899</v>
      </c>
      <c r="L1012" s="67" t="s">
        <v>3900</v>
      </c>
      <c r="M1012" s="69">
        <v>79.8</v>
      </c>
      <c r="N1012" s="69">
        <v>247.38</v>
      </c>
      <c r="O1012" s="69">
        <v>0</v>
      </c>
      <c r="P1012" s="69">
        <v>12.768</v>
      </c>
      <c r="Q1012" s="69">
        <v>8.778</v>
      </c>
      <c r="R1012" s="49">
        <f t="shared" si="15"/>
        <v>348.726</v>
      </c>
      <c r="S1012" s="70" t="s">
        <v>91</v>
      </c>
    </row>
    <row r="1013" ht="15.6" hidden="1" spans="1:19">
      <c r="A1013" s="65">
        <v>2211</v>
      </c>
      <c r="B1013" s="66" t="s">
        <v>3901</v>
      </c>
      <c r="C1013" s="66" t="s">
        <v>3902</v>
      </c>
      <c r="D1013" s="67" t="s">
        <v>1253</v>
      </c>
      <c r="E1013" s="67" t="s">
        <v>2289</v>
      </c>
      <c r="F1013" s="65">
        <v>41494</v>
      </c>
      <c r="G1013" s="67" t="s">
        <v>149</v>
      </c>
      <c r="H1013" s="67" t="s">
        <v>166</v>
      </c>
      <c r="I1013" s="67" t="s">
        <v>855</v>
      </c>
      <c r="J1013" s="66" t="s">
        <v>1973</v>
      </c>
      <c r="K1013" s="67" t="s">
        <v>3856</v>
      </c>
      <c r="L1013" s="67" t="s">
        <v>3903</v>
      </c>
      <c r="M1013" s="69">
        <v>79.8</v>
      </c>
      <c r="N1013" s="69">
        <v>247.38</v>
      </c>
      <c r="O1013" s="69">
        <v>0</v>
      </c>
      <c r="P1013" s="69">
        <v>12.768</v>
      </c>
      <c r="Q1013" s="69">
        <v>8.778</v>
      </c>
      <c r="R1013" s="49">
        <f t="shared" si="15"/>
        <v>348.726</v>
      </c>
      <c r="S1013" s="70" t="s">
        <v>91</v>
      </c>
    </row>
    <row r="1014" ht="15.6" hidden="1" spans="1:19">
      <c r="A1014" s="65">
        <v>2211</v>
      </c>
      <c r="B1014" s="66" t="s">
        <v>3904</v>
      </c>
      <c r="C1014" s="66" t="s">
        <v>3905</v>
      </c>
      <c r="D1014" s="67" t="s">
        <v>799</v>
      </c>
      <c r="E1014" s="67" t="s">
        <v>450</v>
      </c>
      <c r="F1014" s="65">
        <v>83267</v>
      </c>
      <c r="G1014" s="67" t="s">
        <v>149</v>
      </c>
      <c r="H1014" s="67" t="s">
        <v>166</v>
      </c>
      <c r="I1014" s="67" t="s">
        <v>1802</v>
      </c>
      <c r="J1014" s="66" t="s">
        <v>553</v>
      </c>
      <c r="K1014" s="67" t="s">
        <v>3888</v>
      </c>
      <c r="L1014" s="67" t="s">
        <v>3906</v>
      </c>
      <c r="M1014" s="69">
        <v>194.18</v>
      </c>
      <c r="N1014" s="69">
        <v>135.66</v>
      </c>
      <c r="O1014" s="69">
        <v>0</v>
      </c>
      <c r="P1014" s="69">
        <v>31.0688</v>
      </c>
      <c r="Q1014" s="69">
        <v>21.3598</v>
      </c>
      <c r="R1014" s="49">
        <f t="shared" si="15"/>
        <v>382.2686</v>
      </c>
      <c r="S1014" s="70" t="s">
        <v>87</v>
      </c>
    </row>
    <row r="1015" ht="15.6" spans="1:19">
      <c r="A1015" s="65">
        <v>2211</v>
      </c>
      <c r="B1015" s="66" t="s">
        <v>3907</v>
      </c>
      <c r="C1015" s="66" t="s">
        <v>3306</v>
      </c>
      <c r="D1015" s="67" t="s">
        <v>418</v>
      </c>
      <c r="E1015" s="67" t="s">
        <v>532</v>
      </c>
      <c r="F1015" s="65">
        <v>48728</v>
      </c>
      <c r="G1015" s="67" t="s">
        <v>149</v>
      </c>
      <c r="H1015" s="67" t="s">
        <v>166</v>
      </c>
      <c r="I1015" s="67" t="s">
        <v>150</v>
      </c>
      <c r="J1015" s="66" t="s">
        <v>385</v>
      </c>
      <c r="K1015" s="67" t="s">
        <v>3908</v>
      </c>
      <c r="L1015" s="67" t="s">
        <v>3909</v>
      </c>
      <c r="M1015" s="69">
        <v>1313.38</v>
      </c>
      <c r="N1015" s="69">
        <v>231.42</v>
      </c>
      <c r="O1015" s="69">
        <v>0</v>
      </c>
      <c r="P1015" s="69">
        <v>210.1408</v>
      </c>
      <c r="Q1015" s="69">
        <v>144.4718</v>
      </c>
      <c r="R1015" s="49">
        <f t="shared" si="15"/>
        <v>1899.4126</v>
      </c>
      <c r="S1015" s="70" t="s">
        <v>43</v>
      </c>
    </row>
    <row r="1016" ht="15.6" hidden="1" spans="1:19">
      <c r="A1016" s="65">
        <v>2211</v>
      </c>
      <c r="B1016" s="66" t="s">
        <v>3910</v>
      </c>
      <c r="C1016" s="66" t="s">
        <v>3911</v>
      </c>
      <c r="D1016" s="67" t="s">
        <v>1243</v>
      </c>
      <c r="E1016" s="67" t="s">
        <v>532</v>
      </c>
      <c r="F1016" s="65">
        <v>44876</v>
      </c>
      <c r="G1016" s="67" t="s">
        <v>149</v>
      </c>
      <c r="H1016" s="67" t="s">
        <v>166</v>
      </c>
      <c r="I1016" s="67" t="s">
        <v>1043</v>
      </c>
      <c r="J1016" s="66" t="s">
        <v>1796</v>
      </c>
      <c r="K1016" s="67" t="s">
        <v>3879</v>
      </c>
      <c r="L1016" s="67" t="s">
        <v>3912</v>
      </c>
      <c r="M1016" s="69">
        <v>119.7</v>
      </c>
      <c r="N1016" s="69">
        <v>123.48</v>
      </c>
      <c r="O1016" s="69">
        <v>0</v>
      </c>
      <c r="P1016" s="69">
        <v>19.152</v>
      </c>
      <c r="Q1016" s="69">
        <v>13.167</v>
      </c>
      <c r="R1016" s="49">
        <f t="shared" si="15"/>
        <v>275.499</v>
      </c>
      <c r="S1016" s="70" t="s">
        <v>14</v>
      </c>
    </row>
    <row r="1017" ht="15.6" hidden="1" spans="1:19">
      <c r="A1017" s="65">
        <v>2211</v>
      </c>
      <c r="B1017" s="66" t="s">
        <v>3913</v>
      </c>
      <c r="C1017" s="66" t="s">
        <v>3914</v>
      </c>
      <c r="D1017" s="67" t="s">
        <v>2256</v>
      </c>
      <c r="E1017" s="67" t="s">
        <v>2289</v>
      </c>
      <c r="F1017" s="65">
        <v>42226</v>
      </c>
      <c r="G1017" s="67" t="s">
        <v>149</v>
      </c>
      <c r="H1017" s="67" t="s">
        <v>166</v>
      </c>
      <c r="I1017" s="67" t="s">
        <v>150</v>
      </c>
      <c r="J1017" s="66" t="s">
        <v>683</v>
      </c>
      <c r="K1017" s="67" t="s">
        <v>3856</v>
      </c>
      <c r="L1017" s="67" t="s">
        <v>3915</v>
      </c>
      <c r="M1017" s="69">
        <v>1064</v>
      </c>
      <c r="N1017" s="69">
        <v>223.44</v>
      </c>
      <c r="O1017" s="69">
        <v>0</v>
      </c>
      <c r="P1017" s="69">
        <v>170.24</v>
      </c>
      <c r="Q1017" s="69">
        <v>117.04</v>
      </c>
      <c r="R1017" s="49">
        <f t="shared" si="15"/>
        <v>1574.72</v>
      </c>
      <c r="S1017" s="70" t="s">
        <v>92</v>
      </c>
    </row>
    <row r="1018" ht="15.6" hidden="1" spans="1:19">
      <c r="A1018" s="65">
        <v>2211</v>
      </c>
      <c r="B1018" s="66" t="s">
        <v>3916</v>
      </c>
      <c r="C1018" s="66" t="s">
        <v>3917</v>
      </c>
      <c r="D1018" s="67" t="s">
        <v>2289</v>
      </c>
      <c r="E1018" s="67" t="s">
        <v>3051</v>
      </c>
      <c r="F1018" s="65">
        <v>32749</v>
      </c>
      <c r="G1018" s="67" t="s">
        <v>149</v>
      </c>
      <c r="H1018" s="67" t="s">
        <v>166</v>
      </c>
      <c r="I1018" s="67" t="s">
        <v>150</v>
      </c>
      <c r="J1018" s="66" t="s">
        <v>2673</v>
      </c>
      <c r="K1018" s="67" t="s">
        <v>3879</v>
      </c>
      <c r="L1018" s="67" t="s">
        <v>3918</v>
      </c>
      <c r="M1018" s="69">
        <v>706.23</v>
      </c>
      <c r="N1018" s="69">
        <v>383.04</v>
      </c>
      <c r="O1018" s="69">
        <v>0</v>
      </c>
      <c r="P1018" s="69">
        <v>112.9968</v>
      </c>
      <c r="Q1018" s="69">
        <v>77.6853</v>
      </c>
      <c r="R1018" s="49">
        <f t="shared" si="15"/>
        <v>1279.9521</v>
      </c>
      <c r="S1018" s="70" t="s">
        <v>43</v>
      </c>
    </row>
    <row r="1019" ht="15.6" hidden="1" spans="1:19">
      <c r="A1019" s="65">
        <v>2211</v>
      </c>
      <c r="B1019" s="66" t="s">
        <v>3919</v>
      </c>
      <c r="C1019" s="66" t="s">
        <v>3920</v>
      </c>
      <c r="D1019" s="67" t="s">
        <v>2079</v>
      </c>
      <c r="E1019" s="67" t="s">
        <v>2611</v>
      </c>
      <c r="F1019" s="65">
        <v>18074</v>
      </c>
      <c r="G1019" s="67" t="s">
        <v>149</v>
      </c>
      <c r="H1019" s="67" t="s">
        <v>166</v>
      </c>
      <c r="I1019" s="67" t="s">
        <v>150</v>
      </c>
      <c r="J1019" s="66" t="s">
        <v>739</v>
      </c>
      <c r="K1019" s="67" t="s">
        <v>3879</v>
      </c>
      <c r="L1019" s="67" t="s">
        <v>3921</v>
      </c>
      <c r="M1019" s="69">
        <v>381.71</v>
      </c>
      <c r="N1019" s="69">
        <v>183.54</v>
      </c>
      <c r="O1019" s="69">
        <v>0</v>
      </c>
      <c r="P1019" s="69">
        <v>61.0736</v>
      </c>
      <c r="Q1019" s="69">
        <v>41.9881</v>
      </c>
      <c r="R1019" s="49">
        <f t="shared" si="15"/>
        <v>668.3117</v>
      </c>
      <c r="S1019" s="70" t="s">
        <v>90</v>
      </c>
    </row>
    <row r="1020" ht="15.6" hidden="1" spans="1:19">
      <c r="A1020" s="65">
        <v>2211</v>
      </c>
      <c r="B1020" s="66" t="s">
        <v>3922</v>
      </c>
      <c r="C1020" s="66" t="s">
        <v>3923</v>
      </c>
      <c r="D1020" s="67" t="s">
        <v>3413</v>
      </c>
      <c r="E1020" s="67" t="s">
        <v>2186</v>
      </c>
      <c r="F1020" s="65">
        <v>10792</v>
      </c>
      <c r="G1020" s="67" t="s">
        <v>149</v>
      </c>
      <c r="H1020" s="67" t="s">
        <v>140</v>
      </c>
      <c r="I1020" s="67" t="s">
        <v>198</v>
      </c>
      <c r="J1020" s="66" t="s">
        <v>3924</v>
      </c>
      <c r="K1020" s="67" t="s">
        <v>3856</v>
      </c>
      <c r="L1020" s="67" t="s">
        <v>3925</v>
      </c>
      <c r="M1020" s="69">
        <v>194.18</v>
      </c>
      <c r="N1020" s="69">
        <v>135.66</v>
      </c>
      <c r="O1020" s="69">
        <v>0</v>
      </c>
      <c r="P1020" s="69">
        <v>31.0688</v>
      </c>
      <c r="Q1020" s="69">
        <v>21.3598</v>
      </c>
      <c r="R1020" s="49">
        <f t="shared" si="15"/>
        <v>382.2686</v>
      </c>
      <c r="S1020" s="70" t="s">
        <v>87</v>
      </c>
    </row>
    <row r="1021" ht="15.6" hidden="1" spans="1:19">
      <c r="A1021" s="65">
        <v>2211</v>
      </c>
      <c r="B1021" s="66" t="s">
        <v>3926</v>
      </c>
      <c r="C1021" s="66" t="s">
        <v>3927</v>
      </c>
      <c r="D1021" s="67" t="s">
        <v>573</v>
      </c>
      <c r="E1021" s="67" t="s">
        <v>1325</v>
      </c>
      <c r="F1021" s="65">
        <v>20613</v>
      </c>
      <c r="G1021" s="67" t="s">
        <v>149</v>
      </c>
      <c r="H1021" s="67" t="s">
        <v>140</v>
      </c>
      <c r="I1021" s="67" t="s">
        <v>150</v>
      </c>
      <c r="J1021" s="66" t="s">
        <v>739</v>
      </c>
      <c r="K1021" s="67" t="s">
        <v>3928</v>
      </c>
      <c r="L1021" s="67" t="s">
        <v>3929</v>
      </c>
      <c r="M1021" s="69">
        <v>0</v>
      </c>
      <c r="N1021" s="69">
        <v>183.54</v>
      </c>
      <c r="O1021" s="69">
        <v>0</v>
      </c>
      <c r="P1021" s="69">
        <v>0</v>
      </c>
      <c r="Q1021" s="69">
        <v>0</v>
      </c>
      <c r="R1021" s="49">
        <f t="shared" si="15"/>
        <v>183.54</v>
      </c>
      <c r="S1021" s="70" t="s">
        <v>87</v>
      </c>
    </row>
    <row r="1022" ht="15.6" hidden="1" spans="1:19">
      <c r="A1022" s="65">
        <v>2211</v>
      </c>
      <c r="B1022" s="66" t="s">
        <v>3930</v>
      </c>
      <c r="C1022" s="66" t="s">
        <v>3931</v>
      </c>
      <c r="D1022" s="67" t="s">
        <v>807</v>
      </c>
      <c r="E1022" s="67" t="s">
        <v>2646</v>
      </c>
      <c r="F1022" s="65">
        <v>20865</v>
      </c>
      <c r="G1022" s="67" t="s">
        <v>149</v>
      </c>
      <c r="H1022" s="67" t="s">
        <v>140</v>
      </c>
      <c r="I1022" s="67" t="s">
        <v>158</v>
      </c>
      <c r="J1022" s="66" t="s">
        <v>3932</v>
      </c>
      <c r="K1022" s="67" t="s">
        <v>3933</v>
      </c>
      <c r="L1022" s="67" t="s">
        <v>3934</v>
      </c>
      <c r="M1022" s="69">
        <v>72.39</v>
      </c>
      <c r="N1022" s="69">
        <v>167.58</v>
      </c>
      <c r="O1022" s="69">
        <v>0</v>
      </c>
      <c r="P1022" s="69">
        <v>11.5824</v>
      </c>
      <c r="Q1022" s="69">
        <v>7.9629</v>
      </c>
      <c r="R1022" s="49">
        <f t="shared" si="15"/>
        <v>259.5153</v>
      </c>
      <c r="S1022" s="70" t="s">
        <v>90</v>
      </c>
    </row>
    <row r="1023" ht="15.6" hidden="1" spans="1:19">
      <c r="A1023" s="65">
        <v>2211</v>
      </c>
      <c r="B1023" s="66" t="s">
        <v>3935</v>
      </c>
      <c r="C1023" s="66" t="s">
        <v>3936</v>
      </c>
      <c r="D1023" s="67" t="s">
        <v>2256</v>
      </c>
      <c r="E1023" s="67" t="s">
        <v>2207</v>
      </c>
      <c r="F1023" s="65">
        <v>21788</v>
      </c>
      <c r="G1023" s="67" t="s">
        <v>149</v>
      </c>
      <c r="H1023" s="67" t="s">
        <v>140</v>
      </c>
      <c r="I1023" s="67" t="s">
        <v>150</v>
      </c>
      <c r="J1023" s="66" t="s">
        <v>683</v>
      </c>
      <c r="K1023" s="67" t="s">
        <v>3937</v>
      </c>
      <c r="L1023" s="67" t="s">
        <v>3938</v>
      </c>
      <c r="M1023" s="69">
        <v>86.45</v>
      </c>
      <c r="N1023" s="69">
        <v>247.38</v>
      </c>
      <c r="O1023" s="69">
        <v>0</v>
      </c>
      <c r="P1023" s="69">
        <v>13.832</v>
      </c>
      <c r="Q1023" s="69">
        <v>9.5095</v>
      </c>
      <c r="R1023" s="49">
        <f t="shared" si="15"/>
        <v>357.1715</v>
      </c>
      <c r="S1023" s="70" t="s">
        <v>92</v>
      </c>
    </row>
    <row r="1024" ht="15.6" spans="1:19">
      <c r="A1024" s="65">
        <v>2211</v>
      </c>
      <c r="B1024" s="66" t="s">
        <v>3939</v>
      </c>
      <c r="C1024" s="66" t="s">
        <v>3940</v>
      </c>
      <c r="D1024" s="67" t="s">
        <v>678</v>
      </c>
      <c r="E1024" s="67" t="s">
        <v>435</v>
      </c>
      <c r="F1024" s="65">
        <v>182340</v>
      </c>
      <c r="G1024" s="67" t="s">
        <v>149</v>
      </c>
      <c r="H1024" s="67" t="s">
        <v>140</v>
      </c>
      <c r="I1024" s="67" t="s">
        <v>175</v>
      </c>
      <c r="J1024" s="66" t="s">
        <v>2072</v>
      </c>
      <c r="K1024" s="67" t="s">
        <v>3860</v>
      </c>
      <c r="L1024" s="67" t="s">
        <v>3941</v>
      </c>
      <c r="M1024" s="69">
        <v>1313.38</v>
      </c>
      <c r="N1024" s="69">
        <v>202.86</v>
      </c>
      <c r="O1024" s="69">
        <v>0</v>
      </c>
      <c r="P1024" s="69">
        <v>210.1408</v>
      </c>
      <c r="Q1024" s="69">
        <v>144.4718</v>
      </c>
      <c r="R1024" s="49">
        <f t="shared" si="15"/>
        <v>1870.8526</v>
      </c>
      <c r="S1024" s="70" t="s">
        <v>50</v>
      </c>
    </row>
    <row r="1025" ht="15.6" hidden="1" spans="1:19">
      <c r="A1025" s="65">
        <v>2211</v>
      </c>
      <c r="B1025" s="66" t="s">
        <v>3942</v>
      </c>
      <c r="C1025" s="66" t="s">
        <v>3943</v>
      </c>
      <c r="D1025" s="67" t="s">
        <v>233</v>
      </c>
      <c r="E1025" s="67" t="s">
        <v>937</v>
      </c>
      <c r="F1025" s="65">
        <v>280743</v>
      </c>
      <c r="G1025" s="67" t="s">
        <v>149</v>
      </c>
      <c r="H1025" s="67" t="s">
        <v>140</v>
      </c>
      <c r="I1025" s="67" t="s">
        <v>150</v>
      </c>
      <c r="J1025" s="66" t="s">
        <v>151</v>
      </c>
      <c r="K1025" s="67" t="s">
        <v>3899</v>
      </c>
      <c r="L1025" s="67" t="s">
        <v>3384</v>
      </c>
      <c r="M1025" s="69">
        <v>512.05</v>
      </c>
      <c r="N1025" s="69">
        <v>273.42</v>
      </c>
      <c r="O1025" s="69">
        <v>0</v>
      </c>
      <c r="P1025" s="69">
        <v>81.928</v>
      </c>
      <c r="Q1025" s="69">
        <v>56.3255</v>
      </c>
      <c r="R1025" s="49">
        <f t="shared" si="15"/>
        <v>923.7235</v>
      </c>
      <c r="S1025" s="70" t="s">
        <v>43</v>
      </c>
    </row>
    <row r="1026" ht="15.6" hidden="1" spans="1:19">
      <c r="A1026" s="65">
        <v>2211</v>
      </c>
      <c r="B1026" s="66" t="s">
        <v>3944</v>
      </c>
      <c r="C1026" s="66" t="s">
        <v>3945</v>
      </c>
      <c r="D1026" s="67" t="s">
        <v>3946</v>
      </c>
      <c r="E1026" s="67" t="s">
        <v>3803</v>
      </c>
      <c r="F1026" s="65">
        <v>1751</v>
      </c>
      <c r="G1026" s="67" t="s">
        <v>149</v>
      </c>
      <c r="H1026" s="67" t="s">
        <v>166</v>
      </c>
      <c r="I1026" s="67" t="s">
        <v>781</v>
      </c>
      <c r="J1026" s="66" t="s">
        <v>3947</v>
      </c>
      <c r="K1026" s="67" t="s">
        <v>3948</v>
      </c>
      <c r="L1026" s="67" t="s">
        <v>3949</v>
      </c>
      <c r="M1026" s="69">
        <v>194.18</v>
      </c>
      <c r="N1026" s="69">
        <v>255.78</v>
      </c>
      <c r="O1026" s="69">
        <v>416</v>
      </c>
      <c r="P1026" s="69">
        <v>31.0688</v>
      </c>
      <c r="Q1026" s="69">
        <v>21.3598</v>
      </c>
      <c r="R1026" s="49">
        <f t="shared" si="15"/>
        <v>918.3886</v>
      </c>
      <c r="S1026" s="70" t="s">
        <v>87</v>
      </c>
    </row>
    <row r="1027" ht="15.6" hidden="1" spans="1:19">
      <c r="A1027" s="65">
        <v>2211</v>
      </c>
      <c r="B1027" s="66" t="s">
        <v>3950</v>
      </c>
      <c r="C1027" s="66" t="s">
        <v>3951</v>
      </c>
      <c r="D1027" s="67" t="s">
        <v>1298</v>
      </c>
      <c r="E1027" s="67" t="s">
        <v>1402</v>
      </c>
      <c r="F1027" s="65">
        <v>83480</v>
      </c>
      <c r="G1027" s="67" t="s">
        <v>149</v>
      </c>
      <c r="H1027" s="67" t="s">
        <v>166</v>
      </c>
      <c r="I1027" s="67" t="s">
        <v>150</v>
      </c>
      <c r="J1027" s="66" t="s">
        <v>2673</v>
      </c>
      <c r="K1027" s="67" t="s">
        <v>3899</v>
      </c>
      <c r="L1027" s="67" t="s">
        <v>3952</v>
      </c>
      <c r="M1027" s="69">
        <v>512.05</v>
      </c>
      <c r="N1027" s="69">
        <v>247.38</v>
      </c>
      <c r="O1027" s="69">
        <v>0</v>
      </c>
      <c r="P1027" s="69">
        <v>81.928</v>
      </c>
      <c r="Q1027" s="69">
        <v>56.3255</v>
      </c>
      <c r="R1027" s="49">
        <f t="shared" ref="R1027:R1090" si="16">M1027+N1027+O1027+P1027+Q1027</f>
        <v>897.6835</v>
      </c>
      <c r="S1027" s="70" t="s">
        <v>43</v>
      </c>
    </row>
    <row r="1028" ht="15.6" hidden="1" spans="1:19">
      <c r="A1028" s="65">
        <v>2211</v>
      </c>
      <c r="B1028" s="66" t="s">
        <v>3953</v>
      </c>
      <c r="C1028" s="66" t="s">
        <v>3954</v>
      </c>
      <c r="D1028" s="67" t="s">
        <v>2599</v>
      </c>
      <c r="E1028" s="67" t="s">
        <v>2265</v>
      </c>
      <c r="F1028" s="65">
        <v>20115</v>
      </c>
      <c r="G1028" s="67" t="s">
        <v>149</v>
      </c>
      <c r="H1028" s="67" t="s">
        <v>166</v>
      </c>
      <c r="I1028" s="67" t="s">
        <v>158</v>
      </c>
      <c r="J1028" s="66" t="s">
        <v>932</v>
      </c>
      <c r="K1028" s="67" t="s">
        <v>3879</v>
      </c>
      <c r="L1028" s="67" t="s">
        <v>3955</v>
      </c>
      <c r="M1028" s="69">
        <v>78.47</v>
      </c>
      <c r="N1028" s="69">
        <v>202.86</v>
      </c>
      <c r="O1028" s="69">
        <v>0</v>
      </c>
      <c r="P1028" s="69">
        <v>12.5552</v>
      </c>
      <c r="Q1028" s="69">
        <v>8.6317</v>
      </c>
      <c r="R1028" s="49">
        <f t="shared" si="16"/>
        <v>302.5169</v>
      </c>
      <c r="S1028" s="70" t="s">
        <v>90</v>
      </c>
    </row>
    <row r="1029" ht="15.6" spans="1:19">
      <c r="A1029" s="65">
        <v>2211</v>
      </c>
      <c r="B1029" s="66" t="s">
        <v>3956</v>
      </c>
      <c r="C1029" s="66" t="s">
        <v>3957</v>
      </c>
      <c r="D1029" s="67" t="s">
        <v>678</v>
      </c>
      <c r="E1029" s="67" t="s">
        <v>3958</v>
      </c>
      <c r="F1029" s="65">
        <v>55775</v>
      </c>
      <c r="G1029" s="67" t="s">
        <v>149</v>
      </c>
      <c r="H1029" s="67" t="s">
        <v>140</v>
      </c>
      <c r="I1029" s="67" t="s">
        <v>292</v>
      </c>
      <c r="J1029" s="66" t="s">
        <v>478</v>
      </c>
      <c r="K1029" s="67" t="s">
        <v>3928</v>
      </c>
      <c r="L1029" s="67" t="s">
        <v>3959</v>
      </c>
      <c r="M1029" s="69">
        <v>1313.38</v>
      </c>
      <c r="N1029" s="69">
        <v>231.42</v>
      </c>
      <c r="O1029" s="69">
        <v>0</v>
      </c>
      <c r="P1029" s="69">
        <v>210.1408</v>
      </c>
      <c r="Q1029" s="69">
        <v>144.4718</v>
      </c>
      <c r="R1029" s="49">
        <f t="shared" si="16"/>
        <v>1899.4126</v>
      </c>
      <c r="S1029" s="70" t="s">
        <v>86</v>
      </c>
    </row>
    <row r="1030" ht="15.6" hidden="1" spans="1:19">
      <c r="A1030" s="65">
        <v>2211</v>
      </c>
      <c r="B1030" s="66" t="s">
        <v>3960</v>
      </c>
      <c r="C1030" s="66" t="s">
        <v>3961</v>
      </c>
      <c r="D1030" s="67" t="s">
        <v>2738</v>
      </c>
      <c r="E1030" s="67" t="s">
        <v>2689</v>
      </c>
      <c r="F1030" s="65">
        <v>26733</v>
      </c>
      <c r="G1030" s="67" t="s">
        <v>149</v>
      </c>
      <c r="H1030" s="67" t="s">
        <v>166</v>
      </c>
      <c r="I1030" s="67" t="s">
        <v>1802</v>
      </c>
      <c r="J1030" s="66" t="s">
        <v>886</v>
      </c>
      <c r="K1030" s="67" t="s">
        <v>3928</v>
      </c>
      <c r="L1030" s="67" t="s">
        <v>3962</v>
      </c>
      <c r="M1030" s="69">
        <v>0</v>
      </c>
      <c r="N1030" s="69">
        <v>247.38</v>
      </c>
      <c r="O1030" s="69">
        <v>0</v>
      </c>
      <c r="P1030" s="69">
        <v>0</v>
      </c>
      <c r="Q1030" s="69">
        <v>0</v>
      </c>
      <c r="R1030" s="49">
        <f t="shared" si="16"/>
        <v>247.38</v>
      </c>
      <c r="S1030" s="70" t="s">
        <v>88</v>
      </c>
    </row>
    <row r="1031" ht="15.6" hidden="1" spans="1:19">
      <c r="A1031" s="65">
        <v>2211</v>
      </c>
      <c r="B1031" s="66" t="s">
        <v>3963</v>
      </c>
      <c r="C1031" s="66" t="s">
        <v>3964</v>
      </c>
      <c r="D1031" s="67" t="s">
        <v>588</v>
      </c>
      <c r="E1031" s="67" t="s">
        <v>1248</v>
      </c>
      <c r="F1031" s="65">
        <v>21475</v>
      </c>
      <c r="G1031" s="67" t="s">
        <v>149</v>
      </c>
      <c r="H1031" s="67" t="s">
        <v>166</v>
      </c>
      <c r="I1031" s="67" t="s">
        <v>175</v>
      </c>
      <c r="J1031" s="66" t="s">
        <v>1565</v>
      </c>
      <c r="K1031" s="67" t="s">
        <v>3860</v>
      </c>
      <c r="L1031" s="67" t="s">
        <v>3965</v>
      </c>
      <c r="M1031" s="69">
        <v>0</v>
      </c>
      <c r="N1031" s="69">
        <v>149.94</v>
      </c>
      <c r="O1031" s="69">
        <v>0</v>
      </c>
      <c r="P1031" s="69">
        <v>0</v>
      </c>
      <c r="Q1031" s="69">
        <v>0</v>
      </c>
      <c r="R1031" s="49">
        <f t="shared" si="16"/>
        <v>149.94</v>
      </c>
      <c r="S1031" s="70" t="s">
        <v>88</v>
      </c>
    </row>
    <row r="1032" ht="15.6" hidden="1" spans="1:19">
      <c r="A1032" s="65">
        <v>2211</v>
      </c>
      <c r="B1032" s="66" t="s">
        <v>3966</v>
      </c>
      <c r="C1032" s="66" t="s">
        <v>3967</v>
      </c>
      <c r="D1032" s="67" t="s">
        <v>588</v>
      </c>
      <c r="E1032" s="67" t="s">
        <v>1248</v>
      </c>
      <c r="F1032" s="65">
        <v>21978</v>
      </c>
      <c r="G1032" s="67" t="s">
        <v>149</v>
      </c>
      <c r="H1032" s="67" t="s">
        <v>166</v>
      </c>
      <c r="I1032" s="67" t="s">
        <v>175</v>
      </c>
      <c r="J1032" s="66" t="s">
        <v>1565</v>
      </c>
      <c r="K1032" s="67" t="s">
        <v>3860</v>
      </c>
      <c r="L1032" s="67" t="s">
        <v>3968</v>
      </c>
      <c r="M1032" s="69">
        <v>0</v>
      </c>
      <c r="N1032" s="69">
        <v>149.94</v>
      </c>
      <c r="O1032" s="69">
        <v>0</v>
      </c>
      <c r="P1032" s="69">
        <v>0</v>
      </c>
      <c r="Q1032" s="69">
        <v>0</v>
      </c>
      <c r="R1032" s="49">
        <f t="shared" si="16"/>
        <v>149.94</v>
      </c>
      <c r="S1032" s="70" t="s">
        <v>88</v>
      </c>
    </row>
    <row r="1033" ht="15.6" hidden="1" spans="1:19">
      <c r="A1033" s="65">
        <v>2211</v>
      </c>
      <c r="B1033" s="66" t="s">
        <v>3969</v>
      </c>
      <c r="C1033" s="66" t="s">
        <v>3970</v>
      </c>
      <c r="D1033" s="67" t="s">
        <v>2865</v>
      </c>
      <c r="E1033" s="67" t="s">
        <v>250</v>
      </c>
      <c r="F1033" s="65">
        <v>20205</v>
      </c>
      <c r="G1033" s="67" t="s">
        <v>149</v>
      </c>
      <c r="H1033" s="67" t="s">
        <v>166</v>
      </c>
      <c r="I1033" s="67" t="s">
        <v>150</v>
      </c>
      <c r="J1033" s="66" t="s">
        <v>1355</v>
      </c>
      <c r="K1033" s="67" t="s">
        <v>3860</v>
      </c>
      <c r="L1033" s="67" t="s">
        <v>3971</v>
      </c>
      <c r="M1033" s="69">
        <v>0</v>
      </c>
      <c r="N1033" s="69">
        <v>135.66</v>
      </c>
      <c r="O1033" s="69">
        <v>0</v>
      </c>
      <c r="P1033" s="69">
        <v>0</v>
      </c>
      <c r="Q1033" s="69">
        <v>0</v>
      </c>
      <c r="R1033" s="49">
        <f t="shared" si="16"/>
        <v>135.66</v>
      </c>
      <c r="S1033" s="70" t="s">
        <v>88</v>
      </c>
    </row>
    <row r="1034" ht="15.6" hidden="1" spans="1:19">
      <c r="A1034" s="65">
        <v>2211</v>
      </c>
      <c r="B1034" s="66" t="s">
        <v>3972</v>
      </c>
      <c r="C1034" s="66" t="s">
        <v>3973</v>
      </c>
      <c r="D1034" s="67" t="s">
        <v>557</v>
      </c>
      <c r="E1034" s="67" t="s">
        <v>262</v>
      </c>
      <c r="F1034" s="65">
        <v>41392</v>
      </c>
      <c r="G1034" s="67" t="s">
        <v>319</v>
      </c>
      <c r="H1034" s="67" t="s">
        <v>326</v>
      </c>
      <c r="I1034" s="67" t="s">
        <v>344</v>
      </c>
      <c r="J1034" s="66" t="s">
        <v>345</v>
      </c>
      <c r="K1034" s="67" t="s">
        <v>3974</v>
      </c>
      <c r="L1034" s="67" t="s">
        <v>3975</v>
      </c>
      <c r="M1034" s="69">
        <v>89.92</v>
      </c>
      <c r="N1034" s="69">
        <v>123.48</v>
      </c>
      <c r="O1034" s="69">
        <v>647</v>
      </c>
      <c r="P1034" s="69">
        <v>14.3872</v>
      </c>
      <c r="Q1034" s="69">
        <v>9.8912</v>
      </c>
      <c r="R1034" s="49">
        <f t="shared" si="16"/>
        <v>884.6784</v>
      </c>
      <c r="S1034" s="70" t="s">
        <v>96</v>
      </c>
    </row>
    <row r="1035" ht="15.6" hidden="1" spans="1:19">
      <c r="A1035" s="65">
        <v>2211</v>
      </c>
      <c r="B1035" s="66" t="s">
        <v>3976</v>
      </c>
      <c r="C1035" s="66" t="s">
        <v>3977</v>
      </c>
      <c r="D1035" s="67" t="s">
        <v>476</v>
      </c>
      <c r="E1035" s="67" t="s">
        <v>668</v>
      </c>
      <c r="F1035" s="65">
        <v>155733</v>
      </c>
      <c r="G1035" s="67" t="s">
        <v>149</v>
      </c>
      <c r="H1035" s="67" t="s">
        <v>130</v>
      </c>
      <c r="I1035" s="67" t="s">
        <v>1054</v>
      </c>
      <c r="J1035" s="66" t="s">
        <v>1138</v>
      </c>
      <c r="K1035" s="67" t="s">
        <v>3908</v>
      </c>
      <c r="L1035" s="67" t="s">
        <v>3978</v>
      </c>
      <c r="M1035" s="69">
        <v>194.18</v>
      </c>
      <c r="N1035" s="69">
        <v>149.94</v>
      </c>
      <c r="O1035" s="69">
        <v>0</v>
      </c>
      <c r="P1035" s="69">
        <v>31.0688</v>
      </c>
      <c r="Q1035" s="69">
        <v>21.3598</v>
      </c>
      <c r="R1035" s="49">
        <f t="shared" si="16"/>
        <v>396.5486</v>
      </c>
      <c r="S1035" s="70" t="s">
        <v>87</v>
      </c>
    </row>
    <row r="1036" ht="15.6" hidden="1" spans="1:19">
      <c r="A1036" s="65">
        <v>2211</v>
      </c>
      <c r="B1036" s="66" t="s">
        <v>3979</v>
      </c>
      <c r="C1036" s="66" t="s">
        <v>3977</v>
      </c>
      <c r="D1036" s="67" t="s">
        <v>476</v>
      </c>
      <c r="E1036" s="67" t="s">
        <v>668</v>
      </c>
      <c r="F1036" s="65">
        <v>155733</v>
      </c>
      <c r="G1036" s="67" t="s">
        <v>149</v>
      </c>
      <c r="H1036" s="67" t="s">
        <v>130</v>
      </c>
      <c r="I1036" s="67" t="s">
        <v>1054</v>
      </c>
      <c r="J1036" s="66" t="s">
        <v>1138</v>
      </c>
      <c r="K1036" s="67" t="s">
        <v>3908</v>
      </c>
      <c r="L1036" s="67" t="s">
        <v>3980</v>
      </c>
      <c r="M1036" s="69">
        <v>81.81</v>
      </c>
      <c r="N1036" s="69">
        <v>149.94</v>
      </c>
      <c r="O1036" s="69">
        <v>0</v>
      </c>
      <c r="P1036" s="69">
        <v>13.0896</v>
      </c>
      <c r="Q1036" s="69">
        <v>8.9991</v>
      </c>
      <c r="R1036" s="49">
        <f t="shared" si="16"/>
        <v>253.8387</v>
      </c>
      <c r="S1036" s="70" t="s">
        <v>90</v>
      </c>
    </row>
    <row r="1037" ht="15.6" hidden="1" spans="1:19">
      <c r="A1037" s="65">
        <v>2211</v>
      </c>
      <c r="B1037" s="66" t="s">
        <v>3981</v>
      </c>
      <c r="C1037" s="66" t="s">
        <v>3982</v>
      </c>
      <c r="D1037" s="67" t="s">
        <v>849</v>
      </c>
      <c r="E1037" s="67" t="s">
        <v>1451</v>
      </c>
      <c r="F1037" s="65">
        <v>430842</v>
      </c>
      <c r="G1037" s="67" t="s">
        <v>149</v>
      </c>
      <c r="H1037" s="67" t="s">
        <v>140</v>
      </c>
      <c r="I1037" s="67" t="s">
        <v>504</v>
      </c>
      <c r="J1037" s="66" t="s">
        <v>3983</v>
      </c>
      <c r="K1037" s="67" t="s">
        <v>3984</v>
      </c>
      <c r="L1037" s="67" t="s">
        <v>3985</v>
      </c>
      <c r="M1037" s="69">
        <v>512.05</v>
      </c>
      <c r="N1037" s="69">
        <v>308.14</v>
      </c>
      <c r="O1037" s="69">
        <v>0</v>
      </c>
      <c r="P1037" s="69">
        <v>81.928</v>
      </c>
      <c r="Q1037" s="69">
        <v>56.3255</v>
      </c>
      <c r="R1037" s="49">
        <f t="shared" si="16"/>
        <v>958.4435</v>
      </c>
      <c r="S1037" s="70" t="s">
        <v>43</v>
      </c>
    </row>
    <row r="1038" ht="15.6" hidden="1" spans="1:19">
      <c r="A1038" s="65">
        <v>2211</v>
      </c>
      <c r="B1038" s="66" t="s">
        <v>3986</v>
      </c>
      <c r="C1038" s="66" t="s">
        <v>3987</v>
      </c>
      <c r="D1038" s="67" t="s">
        <v>936</v>
      </c>
      <c r="E1038" s="67" t="s">
        <v>1243</v>
      </c>
      <c r="F1038" s="65">
        <v>38594</v>
      </c>
      <c r="G1038" s="67" t="s">
        <v>149</v>
      </c>
      <c r="H1038" s="67" t="s">
        <v>166</v>
      </c>
      <c r="I1038" s="67" t="s">
        <v>175</v>
      </c>
      <c r="J1038" s="66" t="s">
        <v>1303</v>
      </c>
      <c r="K1038" s="67" t="s">
        <v>3984</v>
      </c>
      <c r="L1038" s="67" t="s">
        <v>3988</v>
      </c>
      <c r="M1038" s="69">
        <v>0</v>
      </c>
      <c r="N1038" s="69">
        <v>149.94</v>
      </c>
      <c r="O1038" s="69">
        <v>339</v>
      </c>
      <c r="P1038" s="69">
        <v>0</v>
      </c>
      <c r="Q1038" s="69">
        <v>0</v>
      </c>
      <c r="R1038" s="49">
        <f t="shared" si="16"/>
        <v>488.94</v>
      </c>
      <c r="S1038" s="70" t="s">
        <v>88</v>
      </c>
    </row>
    <row r="1039" ht="15.6" hidden="1" spans="1:19">
      <c r="A1039" s="65">
        <v>2211</v>
      </c>
      <c r="B1039" s="66" t="s">
        <v>3989</v>
      </c>
      <c r="C1039" s="66" t="s">
        <v>3990</v>
      </c>
      <c r="D1039" s="67" t="s">
        <v>751</v>
      </c>
      <c r="E1039" s="67" t="s">
        <v>2634</v>
      </c>
      <c r="F1039" s="65">
        <v>15454</v>
      </c>
      <c r="G1039" s="67" t="s">
        <v>149</v>
      </c>
      <c r="H1039" s="67" t="s">
        <v>166</v>
      </c>
      <c r="I1039" s="67" t="s">
        <v>292</v>
      </c>
      <c r="J1039" s="66" t="s">
        <v>478</v>
      </c>
      <c r="K1039" s="67" t="s">
        <v>3948</v>
      </c>
      <c r="L1039" s="67" t="s">
        <v>3991</v>
      </c>
      <c r="M1039" s="69">
        <v>194.18</v>
      </c>
      <c r="N1039" s="69">
        <v>247.38</v>
      </c>
      <c r="O1039" s="69">
        <v>0</v>
      </c>
      <c r="P1039" s="69">
        <v>31.0688</v>
      </c>
      <c r="Q1039" s="69">
        <v>21.3598</v>
      </c>
      <c r="R1039" s="49">
        <f t="shared" si="16"/>
        <v>493.9886</v>
      </c>
      <c r="S1039" s="70" t="s">
        <v>87</v>
      </c>
    </row>
    <row r="1040" ht="15.6" spans="1:19">
      <c r="A1040" s="65">
        <v>2211</v>
      </c>
      <c r="B1040" s="66" t="s">
        <v>3992</v>
      </c>
      <c r="C1040" s="66" t="s">
        <v>3426</v>
      </c>
      <c r="D1040" s="67" t="s">
        <v>2702</v>
      </c>
      <c r="E1040" s="67" t="s">
        <v>3427</v>
      </c>
      <c r="F1040" s="65">
        <v>9406</v>
      </c>
      <c r="G1040" s="67" t="s">
        <v>149</v>
      </c>
      <c r="H1040" s="67" t="s">
        <v>166</v>
      </c>
      <c r="I1040" s="67" t="s">
        <v>150</v>
      </c>
      <c r="J1040" s="66" t="s">
        <v>385</v>
      </c>
      <c r="K1040" s="67" t="s">
        <v>3984</v>
      </c>
      <c r="L1040" s="67" t="s">
        <v>3993</v>
      </c>
      <c r="M1040" s="69">
        <v>1313.38</v>
      </c>
      <c r="N1040" s="69">
        <v>231.42</v>
      </c>
      <c r="O1040" s="69">
        <v>313</v>
      </c>
      <c r="P1040" s="69">
        <v>210.1408</v>
      </c>
      <c r="Q1040" s="69">
        <v>144.4718</v>
      </c>
      <c r="R1040" s="49">
        <f t="shared" si="16"/>
        <v>2212.4126</v>
      </c>
      <c r="S1040" s="70" t="s">
        <v>50</v>
      </c>
    </row>
    <row r="1041" ht="15.6" hidden="1" spans="1:19">
      <c r="A1041" s="65">
        <v>2211</v>
      </c>
      <c r="B1041" s="66" t="s">
        <v>3994</v>
      </c>
      <c r="C1041" s="66" t="s">
        <v>3995</v>
      </c>
      <c r="D1041" s="67" t="s">
        <v>3996</v>
      </c>
      <c r="E1041" s="67" t="s">
        <v>465</v>
      </c>
      <c r="F1041" s="65">
        <v>8387</v>
      </c>
      <c r="G1041" s="67" t="s">
        <v>319</v>
      </c>
      <c r="H1041" s="67" t="s">
        <v>140</v>
      </c>
      <c r="I1041" s="67" t="s">
        <v>344</v>
      </c>
      <c r="J1041" s="66" t="s">
        <v>3299</v>
      </c>
      <c r="K1041" s="67" t="s">
        <v>3908</v>
      </c>
      <c r="L1041" s="67" t="s">
        <v>3997</v>
      </c>
      <c r="M1041" s="69">
        <v>0</v>
      </c>
      <c r="N1041" s="69">
        <v>202.86</v>
      </c>
      <c r="O1041" s="69">
        <v>570</v>
      </c>
      <c r="P1041" s="69">
        <v>0</v>
      </c>
      <c r="Q1041" s="69">
        <v>0</v>
      </c>
      <c r="R1041" s="49">
        <f t="shared" si="16"/>
        <v>772.86</v>
      </c>
      <c r="S1041" s="70" t="s">
        <v>9</v>
      </c>
    </row>
    <row r="1042" ht="15.6" hidden="1" spans="1:19">
      <c r="A1042" s="65">
        <v>2211</v>
      </c>
      <c r="B1042" s="66" t="s">
        <v>3998</v>
      </c>
      <c r="C1042" s="66" t="s">
        <v>3999</v>
      </c>
      <c r="D1042" s="67" t="s">
        <v>446</v>
      </c>
      <c r="E1042" s="67" t="s">
        <v>639</v>
      </c>
      <c r="F1042" s="65">
        <v>63957</v>
      </c>
      <c r="G1042" s="67" t="s">
        <v>149</v>
      </c>
      <c r="H1042" s="67" t="s">
        <v>166</v>
      </c>
      <c r="I1042" s="67" t="s">
        <v>158</v>
      </c>
      <c r="J1042" s="66" t="s">
        <v>1863</v>
      </c>
      <c r="K1042" s="67" t="s">
        <v>3908</v>
      </c>
      <c r="L1042" s="67" t="s">
        <v>4000</v>
      </c>
      <c r="M1042" s="69">
        <v>0</v>
      </c>
      <c r="N1042" s="69">
        <v>255.78</v>
      </c>
      <c r="O1042" s="69">
        <v>0</v>
      </c>
      <c r="P1042" s="69">
        <v>0</v>
      </c>
      <c r="Q1042" s="69">
        <v>0</v>
      </c>
      <c r="R1042" s="49">
        <f t="shared" si="16"/>
        <v>255.78</v>
      </c>
      <c r="S1042" s="70" t="s">
        <v>47</v>
      </c>
    </row>
    <row r="1043" ht="15.6" spans="1:19">
      <c r="A1043" s="65">
        <v>2211</v>
      </c>
      <c r="B1043" s="66" t="s">
        <v>4001</v>
      </c>
      <c r="C1043" s="66" t="s">
        <v>3180</v>
      </c>
      <c r="D1043" s="67" t="s">
        <v>968</v>
      </c>
      <c r="E1043" s="67" t="s">
        <v>1965</v>
      </c>
      <c r="F1043" s="65">
        <v>34954</v>
      </c>
      <c r="G1043" s="67" t="s">
        <v>139</v>
      </c>
      <c r="H1043" s="67" t="s">
        <v>140</v>
      </c>
      <c r="I1043" s="67" t="s">
        <v>504</v>
      </c>
      <c r="J1043" s="66" t="s">
        <v>2040</v>
      </c>
      <c r="K1043" s="67" t="s">
        <v>3974</v>
      </c>
      <c r="L1043" s="67" t="s">
        <v>4002</v>
      </c>
      <c r="M1043" s="69">
        <v>1064</v>
      </c>
      <c r="N1043" s="69">
        <v>255.78</v>
      </c>
      <c r="O1043" s="69">
        <v>2532</v>
      </c>
      <c r="P1043" s="69">
        <v>170.24</v>
      </c>
      <c r="Q1043" s="69">
        <v>117.04</v>
      </c>
      <c r="R1043" s="49">
        <f t="shared" si="16"/>
        <v>4139.06</v>
      </c>
      <c r="S1043" s="70" t="s">
        <v>105</v>
      </c>
    </row>
    <row r="1044" ht="15.6" hidden="1" spans="1:19">
      <c r="A1044" s="65">
        <v>2211</v>
      </c>
      <c r="B1044" s="66" t="s">
        <v>4003</v>
      </c>
      <c r="C1044" s="66" t="s">
        <v>3961</v>
      </c>
      <c r="D1044" s="67" t="s">
        <v>2738</v>
      </c>
      <c r="E1044" s="67" t="s">
        <v>2689</v>
      </c>
      <c r="F1044" s="65">
        <v>25000</v>
      </c>
      <c r="G1044" s="67" t="s">
        <v>149</v>
      </c>
      <c r="H1044" s="67" t="s">
        <v>166</v>
      </c>
      <c r="I1044" s="67" t="s">
        <v>1802</v>
      </c>
      <c r="J1044" s="66" t="s">
        <v>886</v>
      </c>
      <c r="K1044" s="67" t="s">
        <v>3948</v>
      </c>
      <c r="L1044" s="67" t="s">
        <v>4004</v>
      </c>
      <c r="M1044" s="69">
        <v>0</v>
      </c>
      <c r="N1044" s="69">
        <v>247.38</v>
      </c>
      <c r="O1044" s="69">
        <v>0</v>
      </c>
      <c r="P1044" s="69">
        <v>0</v>
      </c>
      <c r="Q1044" s="69">
        <v>0</v>
      </c>
      <c r="R1044" s="49">
        <f t="shared" si="16"/>
        <v>247.38</v>
      </c>
      <c r="S1044" s="70" t="s">
        <v>88</v>
      </c>
    </row>
    <row r="1045" ht="15.6" hidden="1" spans="1:19">
      <c r="A1045" s="65">
        <v>2211</v>
      </c>
      <c r="B1045" s="66" t="s">
        <v>4005</v>
      </c>
      <c r="C1045" s="66" t="s">
        <v>4006</v>
      </c>
      <c r="D1045" s="67" t="s">
        <v>233</v>
      </c>
      <c r="E1045" s="67" t="s">
        <v>2925</v>
      </c>
      <c r="F1045" s="65">
        <v>70000</v>
      </c>
      <c r="G1045" s="67" t="s">
        <v>149</v>
      </c>
      <c r="H1045" s="67" t="s">
        <v>140</v>
      </c>
      <c r="I1045" s="67" t="s">
        <v>423</v>
      </c>
      <c r="J1045" s="66" t="s">
        <v>1618</v>
      </c>
      <c r="K1045" s="67" t="s">
        <v>2135</v>
      </c>
      <c r="L1045" s="67" t="s">
        <v>4007</v>
      </c>
      <c r="M1045" s="69">
        <v>0</v>
      </c>
      <c r="N1045" s="69">
        <v>202.86</v>
      </c>
      <c r="O1045" s="69">
        <v>0</v>
      </c>
      <c r="P1045" s="69">
        <v>0</v>
      </c>
      <c r="Q1045" s="69">
        <v>0</v>
      </c>
      <c r="R1045" s="49">
        <f t="shared" si="16"/>
        <v>202.86</v>
      </c>
      <c r="S1045" s="70" t="s">
        <v>88</v>
      </c>
    </row>
    <row r="1046" ht="15.6" hidden="1" spans="1:19">
      <c r="A1046" s="65">
        <v>2211</v>
      </c>
      <c r="B1046" s="66" t="s">
        <v>4008</v>
      </c>
      <c r="C1046" s="66" t="s">
        <v>4009</v>
      </c>
      <c r="D1046" s="67" t="s">
        <v>604</v>
      </c>
      <c r="E1046" s="67" t="s">
        <v>1253</v>
      </c>
      <c r="F1046" s="65">
        <v>66055</v>
      </c>
      <c r="G1046" s="67" t="s">
        <v>149</v>
      </c>
      <c r="H1046" s="67" t="s">
        <v>166</v>
      </c>
      <c r="I1046" s="67" t="s">
        <v>327</v>
      </c>
      <c r="J1046" s="66" t="s">
        <v>1196</v>
      </c>
      <c r="K1046" s="67" t="s">
        <v>3948</v>
      </c>
      <c r="L1046" s="67" t="s">
        <v>3293</v>
      </c>
      <c r="M1046" s="69">
        <v>0</v>
      </c>
      <c r="N1046" s="69">
        <v>135.66</v>
      </c>
      <c r="O1046" s="69">
        <v>0</v>
      </c>
      <c r="P1046" s="69">
        <v>0</v>
      </c>
      <c r="Q1046" s="69">
        <v>0</v>
      </c>
      <c r="R1046" s="49">
        <f t="shared" si="16"/>
        <v>135.66</v>
      </c>
      <c r="S1046" s="70" t="s">
        <v>87</v>
      </c>
    </row>
    <row r="1047" ht="15.6" hidden="1" spans="1:19">
      <c r="A1047" s="65">
        <v>2211</v>
      </c>
      <c r="B1047" s="66" t="s">
        <v>4010</v>
      </c>
      <c r="C1047" s="66" t="s">
        <v>4011</v>
      </c>
      <c r="D1047" s="67" t="s">
        <v>1548</v>
      </c>
      <c r="E1047" s="67" t="s">
        <v>284</v>
      </c>
      <c r="F1047" s="65">
        <v>188335</v>
      </c>
      <c r="G1047" s="67" t="s">
        <v>149</v>
      </c>
      <c r="H1047" s="67" t="s">
        <v>140</v>
      </c>
      <c r="I1047" s="67" t="s">
        <v>1043</v>
      </c>
      <c r="J1047" s="66" t="s">
        <v>3233</v>
      </c>
      <c r="K1047" s="67" t="s">
        <v>3974</v>
      </c>
      <c r="L1047" s="67" t="s">
        <v>4012</v>
      </c>
      <c r="M1047" s="69">
        <v>0</v>
      </c>
      <c r="N1047" s="69">
        <v>123.48</v>
      </c>
      <c r="O1047" s="69">
        <v>0</v>
      </c>
      <c r="P1047" s="69">
        <v>0</v>
      </c>
      <c r="Q1047" s="69">
        <v>0</v>
      </c>
      <c r="R1047" s="49">
        <f t="shared" si="16"/>
        <v>123.48</v>
      </c>
      <c r="S1047" s="70" t="s">
        <v>94</v>
      </c>
    </row>
    <row r="1048" ht="15.6" hidden="1" spans="1:19">
      <c r="A1048" s="65">
        <v>2211</v>
      </c>
      <c r="B1048" s="66" t="s">
        <v>4013</v>
      </c>
      <c r="C1048" s="66" t="s">
        <v>4014</v>
      </c>
      <c r="D1048" s="67" t="s">
        <v>885</v>
      </c>
      <c r="E1048" s="67" t="s">
        <v>265</v>
      </c>
      <c r="F1048" s="65">
        <v>27794</v>
      </c>
      <c r="G1048" s="67" t="s">
        <v>139</v>
      </c>
      <c r="H1048" s="67" t="s">
        <v>140</v>
      </c>
      <c r="I1048" s="67" t="s">
        <v>141</v>
      </c>
      <c r="J1048" s="66" t="s">
        <v>2109</v>
      </c>
      <c r="K1048" s="67" t="s">
        <v>3984</v>
      </c>
      <c r="L1048" s="67" t="s">
        <v>4015</v>
      </c>
      <c r="M1048" s="69">
        <v>512.05</v>
      </c>
      <c r="N1048" s="69">
        <v>273.42</v>
      </c>
      <c r="O1048" s="69">
        <v>0</v>
      </c>
      <c r="P1048" s="69">
        <v>81.928</v>
      </c>
      <c r="Q1048" s="69">
        <v>56.3255</v>
      </c>
      <c r="R1048" s="49">
        <f t="shared" si="16"/>
        <v>923.7235</v>
      </c>
      <c r="S1048" s="70" t="s">
        <v>97</v>
      </c>
    </row>
    <row r="1049" ht="15.6" hidden="1" spans="1:19">
      <c r="A1049" s="65">
        <v>2211</v>
      </c>
      <c r="B1049" s="66" t="s">
        <v>4016</v>
      </c>
      <c r="C1049" s="66" t="s">
        <v>4017</v>
      </c>
      <c r="D1049" s="67" t="s">
        <v>1197</v>
      </c>
      <c r="E1049" s="67" t="s">
        <v>265</v>
      </c>
      <c r="F1049" s="65">
        <v>27405</v>
      </c>
      <c r="G1049" s="67" t="s">
        <v>139</v>
      </c>
      <c r="H1049" s="67" t="s">
        <v>140</v>
      </c>
      <c r="I1049" s="67" t="s">
        <v>141</v>
      </c>
      <c r="J1049" s="66" t="s">
        <v>2109</v>
      </c>
      <c r="K1049" s="67" t="s">
        <v>3984</v>
      </c>
      <c r="L1049" s="67" t="s">
        <v>4018</v>
      </c>
      <c r="M1049" s="69">
        <v>237.8</v>
      </c>
      <c r="N1049" s="69">
        <v>273.42</v>
      </c>
      <c r="O1049" s="69">
        <v>0</v>
      </c>
      <c r="P1049" s="69">
        <v>38.048</v>
      </c>
      <c r="Q1049" s="69">
        <v>26.158</v>
      </c>
      <c r="R1049" s="49">
        <f t="shared" si="16"/>
        <v>575.426</v>
      </c>
      <c r="S1049" s="70" t="s">
        <v>91</v>
      </c>
    </row>
    <row r="1050" ht="15.6" hidden="1" spans="1:19">
      <c r="A1050" s="65">
        <v>2211</v>
      </c>
      <c r="B1050" s="66" t="s">
        <v>4019</v>
      </c>
      <c r="C1050" s="66" t="s">
        <v>4020</v>
      </c>
      <c r="D1050" s="67" t="s">
        <v>306</v>
      </c>
      <c r="E1050" s="67" t="s">
        <v>265</v>
      </c>
      <c r="F1050" s="65">
        <v>31273</v>
      </c>
      <c r="G1050" s="67" t="s">
        <v>139</v>
      </c>
      <c r="H1050" s="67" t="s">
        <v>140</v>
      </c>
      <c r="I1050" s="67" t="s">
        <v>141</v>
      </c>
      <c r="J1050" s="66" t="s">
        <v>2109</v>
      </c>
      <c r="K1050" s="67" t="s">
        <v>3984</v>
      </c>
      <c r="L1050" s="67" t="s">
        <v>4021</v>
      </c>
      <c r="M1050" s="69">
        <v>237.8</v>
      </c>
      <c r="N1050" s="69">
        <v>273.42</v>
      </c>
      <c r="O1050" s="69">
        <v>0</v>
      </c>
      <c r="P1050" s="69">
        <v>38.048</v>
      </c>
      <c r="Q1050" s="69">
        <v>26.158</v>
      </c>
      <c r="R1050" s="49">
        <f t="shared" si="16"/>
        <v>575.426</v>
      </c>
      <c r="S1050" s="70" t="s">
        <v>91</v>
      </c>
    </row>
    <row r="1051" ht="15.6" hidden="1" spans="1:19">
      <c r="A1051" s="65">
        <v>2211</v>
      </c>
      <c r="B1051" s="66" t="s">
        <v>4022</v>
      </c>
      <c r="C1051" s="66" t="s">
        <v>4023</v>
      </c>
      <c r="D1051" s="67" t="s">
        <v>2858</v>
      </c>
      <c r="E1051" s="67" t="s">
        <v>560</v>
      </c>
      <c r="F1051" s="65">
        <v>6135</v>
      </c>
      <c r="G1051" s="67" t="s">
        <v>319</v>
      </c>
      <c r="H1051" s="67" t="s">
        <v>693</v>
      </c>
      <c r="I1051" s="67" t="s">
        <v>263</v>
      </c>
      <c r="J1051" s="66" t="s">
        <v>824</v>
      </c>
      <c r="K1051" s="67" t="s">
        <v>4024</v>
      </c>
      <c r="L1051" s="67" t="s">
        <v>4025</v>
      </c>
      <c r="M1051" s="69">
        <v>0</v>
      </c>
      <c r="N1051" s="69">
        <v>202.86</v>
      </c>
      <c r="O1051" s="69">
        <v>0</v>
      </c>
      <c r="P1051" s="69">
        <v>0</v>
      </c>
      <c r="Q1051" s="69">
        <v>0</v>
      </c>
      <c r="R1051" s="49">
        <f t="shared" si="16"/>
        <v>202.86</v>
      </c>
      <c r="S1051" s="70" t="s">
        <v>88</v>
      </c>
    </row>
    <row r="1052" ht="15.6" hidden="1" spans="1:19">
      <c r="A1052" s="65">
        <v>2211</v>
      </c>
      <c r="B1052" s="66" t="s">
        <v>4026</v>
      </c>
      <c r="C1052" s="66" t="s">
        <v>4027</v>
      </c>
      <c r="D1052" s="67" t="s">
        <v>338</v>
      </c>
      <c r="E1052" s="67" t="s">
        <v>1773</v>
      </c>
      <c r="F1052" s="65">
        <v>64414</v>
      </c>
      <c r="G1052" s="67" t="s">
        <v>149</v>
      </c>
      <c r="H1052" s="67" t="s">
        <v>166</v>
      </c>
      <c r="I1052" s="67" t="s">
        <v>150</v>
      </c>
      <c r="J1052" s="66" t="s">
        <v>739</v>
      </c>
      <c r="K1052" s="67" t="s">
        <v>3984</v>
      </c>
      <c r="L1052" s="67" t="s">
        <v>4028</v>
      </c>
      <c r="M1052" s="69">
        <v>625.66</v>
      </c>
      <c r="N1052" s="69">
        <v>183.54</v>
      </c>
      <c r="O1052" s="69">
        <v>0</v>
      </c>
      <c r="P1052" s="69">
        <v>100.1056</v>
      </c>
      <c r="Q1052" s="69">
        <v>68.8226</v>
      </c>
      <c r="R1052" s="49">
        <f t="shared" si="16"/>
        <v>978.1282</v>
      </c>
      <c r="S1052" s="70" t="s">
        <v>94</v>
      </c>
    </row>
    <row r="1053" ht="15.6" hidden="1" spans="1:19">
      <c r="A1053" s="65">
        <v>2211</v>
      </c>
      <c r="B1053" s="66" t="s">
        <v>4029</v>
      </c>
      <c r="C1053" s="66" t="s">
        <v>4030</v>
      </c>
      <c r="D1053" s="67" t="s">
        <v>643</v>
      </c>
      <c r="E1053" s="67" t="s">
        <v>520</v>
      </c>
      <c r="F1053" s="65">
        <v>64401</v>
      </c>
      <c r="G1053" s="67" t="s">
        <v>149</v>
      </c>
      <c r="H1053" s="67" t="s">
        <v>166</v>
      </c>
      <c r="I1053" s="67" t="s">
        <v>150</v>
      </c>
      <c r="J1053" s="66" t="s">
        <v>191</v>
      </c>
      <c r="K1053" s="67" t="s">
        <v>3860</v>
      </c>
      <c r="L1053" s="67" t="s">
        <v>4031</v>
      </c>
      <c r="M1053" s="69">
        <v>86.45</v>
      </c>
      <c r="N1053" s="69">
        <v>247.38</v>
      </c>
      <c r="O1053" s="69">
        <v>0</v>
      </c>
      <c r="P1053" s="69">
        <v>13.832</v>
      </c>
      <c r="Q1053" s="69">
        <v>9.5095</v>
      </c>
      <c r="R1053" s="49">
        <f t="shared" si="16"/>
        <v>357.1715</v>
      </c>
      <c r="S1053" s="70" t="s">
        <v>92</v>
      </c>
    </row>
    <row r="1054" ht="15.6" hidden="1" spans="1:19">
      <c r="A1054" s="65">
        <v>2211</v>
      </c>
      <c r="B1054" s="66" t="s">
        <v>4032</v>
      </c>
      <c r="C1054" s="66" t="s">
        <v>4033</v>
      </c>
      <c r="D1054" s="67" t="s">
        <v>1644</v>
      </c>
      <c r="E1054" s="67" t="s">
        <v>425</v>
      </c>
      <c r="F1054" s="65">
        <v>60554</v>
      </c>
      <c r="G1054" s="67" t="s">
        <v>149</v>
      </c>
      <c r="H1054" s="67" t="s">
        <v>166</v>
      </c>
      <c r="I1054" s="67" t="s">
        <v>158</v>
      </c>
      <c r="J1054" s="66" t="s">
        <v>932</v>
      </c>
      <c r="K1054" s="67" t="s">
        <v>3937</v>
      </c>
      <c r="L1054" s="67" t="s">
        <v>4034</v>
      </c>
      <c r="M1054" s="69">
        <v>0</v>
      </c>
      <c r="N1054" s="69">
        <v>202.86</v>
      </c>
      <c r="O1054" s="69">
        <v>0</v>
      </c>
      <c r="P1054" s="69">
        <v>0</v>
      </c>
      <c r="Q1054" s="69">
        <v>0</v>
      </c>
      <c r="R1054" s="49">
        <f t="shared" si="16"/>
        <v>202.86</v>
      </c>
      <c r="S1054" s="70" t="s">
        <v>90</v>
      </c>
    </row>
    <row r="1055" ht="15.6" spans="1:19">
      <c r="A1055" s="65">
        <v>2211</v>
      </c>
      <c r="B1055" s="66" t="s">
        <v>4035</v>
      </c>
      <c r="C1055" s="66" t="s">
        <v>3223</v>
      </c>
      <c r="D1055" s="67" t="s">
        <v>1444</v>
      </c>
      <c r="E1055" s="67" t="s">
        <v>3224</v>
      </c>
      <c r="F1055" s="65">
        <v>6643</v>
      </c>
      <c r="G1055" s="67" t="s">
        <v>149</v>
      </c>
      <c r="H1055" s="67" t="s">
        <v>166</v>
      </c>
      <c r="I1055" s="67" t="s">
        <v>175</v>
      </c>
      <c r="J1055" s="66" t="s">
        <v>2072</v>
      </c>
      <c r="K1055" s="67" t="s">
        <v>3984</v>
      </c>
      <c r="L1055" s="67" t="s">
        <v>4036</v>
      </c>
      <c r="M1055" s="69">
        <v>1190.35</v>
      </c>
      <c r="N1055" s="69">
        <v>202.86</v>
      </c>
      <c r="O1055" s="69">
        <v>0</v>
      </c>
      <c r="P1055" s="69">
        <v>190.456</v>
      </c>
      <c r="Q1055" s="69">
        <v>130.9385</v>
      </c>
      <c r="R1055" s="49">
        <f t="shared" si="16"/>
        <v>1714.6045</v>
      </c>
      <c r="S1055" s="70" t="s">
        <v>50</v>
      </c>
    </row>
    <row r="1056" ht="15.6" hidden="1" spans="1:19">
      <c r="A1056" s="65">
        <v>2211</v>
      </c>
      <c r="B1056" s="66" t="s">
        <v>4037</v>
      </c>
      <c r="C1056" s="66" t="s">
        <v>4038</v>
      </c>
      <c r="D1056" s="67" t="s">
        <v>1617</v>
      </c>
      <c r="E1056" s="67" t="s">
        <v>560</v>
      </c>
      <c r="F1056" s="65">
        <v>90505</v>
      </c>
      <c r="G1056" s="67" t="s">
        <v>149</v>
      </c>
      <c r="H1056" s="67" t="s">
        <v>140</v>
      </c>
      <c r="I1056" s="67" t="s">
        <v>141</v>
      </c>
      <c r="J1056" s="66" t="s">
        <v>4039</v>
      </c>
      <c r="K1056" s="67" t="s">
        <v>4040</v>
      </c>
      <c r="L1056" s="67" t="s">
        <v>4041</v>
      </c>
      <c r="M1056" s="69">
        <v>1313.38</v>
      </c>
      <c r="N1056" s="69">
        <v>255.78</v>
      </c>
      <c r="O1056" s="69">
        <v>0</v>
      </c>
      <c r="P1056" s="69">
        <v>210.1408</v>
      </c>
      <c r="Q1056" s="69">
        <v>144.4718</v>
      </c>
      <c r="R1056" s="49">
        <f t="shared" si="16"/>
        <v>1923.7726</v>
      </c>
      <c r="S1056" s="70" t="s">
        <v>88</v>
      </c>
    </row>
    <row r="1057" ht="15.6" spans="1:19">
      <c r="A1057" s="65">
        <v>2211</v>
      </c>
      <c r="B1057" s="66" t="s">
        <v>4042</v>
      </c>
      <c r="C1057" s="66" t="s">
        <v>4043</v>
      </c>
      <c r="D1057" s="67" t="s">
        <v>1001</v>
      </c>
      <c r="E1057" s="67" t="s">
        <v>2884</v>
      </c>
      <c r="F1057" s="65">
        <v>128456</v>
      </c>
      <c r="G1057" s="67" t="s">
        <v>149</v>
      </c>
      <c r="H1057" s="67" t="s">
        <v>130</v>
      </c>
      <c r="I1057" s="67" t="s">
        <v>292</v>
      </c>
      <c r="J1057" s="66" t="s">
        <v>478</v>
      </c>
      <c r="K1057" s="67" t="s">
        <v>3937</v>
      </c>
      <c r="L1057" s="67" t="s">
        <v>3464</v>
      </c>
      <c r="M1057" s="69">
        <v>1313.38</v>
      </c>
      <c r="N1057" s="69">
        <v>231.42</v>
      </c>
      <c r="O1057" s="69">
        <v>0</v>
      </c>
      <c r="P1057" s="69">
        <v>210.1408</v>
      </c>
      <c r="Q1057" s="69">
        <v>144.4718</v>
      </c>
      <c r="R1057" s="49">
        <f t="shared" si="16"/>
        <v>1899.4126</v>
      </c>
      <c r="S1057" s="70" t="s">
        <v>86</v>
      </c>
    </row>
    <row r="1058" ht="15.6" hidden="1" spans="1:19">
      <c r="A1058" s="65">
        <v>2211</v>
      </c>
      <c r="B1058" s="66" t="s">
        <v>4044</v>
      </c>
      <c r="C1058" s="66" t="s">
        <v>4045</v>
      </c>
      <c r="D1058" s="67" t="s">
        <v>1461</v>
      </c>
      <c r="E1058" s="67" t="s">
        <v>1195</v>
      </c>
      <c r="F1058" s="65">
        <v>168641</v>
      </c>
      <c r="G1058" s="67" t="s">
        <v>149</v>
      </c>
      <c r="H1058" s="67" t="s">
        <v>130</v>
      </c>
      <c r="I1058" s="67" t="s">
        <v>292</v>
      </c>
      <c r="J1058" s="66" t="s">
        <v>478</v>
      </c>
      <c r="K1058" s="67" t="s">
        <v>3860</v>
      </c>
      <c r="L1058" s="67" t="s">
        <v>3555</v>
      </c>
      <c r="M1058" s="69">
        <v>194.18</v>
      </c>
      <c r="N1058" s="69">
        <v>135.66</v>
      </c>
      <c r="O1058" s="69">
        <v>0</v>
      </c>
      <c r="P1058" s="69">
        <v>31.0688</v>
      </c>
      <c r="Q1058" s="69">
        <v>21.3598</v>
      </c>
      <c r="R1058" s="49">
        <f t="shared" si="16"/>
        <v>382.2686</v>
      </c>
      <c r="S1058" s="70" t="s">
        <v>87</v>
      </c>
    </row>
    <row r="1059" ht="15.6" hidden="1" spans="1:19">
      <c r="A1059" s="65">
        <v>2211</v>
      </c>
      <c r="B1059" s="66" t="s">
        <v>4046</v>
      </c>
      <c r="C1059" s="66" t="s">
        <v>3217</v>
      </c>
      <c r="D1059" s="67" t="s">
        <v>2865</v>
      </c>
      <c r="E1059" s="67" t="s">
        <v>845</v>
      </c>
      <c r="F1059" s="65">
        <v>54223</v>
      </c>
      <c r="G1059" s="67" t="s">
        <v>149</v>
      </c>
      <c r="H1059" s="67" t="s">
        <v>166</v>
      </c>
      <c r="I1059" s="67" t="s">
        <v>150</v>
      </c>
      <c r="J1059" s="66" t="s">
        <v>1355</v>
      </c>
      <c r="K1059" s="67" t="s">
        <v>4024</v>
      </c>
      <c r="L1059" s="67" t="s">
        <v>4047</v>
      </c>
      <c r="M1059" s="69">
        <v>0</v>
      </c>
      <c r="N1059" s="69">
        <v>247.38</v>
      </c>
      <c r="O1059" s="69">
        <v>0</v>
      </c>
      <c r="P1059" s="69">
        <v>0</v>
      </c>
      <c r="Q1059" s="69">
        <v>0</v>
      </c>
      <c r="R1059" s="49">
        <f t="shared" si="16"/>
        <v>247.38</v>
      </c>
      <c r="S1059" s="70" t="s">
        <v>43</v>
      </c>
    </row>
    <row r="1060" ht="15.6" hidden="1" spans="1:19">
      <c r="A1060" s="65">
        <v>2211</v>
      </c>
      <c r="B1060" s="66" t="s">
        <v>4048</v>
      </c>
      <c r="C1060" s="66" t="s">
        <v>4049</v>
      </c>
      <c r="D1060" s="67" t="s">
        <v>769</v>
      </c>
      <c r="E1060" s="67" t="s">
        <v>1284</v>
      </c>
      <c r="F1060" s="65">
        <v>69257</v>
      </c>
      <c r="G1060" s="67" t="s">
        <v>149</v>
      </c>
      <c r="H1060" s="67" t="s">
        <v>140</v>
      </c>
      <c r="I1060" s="67" t="s">
        <v>150</v>
      </c>
      <c r="J1060" s="66" t="s">
        <v>2345</v>
      </c>
      <c r="K1060" s="67" t="s">
        <v>4024</v>
      </c>
      <c r="L1060" s="67" t="s">
        <v>4050</v>
      </c>
      <c r="M1060" s="69">
        <v>0</v>
      </c>
      <c r="N1060" s="69">
        <v>273.42</v>
      </c>
      <c r="O1060" s="69">
        <v>0</v>
      </c>
      <c r="P1060" s="69">
        <v>0</v>
      </c>
      <c r="Q1060" s="69">
        <v>0</v>
      </c>
      <c r="R1060" s="49">
        <f t="shared" si="16"/>
        <v>273.42</v>
      </c>
      <c r="S1060" s="70" t="s">
        <v>43</v>
      </c>
    </row>
    <row r="1061" ht="15.6" spans="1:19">
      <c r="A1061" s="65">
        <v>2211</v>
      </c>
      <c r="B1061" s="66" t="s">
        <v>4051</v>
      </c>
      <c r="C1061" s="66" t="s">
        <v>4052</v>
      </c>
      <c r="D1061" s="67" t="s">
        <v>1934</v>
      </c>
      <c r="E1061" s="67" t="s">
        <v>1823</v>
      </c>
      <c r="F1061" s="65">
        <v>125300</v>
      </c>
      <c r="G1061" s="67" t="s">
        <v>149</v>
      </c>
      <c r="H1061" s="67" t="s">
        <v>166</v>
      </c>
      <c r="I1061" s="67" t="s">
        <v>150</v>
      </c>
      <c r="J1061" s="66" t="s">
        <v>385</v>
      </c>
      <c r="K1061" s="67" t="s">
        <v>3249</v>
      </c>
      <c r="L1061" s="67" t="s">
        <v>4053</v>
      </c>
      <c r="M1061" s="69">
        <v>2542.96</v>
      </c>
      <c r="N1061" s="69">
        <v>183.54</v>
      </c>
      <c r="O1061" s="69">
        <v>0</v>
      </c>
      <c r="P1061" s="69">
        <v>406.8736</v>
      </c>
      <c r="Q1061" s="69">
        <v>279.7256</v>
      </c>
      <c r="R1061" s="49">
        <f t="shared" si="16"/>
        <v>3413.0992</v>
      </c>
      <c r="S1061" s="70" t="s">
        <v>86</v>
      </c>
    </row>
    <row r="1062" ht="15.6" hidden="1" spans="1:19">
      <c r="A1062" s="65">
        <v>2211</v>
      </c>
      <c r="B1062" s="66" t="s">
        <v>4054</v>
      </c>
      <c r="C1062" s="66" t="s">
        <v>4055</v>
      </c>
      <c r="D1062" s="67" t="s">
        <v>174</v>
      </c>
      <c r="E1062" s="67" t="s">
        <v>1939</v>
      </c>
      <c r="F1062" s="65">
        <v>94549</v>
      </c>
      <c r="G1062" s="67" t="s">
        <v>149</v>
      </c>
      <c r="H1062" s="67" t="s">
        <v>130</v>
      </c>
      <c r="I1062" s="67" t="s">
        <v>504</v>
      </c>
      <c r="J1062" s="66" t="s">
        <v>624</v>
      </c>
      <c r="K1062" s="67" t="s">
        <v>3937</v>
      </c>
      <c r="L1062" s="67" t="s">
        <v>2623</v>
      </c>
      <c r="M1062" s="69">
        <v>38.53</v>
      </c>
      <c r="N1062" s="69">
        <v>273.42</v>
      </c>
      <c r="O1062" s="69">
        <v>0</v>
      </c>
      <c r="P1062" s="69">
        <v>6.1648</v>
      </c>
      <c r="Q1062" s="69">
        <v>4.2383</v>
      </c>
      <c r="R1062" s="49">
        <f t="shared" si="16"/>
        <v>322.3531</v>
      </c>
      <c r="S1062" s="70" t="s">
        <v>91</v>
      </c>
    </row>
    <row r="1063" ht="15.6" hidden="1" spans="1:19">
      <c r="A1063" s="65">
        <v>2211</v>
      </c>
      <c r="B1063" s="66" t="s">
        <v>4056</v>
      </c>
      <c r="C1063" s="66" t="s">
        <v>4057</v>
      </c>
      <c r="D1063" s="67" t="s">
        <v>637</v>
      </c>
      <c r="E1063" s="67" t="s">
        <v>1097</v>
      </c>
      <c r="F1063" s="65">
        <v>77912</v>
      </c>
      <c r="G1063" s="67" t="s">
        <v>149</v>
      </c>
      <c r="H1063" s="67" t="s">
        <v>140</v>
      </c>
      <c r="I1063" s="67" t="s">
        <v>781</v>
      </c>
      <c r="J1063" s="66" t="s">
        <v>2761</v>
      </c>
      <c r="K1063" s="67" t="s">
        <v>4058</v>
      </c>
      <c r="L1063" s="67" t="s">
        <v>4059</v>
      </c>
      <c r="M1063" s="69">
        <v>512.05</v>
      </c>
      <c r="N1063" s="69">
        <v>273.42</v>
      </c>
      <c r="O1063" s="69">
        <v>0</v>
      </c>
      <c r="P1063" s="69">
        <v>81.928</v>
      </c>
      <c r="Q1063" s="69">
        <v>56.3255</v>
      </c>
      <c r="R1063" s="49">
        <f t="shared" si="16"/>
        <v>923.7235</v>
      </c>
      <c r="S1063" s="70" t="s">
        <v>43</v>
      </c>
    </row>
    <row r="1064" ht="15.6" hidden="1" spans="1:19">
      <c r="A1064" s="65">
        <v>2211</v>
      </c>
      <c r="B1064" s="66" t="s">
        <v>4060</v>
      </c>
      <c r="C1064" s="66" t="s">
        <v>4061</v>
      </c>
      <c r="D1064" s="67" t="s">
        <v>799</v>
      </c>
      <c r="E1064" s="67" t="s">
        <v>185</v>
      </c>
      <c r="F1064" s="65">
        <v>73566</v>
      </c>
      <c r="G1064" s="67" t="s">
        <v>149</v>
      </c>
      <c r="H1064" s="67" t="s">
        <v>166</v>
      </c>
      <c r="I1064" s="67" t="s">
        <v>150</v>
      </c>
      <c r="J1064" s="66" t="s">
        <v>1978</v>
      </c>
      <c r="K1064" s="67" t="s">
        <v>4024</v>
      </c>
      <c r="L1064" s="67" t="s">
        <v>4062</v>
      </c>
      <c r="M1064" s="69">
        <v>0</v>
      </c>
      <c r="N1064" s="69">
        <v>111.72</v>
      </c>
      <c r="O1064" s="69">
        <v>0</v>
      </c>
      <c r="P1064" s="69">
        <v>0</v>
      </c>
      <c r="Q1064" s="69">
        <v>0</v>
      </c>
      <c r="R1064" s="49">
        <f t="shared" si="16"/>
        <v>111.72</v>
      </c>
      <c r="S1064" s="70" t="s">
        <v>88</v>
      </c>
    </row>
    <row r="1065" ht="15.6" spans="1:19">
      <c r="A1065" s="65">
        <v>2211</v>
      </c>
      <c r="B1065" s="66" t="s">
        <v>4063</v>
      </c>
      <c r="C1065" s="66" t="s">
        <v>4064</v>
      </c>
      <c r="D1065" s="67" t="s">
        <v>2206</v>
      </c>
      <c r="E1065" s="67" t="s">
        <v>488</v>
      </c>
      <c r="F1065" s="65">
        <v>49191</v>
      </c>
      <c r="G1065" s="67" t="s">
        <v>149</v>
      </c>
      <c r="H1065" s="67" t="s">
        <v>166</v>
      </c>
      <c r="I1065" s="67" t="s">
        <v>150</v>
      </c>
      <c r="J1065" s="66" t="s">
        <v>385</v>
      </c>
      <c r="K1065" s="67" t="s">
        <v>2092</v>
      </c>
      <c r="L1065" s="67" t="s">
        <v>4065</v>
      </c>
      <c r="M1065" s="69">
        <v>1313.38</v>
      </c>
      <c r="N1065" s="69">
        <v>231.42</v>
      </c>
      <c r="O1065" s="69">
        <v>0</v>
      </c>
      <c r="P1065" s="69">
        <v>210.1408</v>
      </c>
      <c r="Q1065" s="69">
        <v>144.4718</v>
      </c>
      <c r="R1065" s="49">
        <f t="shared" si="16"/>
        <v>1899.4126</v>
      </c>
      <c r="S1065" s="70" t="s">
        <v>50</v>
      </c>
    </row>
    <row r="1066" ht="15.6" hidden="1" spans="1:19">
      <c r="A1066" s="65">
        <v>2211</v>
      </c>
      <c r="B1066" s="66" t="s">
        <v>4066</v>
      </c>
      <c r="C1066" s="66" t="s">
        <v>3306</v>
      </c>
      <c r="D1066" s="67" t="s">
        <v>418</v>
      </c>
      <c r="E1066" s="67" t="s">
        <v>532</v>
      </c>
      <c r="F1066" s="65">
        <v>39700</v>
      </c>
      <c r="G1066" s="67" t="s">
        <v>149</v>
      </c>
      <c r="H1066" s="67" t="s">
        <v>166</v>
      </c>
      <c r="I1066" s="67" t="s">
        <v>150</v>
      </c>
      <c r="J1066" s="66" t="s">
        <v>385</v>
      </c>
      <c r="K1066" s="67" t="s">
        <v>3260</v>
      </c>
      <c r="L1066" s="67" t="s">
        <v>4067</v>
      </c>
      <c r="M1066" s="69">
        <v>512.05</v>
      </c>
      <c r="N1066" s="69">
        <v>247.38</v>
      </c>
      <c r="O1066" s="69">
        <v>0</v>
      </c>
      <c r="P1066" s="69">
        <v>81.928</v>
      </c>
      <c r="Q1066" s="69">
        <v>56.3255</v>
      </c>
      <c r="R1066" s="49">
        <f t="shared" si="16"/>
        <v>897.6835</v>
      </c>
      <c r="S1066" s="70" t="s">
        <v>43</v>
      </c>
    </row>
    <row r="1067" ht="15.6" spans="1:19">
      <c r="A1067" s="65">
        <v>2211</v>
      </c>
      <c r="B1067" s="66" t="s">
        <v>4068</v>
      </c>
      <c r="C1067" s="66" t="s">
        <v>4069</v>
      </c>
      <c r="D1067" s="67" t="s">
        <v>283</v>
      </c>
      <c r="E1067" s="67" t="s">
        <v>1451</v>
      </c>
      <c r="F1067" s="65">
        <v>305695</v>
      </c>
      <c r="G1067" s="67" t="s">
        <v>129</v>
      </c>
      <c r="H1067" s="67" t="s">
        <v>130</v>
      </c>
      <c r="I1067" s="67" t="s">
        <v>248</v>
      </c>
      <c r="J1067" s="66" t="s">
        <v>392</v>
      </c>
      <c r="K1067" s="67" t="s">
        <v>3304</v>
      </c>
      <c r="L1067" s="67" t="s">
        <v>4070</v>
      </c>
      <c r="M1067" s="69">
        <v>1313.38</v>
      </c>
      <c r="N1067" s="69">
        <v>255.78</v>
      </c>
      <c r="O1067" s="69">
        <v>0</v>
      </c>
      <c r="P1067" s="69">
        <v>210.1408</v>
      </c>
      <c r="Q1067" s="69">
        <v>144.4718</v>
      </c>
      <c r="R1067" s="49">
        <f t="shared" si="16"/>
        <v>1923.7726</v>
      </c>
      <c r="S1067" s="70" t="s">
        <v>86</v>
      </c>
    </row>
    <row r="1068" ht="15.6" hidden="1" spans="1:19">
      <c r="A1068" s="65">
        <v>2211</v>
      </c>
      <c r="B1068" s="66" t="s">
        <v>4071</v>
      </c>
      <c r="C1068" s="66" t="s">
        <v>4072</v>
      </c>
      <c r="D1068" s="67" t="s">
        <v>4073</v>
      </c>
      <c r="E1068" s="67" t="s">
        <v>664</v>
      </c>
      <c r="F1068" s="65">
        <v>158118</v>
      </c>
      <c r="G1068" s="67" t="s">
        <v>149</v>
      </c>
      <c r="H1068" s="67" t="s">
        <v>140</v>
      </c>
      <c r="I1068" s="67" t="s">
        <v>141</v>
      </c>
      <c r="J1068" s="66" t="s">
        <v>4074</v>
      </c>
      <c r="K1068" s="67" t="s">
        <v>3937</v>
      </c>
      <c r="L1068" s="67" t="s">
        <v>4075</v>
      </c>
      <c r="M1068" s="69">
        <v>0</v>
      </c>
      <c r="N1068" s="69">
        <v>168.98</v>
      </c>
      <c r="O1068" s="69">
        <v>0</v>
      </c>
      <c r="P1068" s="69">
        <v>0</v>
      </c>
      <c r="Q1068" s="69">
        <v>0</v>
      </c>
      <c r="R1068" s="49">
        <f t="shared" si="16"/>
        <v>168.98</v>
      </c>
      <c r="S1068" s="70" t="s">
        <v>87</v>
      </c>
    </row>
    <row r="1069" ht="15.6" spans="1:19">
      <c r="A1069" s="65">
        <v>2211</v>
      </c>
      <c r="B1069" s="66" t="s">
        <v>4076</v>
      </c>
      <c r="C1069" s="66" t="s">
        <v>4077</v>
      </c>
      <c r="D1069" s="67" t="s">
        <v>160</v>
      </c>
      <c r="E1069" s="67" t="s">
        <v>1197</v>
      </c>
      <c r="F1069" s="65">
        <v>72139</v>
      </c>
      <c r="G1069" s="67" t="s">
        <v>149</v>
      </c>
      <c r="H1069" s="67" t="s">
        <v>140</v>
      </c>
      <c r="I1069" s="67" t="s">
        <v>150</v>
      </c>
      <c r="J1069" s="66" t="s">
        <v>3029</v>
      </c>
      <c r="K1069" s="67" t="s">
        <v>3937</v>
      </c>
      <c r="L1069" s="67" t="s">
        <v>4078</v>
      </c>
      <c r="M1069" s="69">
        <v>1064</v>
      </c>
      <c r="N1069" s="69">
        <v>231.42</v>
      </c>
      <c r="O1069" s="69">
        <v>0</v>
      </c>
      <c r="P1069" s="69">
        <v>170.24</v>
      </c>
      <c r="Q1069" s="69">
        <v>117.04</v>
      </c>
      <c r="R1069" s="49">
        <f t="shared" si="16"/>
        <v>1582.7</v>
      </c>
      <c r="S1069" s="70" t="s">
        <v>50</v>
      </c>
    </row>
    <row r="1070" ht="15.6" hidden="1" spans="1:19">
      <c r="A1070" s="65">
        <v>2211</v>
      </c>
      <c r="B1070" s="66" t="s">
        <v>4079</v>
      </c>
      <c r="C1070" s="66" t="s">
        <v>4080</v>
      </c>
      <c r="D1070" s="67" t="s">
        <v>1087</v>
      </c>
      <c r="E1070" s="67" t="s">
        <v>865</v>
      </c>
      <c r="F1070" s="65">
        <v>115774</v>
      </c>
      <c r="G1070" s="67" t="s">
        <v>149</v>
      </c>
      <c r="H1070" s="67" t="s">
        <v>166</v>
      </c>
      <c r="I1070" s="67" t="s">
        <v>855</v>
      </c>
      <c r="J1070" s="66" t="s">
        <v>3369</v>
      </c>
      <c r="K1070" s="67" t="s">
        <v>3937</v>
      </c>
      <c r="L1070" s="67" t="s">
        <v>4081</v>
      </c>
      <c r="M1070" s="69">
        <v>126.35</v>
      </c>
      <c r="N1070" s="69">
        <v>111.72</v>
      </c>
      <c r="O1070" s="69">
        <v>0</v>
      </c>
      <c r="P1070" s="69">
        <v>20.216</v>
      </c>
      <c r="Q1070" s="69">
        <v>13.8985</v>
      </c>
      <c r="R1070" s="49">
        <f t="shared" si="16"/>
        <v>272.1845</v>
      </c>
      <c r="S1070" s="70" t="s">
        <v>96</v>
      </c>
    </row>
    <row r="1071" ht="15.6" hidden="1" spans="1:19">
      <c r="A1071" s="65">
        <v>2211</v>
      </c>
      <c r="B1071" s="66" t="s">
        <v>4082</v>
      </c>
      <c r="C1071" s="66" t="s">
        <v>4083</v>
      </c>
      <c r="D1071" s="67" t="s">
        <v>572</v>
      </c>
      <c r="E1071" s="67" t="s">
        <v>4084</v>
      </c>
      <c r="F1071" s="65">
        <v>115141</v>
      </c>
      <c r="G1071" s="67" t="s">
        <v>149</v>
      </c>
      <c r="H1071" s="67" t="s">
        <v>130</v>
      </c>
      <c r="I1071" s="67" t="s">
        <v>175</v>
      </c>
      <c r="J1071" s="66" t="s">
        <v>176</v>
      </c>
      <c r="K1071" s="67" t="s">
        <v>4024</v>
      </c>
      <c r="L1071" s="67" t="s">
        <v>4085</v>
      </c>
      <c r="M1071" s="69">
        <v>512.05</v>
      </c>
      <c r="N1071" s="69">
        <v>273.42</v>
      </c>
      <c r="O1071" s="69">
        <v>0</v>
      </c>
      <c r="P1071" s="69">
        <v>81.928</v>
      </c>
      <c r="Q1071" s="69">
        <v>56.3255</v>
      </c>
      <c r="R1071" s="49">
        <f t="shared" si="16"/>
        <v>923.7235</v>
      </c>
      <c r="S1071" s="70" t="s">
        <v>43</v>
      </c>
    </row>
    <row r="1072" ht="15.6" hidden="1" spans="1:19">
      <c r="A1072" s="65">
        <v>2211</v>
      </c>
      <c r="B1072" s="66" t="s">
        <v>4086</v>
      </c>
      <c r="C1072" s="66" t="s">
        <v>4087</v>
      </c>
      <c r="D1072" s="67" t="s">
        <v>247</v>
      </c>
      <c r="E1072" s="67" t="s">
        <v>450</v>
      </c>
      <c r="F1072" s="65">
        <v>80375</v>
      </c>
      <c r="G1072" s="67" t="s">
        <v>149</v>
      </c>
      <c r="H1072" s="67" t="s">
        <v>166</v>
      </c>
      <c r="I1072" s="67" t="s">
        <v>150</v>
      </c>
      <c r="J1072" s="66" t="s">
        <v>385</v>
      </c>
      <c r="K1072" s="67" t="s">
        <v>3249</v>
      </c>
      <c r="L1072" s="67" t="s">
        <v>4088</v>
      </c>
      <c r="M1072" s="69">
        <v>1313.38</v>
      </c>
      <c r="N1072" s="69">
        <v>231.42</v>
      </c>
      <c r="O1072" s="69">
        <v>0</v>
      </c>
      <c r="P1072" s="69">
        <v>210.1408</v>
      </c>
      <c r="Q1072" s="69">
        <v>144.4718</v>
      </c>
      <c r="R1072" s="49">
        <f t="shared" si="16"/>
        <v>1899.4126</v>
      </c>
      <c r="S1072" s="70" t="s">
        <v>47</v>
      </c>
    </row>
    <row r="1073" ht="15.6" hidden="1" spans="1:19">
      <c r="A1073" s="65">
        <v>2211</v>
      </c>
      <c r="B1073" s="66" t="s">
        <v>4089</v>
      </c>
      <c r="C1073" s="66" t="s">
        <v>4090</v>
      </c>
      <c r="D1073" s="67" t="s">
        <v>1106</v>
      </c>
      <c r="E1073" s="67" t="s">
        <v>4091</v>
      </c>
      <c r="F1073" s="65">
        <v>90893</v>
      </c>
      <c r="G1073" s="67" t="s">
        <v>149</v>
      </c>
      <c r="H1073" s="67" t="s">
        <v>166</v>
      </c>
      <c r="I1073" s="67" t="s">
        <v>292</v>
      </c>
      <c r="J1073" s="66" t="s">
        <v>3266</v>
      </c>
      <c r="K1073" s="67" t="s">
        <v>4024</v>
      </c>
      <c r="L1073" s="67" t="s">
        <v>4092</v>
      </c>
      <c r="M1073" s="69">
        <v>0</v>
      </c>
      <c r="N1073" s="69">
        <v>183.54</v>
      </c>
      <c r="O1073" s="69">
        <v>0</v>
      </c>
      <c r="P1073" s="69">
        <v>0</v>
      </c>
      <c r="Q1073" s="69">
        <v>0</v>
      </c>
      <c r="R1073" s="49">
        <f t="shared" si="16"/>
        <v>183.54</v>
      </c>
      <c r="S1073" s="70" t="s">
        <v>43</v>
      </c>
    </row>
    <row r="1074" ht="15.6" hidden="1" spans="1:19">
      <c r="A1074" s="65">
        <v>2211</v>
      </c>
      <c r="B1074" s="66" t="s">
        <v>4093</v>
      </c>
      <c r="C1074" s="66" t="s">
        <v>4094</v>
      </c>
      <c r="D1074" s="67" t="s">
        <v>2975</v>
      </c>
      <c r="E1074" s="67" t="s">
        <v>664</v>
      </c>
      <c r="F1074" s="65">
        <v>174900</v>
      </c>
      <c r="G1074" s="67" t="s">
        <v>129</v>
      </c>
      <c r="H1074" s="67" t="s">
        <v>130</v>
      </c>
      <c r="I1074" s="67" t="s">
        <v>618</v>
      </c>
      <c r="J1074" s="66" t="s">
        <v>4095</v>
      </c>
      <c r="K1074" s="67" t="s">
        <v>4024</v>
      </c>
      <c r="L1074" s="67" t="s">
        <v>4096</v>
      </c>
      <c r="M1074" s="69">
        <v>73.15</v>
      </c>
      <c r="N1074" s="69">
        <v>135.66</v>
      </c>
      <c r="O1074" s="69">
        <v>0</v>
      </c>
      <c r="P1074" s="69">
        <v>11.704</v>
      </c>
      <c r="Q1074" s="69">
        <v>8.0465</v>
      </c>
      <c r="R1074" s="49">
        <f t="shared" si="16"/>
        <v>228.5605</v>
      </c>
      <c r="S1074" s="70" t="s">
        <v>93</v>
      </c>
    </row>
    <row r="1075" ht="15.6" hidden="1" spans="1:19">
      <c r="A1075" s="65">
        <v>2211</v>
      </c>
      <c r="B1075" s="66" t="s">
        <v>4097</v>
      </c>
      <c r="C1075" s="66" t="s">
        <v>4098</v>
      </c>
      <c r="D1075" s="67" t="s">
        <v>787</v>
      </c>
      <c r="E1075" s="67" t="s">
        <v>299</v>
      </c>
      <c r="F1075" s="65">
        <v>73144</v>
      </c>
      <c r="G1075" s="67" t="s">
        <v>149</v>
      </c>
      <c r="H1075" s="67" t="s">
        <v>166</v>
      </c>
      <c r="I1075" s="67" t="s">
        <v>131</v>
      </c>
      <c r="J1075" s="66" t="s">
        <v>1467</v>
      </c>
      <c r="K1075" s="67" t="s">
        <v>4024</v>
      </c>
      <c r="L1075" s="67" t="s">
        <v>4099</v>
      </c>
      <c r="M1075" s="69">
        <v>0</v>
      </c>
      <c r="N1075" s="69">
        <v>123.48</v>
      </c>
      <c r="O1075" s="69">
        <v>0</v>
      </c>
      <c r="P1075" s="69">
        <v>0</v>
      </c>
      <c r="Q1075" s="69">
        <v>0</v>
      </c>
      <c r="R1075" s="49">
        <f t="shared" si="16"/>
        <v>123.48</v>
      </c>
      <c r="S1075" s="70" t="s">
        <v>87</v>
      </c>
    </row>
    <row r="1076" ht="15.6" hidden="1" spans="1:19">
      <c r="A1076" s="65">
        <v>2211</v>
      </c>
      <c r="B1076" s="66" t="s">
        <v>4100</v>
      </c>
      <c r="C1076" s="66" t="s">
        <v>4101</v>
      </c>
      <c r="D1076" s="67" t="s">
        <v>1829</v>
      </c>
      <c r="E1076" s="67" t="s">
        <v>1294</v>
      </c>
      <c r="F1076" s="65">
        <v>78206</v>
      </c>
      <c r="G1076" s="67" t="s">
        <v>149</v>
      </c>
      <c r="H1076" s="67" t="s">
        <v>166</v>
      </c>
      <c r="I1076" s="67" t="s">
        <v>327</v>
      </c>
      <c r="J1076" s="66" t="s">
        <v>1830</v>
      </c>
      <c r="K1076" s="67" t="s">
        <v>3246</v>
      </c>
      <c r="L1076" s="67" t="s">
        <v>4102</v>
      </c>
      <c r="M1076" s="69">
        <v>0</v>
      </c>
      <c r="N1076" s="69">
        <v>247.38</v>
      </c>
      <c r="O1076" s="69">
        <v>0</v>
      </c>
      <c r="P1076" s="69">
        <v>0</v>
      </c>
      <c r="Q1076" s="69">
        <v>0</v>
      </c>
      <c r="R1076" s="49">
        <f t="shared" si="16"/>
        <v>247.38</v>
      </c>
      <c r="S1076" s="70" t="s">
        <v>43</v>
      </c>
    </row>
    <row r="1077" ht="15.6" hidden="1" spans="1:19">
      <c r="A1077" s="65">
        <v>2211</v>
      </c>
      <c r="B1077" s="66" t="s">
        <v>4103</v>
      </c>
      <c r="C1077" s="66" t="s">
        <v>4104</v>
      </c>
      <c r="D1077" s="67" t="s">
        <v>1627</v>
      </c>
      <c r="E1077" s="67" t="s">
        <v>1806</v>
      </c>
      <c r="F1077" s="65">
        <v>44497</v>
      </c>
      <c r="G1077" s="67" t="s">
        <v>149</v>
      </c>
      <c r="H1077" s="67" t="s">
        <v>166</v>
      </c>
      <c r="I1077" s="67" t="s">
        <v>150</v>
      </c>
      <c r="J1077" s="66" t="s">
        <v>385</v>
      </c>
      <c r="K1077" s="67" t="s">
        <v>3937</v>
      </c>
      <c r="L1077" s="67" t="s">
        <v>4105</v>
      </c>
      <c r="M1077" s="69">
        <v>512.05</v>
      </c>
      <c r="N1077" s="69">
        <v>247.38</v>
      </c>
      <c r="O1077" s="69">
        <v>0</v>
      </c>
      <c r="P1077" s="69">
        <v>81.928</v>
      </c>
      <c r="Q1077" s="69">
        <v>56.3255</v>
      </c>
      <c r="R1077" s="49">
        <f t="shared" si="16"/>
        <v>897.6835</v>
      </c>
      <c r="S1077" s="70" t="s">
        <v>43</v>
      </c>
    </row>
    <row r="1078" ht="15.6" hidden="1" spans="1:19">
      <c r="A1078" s="65">
        <v>2211</v>
      </c>
      <c r="B1078" s="66" t="s">
        <v>4106</v>
      </c>
      <c r="C1078" s="66" t="s">
        <v>4107</v>
      </c>
      <c r="D1078" s="67" t="s">
        <v>687</v>
      </c>
      <c r="E1078" s="67" t="s">
        <v>446</v>
      </c>
      <c r="F1078" s="65">
        <v>40821</v>
      </c>
      <c r="G1078" s="67" t="s">
        <v>149</v>
      </c>
      <c r="H1078" s="67" t="s">
        <v>166</v>
      </c>
      <c r="I1078" s="67" t="s">
        <v>150</v>
      </c>
      <c r="J1078" s="66" t="s">
        <v>1355</v>
      </c>
      <c r="K1078" s="67" t="s">
        <v>4108</v>
      </c>
      <c r="L1078" s="67" t="s">
        <v>4109</v>
      </c>
      <c r="M1078" s="69">
        <v>194.18</v>
      </c>
      <c r="N1078" s="69">
        <v>135.66</v>
      </c>
      <c r="O1078" s="69">
        <v>0</v>
      </c>
      <c r="P1078" s="69">
        <v>31.0688</v>
      </c>
      <c r="Q1078" s="69">
        <v>21.3598</v>
      </c>
      <c r="R1078" s="49">
        <f t="shared" si="16"/>
        <v>382.2686</v>
      </c>
      <c r="S1078" s="70" t="s">
        <v>87</v>
      </c>
    </row>
    <row r="1079" ht="15.6" hidden="1" spans="1:19">
      <c r="A1079" s="65">
        <v>2211</v>
      </c>
      <c r="B1079" s="66" t="s">
        <v>4110</v>
      </c>
      <c r="C1079" s="66" t="s">
        <v>4111</v>
      </c>
      <c r="D1079" s="67" t="s">
        <v>1334</v>
      </c>
      <c r="E1079" s="67" t="s">
        <v>1732</v>
      </c>
      <c r="F1079" s="65">
        <v>34684</v>
      </c>
      <c r="G1079" s="67" t="s">
        <v>149</v>
      </c>
      <c r="H1079" s="67" t="s">
        <v>140</v>
      </c>
      <c r="I1079" s="67" t="s">
        <v>4112</v>
      </c>
      <c r="J1079" s="66" t="s">
        <v>4113</v>
      </c>
      <c r="K1079" s="67" t="s">
        <v>4114</v>
      </c>
      <c r="L1079" s="67" t="s">
        <v>4115</v>
      </c>
      <c r="M1079" s="69">
        <v>1313.38</v>
      </c>
      <c r="N1079" s="69">
        <v>255.78</v>
      </c>
      <c r="O1079" s="69">
        <v>0</v>
      </c>
      <c r="P1079" s="69">
        <v>210.1408</v>
      </c>
      <c r="Q1079" s="69">
        <v>144.4718</v>
      </c>
      <c r="R1079" s="49">
        <f t="shared" si="16"/>
        <v>1923.7726</v>
      </c>
      <c r="S1079" s="70" t="s">
        <v>47</v>
      </c>
    </row>
    <row r="1080" ht="15.6" hidden="1" spans="1:19">
      <c r="A1080" s="65">
        <v>2211</v>
      </c>
      <c r="B1080" s="66" t="s">
        <v>4116</v>
      </c>
      <c r="C1080" s="66" t="s">
        <v>4117</v>
      </c>
      <c r="D1080" s="67" t="s">
        <v>4118</v>
      </c>
      <c r="E1080" s="67" t="s">
        <v>2717</v>
      </c>
      <c r="F1080" s="65">
        <v>157816</v>
      </c>
      <c r="G1080" s="67" t="s">
        <v>149</v>
      </c>
      <c r="H1080" s="67" t="s">
        <v>326</v>
      </c>
      <c r="I1080" s="67" t="s">
        <v>175</v>
      </c>
      <c r="J1080" s="66" t="s">
        <v>431</v>
      </c>
      <c r="K1080" s="67" t="s">
        <v>4114</v>
      </c>
      <c r="L1080" s="67" t="s">
        <v>4119</v>
      </c>
      <c r="M1080" s="69">
        <v>126.35</v>
      </c>
      <c r="N1080" s="69">
        <v>123.48</v>
      </c>
      <c r="O1080" s="69">
        <v>0</v>
      </c>
      <c r="P1080" s="69">
        <v>20.216</v>
      </c>
      <c r="Q1080" s="69">
        <v>13.8985</v>
      </c>
      <c r="R1080" s="49">
        <f t="shared" si="16"/>
        <v>283.9445</v>
      </c>
      <c r="S1080" s="70" t="s">
        <v>96</v>
      </c>
    </row>
    <row r="1081" ht="15.6" hidden="1" spans="1:19">
      <c r="A1081" s="65">
        <v>2211</v>
      </c>
      <c r="B1081" s="66" t="s">
        <v>4120</v>
      </c>
      <c r="C1081" s="66" t="s">
        <v>4121</v>
      </c>
      <c r="D1081" s="67" t="s">
        <v>1896</v>
      </c>
      <c r="E1081" s="67" t="s">
        <v>366</v>
      </c>
      <c r="F1081" s="65">
        <v>62136</v>
      </c>
      <c r="G1081" s="67" t="s">
        <v>149</v>
      </c>
      <c r="H1081" s="67" t="s">
        <v>140</v>
      </c>
      <c r="I1081" s="67" t="s">
        <v>344</v>
      </c>
      <c r="J1081" s="66" t="s">
        <v>345</v>
      </c>
      <c r="K1081" s="67" t="s">
        <v>4058</v>
      </c>
      <c r="L1081" s="67" t="s">
        <v>4122</v>
      </c>
      <c r="M1081" s="69">
        <v>194.18</v>
      </c>
      <c r="N1081" s="69">
        <v>149.94</v>
      </c>
      <c r="O1081" s="69">
        <v>1175</v>
      </c>
      <c r="P1081" s="69">
        <v>31.0688</v>
      </c>
      <c r="Q1081" s="69">
        <v>21.3598</v>
      </c>
      <c r="R1081" s="49">
        <f t="shared" si="16"/>
        <v>1571.5486</v>
      </c>
      <c r="S1081" s="70" t="s">
        <v>87</v>
      </c>
    </row>
    <row r="1082" ht="15.6" spans="1:19">
      <c r="A1082" s="71">
        <v>2211</v>
      </c>
      <c r="B1082" s="72" t="s">
        <v>4123</v>
      </c>
      <c r="C1082" s="66" t="s">
        <v>4124</v>
      </c>
      <c r="D1082" s="67" t="s">
        <v>1698</v>
      </c>
      <c r="E1082" s="67" t="s">
        <v>2925</v>
      </c>
      <c r="F1082" s="65">
        <v>97899</v>
      </c>
      <c r="G1082" s="67" t="s">
        <v>149</v>
      </c>
      <c r="H1082" s="67" t="s">
        <v>130</v>
      </c>
      <c r="I1082" s="67" t="s">
        <v>292</v>
      </c>
      <c r="J1082" s="66" t="s">
        <v>478</v>
      </c>
      <c r="K1082" s="67" t="s">
        <v>4058</v>
      </c>
      <c r="L1082" s="67" t="s">
        <v>3464</v>
      </c>
      <c r="M1082" s="73">
        <v>1313.38</v>
      </c>
      <c r="N1082" s="73">
        <v>231.42</v>
      </c>
      <c r="O1082" s="73">
        <v>0</v>
      </c>
      <c r="P1082" s="73">
        <v>210.1408</v>
      </c>
      <c r="Q1082" s="73">
        <v>144.4718</v>
      </c>
      <c r="R1082" s="49">
        <f t="shared" si="16"/>
        <v>1899.4126</v>
      </c>
      <c r="S1082" s="70" t="s">
        <v>50</v>
      </c>
    </row>
    <row r="1083" ht="15.6" hidden="1" spans="1:19">
      <c r="A1083" s="65">
        <v>2211</v>
      </c>
      <c r="B1083" s="66" t="s">
        <v>4125</v>
      </c>
      <c r="C1083" s="66" t="s">
        <v>4126</v>
      </c>
      <c r="D1083" s="67" t="s">
        <v>1359</v>
      </c>
      <c r="E1083" s="67" t="s">
        <v>1947</v>
      </c>
      <c r="F1083" s="65">
        <v>13012</v>
      </c>
      <c r="G1083" s="67" t="s">
        <v>139</v>
      </c>
      <c r="H1083" s="67" t="s">
        <v>140</v>
      </c>
      <c r="I1083" s="67" t="s">
        <v>1043</v>
      </c>
      <c r="J1083" s="66" t="s">
        <v>3802</v>
      </c>
      <c r="K1083" s="67" t="s">
        <v>4058</v>
      </c>
      <c r="L1083" s="67" t="s">
        <v>4127</v>
      </c>
      <c r="M1083" s="69">
        <v>0</v>
      </c>
      <c r="N1083" s="69">
        <v>123.48</v>
      </c>
      <c r="O1083" s="69">
        <v>145</v>
      </c>
      <c r="P1083" s="69">
        <v>0</v>
      </c>
      <c r="Q1083" s="69">
        <v>0</v>
      </c>
      <c r="R1083" s="49">
        <f t="shared" si="16"/>
        <v>268.48</v>
      </c>
      <c r="S1083" s="70" t="s">
        <v>88</v>
      </c>
    </row>
    <row r="1084" ht="15.6" hidden="1" spans="1:19">
      <c r="A1084" s="65">
        <v>2211</v>
      </c>
      <c r="B1084" s="66" t="s">
        <v>4128</v>
      </c>
      <c r="C1084" s="66" t="s">
        <v>4129</v>
      </c>
      <c r="D1084" s="67" t="s">
        <v>643</v>
      </c>
      <c r="E1084" s="67" t="s">
        <v>494</v>
      </c>
      <c r="F1084" s="65">
        <v>63723</v>
      </c>
      <c r="G1084" s="67" t="s">
        <v>149</v>
      </c>
      <c r="H1084" s="67" t="s">
        <v>166</v>
      </c>
      <c r="I1084" s="67" t="s">
        <v>1802</v>
      </c>
      <c r="J1084" s="66" t="s">
        <v>547</v>
      </c>
      <c r="K1084" s="67" t="s">
        <v>4040</v>
      </c>
      <c r="L1084" s="67" t="s">
        <v>4130</v>
      </c>
      <c r="M1084" s="69">
        <v>1313.38</v>
      </c>
      <c r="N1084" s="69">
        <v>231.42</v>
      </c>
      <c r="O1084" s="69">
        <v>0</v>
      </c>
      <c r="P1084" s="69">
        <v>210.1408</v>
      </c>
      <c r="Q1084" s="69">
        <v>144.4718</v>
      </c>
      <c r="R1084" s="49">
        <f t="shared" si="16"/>
        <v>1899.4126</v>
      </c>
      <c r="S1084" s="70" t="s">
        <v>43</v>
      </c>
    </row>
    <row r="1085" ht="15.6" hidden="1" spans="1:19">
      <c r="A1085" s="65">
        <v>2211</v>
      </c>
      <c r="B1085" s="66" t="s">
        <v>4131</v>
      </c>
      <c r="C1085" s="66" t="s">
        <v>4132</v>
      </c>
      <c r="D1085" s="67" t="s">
        <v>2194</v>
      </c>
      <c r="E1085" s="67" t="s">
        <v>3348</v>
      </c>
      <c r="F1085" s="65">
        <v>3843</v>
      </c>
      <c r="G1085" s="67" t="s">
        <v>139</v>
      </c>
      <c r="H1085" s="67" t="s">
        <v>140</v>
      </c>
      <c r="I1085" s="67" t="s">
        <v>504</v>
      </c>
      <c r="J1085" s="66" t="s">
        <v>624</v>
      </c>
      <c r="K1085" s="67" t="s">
        <v>3225</v>
      </c>
      <c r="L1085" s="67" t="s">
        <v>2635</v>
      </c>
      <c r="M1085" s="69">
        <v>512.05</v>
      </c>
      <c r="N1085" s="69">
        <v>247.38</v>
      </c>
      <c r="O1085" s="69">
        <v>0</v>
      </c>
      <c r="P1085" s="69">
        <v>81.928</v>
      </c>
      <c r="Q1085" s="69">
        <v>56.3255</v>
      </c>
      <c r="R1085" s="49">
        <f t="shared" si="16"/>
        <v>897.6835</v>
      </c>
      <c r="S1085" s="70" t="s">
        <v>43</v>
      </c>
    </row>
    <row r="1086" ht="15.6" hidden="1" spans="1:19">
      <c r="A1086" s="65">
        <v>2211</v>
      </c>
      <c r="B1086" s="66" t="s">
        <v>4133</v>
      </c>
      <c r="C1086" s="66" t="s">
        <v>4134</v>
      </c>
      <c r="D1086" s="67" t="s">
        <v>2622</v>
      </c>
      <c r="E1086" s="67" t="s">
        <v>2633</v>
      </c>
      <c r="F1086" s="65">
        <v>53481</v>
      </c>
      <c r="G1086" s="67" t="s">
        <v>149</v>
      </c>
      <c r="H1086" s="67" t="s">
        <v>130</v>
      </c>
      <c r="I1086" s="67" t="s">
        <v>504</v>
      </c>
      <c r="J1086" s="66" t="s">
        <v>624</v>
      </c>
      <c r="K1086" s="67" t="s">
        <v>4108</v>
      </c>
      <c r="L1086" s="67" t="s">
        <v>2623</v>
      </c>
      <c r="M1086" s="69">
        <v>38.53</v>
      </c>
      <c r="N1086" s="69">
        <v>247.38</v>
      </c>
      <c r="O1086" s="69">
        <v>0</v>
      </c>
      <c r="P1086" s="69">
        <v>6.1648</v>
      </c>
      <c r="Q1086" s="69">
        <v>4.2383</v>
      </c>
      <c r="R1086" s="49">
        <f t="shared" si="16"/>
        <v>296.3131</v>
      </c>
      <c r="S1086" s="70" t="s">
        <v>91</v>
      </c>
    </row>
    <row r="1087" ht="15.6" spans="1:19">
      <c r="A1087" s="65">
        <v>2211</v>
      </c>
      <c r="B1087" s="66" t="s">
        <v>4135</v>
      </c>
      <c r="C1087" s="66" t="s">
        <v>462</v>
      </c>
      <c r="D1087" s="67" t="s">
        <v>463</v>
      </c>
      <c r="E1087" s="67" t="s">
        <v>464</v>
      </c>
      <c r="F1087" s="65">
        <v>115340</v>
      </c>
      <c r="G1087" s="67" t="s">
        <v>149</v>
      </c>
      <c r="H1087" s="67" t="s">
        <v>166</v>
      </c>
      <c r="I1087" s="67" t="s">
        <v>150</v>
      </c>
      <c r="J1087" s="66" t="s">
        <v>385</v>
      </c>
      <c r="K1087" s="67" t="s">
        <v>4058</v>
      </c>
      <c r="L1087" s="67" t="s">
        <v>4136</v>
      </c>
      <c r="M1087" s="69">
        <v>1313.38</v>
      </c>
      <c r="N1087" s="69">
        <v>231.42</v>
      </c>
      <c r="O1087" s="69">
        <v>0</v>
      </c>
      <c r="P1087" s="69">
        <v>210.1408</v>
      </c>
      <c r="Q1087" s="69">
        <v>144.4718</v>
      </c>
      <c r="R1087" s="49">
        <f t="shared" si="16"/>
        <v>1899.4126</v>
      </c>
      <c r="S1087" s="70" t="s">
        <v>50</v>
      </c>
    </row>
    <row r="1088" ht="15.6" spans="1:19">
      <c r="A1088" s="65">
        <v>2211</v>
      </c>
      <c r="B1088" s="66" t="s">
        <v>4137</v>
      </c>
      <c r="C1088" s="66" t="s">
        <v>4138</v>
      </c>
      <c r="D1088" s="67" t="s">
        <v>218</v>
      </c>
      <c r="E1088" s="67" t="s">
        <v>1583</v>
      </c>
      <c r="F1088" s="65">
        <v>107400</v>
      </c>
      <c r="G1088" s="67" t="s">
        <v>149</v>
      </c>
      <c r="H1088" s="67" t="s">
        <v>166</v>
      </c>
      <c r="I1088" s="67" t="s">
        <v>150</v>
      </c>
      <c r="J1088" s="66" t="s">
        <v>278</v>
      </c>
      <c r="K1088" s="67" t="s">
        <v>4058</v>
      </c>
      <c r="L1088" s="67" t="s">
        <v>3123</v>
      </c>
      <c r="M1088" s="69">
        <v>1190.35</v>
      </c>
      <c r="N1088" s="69">
        <v>231.42</v>
      </c>
      <c r="O1088" s="69">
        <v>0</v>
      </c>
      <c r="P1088" s="69">
        <v>190.456</v>
      </c>
      <c r="Q1088" s="69">
        <v>130.9385</v>
      </c>
      <c r="R1088" s="49">
        <f t="shared" si="16"/>
        <v>1743.1645</v>
      </c>
      <c r="S1088" s="70" t="s">
        <v>86</v>
      </c>
    </row>
    <row r="1089" ht="15.6" spans="1:19">
      <c r="A1089" s="65">
        <v>2211</v>
      </c>
      <c r="B1089" s="66" t="s">
        <v>4139</v>
      </c>
      <c r="C1089" s="66" t="s">
        <v>3529</v>
      </c>
      <c r="D1089" s="67" t="s">
        <v>709</v>
      </c>
      <c r="E1089" s="67" t="s">
        <v>1969</v>
      </c>
      <c r="F1089" s="65">
        <v>112732</v>
      </c>
      <c r="G1089" s="67" t="s">
        <v>149</v>
      </c>
      <c r="H1089" s="67" t="s">
        <v>166</v>
      </c>
      <c r="I1089" s="67" t="s">
        <v>292</v>
      </c>
      <c r="J1089" s="66" t="s">
        <v>2626</v>
      </c>
      <c r="K1089" s="67" t="s">
        <v>4108</v>
      </c>
      <c r="L1089" s="67" t="s">
        <v>2627</v>
      </c>
      <c r="M1089" s="69">
        <v>1190.35</v>
      </c>
      <c r="N1089" s="69">
        <v>231.42</v>
      </c>
      <c r="O1089" s="69">
        <v>0</v>
      </c>
      <c r="P1089" s="69">
        <v>190.456</v>
      </c>
      <c r="Q1089" s="69">
        <v>130.9385</v>
      </c>
      <c r="R1089" s="49">
        <f t="shared" si="16"/>
        <v>1743.1645</v>
      </c>
      <c r="S1089" s="70" t="s">
        <v>50</v>
      </c>
    </row>
    <row r="1090" ht="15.6" spans="1:19">
      <c r="A1090" s="65">
        <v>2211</v>
      </c>
      <c r="B1090" s="66" t="s">
        <v>4140</v>
      </c>
      <c r="C1090" s="66" t="s">
        <v>4141</v>
      </c>
      <c r="D1090" s="67" t="s">
        <v>1684</v>
      </c>
      <c r="E1090" s="67" t="s">
        <v>1379</v>
      </c>
      <c r="F1090" s="65">
        <v>25109</v>
      </c>
      <c r="G1090" s="67" t="s">
        <v>139</v>
      </c>
      <c r="H1090" s="67" t="s">
        <v>140</v>
      </c>
      <c r="I1090" s="67" t="s">
        <v>1802</v>
      </c>
      <c r="J1090" s="66" t="s">
        <v>1685</v>
      </c>
      <c r="K1090" s="67" t="s">
        <v>3263</v>
      </c>
      <c r="L1090" s="67" t="s">
        <v>4142</v>
      </c>
      <c r="M1090" s="69">
        <v>1313.38</v>
      </c>
      <c r="N1090" s="69">
        <v>231.42</v>
      </c>
      <c r="O1090" s="69">
        <v>670</v>
      </c>
      <c r="P1090" s="69">
        <v>210.1408</v>
      </c>
      <c r="Q1090" s="69">
        <v>144.4718</v>
      </c>
      <c r="R1090" s="49">
        <f t="shared" si="16"/>
        <v>2569.4126</v>
      </c>
      <c r="S1090" s="70" t="s">
        <v>86</v>
      </c>
    </row>
    <row r="1091" ht="15.6" hidden="1" spans="1:19">
      <c r="A1091" s="67">
        <v>2211</v>
      </c>
      <c r="B1091" s="66" t="s">
        <v>4143</v>
      </c>
      <c r="C1091" s="66" t="s">
        <v>4144</v>
      </c>
      <c r="D1091" s="67" t="s">
        <v>2049</v>
      </c>
      <c r="E1091" s="67" t="s">
        <v>2702</v>
      </c>
      <c r="F1091" s="65">
        <v>3901</v>
      </c>
      <c r="G1091" s="67" t="s">
        <v>149</v>
      </c>
      <c r="H1091" s="67" t="s">
        <v>166</v>
      </c>
      <c r="I1091" s="67" t="s">
        <v>219</v>
      </c>
      <c r="J1091" s="66" t="s">
        <v>984</v>
      </c>
      <c r="K1091" s="67" t="s">
        <v>3252</v>
      </c>
      <c r="L1091" s="67" t="s">
        <v>4145</v>
      </c>
      <c r="M1091" s="69">
        <v>0</v>
      </c>
      <c r="N1091" s="69">
        <v>111.72</v>
      </c>
      <c r="O1091" s="69">
        <v>222</v>
      </c>
      <c r="P1091" s="69">
        <v>0</v>
      </c>
      <c r="Q1091" s="69">
        <v>0</v>
      </c>
      <c r="R1091" s="49">
        <f t="shared" ref="R1091:R1154" si="17">M1091+N1091+O1091+P1091+Q1091</f>
        <v>333.72</v>
      </c>
      <c r="S1091" s="70" t="s">
        <v>88</v>
      </c>
    </row>
    <row r="1092" ht="15.6" spans="1:19">
      <c r="A1092" s="67">
        <v>2211</v>
      </c>
      <c r="B1092" s="66" t="s">
        <v>4146</v>
      </c>
      <c r="C1092" s="66" t="s">
        <v>4147</v>
      </c>
      <c r="D1092" s="67" t="s">
        <v>1186</v>
      </c>
      <c r="E1092" s="67" t="s">
        <v>1402</v>
      </c>
      <c r="F1092" s="65">
        <v>81943</v>
      </c>
      <c r="G1092" s="67" t="s">
        <v>149</v>
      </c>
      <c r="H1092" s="67" t="s">
        <v>166</v>
      </c>
      <c r="I1092" s="67" t="s">
        <v>150</v>
      </c>
      <c r="J1092" s="66" t="s">
        <v>559</v>
      </c>
      <c r="K1092" s="67" t="s">
        <v>3263</v>
      </c>
      <c r="L1092" s="67" t="s">
        <v>4148</v>
      </c>
      <c r="M1092" s="69">
        <v>1190.35</v>
      </c>
      <c r="N1092" s="69">
        <v>231.42</v>
      </c>
      <c r="O1092" s="69">
        <v>0</v>
      </c>
      <c r="P1092" s="69">
        <v>190.456</v>
      </c>
      <c r="Q1092" s="69">
        <v>130.9385</v>
      </c>
      <c r="R1092" s="49">
        <f t="shared" si="17"/>
        <v>1743.1645</v>
      </c>
      <c r="S1092" s="70" t="s">
        <v>86</v>
      </c>
    </row>
    <row r="1093" ht="15.6" hidden="1" spans="1:19">
      <c r="A1093" s="67">
        <v>2211</v>
      </c>
      <c r="B1093" s="66" t="s">
        <v>4149</v>
      </c>
      <c r="C1093" s="66" t="s">
        <v>4150</v>
      </c>
      <c r="D1093" s="67" t="s">
        <v>1274</v>
      </c>
      <c r="E1093" s="67" t="s">
        <v>1253</v>
      </c>
      <c r="F1093" s="65">
        <v>79587</v>
      </c>
      <c r="G1093" s="67" t="s">
        <v>149</v>
      </c>
      <c r="H1093" s="67" t="s">
        <v>166</v>
      </c>
      <c r="I1093" s="67" t="s">
        <v>219</v>
      </c>
      <c r="J1093" s="66" t="s">
        <v>984</v>
      </c>
      <c r="K1093" s="67" t="s">
        <v>3260</v>
      </c>
      <c r="L1093" s="67" t="s">
        <v>4151</v>
      </c>
      <c r="M1093" s="69">
        <v>0</v>
      </c>
      <c r="N1093" s="69">
        <v>111.72</v>
      </c>
      <c r="O1093" s="69">
        <v>1258</v>
      </c>
      <c r="P1093" s="69">
        <v>0</v>
      </c>
      <c r="Q1093" s="69">
        <v>0</v>
      </c>
      <c r="R1093" s="49">
        <f t="shared" si="17"/>
        <v>1369.72</v>
      </c>
      <c r="S1093" s="70" t="s">
        <v>88</v>
      </c>
    </row>
    <row r="1094" ht="15.6" spans="1:19">
      <c r="A1094" s="67">
        <v>2211</v>
      </c>
      <c r="B1094" s="66" t="s">
        <v>4152</v>
      </c>
      <c r="C1094" s="66" t="s">
        <v>3536</v>
      </c>
      <c r="D1094" s="67" t="s">
        <v>1684</v>
      </c>
      <c r="E1094" s="67" t="s">
        <v>1379</v>
      </c>
      <c r="F1094" s="65">
        <v>34476</v>
      </c>
      <c r="G1094" s="67" t="s">
        <v>139</v>
      </c>
      <c r="H1094" s="67" t="s">
        <v>140</v>
      </c>
      <c r="I1094" s="67" t="s">
        <v>1802</v>
      </c>
      <c r="J1094" s="66" t="s">
        <v>1685</v>
      </c>
      <c r="K1094" s="67" t="s">
        <v>3342</v>
      </c>
      <c r="L1094" s="67" t="s">
        <v>4153</v>
      </c>
      <c r="M1094" s="69">
        <v>1313.38</v>
      </c>
      <c r="N1094" s="69">
        <v>231.42</v>
      </c>
      <c r="O1094" s="69">
        <v>670</v>
      </c>
      <c r="P1094" s="69">
        <v>210.1408</v>
      </c>
      <c r="Q1094" s="69">
        <v>144.4718</v>
      </c>
      <c r="R1094" s="49">
        <f t="shared" si="17"/>
        <v>2569.4126</v>
      </c>
      <c r="S1094" s="70" t="s">
        <v>105</v>
      </c>
    </row>
    <row r="1095" ht="15.6" hidden="1" spans="1:19">
      <c r="A1095" s="67">
        <v>2211</v>
      </c>
      <c r="B1095" s="66" t="s">
        <v>4154</v>
      </c>
      <c r="C1095" s="66" t="s">
        <v>3366</v>
      </c>
      <c r="D1095" s="67" t="s">
        <v>156</v>
      </c>
      <c r="E1095" s="67" t="s">
        <v>1139</v>
      </c>
      <c r="F1095" s="65">
        <v>54220</v>
      </c>
      <c r="G1095" s="67" t="s">
        <v>149</v>
      </c>
      <c r="H1095" s="67" t="s">
        <v>130</v>
      </c>
      <c r="I1095" s="67" t="s">
        <v>327</v>
      </c>
      <c r="J1095" s="66" t="s">
        <v>1588</v>
      </c>
      <c r="K1095" s="67" t="s">
        <v>3348</v>
      </c>
      <c r="L1095" s="67" t="s">
        <v>4155</v>
      </c>
      <c r="M1095" s="69">
        <v>512.05</v>
      </c>
      <c r="N1095" s="69">
        <v>111.72</v>
      </c>
      <c r="O1095" s="69">
        <v>0</v>
      </c>
      <c r="P1095" s="69">
        <v>81.928</v>
      </c>
      <c r="Q1095" s="69">
        <v>56.3255</v>
      </c>
      <c r="R1095" s="49">
        <f t="shared" si="17"/>
        <v>762.0235</v>
      </c>
      <c r="S1095" s="70" t="s">
        <v>43</v>
      </c>
    </row>
    <row r="1096" ht="15.6" hidden="1" spans="1:19">
      <c r="A1096" s="67">
        <v>2211</v>
      </c>
      <c r="B1096" s="66" t="s">
        <v>4156</v>
      </c>
      <c r="C1096" s="66" t="s">
        <v>4157</v>
      </c>
      <c r="D1096" s="67" t="s">
        <v>2865</v>
      </c>
      <c r="E1096" s="67" t="s">
        <v>152</v>
      </c>
      <c r="F1096" s="65">
        <v>54174</v>
      </c>
      <c r="G1096" s="67" t="s">
        <v>149</v>
      </c>
      <c r="H1096" s="67" t="s">
        <v>166</v>
      </c>
      <c r="I1096" s="67" t="s">
        <v>150</v>
      </c>
      <c r="J1096" s="66" t="s">
        <v>559</v>
      </c>
      <c r="K1096" s="67" t="s">
        <v>3332</v>
      </c>
      <c r="L1096" s="67" t="s">
        <v>4158</v>
      </c>
      <c r="M1096" s="69">
        <v>1468.96</v>
      </c>
      <c r="N1096" s="69">
        <v>231.42</v>
      </c>
      <c r="O1096" s="69">
        <v>0</v>
      </c>
      <c r="P1096" s="69">
        <v>235.0336</v>
      </c>
      <c r="Q1096" s="69">
        <v>161.5856</v>
      </c>
      <c r="R1096" s="49">
        <f t="shared" si="17"/>
        <v>2096.9992</v>
      </c>
      <c r="S1096" s="70" t="s">
        <v>47</v>
      </c>
    </row>
    <row r="1097" ht="15.6" hidden="1" spans="1:19">
      <c r="A1097" s="67">
        <v>2211</v>
      </c>
      <c r="B1097" s="66" t="s">
        <v>4159</v>
      </c>
      <c r="C1097" s="66" t="s">
        <v>3319</v>
      </c>
      <c r="D1097" s="67" t="s">
        <v>3320</v>
      </c>
      <c r="E1097" s="67" t="s">
        <v>298</v>
      </c>
      <c r="F1097" s="65">
        <v>71980</v>
      </c>
      <c r="G1097" s="67" t="s">
        <v>319</v>
      </c>
      <c r="H1097" s="67" t="s">
        <v>693</v>
      </c>
      <c r="I1097" s="67" t="s">
        <v>1802</v>
      </c>
      <c r="J1097" s="66" t="s">
        <v>1803</v>
      </c>
      <c r="K1097" s="67" t="s">
        <v>3310</v>
      </c>
      <c r="L1097" s="67" t="s">
        <v>4160</v>
      </c>
      <c r="M1097" s="69">
        <v>0</v>
      </c>
      <c r="N1097" s="69">
        <v>135.66</v>
      </c>
      <c r="O1097" s="69">
        <v>404</v>
      </c>
      <c r="P1097" s="69">
        <v>0</v>
      </c>
      <c r="Q1097" s="69">
        <v>0</v>
      </c>
      <c r="R1097" s="49">
        <f t="shared" si="17"/>
        <v>539.66</v>
      </c>
      <c r="S1097" s="70" t="s">
        <v>88</v>
      </c>
    </row>
    <row r="1098" ht="15.6" spans="1:19">
      <c r="A1098" s="67">
        <v>2211</v>
      </c>
      <c r="B1098" s="66" t="s">
        <v>4161</v>
      </c>
      <c r="C1098" s="66" t="s">
        <v>4162</v>
      </c>
      <c r="D1098" s="67" t="s">
        <v>2116</v>
      </c>
      <c r="E1098" s="67" t="s">
        <v>418</v>
      </c>
      <c r="F1098" s="65">
        <v>38399</v>
      </c>
      <c r="G1098" s="67" t="s">
        <v>149</v>
      </c>
      <c r="H1098" s="67" t="s">
        <v>166</v>
      </c>
      <c r="I1098" s="67" t="s">
        <v>150</v>
      </c>
      <c r="J1098" s="66" t="s">
        <v>3744</v>
      </c>
      <c r="K1098" s="67" t="s">
        <v>2805</v>
      </c>
      <c r="L1098" s="67" t="s">
        <v>4163</v>
      </c>
      <c r="M1098" s="69">
        <v>1468.96</v>
      </c>
      <c r="N1098" s="69">
        <v>231.42</v>
      </c>
      <c r="O1098" s="69">
        <v>0</v>
      </c>
      <c r="P1098" s="69">
        <v>235.0336</v>
      </c>
      <c r="Q1098" s="69">
        <v>161.5856</v>
      </c>
      <c r="R1098" s="49">
        <f t="shared" si="17"/>
        <v>2096.9992</v>
      </c>
      <c r="S1098" s="70" t="s">
        <v>86</v>
      </c>
    </row>
    <row r="1099" ht="15.6" hidden="1" spans="1:19">
      <c r="A1099" s="65">
        <v>2212</v>
      </c>
      <c r="B1099" s="66" t="s">
        <v>4164</v>
      </c>
      <c r="C1099" s="66" t="s">
        <v>2272</v>
      </c>
      <c r="D1099" s="67" t="s">
        <v>572</v>
      </c>
      <c r="E1099" s="67" t="s">
        <v>311</v>
      </c>
      <c r="F1099" s="65">
        <v>110916</v>
      </c>
      <c r="G1099" s="67" t="s">
        <v>149</v>
      </c>
      <c r="H1099" s="67" t="s">
        <v>140</v>
      </c>
      <c r="I1099" s="67" t="s">
        <v>175</v>
      </c>
      <c r="J1099" s="74" t="s">
        <v>1565</v>
      </c>
      <c r="K1099" s="67" t="s">
        <v>4165</v>
      </c>
      <c r="L1099" s="67" t="s">
        <v>4166</v>
      </c>
      <c r="M1099" s="69">
        <v>0</v>
      </c>
      <c r="N1099" s="69">
        <v>149.94</v>
      </c>
      <c r="O1099" s="69">
        <v>0</v>
      </c>
      <c r="P1099" s="69">
        <v>0</v>
      </c>
      <c r="Q1099" s="69">
        <v>0</v>
      </c>
      <c r="R1099" s="49">
        <f t="shared" si="17"/>
        <v>149.94</v>
      </c>
      <c r="S1099" s="75" t="str">
        <f>VLOOKUP(B1099,[1]系统审单!$C:$G,5,FALSE)</f>
        <v>气路气管失效</v>
      </c>
    </row>
    <row r="1100" ht="15.6" spans="1:19">
      <c r="A1100" s="65">
        <v>2212</v>
      </c>
      <c r="B1100" s="66" t="s">
        <v>4167</v>
      </c>
      <c r="C1100" s="66" t="s">
        <v>3217</v>
      </c>
      <c r="D1100" s="67" t="s">
        <v>2865</v>
      </c>
      <c r="E1100" s="67" t="s">
        <v>845</v>
      </c>
      <c r="F1100" s="65">
        <v>75255</v>
      </c>
      <c r="G1100" s="67" t="s">
        <v>149</v>
      </c>
      <c r="H1100" s="67" t="s">
        <v>166</v>
      </c>
      <c r="I1100" s="67" t="s">
        <v>150</v>
      </c>
      <c r="J1100" s="74" t="s">
        <v>1355</v>
      </c>
      <c r="K1100" s="67" t="s">
        <v>4165</v>
      </c>
      <c r="L1100" s="67" t="s">
        <v>4168</v>
      </c>
      <c r="M1100" s="69">
        <v>1313.38</v>
      </c>
      <c r="N1100" s="69">
        <v>231.42</v>
      </c>
      <c r="O1100" s="69">
        <v>0</v>
      </c>
      <c r="P1100" s="69">
        <v>210.1408</v>
      </c>
      <c r="Q1100" s="69">
        <v>144.4718</v>
      </c>
      <c r="R1100" s="49">
        <f t="shared" si="17"/>
        <v>1899.4126</v>
      </c>
      <c r="S1100" s="75" t="str">
        <f>VLOOKUP(B1100,[1]系统审单!$C:$G,5,FALSE)</f>
        <v>底座失效</v>
      </c>
    </row>
    <row r="1101" ht="15.6" spans="1:19">
      <c r="A1101" s="65">
        <v>2212</v>
      </c>
      <c r="B1101" s="66" t="s">
        <v>4169</v>
      </c>
      <c r="C1101" s="66" t="s">
        <v>4170</v>
      </c>
      <c r="D1101" s="67" t="s">
        <v>370</v>
      </c>
      <c r="E1101" s="67" t="s">
        <v>3323</v>
      </c>
      <c r="F1101" s="65">
        <v>77810</v>
      </c>
      <c r="G1101" s="67" t="s">
        <v>149</v>
      </c>
      <c r="H1101" s="67" t="s">
        <v>140</v>
      </c>
      <c r="I1101" s="67" t="s">
        <v>248</v>
      </c>
      <c r="J1101" s="74" t="s">
        <v>249</v>
      </c>
      <c r="K1101" s="67" t="s">
        <v>4165</v>
      </c>
      <c r="L1101" s="67" t="s">
        <v>4171</v>
      </c>
      <c r="M1101" s="69">
        <v>1313.38</v>
      </c>
      <c r="N1101" s="69">
        <v>255.78</v>
      </c>
      <c r="O1101" s="69">
        <v>0</v>
      </c>
      <c r="P1101" s="69">
        <v>210.1408</v>
      </c>
      <c r="Q1101" s="69">
        <v>144.4718</v>
      </c>
      <c r="R1101" s="49">
        <f t="shared" si="17"/>
        <v>1923.7726</v>
      </c>
      <c r="S1101" s="75" t="str">
        <f>VLOOKUP(B1101,[1]系统审单!$C:$G,5,FALSE)</f>
        <v>底座失效</v>
      </c>
    </row>
    <row r="1102" ht="15.6" hidden="1" spans="1:19">
      <c r="A1102" s="65">
        <v>2212</v>
      </c>
      <c r="B1102" s="66" t="s">
        <v>4172</v>
      </c>
      <c r="C1102" s="66" t="s">
        <v>4173</v>
      </c>
      <c r="D1102" s="67" t="s">
        <v>384</v>
      </c>
      <c r="E1102" s="67" t="s">
        <v>1604</v>
      </c>
      <c r="F1102" s="65">
        <v>110994</v>
      </c>
      <c r="G1102" s="67" t="s">
        <v>149</v>
      </c>
      <c r="H1102" s="67" t="s">
        <v>140</v>
      </c>
      <c r="I1102" s="67" t="s">
        <v>1225</v>
      </c>
      <c r="J1102" s="74" t="s">
        <v>4174</v>
      </c>
      <c r="K1102" s="67" t="s">
        <v>4175</v>
      </c>
      <c r="L1102" s="67" t="s">
        <v>4176</v>
      </c>
      <c r="M1102" s="69">
        <v>72.39</v>
      </c>
      <c r="N1102" s="69">
        <v>167.58</v>
      </c>
      <c r="O1102" s="69">
        <v>0</v>
      </c>
      <c r="P1102" s="69">
        <v>11.5824</v>
      </c>
      <c r="Q1102" s="69">
        <v>7.9629</v>
      </c>
      <c r="R1102" s="49">
        <f t="shared" si="17"/>
        <v>259.5153</v>
      </c>
      <c r="S1102" s="75" t="str">
        <f>VLOOKUP(B1102,[1]系统审单!$C:$G,5,FALSE)</f>
        <v>安全带失效</v>
      </c>
    </row>
    <row r="1103" ht="15.6" hidden="1" spans="1:19">
      <c r="A1103" s="65">
        <v>2212</v>
      </c>
      <c r="B1103" s="66" t="s">
        <v>4177</v>
      </c>
      <c r="C1103" s="66" t="s">
        <v>4178</v>
      </c>
      <c r="D1103" s="67" t="s">
        <v>797</v>
      </c>
      <c r="E1103" s="67" t="s">
        <v>2391</v>
      </c>
      <c r="F1103" s="65">
        <v>86423</v>
      </c>
      <c r="G1103" s="67" t="s">
        <v>149</v>
      </c>
      <c r="H1103" s="67" t="s">
        <v>140</v>
      </c>
      <c r="I1103" s="67" t="s">
        <v>175</v>
      </c>
      <c r="J1103" s="74" t="s">
        <v>1303</v>
      </c>
      <c r="K1103" s="67" t="s">
        <v>4179</v>
      </c>
      <c r="L1103" s="67" t="s">
        <v>4180</v>
      </c>
      <c r="M1103" s="69">
        <v>512.05</v>
      </c>
      <c r="N1103" s="69">
        <v>273.42</v>
      </c>
      <c r="O1103" s="69">
        <v>0</v>
      </c>
      <c r="P1103" s="69">
        <v>81.928</v>
      </c>
      <c r="Q1103" s="69">
        <v>56.3255</v>
      </c>
      <c r="R1103" s="49">
        <f t="shared" si="17"/>
        <v>923.7235</v>
      </c>
      <c r="S1103" s="75" t="str">
        <f>VLOOKUP(B1103,[1]系统审单!$C:$G,5,FALSE)</f>
        <v>气悬浮失效</v>
      </c>
    </row>
    <row r="1104" ht="15.6" hidden="1" spans="1:19">
      <c r="A1104" s="65">
        <v>2212</v>
      </c>
      <c r="B1104" s="66" t="s">
        <v>4181</v>
      </c>
      <c r="C1104" s="66" t="s">
        <v>4182</v>
      </c>
      <c r="D1104" s="67" t="s">
        <v>196</v>
      </c>
      <c r="E1104" s="67" t="s">
        <v>464</v>
      </c>
      <c r="F1104" s="65">
        <v>73884</v>
      </c>
      <c r="G1104" s="67" t="s">
        <v>149</v>
      </c>
      <c r="H1104" s="67" t="s">
        <v>140</v>
      </c>
      <c r="I1104" s="67" t="s">
        <v>175</v>
      </c>
      <c r="J1104" s="74" t="s">
        <v>764</v>
      </c>
      <c r="K1104" s="67" t="s">
        <v>4175</v>
      </c>
      <c r="L1104" s="67" t="s">
        <v>4183</v>
      </c>
      <c r="M1104" s="69">
        <v>0</v>
      </c>
      <c r="N1104" s="69">
        <v>273.42</v>
      </c>
      <c r="O1104" s="69">
        <v>0</v>
      </c>
      <c r="P1104" s="69">
        <v>0</v>
      </c>
      <c r="Q1104" s="69">
        <v>0</v>
      </c>
      <c r="R1104" s="49">
        <f t="shared" si="17"/>
        <v>273.42</v>
      </c>
      <c r="S1104" s="75" t="str">
        <f>VLOOKUP(B1104,[1]系统审单!$C:$G,5,FALSE)</f>
        <v>气囊失效</v>
      </c>
    </row>
    <row r="1105" ht="15.6" hidden="1" spans="1:19">
      <c r="A1105" s="65">
        <v>2212</v>
      </c>
      <c r="B1105" s="66" t="s">
        <v>4184</v>
      </c>
      <c r="C1105" s="66" t="s">
        <v>4185</v>
      </c>
      <c r="D1105" s="67" t="s">
        <v>4186</v>
      </c>
      <c r="E1105" s="67" t="s">
        <v>311</v>
      </c>
      <c r="F1105" s="65">
        <v>120475</v>
      </c>
      <c r="G1105" s="67" t="s">
        <v>149</v>
      </c>
      <c r="H1105" s="67" t="s">
        <v>166</v>
      </c>
      <c r="I1105" s="67" t="s">
        <v>150</v>
      </c>
      <c r="J1105" s="74" t="s">
        <v>3029</v>
      </c>
      <c r="K1105" s="67" t="s">
        <v>4187</v>
      </c>
      <c r="L1105" s="67" t="s">
        <v>4188</v>
      </c>
      <c r="M1105" s="69">
        <v>194.18</v>
      </c>
      <c r="N1105" s="69">
        <v>247.38</v>
      </c>
      <c r="O1105" s="69">
        <v>0</v>
      </c>
      <c r="P1105" s="69">
        <v>31.0688</v>
      </c>
      <c r="Q1105" s="69">
        <v>21.3598</v>
      </c>
      <c r="R1105" s="49">
        <f t="shared" si="17"/>
        <v>493.9886</v>
      </c>
      <c r="S1105" s="75" t="str">
        <f>VLOOKUP(B1105,[1]系统审单!$C:$G,5,FALSE)</f>
        <v>气路开关失效</v>
      </c>
    </row>
    <row r="1106" ht="15.6" hidden="1" spans="1:19">
      <c r="A1106" s="65">
        <v>2212</v>
      </c>
      <c r="B1106" s="66" t="s">
        <v>4189</v>
      </c>
      <c r="C1106" s="66" t="s">
        <v>4190</v>
      </c>
      <c r="D1106" s="67" t="s">
        <v>2672</v>
      </c>
      <c r="E1106" s="67" t="s">
        <v>2739</v>
      </c>
      <c r="F1106" s="65">
        <v>58556</v>
      </c>
      <c r="G1106" s="67" t="s">
        <v>149</v>
      </c>
      <c r="H1106" s="67" t="s">
        <v>166</v>
      </c>
      <c r="I1106" s="67" t="s">
        <v>150</v>
      </c>
      <c r="J1106" s="74" t="s">
        <v>151</v>
      </c>
      <c r="K1106" s="67" t="s">
        <v>4187</v>
      </c>
      <c r="L1106" s="67" t="s">
        <v>4191</v>
      </c>
      <c r="M1106" s="69">
        <v>237.8</v>
      </c>
      <c r="N1106" s="69">
        <v>273.42</v>
      </c>
      <c r="O1106" s="69">
        <v>0</v>
      </c>
      <c r="P1106" s="69">
        <v>38.048</v>
      </c>
      <c r="Q1106" s="69">
        <v>26.158</v>
      </c>
      <c r="R1106" s="49">
        <f t="shared" si="17"/>
        <v>575.426</v>
      </c>
      <c r="S1106" s="75" t="str">
        <f>VLOOKUP(B1106,[1]系统审单!$C:$G,5,FALSE)</f>
        <v>阻尼器失效</v>
      </c>
    </row>
    <row r="1107" ht="15.6" hidden="1" spans="1:19">
      <c r="A1107" s="65">
        <v>2212</v>
      </c>
      <c r="B1107" s="66" t="s">
        <v>4192</v>
      </c>
      <c r="C1107" s="66" t="s">
        <v>4193</v>
      </c>
      <c r="D1107" s="67" t="s">
        <v>1139</v>
      </c>
      <c r="E1107" s="67" t="s">
        <v>1806</v>
      </c>
      <c r="F1107" s="65">
        <v>61422</v>
      </c>
      <c r="G1107" s="67" t="s">
        <v>149</v>
      </c>
      <c r="H1107" s="67" t="s">
        <v>166</v>
      </c>
      <c r="I1107" s="67" t="s">
        <v>150</v>
      </c>
      <c r="J1107" s="74" t="s">
        <v>151</v>
      </c>
      <c r="K1107" s="67" t="s">
        <v>4179</v>
      </c>
      <c r="L1107" s="67" t="s">
        <v>3384</v>
      </c>
      <c r="M1107" s="69">
        <v>512.05</v>
      </c>
      <c r="N1107" s="69">
        <v>273.42</v>
      </c>
      <c r="O1107" s="69">
        <v>0</v>
      </c>
      <c r="P1107" s="69">
        <v>81.928</v>
      </c>
      <c r="Q1107" s="69">
        <v>56.3255</v>
      </c>
      <c r="R1107" s="49">
        <f t="shared" si="17"/>
        <v>923.7235</v>
      </c>
      <c r="S1107" s="75" t="str">
        <f>VLOOKUP(B1107,[1]系统审单!$C:$G,5,FALSE)</f>
        <v>气悬浮失效</v>
      </c>
    </row>
    <row r="1108" ht="15.6" hidden="1" spans="1:19">
      <c r="A1108" s="65">
        <v>2212</v>
      </c>
      <c r="B1108" s="66" t="s">
        <v>4194</v>
      </c>
      <c r="C1108" s="66" t="s">
        <v>4195</v>
      </c>
      <c r="D1108" s="67" t="s">
        <v>678</v>
      </c>
      <c r="E1108" s="67" t="s">
        <v>510</v>
      </c>
      <c r="F1108" s="65">
        <v>225030</v>
      </c>
      <c r="G1108" s="67" t="s">
        <v>149</v>
      </c>
      <c r="H1108" s="67" t="s">
        <v>140</v>
      </c>
      <c r="I1108" s="67" t="s">
        <v>292</v>
      </c>
      <c r="J1108" s="74" t="s">
        <v>1375</v>
      </c>
      <c r="K1108" s="67" t="s">
        <v>4196</v>
      </c>
      <c r="L1108" s="67" t="s">
        <v>4197</v>
      </c>
      <c r="M1108" s="69">
        <v>512.05</v>
      </c>
      <c r="N1108" s="69">
        <v>247.38</v>
      </c>
      <c r="O1108" s="69">
        <v>0</v>
      </c>
      <c r="P1108" s="69">
        <v>81.928</v>
      </c>
      <c r="Q1108" s="69">
        <v>56.3255</v>
      </c>
      <c r="R1108" s="49">
        <f t="shared" si="17"/>
        <v>897.6835</v>
      </c>
      <c r="S1108" s="75" t="str">
        <f>VLOOKUP(B1108,[1]系统审单!$C:$G,5,FALSE)</f>
        <v>气悬浮失效</v>
      </c>
    </row>
    <row r="1109" ht="15.6" spans="1:19">
      <c r="A1109" s="65">
        <v>2212</v>
      </c>
      <c r="B1109" s="66" t="s">
        <v>4198</v>
      </c>
      <c r="C1109" s="66" t="s">
        <v>4199</v>
      </c>
      <c r="D1109" s="67" t="s">
        <v>936</v>
      </c>
      <c r="E1109" s="67" t="s">
        <v>1298</v>
      </c>
      <c r="F1109" s="65">
        <v>61543</v>
      </c>
      <c r="G1109" s="67" t="s">
        <v>149</v>
      </c>
      <c r="H1109" s="67" t="s">
        <v>140</v>
      </c>
      <c r="I1109" s="67" t="s">
        <v>141</v>
      </c>
      <c r="J1109" s="74" t="s">
        <v>4039</v>
      </c>
      <c r="K1109" s="67" t="s">
        <v>4200</v>
      </c>
      <c r="L1109" s="67" t="s">
        <v>4201</v>
      </c>
      <c r="M1109" s="69">
        <v>1313.38</v>
      </c>
      <c r="N1109" s="69">
        <v>255.78</v>
      </c>
      <c r="O1109" s="69">
        <v>0</v>
      </c>
      <c r="P1109" s="69">
        <v>210.1408</v>
      </c>
      <c r="Q1109" s="69">
        <v>144.4718</v>
      </c>
      <c r="R1109" s="49">
        <f t="shared" si="17"/>
        <v>1923.7726</v>
      </c>
      <c r="S1109" s="75" t="str">
        <f>VLOOKUP(B1109,[1]系统审单!$C:$G,5,FALSE)</f>
        <v>底座失效</v>
      </c>
    </row>
    <row r="1110" ht="15.6" hidden="1" spans="1:19">
      <c r="A1110" s="65">
        <v>2212</v>
      </c>
      <c r="B1110" s="66" t="s">
        <v>4202</v>
      </c>
      <c r="C1110" s="66" t="s">
        <v>4203</v>
      </c>
      <c r="D1110" s="67" t="s">
        <v>2059</v>
      </c>
      <c r="E1110" s="67" t="s">
        <v>1348</v>
      </c>
      <c r="F1110" s="65">
        <v>111527</v>
      </c>
      <c r="G1110" s="67" t="s">
        <v>149</v>
      </c>
      <c r="H1110" s="67" t="s">
        <v>140</v>
      </c>
      <c r="I1110" s="67" t="s">
        <v>158</v>
      </c>
      <c r="J1110" s="74" t="s">
        <v>1645</v>
      </c>
      <c r="K1110" s="67" t="s">
        <v>4204</v>
      </c>
      <c r="L1110" s="67" t="s">
        <v>4205</v>
      </c>
      <c r="M1110" s="69">
        <v>0</v>
      </c>
      <c r="N1110" s="69">
        <v>273.42</v>
      </c>
      <c r="O1110" s="69">
        <v>0</v>
      </c>
      <c r="P1110" s="69">
        <v>0</v>
      </c>
      <c r="Q1110" s="69">
        <v>0</v>
      </c>
      <c r="R1110" s="49">
        <f t="shared" si="17"/>
        <v>273.42</v>
      </c>
      <c r="S1110" s="75" t="str">
        <f>VLOOKUP(B1110,[1]系统审单!$C:$G,5,FALSE)</f>
        <v>阻尼器失效</v>
      </c>
    </row>
    <row r="1111" ht="15.6" spans="1:19">
      <c r="A1111" s="65">
        <v>2212</v>
      </c>
      <c r="B1111" s="66" t="s">
        <v>4206</v>
      </c>
      <c r="C1111" s="66" t="s">
        <v>4207</v>
      </c>
      <c r="D1111" s="67" t="s">
        <v>1294</v>
      </c>
      <c r="E1111" s="67" t="s">
        <v>240</v>
      </c>
      <c r="F1111" s="65">
        <v>76017</v>
      </c>
      <c r="G1111" s="67" t="s">
        <v>149</v>
      </c>
      <c r="H1111" s="67" t="s">
        <v>166</v>
      </c>
      <c r="I1111" s="67" t="s">
        <v>150</v>
      </c>
      <c r="J1111" s="74" t="s">
        <v>4208</v>
      </c>
      <c r="K1111" s="67" t="s">
        <v>4196</v>
      </c>
      <c r="L1111" s="67" t="s">
        <v>4209</v>
      </c>
      <c r="M1111" s="69">
        <v>1190.35</v>
      </c>
      <c r="N1111" s="69">
        <v>231.42</v>
      </c>
      <c r="O1111" s="69">
        <v>0</v>
      </c>
      <c r="P1111" s="69">
        <v>190.456</v>
      </c>
      <c r="Q1111" s="69">
        <v>130.9385</v>
      </c>
      <c r="R1111" s="49">
        <f t="shared" si="17"/>
        <v>1743.1645</v>
      </c>
      <c r="S1111" s="75" t="str">
        <f>VLOOKUP(B1111,[1]系统审单!$C:$G,5,FALSE)</f>
        <v>底座失效</v>
      </c>
    </row>
    <row r="1112" ht="15.6" spans="1:19">
      <c r="A1112" s="65">
        <v>2212</v>
      </c>
      <c r="B1112" s="66" t="s">
        <v>4210</v>
      </c>
      <c r="C1112" s="66" t="s">
        <v>4211</v>
      </c>
      <c r="D1112" s="67" t="s">
        <v>1294</v>
      </c>
      <c r="E1112" s="67" t="s">
        <v>1754</v>
      </c>
      <c r="F1112" s="65">
        <v>68845</v>
      </c>
      <c r="G1112" s="67" t="s">
        <v>149</v>
      </c>
      <c r="H1112" s="67" t="s">
        <v>166</v>
      </c>
      <c r="I1112" s="67" t="s">
        <v>150</v>
      </c>
      <c r="J1112" s="74" t="s">
        <v>2526</v>
      </c>
      <c r="K1112" s="67" t="s">
        <v>4179</v>
      </c>
      <c r="L1112" s="67" t="s">
        <v>4212</v>
      </c>
      <c r="M1112" s="69">
        <v>2542.96</v>
      </c>
      <c r="N1112" s="69">
        <v>183.54</v>
      </c>
      <c r="O1112" s="69">
        <v>0</v>
      </c>
      <c r="P1112" s="69">
        <v>406.8736</v>
      </c>
      <c r="Q1112" s="69">
        <v>279.7256</v>
      </c>
      <c r="R1112" s="49">
        <f t="shared" si="17"/>
        <v>3413.0992</v>
      </c>
      <c r="S1112" s="75" t="str">
        <f>VLOOKUP(B1112,[1]系统审单!$C:$G,5,FALSE)</f>
        <v>底座失效</v>
      </c>
    </row>
    <row r="1113" ht="15.6" hidden="1" spans="1:19">
      <c r="A1113" s="65">
        <v>2212</v>
      </c>
      <c r="B1113" s="66" t="s">
        <v>4213</v>
      </c>
      <c r="C1113" s="66" t="s">
        <v>4214</v>
      </c>
      <c r="D1113" s="67" t="s">
        <v>4215</v>
      </c>
      <c r="E1113" s="67" t="s">
        <v>3326</v>
      </c>
      <c r="F1113" s="65">
        <v>86676</v>
      </c>
      <c r="G1113" s="67" t="s">
        <v>129</v>
      </c>
      <c r="H1113" s="67" t="s">
        <v>130</v>
      </c>
      <c r="I1113" s="67" t="s">
        <v>141</v>
      </c>
      <c r="J1113" s="74" t="s">
        <v>4216</v>
      </c>
      <c r="K1113" s="67" t="s">
        <v>4196</v>
      </c>
      <c r="L1113" s="67" t="s">
        <v>4217</v>
      </c>
      <c r="M1113" s="69">
        <v>512.05</v>
      </c>
      <c r="N1113" s="69">
        <v>273.42</v>
      </c>
      <c r="O1113" s="69">
        <v>0</v>
      </c>
      <c r="P1113" s="69">
        <v>81.928</v>
      </c>
      <c r="Q1113" s="69">
        <v>56.3255</v>
      </c>
      <c r="R1113" s="49">
        <f t="shared" si="17"/>
        <v>923.7235</v>
      </c>
      <c r="S1113" s="75" t="str">
        <f>VLOOKUP(B1113,[1]系统审单!$C:$G,5,FALSE)</f>
        <v>气悬浮失效</v>
      </c>
    </row>
    <row r="1114" ht="15.6" spans="1:19">
      <c r="A1114" s="65">
        <v>2212</v>
      </c>
      <c r="B1114" s="66" t="s">
        <v>4218</v>
      </c>
      <c r="C1114" s="66" t="s">
        <v>4219</v>
      </c>
      <c r="D1114" s="67" t="s">
        <v>603</v>
      </c>
      <c r="E1114" s="67" t="s">
        <v>720</v>
      </c>
      <c r="F1114" s="65">
        <v>174317</v>
      </c>
      <c r="G1114" s="67" t="s">
        <v>149</v>
      </c>
      <c r="H1114" s="67" t="s">
        <v>166</v>
      </c>
      <c r="I1114" s="67" t="s">
        <v>504</v>
      </c>
      <c r="J1114" s="74" t="s">
        <v>537</v>
      </c>
      <c r="K1114" s="67" t="s">
        <v>4220</v>
      </c>
      <c r="L1114" s="67" t="s">
        <v>4221</v>
      </c>
      <c r="M1114" s="69">
        <v>1313.38</v>
      </c>
      <c r="N1114" s="69">
        <v>255.78</v>
      </c>
      <c r="O1114" s="69">
        <v>0</v>
      </c>
      <c r="P1114" s="69">
        <v>210.1408</v>
      </c>
      <c r="Q1114" s="69">
        <v>144.4718</v>
      </c>
      <c r="R1114" s="49">
        <f t="shared" si="17"/>
        <v>1923.7726</v>
      </c>
      <c r="S1114" s="75" t="str">
        <f>VLOOKUP(B1114,[1]系统审单!$C:$G,5,FALSE)</f>
        <v>底座失效</v>
      </c>
    </row>
    <row r="1115" ht="15.6" hidden="1" spans="1:19">
      <c r="A1115" s="65">
        <v>2212</v>
      </c>
      <c r="B1115" s="66" t="s">
        <v>4222</v>
      </c>
      <c r="C1115" s="66" t="s">
        <v>4223</v>
      </c>
      <c r="D1115" s="67" t="s">
        <v>2021</v>
      </c>
      <c r="E1115" s="67" t="s">
        <v>160</v>
      </c>
      <c r="F1115" s="65">
        <v>71445</v>
      </c>
      <c r="G1115" s="67" t="s">
        <v>149</v>
      </c>
      <c r="H1115" s="67" t="s">
        <v>166</v>
      </c>
      <c r="I1115" s="67" t="s">
        <v>150</v>
      </c>
      <c r="J1115" s="74" t="s">
        <v>559</v>
      </c>
      <c r="K1115" s="67" t="s">
        <v>4196</v>
      </c>
      <c r="L1115" s="67" t="s">
        <v>4224</v>
      </c>
      <c r="M1115" s="69">
        <v>142.31</v>
      </c>
      <c r="N1115" s="69">
        <v>111.72</v>
      </c>
      <c r="O1115" s="69">
        <v>0</v>
      </c>
      <c r="P1115" s="69">
        <v>22.7696</v>
      </c>
      <c r="Q1115" s="69">
        <v>15.6541</v>
      </c>
      <c r="R1115" s="49">
        <f t="shared" si="17"/>
        <v>292.4537</v>
      </c>
      <c r="S1115" s="75" t="str">
        <f>VLOOKUP(B1115,[1]系统审单!$C:$G,5,FALSE)</f>
        <v>坐垫失效</v>
      </c>
    </row>
    <row r="1116" ht="15.6" spans="1:19">
      <c r="A1116" s="65">
        <v>2212</v>
      </c>
      <c r="B1116" s="66" t="s">
        <v>4225</v>
      </c>
      <c r="C1116" s="66" t="s">
        <v>2872</v>
      </c>
      <c r="D1116" s="67" t="s">
        <v>975</v>
      </c>
      <c r="E1116" s="67" t="s">
        <v>2873</v>
      </c>
      <c r="F1116" s="65">
        <v>74143</v>
      </c>
      <c r="G1116" s="67" t="s">
        <v>149</v>
      </c>
      <c r="H1116" s="67" t="s">
        <v>140</v>
      </c>
      <c r="I1116" s="67" t="s">
        <v>175</v>
      </c>
      <c r="J1116" s="74" t="s">
        <v>1303</v>
      </c>
      <c r="K1116" s="67" t="s">
        <v>4226</v>
      </c>
      <c r="L1116" s="67" t="s">
        <v>4227</v>
      </c>
      <c r="M1116" s="69">
        <v>1313.38</v>
      </c>
      <c r="N1116" s="69">
        <v>255.78</v>
      </c>
      <c r="O1116" s="69">
        <v>0</v>
      </c>
      <c r="P1116" s="69">
        <v>210.1408</v>
      </c>
      <c r="Q1116" s="69">
        <v>144.4718</v>
      </c>
      <c r="R1116" s="49">
        <f t="shared" si="17"/>
        <v>1923.7726</v>
      </c>
      <c r="S1116" s="70" t="s">
        <v>105</v>
      </c>
    </row>
    <row r="1117" ht="15.6" hidden="1" spans="1:19">
      <c r="A1117" s="65">
        <v>2212</v>
      </c>
      <c r="B1117" s="66" t="s">
        <v>4228</v>
      </c>
      <c r="C1117" s="66" t="s">
        <v>4229</v>
      </c>
      <c r="D1117" s="67" t="s">
        <v>1197</v>
      </c>
      <c r="E1117" s="67" t="s">
        <v>1806</v>
      </c>
      <c r="F1117" s="65">
        <v>74330</v>
      </c>
      <c r="G1117" s="67" t="s">
        <v>149</v>
      </c>
      <c r="H1117" s="67" t="s">
        <v>140</v>
      </c>
      <c r="I1117" s="67" t="s">
        <v>150</v>
      </c>
      <c r="J1117" s="74" t="s">
        <v>385</v>
      </c>
      <c r="K1117" s="67" t="s">
        <v>4200</v>
      </c>
      <c r="L1117" s="67" t="s">
        <v>4230</v>
      </c>
      <c r="M1117" s="69">
        <v>194.18</v>
      </c>
      <c r="N1117" s="69">
        <v>247.38</v>
      </c>
      <c r="O1117" s="69">
        <v>0</v>
      </c>
      <c r="P1117" s="69">
        <v>31.0688</v>
      </c>
      <c r="Q1117" s="69">
        <v>21.3598</v>
      </c>
      <c r="R1117" s="49">
        <f t="shared" si="17"/>
        <v>493.9886</v>
      </c>
      <c r="S1117" s="75" t="str">
        <f>VLOOKUP(B1117,[1]系统审单!$C:$G,5,FALSE)</f>
        <v>气悬浮失效</v>
      </c>
    </row>
    <row r="1118" ht="15.6" spans="1:19">
      <c r="A1118" s="65">
        <v>2212</v>
      </c>
      <c r="B1118" s="66" t="s">
        <v>4231</v>
      </c>
      <c r="C1118" s="66" t="s">
        <v>4232</v>
      </c>
      <c r="D1118" s="67" t="s">
        <v>177</v>
      </c>
      <c r="E1118" s="67" t="s">
        <v>2017</v>
      </c>
      <c r="F1118" s="65">
        <v>77299</v>
      </c>
      <c r="G1118" s="67" t="s">
        <v>149</v>
      </c>
      <c r="H1118" s="67" t="s">
        <v>166</v>
      </c>
      <c r="I1118" s="67" t="s">
        <v>150</v>
      </c>
      <c r="J1118" s="74" t="s">
        <v>385</v>
      </c>
      <c r="K1118" s="67" t="s">
        <v>4226</v>
      </c>
      <c r="L1118" s="67" t="s">
        <v>4233</v>
      </c>
      <c r="M1118" s="69">
        <v>1313.38</v>
      </c>
      <c r="N1118" s="69">
        <v>231.42</v>
      </c>
      <c r="O1118" s="69">
        <v>0</v>
      </c>
      <c r="P1118" s="69">
        <v>210.1408</v>
      </c>
      <c r="Q1118" s="69">
        <v>144.4718</v>
      </c>
      <c r="R1118" s="49">
        <f t="shared" si="17"/>
        <v>1899.4126</v>
      </c>
      <c r="S1118" s="75" t="str">
        <f>VLOOKUP(B1118,[1]系统审单!$C:$G,5,FALSE)</f>
        <v>底座失效</v>
      </c>
    </row>
    <row r="1119" ht="15.6" hidden="1" spans="1:19">
      <c r="A1119" s="65">
        <v>2212</v>
      </c>
      <c r="B1119" s="66" t="s">
        <v>4234</v>
      </c>
      <c r="C1119" s="66" t="s">
        <v>4235</v>
      </c>
      <c r="D1119" s="67" t="s">
        <v>3332</v>
      </c>
      <c r="E1119" s="67" t="s">
        <v>3984</v>
      </c>
      <c r="F1119" s="65">
        <v>24567</v>
      </c>
      <c r="G1119" s="67" t="s">
        <v>149</v>
      </c>
      <c r="H1119" s="67" t="s">
        <v>140</v>
      </c>
      <c r="I1119" s="67" t="s">
        <v>781</v>
      </c>
      <c r="J1119" s="74" t="s">
        <v>4236</v>
      </c>
      <c r="K1119" s="67" t="s">
        <v>4237</v>
      </c>
      <c r="L1119" s="67" t="s">
        <v>4238</v>
      </c>
      <c r="M1119" s="69">
        <v>86.45</v>
      </c>
      <c r="N1119" s="69">
        <v>273.42</v>
      </c>
      <c r="O1119" s="69">
        <v>0</v>
      </c>
      <c r="P1119" s="69">
        <v>13.832</v>
      </c>
      <c r="Q1119" s="69">
        <v>9.5095</v>
      </c>
      <c r="R1119" s="49">
        <f t="shared" si="17"/>
        <v>383.2115</v>
      </c>
      <c r="S1119" s="75" t="str">
        <f>VLOOKUP(B1119,[1]系统审单!$C:$G,5,FALSE)</f>
        <v>气囊失效</v>
      </c>
    </row>
    <row r="1120" ht="15.6" hidden="1" spans="1:19">
      <c r="A1120" s="65">
        <v>2212</v>
      </c>
      <c r="B1120" s="66" t="s">
        <v>4239</v>
      </c>
      <c r="C1120" s="66" t="s">
        <v>4240</v>
      </c>
      <c r="D1120" s="67" t="s">
        <v>3102</v>
      </c>
      <c r="E1120" s="67" t="s">
        <v>1238</v>
      </c>
      <c r="F1120" s="65">
        <v>129361</v>
      </c>
      <c r="G1120" s="67" t="s">
        <v>149</v>
      </c>
      <c r="H1120" s="67" t="s">
        <v>166</v>
      </c>
      <c r="I1120" s="67" t="s">
        <v>1802</v>
      </c>
      <c r="J1120" s="74" t="s">
        <v>547</v>
      </c>
      <c r="K1120" s="67" t="s">
        <v>4220</v>
      </c>
      <c r="L1120" s="67" t="s">
        <v>4241</v>
      </c>
      <c r="M1120" s="69">
        <v>194.18</v>
      </c>
      <c r="N1120" s="69">
        <v>111.72</v>
      </c>
      <c r="O1120" s="69">
        <v>0</v>
      </c>
      <c r="P1120" s="69">
        <v>31.0688</v>
      </c>
      <c r="Q1120" s="69">
        <v>21.3598</v>
      </c>
      <c r="R1120" s="49">
        <f t="shared" si="17"/>
        <v>358.3286</v>
      </c>
      <c r="S1120" s="75" t="str">
        <f>VLOOKUP(B1120,[1]系统审单!$C:$G,5,FALSE)</f>
        <v>气路开关失效</v>
      </c>
    </row>
    <row r="1121" ht="15.6" hidden="1" spans="1:19">
      <c r="A1121" s="65">
        <v>2212</v>
      </c>
      <c r="B1121" s="66" t="s">
        <v>4242</v>
      </c>
      <c r="C1121" s="66" t="s">
        <v>4243</v>
      </c>
      <c r="D1121" s="67" t="s">
        <v>2157</v>
      </c>
      <c r="E1121" s="67" t="s">
        <v>185</v>
      </c>
      <c r="F1121" s="65">
        <v>40834</v>
      </c>
      <c r="G1121" s="67" t="s">
        <v>139</v>
      </c>
      <c r="H1121" s="67" t="s">
        <v>166</v>
      </c>
      <c r="I1121" s="67" t="s">
        <v>1802</v>
      </c>
      <c r="J1121" s="74" t="s">
        <v>3772</v>
      </c>
      <c r="K1121" s="67" t="s">
        <v>4244</v>
      </c>
      <c r="L1121" s="67" t="s">
        <v>4245</v>
      </c>
      <c r="M1121" s="69">
        <v>0</v>
      </c>
      <c r="N1121" s="69">
        <v>135.66</v>
      </c>
      <c r="O1121" s="69">
        <v>369</v>
      </c>
      <c r="P1121" s="69">
        <v>0</v>
      </c>
      <c r="Q1121" s="69">
        <v>0</v>
      </c>
      <c r="R1121" s="49">
        <f t="shared" si="17"/>
        <v>504.66</v>
      </c>
      <c r="S1121" s="75" t="str">
        <f>VLOOKUP(B1121,[1]系统审单!$C:$G,5,FALSE)</f>
        <v>气路气管失效</v>
      </c>
    </row>
    <row r="1122" ht="15.6" hidden="1" spans="1:19">
      <c r="A1122" s="65">
        <v>2212</v>
      </c>
      <c r="B1122" s="66" t="s">
        <v>4246</v>
      </c>
      <c r="C1122" s="66" t="s">
        <v>4247</v>
      </c>
      <c r="D1122" s="67" t="s">
        <v>286</v>
      </c>
      <c r="E1122" s="67" t="s">
        <v>2847</v>
      </c>
      <c r="F1122" s="65">
        <v>53901</v>
      </c>
      <c r="G1122" s="67" t="s">
        <v>149</v>
      </c>
      <c r="H1122" s="67" t="s">
        <v>166</v>
      </c>
      <c r="I1122" s="67" t="s">
        <v>198</v>
      </c>
      <c r="J1122" s="74" t="s">
        <v>1495</v>
      </c>
      <c r="K1122" s="67" t="s">
        <v>4220</v>
      </c>
      <c r="L1122" s="67" t="s">
        <v>4248</v>
      </c>
      <c r="M1122" s="69">
        <v>602.09</v>
      </c>
      <c r="N1122" s="69">
        <v>71.82</v>
      </c>
      <c r="O1122" s="69">
        <v>0</v>
      </c>
      <c r="P1122" s="69">
        <v>96.3344</v>
      </c>
      <c r="Q1122" s="69">
        <v>66.2299</v>
      </c>
      <c r="R1122" s="49">
        <f t="shared" si="17"/>
        <v>836.4743</v>
      </c>
      <c r="S1122" s="75" t="str">
        <f>VLOOKUP(B1122,[1]系统审单!$C:$G,5,FALSE)</f>
        <v>翻转轴</v>
      </c>
    </row>
    <row r="1123" ht="15.6" hidden="1" spans="1:19">
      <c r="A1123" s="65">
        <v>2212</v>
      </c>
      <c r="B1123" s="66" t="s">
        <v>4249</v>
      </c>
      <c r="C1123" s="66" t="s">
        <v>4250</v>
      </c>
      <c r="D1123" s="67" t="s">
        <v>1294</v>
      </c>
      <c r="E1123" s="67" t="s">
        <v>3240</v>
      </c>
      <c r="F1123" s="65">
        <v>26744</v>
      </c>
      <c r="G1123" s="67" t="s">
        <v>149</v>
      </c>
      <c r="H1123" s="67" t="s">
        <v>166</v>
      </c>
      <c r="I1123" s="67" t="s">
        <v>150</v>
      </c>
      <c r="J1123" s="74" t="s">
        <v>2673</v>
      </c>
      <c r="K1123" s="67" t="s">
        <v>4251</v>
      </c>
      <c r="L1123" s="67" t="s">
        <v>4252</v>
      </c>
      <c r="M1123" s="69">
        <v>512.05</v>
      </c>
      <c r="N1123" s="69">
        <v>247.38</v>
      </c>
      <c r="O1123" s="69">
        <v>0</v>
      </c>
      <c r="P1123" s="69">
        <v>81.928</v>
      </c>
      <c r="Q1123" s="69">
        <v>56.3255</v>
      </c>
      <c r="R1123" s="49">
        <f t="shared" si="17"/>
        <v>897.6835</v>
      </c>
      <c r="S1123" s="75" t="str">
        <f>VLOOKUP(B1123,[1]系统审单!$C:$G,5,FALSE)</f>
        <v>气悬浮失效</v>
      </c>
    </row>
    <row r="1124" ht="15.6" spans="1:19">
      <c r="A1124" s="65">
        <v>2212</v>
      </c>
      <c r="B1124" s="66" t="s">
        <v>4253</v>
      </c>
      <c r="C1124" s="66" t="s">
        <v>4254</v>
      </c>
      <c r="D1124" s="67" t="s">
        <v>318</v>
      </c>
      <c r="E1124" s="67" t="s">
        <v>1069</v>
      </c>
      <c r="F1124" s="65">
        <v>174186</v>
      </c>
      <c r="G1124" s="67" t="s">
        <v>129</v>
      </c>
      <c r="H1124" s="67" t="s">
        <v>130</v>
      </c>
      <c r="I1124" s="67" t="s">
        <v>327</v>
      </c>
      <c r="J1124" s="74" t="s">
        <v>1349</v>
      </c>
      <c r="K1124" s="67" t="s">
        <v>4244</v>
      </c>
      <c r="L1124" s="67" t="s">
        <v>4255</v>
      </c>
      <c r="M1124" s="69">
        <v>1313.38</v>
      </c>
      <c r="N1124" s="69">
        <v>231.42</v>
      </c>
      <c r="O1124" s="69">
        <v>0</v>
      </c>
      <c r="P1124" s="69">
        <v>210.1408</v>
      </c>
      <c r="Q1124" s="69">
        <v>144.4718</v>
      </c>
      <c r="R1124" s="49">
        <f t="shared" si="17"/>
        <v>1899.4126</v>
      </c>
      <c r="S1124" s="75" t="str">
        <f>VLOOKUP(B1124,[1]系统审单!$C:$G,5,FALSE)</f>
        <v>底座失效</v>
      </c>
    </row>
    <row r="1125" ht="15.6" hidden="1" spans="1:19">
      <c r="A1125" s="65">
        <v>2212</v>
      </c>
      <c r="B1125" s="66" t="s">
        <v>4256</v>
      </c>
      <c r="C1125" s="66" t="s">
        <v>4257</v>
      </c>
      <c r="D1125" s="67" t="s">
        <v>247</v>
      </c>
      <c r="E1125" s="67" t="s">
        <v>242</v>
      </c>
      <c r="F1125" s="65">
        <v>61059</v>
      </c>
      <c r="G1125" s="67" t="s">
        <v>149</v>
      </c>
      <c r="H1125" s="67" t="s">
        <v>166</v>
      </c>
      <c r="I1125" s="67" t="s">
        <v>150</v>
      </c>
      <c r="J1125" s="74" t="s">
        <v>4208</v>
      </c>
      <c r="K1125" s="67" t="s">
        <v>4204</v>
      </c>
      <c r="L1125" s="67" t="s">
        <v>4258</v>
      </c>
      <c r="M1125" s="69">
        <v>194.18</v>
      </c>
      <c r="N1125" s="69">
        <v>135.66</v>
      </c>
      <c r="O1125" s="69">
        <v>0</v>
      </c>
      <c r="P1125" s="69">
        <v>31.0688</v>
      </c>
      <c r="Q1125" s="69">
        <v>21.3598</v>
      </c>
      <c r="R1125" s="49">
        <f t="shared" si="17"/>
        <v>382.2686</v>
      </c>
      <c r="S1125" s="75" t="str">
        <f>VLOOKUP(B1125,[1]系统审单!$C:$G,5,FALSE)</f>
        <v>气路开关失效</v>
      </c>
    </row>
    <row r="1126" ht="15.6" spans="1:19">
      <c r="A1126" s="65">
        <v>2212</v>
      </c>
      <c r="B1126" s="66" t="s">
        <v>4259</v>
      </c>
      <c r="C1126" s="66" t="s">
        <v>4260</v>
      </c>
      <c r="D1126" s="67" t="s">
        <v>1076</v>
      </c>
      <c r="E1126" s="67" t="s">
        <v>1053</v>
      </c>
      <c r="F1126" s="65">
        <v>53619</v>
      </c>
      <c r="G1126" s="67" t="s">
        <v>149</v>
      </c>
      <c r="H1126" s="67" t="s">
        <v>166</v>
      </c>
      <c r="I1126" s="67" t="s">
        <v>292</v>
      </c>
      <c r="J1126" s="74" t="s">
        <v>1145</v>
      </c>
      <c r="K1126" s="67" t="s">
        <v>4244</v>
      </c>
      <c r="L1126" s="67" t="s">
        <v>4261</v>
      </c>
      <c r="M1126" s="69">
        <v>1190.35</v>
      </c>
      <c r="N1126" s="69">
        <v>231.42</v>
      </c>
      <c r="O1126" s="69">
        <v>0</v>
      </c>
      <c r="P1126" s="69">
        <v>190.456</v>
      </c>
      <c r="Q1126" s="69">
        <v>130.9385</v>
      </c>
      <c r="R1126" s="49">
        <f t="shared" si="17"/>
        <v>1743.1645</v>
      </c>
      <c r="S1126" s="75" t="str">
        <f>VLOOKUP(B1126,[1]系统审单!$C:$G,5,FALSE)</f>
        <v>底座失效</v>
      </c>
    </row>
    <row r="1127" ht="15.6" hidden="1" spans="1:19">
      <c r="A1127" s="65">
        <v>2212</v>
      </c>
      <c r="B1127" s="66" t="s">
        <v>4262</v>
      </c>
      <c r="C1127" s="66" t="s">
        <v>4263</v>
      </c>
      <c r="D1127" s="67" t="s">
        <v>1334</v>
      </c>
      <c r="E1127" s="67" t="s">
        <v>639</v>
      </c>
      <c r="F1127" s="65">
        <v>67036</v>
      </c>
      <c r="G1127" s="67" t="s">
        <v>149</v>
      </c>
      <c r="H1127" s="67" t="s">
        <v>140</v>
      </c>
      <c r="I1127" s="67" t="s">
        <v>150</v>
      </c>
      <c r="J1127" s="74" t="s">
        <v>2673</v>
      </c>
      <c r="K1127" s="67" t="s">
        <v>4204</v>
      </c>
      <c r="L1127" s="67" t="s">
        <v>4264</v>
      </c>
      <c r="M1127" s="69">
        <v>142.31</v>
      </c>
      <c r="N1127" s="69">
        <v>111.72</v>
      </c>
      <c r="O1127" s="69">
        <v>0</v>
      </c>
      <c r="P1127" s="69">
        <v>22.7696</v>
      </c>
      <c r="Q1127" s="69">
        <v>15.6541</v>
      </c>
      <c r="R1127" s="49">
        <f t="shared" si="17"/>
        <v>292.4537</v>
      </c>
      <c r="S1127" s="75" t="str">
        <f>VLOOKUP(B1127,[1]系统审单!$C:$G,5,FALSE)</f>
        <v>坐垫失效</v>
      </c>
    </row>
    <row r="1128" ht="15.6" hidden="1" spans="1:19">
      <c r="A1128" s="65">
        <v>2212</v>
      </c>
      <c r="B1128" s="66" t="s">
        <v>4265</v>
      </c>
      <c r="C1128" s="66" t="s">
        <v>4266</v>
      </c>
      <c r="D1128" s="67" t="s">
        <v>845</v>
      </c>
      <c r="E1128" s="67" t="s">
        <v>2266</v>
      </c>
      <c r="F1128" s="65">
        <v>80471</v>
      </c>
      <c r="G1128" s="67" t="s">
        <v>149</v>
      </c>
      <c r="H1128" s="67" t="s">
        <v>166</v>
      </c>
      <c r="I1128" s="67" t="s">
        <v>150</v>
      </c>
      <c r="J1128" s="74" t="s">
        <v>4267</v>
      </c>
      <c r="K1128" s="67" t="s">
        <v>4204</v>
      </c>
      <c r="L1128" s="67" t="s">
        <v>4268</v>
      </c>
      <c r="M1128" s="69">
        <v>67.83</v>
      </c>
      <c r="N1128" s="69">
        <v>396.9</v>
      </c>
      <c r="O1128" s="69">
        <v>0</v>
      </c>
      <c r="P1128" s="69">
        <v>10.8528</v>
      </c>
      <c r="Q1128" s="69">
        <v>7.4613</v>
      </c>
      <c r="R1128" s="49">
        <f t="shared" si="17"/>
        <v>483.0441</v>
      </c>
      <c r="S1128" s="75" t="str">
        <f>VLOOKUP(B1128,[1]系统审单!$C:$G,5,FALSE)</f>
        <v>安全带失效</v>
      </c>
    </row>
    <row r="1129" ht="15.6" spans="1:19">
      <c r="A1129" s="65">
        <v>2212</v>
      </c>
      <c r="B1129" s="66" t="s">
        <v>4269</v>
      </c>
      <c r="C1129" s="66" t="s">
        <v>3970</v>
      </c>
      <c r="D1129" s="67" t="s">
        <v>2865</v>
      </c>
      <c r="E1129" s="67" t="s">
        <v>250</v>
      </c>
      <c r="F1129" s="65">
        <v>27814</v>
      </c>
      <c r="G1129" s="67" t="s">
        <v>149</v>
      </c>
      <c r="H1129" s="67" t="s">
        <v>166</v>
      </c>
      <c r="I1129" s="67" t="s">
        <v>150</v>
      </c>
      <c r="J1129" s="74" t="s">
        <v>1355</v>
      </c>
      <c r="K1129" s="67" t="s">
        <v>4270</v>
      </c>
      <c r="L1129" s="67" t="s">
        <v>4271</v>
      </c>
      <c r="M1129" s="69">
        <v>1313.38</v>
      </c>
      <c r="N1129" s="69">
        <v>231.42</v>
      </c>
      <c r="O1129" s="69">
        <v>0</v>
      </c>
      <c r="P1129" s="69">
        <v>210.1408</v>
      </c>
      <c r="Q1129" s="69">
        <v>144.4718</v>
      </c>
      <c r="R1129" s="49">
        <f t="shared" si="17"/>
        <v>1899.4126</v>
      </c>
      <c r="S1129" s="75" t="str">
        <f>VLOOKUP(B1129,[1]系统审单!$C:$G,5,FALSE)</f>
        <v>底座失效</v>
      </c>
    </row>
    <row r="1130" ht="15.6" hidden="1" spans="1:19">
      <c r="A1130" s="65">
        <v>2212</v>
      </c>
      <c r="B1130" s="66" t="s">
        <v>4272</v>
      </c>
      <c r="C1130" s="66" t="s">
        <v>4273</v>
      </c>
      <c r="D1130" s="67" t="s">
        <v>1248</v>
      </c>
      <c r="E1130" s="67" t="s">
        <v>2186</v>
      </c>
      <c r="F1130" s="65">
        <v>86354</v>
      </c>
      <c r="G1130" s="67" t="s">
        <v>149</v>
      </c>
      <c r="H1130" s="67" t="s">
        <v>140</v>
      </c>
      <c r="I1130" s="67" t="s">
        <v>158</v>
      </c>
      <c r="J1130" s="74" t="s">
        <v>1249</v>
      </c>
      <c r="K1130" s="67" t="s">
        <v>4200</v>
      </c>
      <c r="L1130" s="67" t="s">
        <v>4274</v>
      </c>
      <c r="M1130" s="69">
        <v>180.35</v>
      </c>
      <c r="N1130" s="69">
        <v>273.42</v>
      </c>
      <c r="O1130" s="69">
        <v>0</v>
      </c>
      <c r="P1130" s="69">
        <v>28.856</v>
      </c>
      <c r="Q1130" s="69">
        <v>19.8385</v>
      </c>
      <c r="R1130" s="49">
        <f t="shared" si="17"/>
        <v>502.4645</v>
      </c>
      <c r="S1130" s="75" t="str">
        <f>VLOOKUP(B1130,[1]系统审单!$C:$G,5,FALSE)</f>
        <v>气囊失效</v>
      </c>
    </row>
    <row r="1131" ht="15.6" hidden="1" spans="1:19">
      <c r="A1131" s="65">
        <v>2212</v>
      </c>
      <c r="B1131" s="66" t="s">
        <v>4275</v>
      </c>
      <c r="C1131" s="66" t="s">
        <v>4276</v>
      </c>
      <c r="D1131" s="67" t="s">
        <v>1278</v>
      </c>
      <c r="E1131" s="67" t="s">
        <v>160</v>
      </c>
      <c r="F1131" s="65">
        <v>64577</v>
      </c>
      <c r="G1131" s="67" t="s">
        <v>149</v>
      </c>
      <c r="H1131" s="67" t="s">
        <v>140</v>
      </c>
      <c r="I1131" s="67" t="s">
        <v>327</v>
      </c>
      <c r="J1131" s="74" t="s">
        <v>1830</v>
      </c>
      <c r="K1131" s="67" t="s">
        <v>4277</v>
      </c>
      <c r="L1131" s="67" t="s">
        <v>4278</v>
      </c>
      <c r="M1131" s="69">
        <v>0</v>
      </c>
      <c r="N1131" s="69">
        <v>111.72</v>
      </c>
      <c r="O1131" s="69">
        <v>0</v>
      </c>
      <c r="P1131" s="69">
        <v>0</v>
      </c>
      <c r="Q1131" s="69">
        <v>0</v>
      </c>
      <c r="R1131" s="49">
        <f t="shared" si="17"/>
        <v>111.72</v>
      </c>
      <c r="S1131" s="75" t="str">
        <f>VLOOKUP(B1131,[1]系统审单!$C:$G,5,FALSE)</f>
        <v>前仰角失效</v>
      </c>
    </row>
    <row r="1132" ht="15.6" hidden="1" spans="1:19">
      <c r="A1132" s="65">
        <v>2212</v>
      </c>
      <c r="B1132" s="66" t="s">
        <v>4279</v>
      </c>
      <c r="C1132" s="66" t="s">
        <v>4280</v>
      </c>
      <c r="D1132" s="67" t="s">
        <v>1539</v>
      </c>
      <c r="E1132" s="67" t="s">
        <v>1977</v>
      </c>
      <c r="F1132" s="65">
        <v>140984</v>
      </c>
      <c r="G1132" s="67" t="s">
        <v>149</v>
      </c>
      <c r="H1132" s="67" t="s">
        <v>130</v>
      </c>
      <c r="I1132" s="67" t="s">
        <v>292</v>
      </c>
      <c r="J1132" s="74" t="s">
        <v>478</v>
      </c>
      <c r="K1132" s="67" t="s">
        <v>4270</v>
      </c>
      <c r="L1132" s="67" t="s">
        <v>4281</v>
      </c>
      <c r="M1132" s="69">
        <v>1313.38</v>
      </c>
      <c r="N1132" s="69">
        <v>231.42</v>
      </c>
      <c r="O1132" s="69">
        <v>0</v>
      </c>
      <c r="P1132" s="69">
        <v>210.1408</v>
      </c>
      <c r="Q1132" s="69">
        <v>144.4718</v>
      </c>
      <c r="R1132" s="49">
        <f t="shared" si="17"/>
        <v>1899.4126</v>
      </c>
      <c r="S1132" s="75" t="str">
        <f>VLOOKUP(B1132,[1]系统审单!$C:$G,5,FALSE)</f>
        <v>阻尼器支架</v>
      </c>
    </row>
    <row r="1133" ht="15.6" hidden="1" spans="1:19">
      <c r="A1133" s="65">
        <v>2212</v>
      </c>
      <c r="B1133" s="66" t="s">
        <v>4282</v>
      </c>
      <c r="C1133" s="66" t="s">
        <v>4283</v>
      </c>
      <c r="D1133" s="67" t="s">
        <v>1119</v>
      </c>
      <c r="E1133" s="67" t="s">
        <v>532</v>
      </c>
      <c r="F1133" s="65">
        <v>29823</v>
      </c>
      <c r="G1133" s="67" t="s">
        <v>149</v>
      </c>
      <c r="H1133" s="67" t="s">
        <v>166</v>
      </c>
      <c r="I1133" s="67" t="s">
        <v>327</v>
      </c>
      <c r="J1133" s="74" t="s">
        <v>1830</v>
      </c>
      <c r="K1133" s="67" t="s">
        <v>4200</v>
      </c>
      <c r="L1133" s="67" t="s">
        <v>4284</v>
      </c>
      <c r="M1133" s="69">
        <v>0</v>
      </c>
      <c r="N1133" s="69">
        <v>247.38</v>
      </c>
      <c r="O1133" s="69">
        <v>0</v>
      </c>
      <c r="P1133" s="69">
        <v>0</v>
      </c>
      <c r="Q1133" s="69">
        <v>0</v>
      </c>
      <c r="R1133" s="49">
        <f t="shared" si="17"/>
        <v>247.38</v>
      </c>
      <c r="S1133" s="75" t="str">
        <f>VLOOKUP(B1133,[1]系统审单!$C:$G,5,FALSE)</f>
        <v>气路开关失效</v>
      </c>
    </row>
    <row r="1134" ht="15.6" hidden="1" spans="1:19">
      <c r="A1134" s="65">
        <v>2212</v>
      </c>
      <c r="B1134" s="66" t="s">
        <v>4285</v>
      </c>
      <c r="C1134" s="66" t="s">
        <v>4286</v>
      </c>
      <c r="D1134" s="67" t="s">
        <v>687</v>
      </c>
      <c r="E1134" s="67" t="s">
        <v>250</v>
      </c>
      <c r="F1134" s="65">
        <v>87392</v>
      </c>
      <c r="G1134" s="67" t="s">
        <v>149</v>
      </c>
      <c r="H1134" s="67" t="s">
        <v>166</v>
      </c>
      <c r="I1134" s="67" t="s">
        <v>175</v>
      </c>
      <c r="J1134" s="74" t="s">
        <v>4287</v>
      </c>
      <c r="K1134" s="67" t="s">
        <v>4226</v>
      </c>
      <c r="L1134" s="67" t="s">
        <v>4288</v>
      </c>
      <c r="M1134" s="69">
        <v>0</v>
      </c>
      <c r="N1134" s="69">
        <v>247.38</v>
      </c>
      <c r="O1134" s="69">
        <v>0</v>
      </c>
      <c r="P1134" s="69">
        <v>0</v>
      </c>
      <c r="Q1134" s="69">
        <v>0</v>
      </c>
      <c r="R1134" s="49">
        <f t="shared" si="17"/>
        <v>247.38</v>
      </c>
      <c r="S1134" s="75" t="str">
        <f>VLOOKUP(B1134,[1]系统审单!$C:$G,5,FALSE)</f>
        <v>气路气管失效</v>
      </c>
    </row>
    <row r="1135" ht="15.6" hidden="1" spans="1:19">
      <c r="A1135" s="65">
        <v>2212</v>
      </c>
      <c r="B1135" s="66" t="s">
        <v>4289</v>
      </c>
      <c r="C1135" s="66" t="s">
        <v>4290</v>
      </c>
      <c r="D1135" s="67" t="s">
        <v>1086</v>
      </c>
      <c r="E1135" s="67" t="s">
        <v>310</v>
      </c>
      <c r="F1135" s="65">
        <v>170714</v>
      </c>
      <c r="G1135" s="67" t="s">
        <v>149</v>
      </c>
      <c r="H1135" s="67" t="s">
        <v>140</v>
      </c>
      <c r="I1135" s="67" t="s">
        <v>150</v>
      </c>
      <c r="J1135" s="74" t="s">
        <v>4291</v>
      </c>
      <c r="K1135" s="67" t="s">
        <v>4292</v>
      </c>
      <c r="L1135" s="67" t="s">
        <v>4293</v>
      </c>
      <c r="M1135" s="69">
        <v>142.31</v>
      </c>
      <c r="N1135" s="69">
        <v>111.72</v>
      </c>
      <c r="O1135" s="69">
        <v>0</v>
      </c>
      <c r="P1135" s="69">
        <v>22.7696</v>
      </c>
      <c r="Q1135" s="69">
        <v>15.6541</v>
      </c>
      <c r="R1135" s="49">
        <f t="shared" si="17"/>
        <v>292.4537</v>
      </c>
      <c r="S1135" s="75" t="str">
        <f>VLOOKUP(B1135,[1]系统审单!$C:$G,5,FALSE)</f>
        <v>坐垫失效</v>
      </c>
    </row>
    <row r="1136" ht="15.6" hidden="1" spans="1:19">
      <c r="A1136" s="65">
        <v>2212</v>
      </c>
      <c r="B1136" s="66" t="s">
        <v>4294</v>
      </c>
      <c r="C1136" s="66" t="s">
        <v>4295</v>
      </c>
      <c r="D1136" s="67" t="s">
        <v>969</v>
      </c>
      <c r="E1136" s="67" t="s">
        <v>4108</v>
      </c>
      <c r="F1136" s="65">
        <v>12875</v>
      </c>
      <c r="G1136" s="67" t="s">
        <v>149</v>
      </c>
      <c r="H1136" s="67" t="s">
        <v>140</v>
      </c>
      <c r="I1136" s="67" t="s">
        <v>457</v>
      </c>
      <c r="J1136" s="74" t="s">
        <v>1107</v>
      </c>
      <c r="K1136" s="67" t="s">
        <v>4244</v>
      </c>
      <c r="L1136" s="67" t="s">
        <v>1634</v>
      </c>
      <c r="M1136" s="69">
        <v>512.05</v>
      </c>
      <c r="N1136" s="69">
        <v>273.42</v>
      </c>
      <c r="O1136" s="69">
        <v>0</v>
      </c>
      <c r="P1136" s="69">
        <v>81.928</v>
      </c>
      <c r="Q1136" s="69">
        <v>56.3255</v>
      </c>
      <c r="R1136" s="49">
        <f t="shared" si="17"/>
        <v>923.7235</v>
      </c>
      <c r="S1136" s="75" t="str">
        <f>VLOOKUP(B1136,[1]系统审单!$C:$G,5,FALSE)</f>
        <v>气悬浮失效</v>
      </c>
    </row>
    <row r="1137" ht="15.6" hidden="1" spans="1:19">
      <c r="A1137" s="65">
        <v>2212</v>
      </c>
      <c r="B1137" s="66" t="s">
        <v>4296</v>
      </c>
      <c r="C1137" s="66" t="s">
        <v>3217</v>
      </c>
      <c r="D1137" s="67" t="s">
        <v>2865</v>
      </c>
      <c r="E1137" s="67" t="s">
        <v>845</v>
      </c>
      <c r="F1137" s="65">
        <v>71113</v>
      </c>
      <c r="G1137" s="67" t="s">
        <v>149</v>
      </c>
      <c r="H1137" s="67" t="s">
        <v>166</v>
      </c>
      <c r="I1137" s="67" t="s">
        <v>150</v>
      </c>
      <c r="J1137" s="74" t="s">
        <v>1355</v>
      </c>
      <c r="K1137" s="67" t="s">
        <v>4244</v>
      </c>
      <c r="L1137" s="67" t="s">
        <v>4297</v>
      </c>
      <c r="M1137" s="69">
        <v>194.18</v>
      </c>
      <c r="N1137" s="69">
        <v>111.72</v>
      </c>
      <c r="O1137" s="69">
        <v>0</v>
      </c>
      <c r="P1137" s="69">
        <v>31.0688</v>
      </c>
      <c r="Q1137" s="69">
        <v>21.3598</v>
      </c>
      <c r="R1137" s="49">
        <f t="shared" si="17"/>
        <v>358.3286</v>
      </c>
      <c r="S1137" s="75" t="str">
        <f>VLOOKUP(B1137,[1]系统审单!$C:$G,5,FALSE)</f>
        <v>气路开关失效</v>
      </c>
    </row>
    <row r="1138" ht="15.6" hidden="1" spans="1:19">
      <c r="A1138" s="65">
        <v>2212</v>
      </c>
      <c r="B1138" s="66" t="s">
        <v>4298</v>
      </c>
      <c r="C1138" s="66" t="s">
        <v>4299</v>
      </c>
      <c r="D1138" s="67" t="s">
        <v>1111</v>
      </c>
      <c r="E1138" s="67" t="s">
        <v>1934</v>
      </c>
      <c r="F1138" s="65">
        <v>125201</v>
      </c>
      <c r="G1138" s="67" t="s">
        <v>149</v>
      </c>
      <c r="H1138" s="67" t="s">
        <v>166</v>
      </c>
      <c r="I1138" s="67" t="s">
        <v>219</v>
      </c>
      <c r="J1138" s="74" t="s">
        <v>1396</v>
      </c>
      <c r="K1138" s="67" t="s">
        <v>4270</v>
      </c>
      <c r="L1138" s="67" t="s">
        <v>4300</v>
      </c>
      <c r="M1138" s="69">
        <v>78.47</v>
      </c>
      <c r="N1138" s="69">
        <v>359.1</v>
      </c>
      <c r="O1138" s="69">
        <v>0</v>
      </c>
      <c r="P1138" s="69">
        <v>12.5552</v>
      </c>
      <c r="Q1138" s="69">
        <v>8.6317</v>
      </c>
      <c r="R1138" s="49">
        <f t="shared" si="17"/>
        <v>458.7569</v>
      </c>
      <c r="S1138" s="75" t="str">
        <f>VLOOKUP(B1138,[1]系统审单!$C:$G,5,FALSE)</f>
        <v>安全带失效</v>
      </c>
    </row>
    <row r="1139" ht="15.6" hidden="1" spans="1:19">
      <c r="A1139" s="65">
        <v>2212</v>
      </c>
      <c r="B1139" s="66" t="s">
        <v>4301</v>
      </c>
      <c r="C1139" s="66" t="s">
        <v>2764</v>
      </c>
      <c r="D1139" s="67" t="s">
        <v>1270</v>
      </c>
      <c r="E1139" s="67" t="s">
        <v>143</v>
      </c>
      <c r="F1139" s="65">
        <v>75418</v>
      </c>
      <c r="G1139" s="67" t="s">
        <v>149</v>
      </c>
      <c r="H1139" s="67" t="s">
        <v>140</v>
      </c>
      <c r="I1139" s="67" t="s">
        <v>1043</v>
      </c>
      <c r="J1139" s="74" t="s">
        <v>1279</v>
      </c>
      <c r="K1139" s="67" t="s">
        <v>4302</v>
      </c>
      <c r="L1139" s="67" t="s">
        <v>4303</v>
      </c>
      <c r="M1139" s="69">
        <v>0</v>
      </c>
      <c r="N1139" s="69">
        <v>149.94</v>
      </c>
      <c r="O1139" s="69">
        <v>0</v>
      </c>
      <c r="P1139" s="69">
        <v>0</v>
      </c>
      <c r="Q1139" s="69">
        <v>0</v>
      </c>
      <c r="R1139" s="49">
        <f t="shared" si="17"/>
        <v>149.94</v>
      </c>
      <c r="S1139" s="75" t="str">
        <f>VLOOKUP(B1139,[1]系统审单!$C:$G,5,FALSE)</f>
        <v>气路开关失效</v>
      </c>
    </row>
    <row r="1140" ht="15.6" spans="1:19">
      <c r="A1140" s="65">
        <v>2212</v>
      </c>
      <c r="B1140" s="66" t="s">
        <v>4304</v>
      </c>
      <c r="C1140" s="66" t="s">
        <v>4305</v>
      </c>
      <c r="D1140" s="67" t="s">
        <v>2143</v>
      </c>
      <c r="E1140" s="67" t="s">
        <v>160</v>
      </c>
      <c r="F1140" s="65">
        <v>127489</v>
      </c>
      <c r="G1140" s="67" t="s">
        <v>149</v>
      </c>
      <c r="H1140" s="67" t="s">
        <v>166</v>
      </c>
      <c r="I1140" s="67" t="s">
        <v>1054</v>
      </c>
      <c r="J1140" s="74" t="s">
        <v>2645</v>
      </c>
      <c r="K1140" s="67" t="s">
        <v>4237</v>
      </c>
      <c r="L1140" s="67" t="s">
        <v>4306</v>
      </c>
      <c r="M1140" s="69">
        <v>1190.35</v>
      </c>
      <c r="N1140" s="69">
        <v>255.78</v>
      </c>
      <c r="O1140" s="69">
        <v>0</v>
      </c>
      <c r="P1140" s="69">
        <v>190.456</v>
      </c>
      <c r="Q1140" s="69">
        <v>130.9385</v>
      </c>
      <c r="R1140" s="49">
        <f t="shared" si="17"/>
        <v>1767.5245</v>
      </c>
      <c r="S1140" s="75" t="str">
        <f>VLOOKUP(B1140,[1]系统审单!$C:$G,5,FALSE)</f>
        <v>底座失效</v>
      </c>
    </row>
    <row r="1141" ht="15.6" hidden="1" spans="1:19">
      <c r="A1141" s="65">
        <v>2212</v>
      </c>
      <c r="B1141" s="66" t="s">
        <v>4307</v>
      </c>
      <c r="C1141" s="66" t="s">
        <v>4308</v>
      </c>
      <c r="D1141" s="67" t="s">
        <v>3342</v>
      </c>
      <c r="E1141" s="67" t="s">
        <v>3260</v>
      </c>
      <c r="F1141" s="65">
        <v>22598</v>
      </c>
      <c r="G1141" s="67" t="s">
        <v>149</v>
      </c>
      <c r="H1141" s="67" t="s">
        <v>166</v>
      </c>
      <c r="I1141" s="67" t="s">
        <v>1802</v>
      </c>
      <c r="J1141" s="74" t="s">
        <v>1803</v>
      </c>
      <c r="K1141" s="67" t="s">
        <v>4309</v>
      </c>
      <c r="L1141" s="67" t="s">
        <v>4310</v>
      </c>
      <c r="M1141" s="69">
        <v>194.18</v>
      </c>
      <c r="N1141" s="69">
        <v>135.66</v>
      </c>
      <c r="O1141" s="69">
        <v>0</v>
      </c>
      <c r="P1141" s="69">
        <v>31.0688</v>
      </c>
      <c r="Q1141" s="69">
        <v>21.3598</v>
      </c>
      <c r="R1141" s="49">
        <f t="shared" si="17"/>
        <v>382.2686</v>
      </c>
      <c r="S1141" s="75" t="str">
        <f>VLOOKUP(B1141,[1]系统审单!$C:$G,5,FALSE)</f>
        <v>气路开关失效</v>
      </c>
    </row>
    <row r="1142" ht="15.6" spans="1:19">
      <c r="A1142" s="65">
        <v>2212</v>
      </c>
      <c r="B1142" s="66" t="s">
        <v>4311</v>
      </c>
      <c r="C1142" s="66" t="s">
        <v>4312</v>
      </c>
      <c r="D1142" s="67" t="s">
        <v>169</v>
      </c>
      <c r="E1142" s="67" t="s">
        <v>1740</v>
      </c>
      <c r="F1142" s="65">
        <v>43822</v>
      </c>
      <c r="G1142" s="67" t="s">
        <v>149</v>
      </c>
      <c r="H1142" s="67" t="s">
        <v>166</v>
      </c>
      <c r="I1142" s="67" t="s">
        <v>271</v>
      </c>
      <c r="J1142" s="74" t="s">
        <v>4313</v>
      </c>
      <c r="K1142" s="67" t="s">
        <v>4314</v>
      </c>
      <c r="L1142" s="67" t="s">
        <v>4315</v>
      </c>
      <c r="M1142" s="69">
        <v>1313.38</v>
      </c>
      <c r="N1142" s="69">
        <v>255.78</v>
      </c>
      <c r="O1142" s="69">
        <v>0</v>
      </c>
      <c r="P1142" s="69">
        <v>210.1408</v>
      </c>
      <c r="Q1142" s="69">
        <v>144.4718</v>
      </c>
      <c r="R1142" s="49">
        <f t="shared" si="17"/>
        <v>1923.7726</v>
      </c>
      <c r="S1142" s="75" t="str">
        <f>VLOOKUP(B1142,[1]系统审单!$C:$G,5,FALSE)</f>
        <v>底座失效</v>
      </c>
    </row>
    <row r="1143" ht="15.6" hidden="1" spans="1:19">
      <c r="A1143" s="65">
        <v>2212</v>
      </c>
      <c r="B1143" s="66" t="s">
        <v>4316</v>
      </c>
      <c r="C1143" s="66" t="s">
        <v>3970</v>
      </c>
      <c r="D1143" s="67" t="s">
        <v>2865</v>
      </c>
      <c r="E1143" s="67" t="s">
        <v>250</v>
      </c>
      <c r="F1143" s="65">
        <v>27162</v>
      </c>
      <c r="G1143" s="67" t="s">
        <v>149</v>
      </c>
      <c r="H1143" s="67" t="s">
        <v>166</v>
      </c>
      <c r="I1143" s="67" t="s">
        <v>150</v>
      </c>
      <c r="J1143" s="74" t="s">
        <v>1355</v>
      </c>
      <c r="K1143" s="67" t="s">
        <v>4317</v>
      </c>
      <c r="L1143" s="67" t="s">
        <v>4318</v>
      </c>
      <c r="M1143" s="69">
        <v>194.18</v>
      </c>
      <c r="N1143" s="69">
        <v>247.38</v>
      </c>
      <c r="O1143" s="69">
        <v>0</v>
      </c>
      <c r="P1143" s="69">
        <v>31.0688</v>
      </c>
      <c r="Q1143" s="69">
        <v>21.3598</v>
      </c>
      <c r="R1143" s="49">
        <f t="shared" si="17"/>
        <v>493.9886</v>
      </c>
      <c r="S1143" s="75" t="str">
        <f>VLOOKUP(B1143,[1]系统审单!$C:$G,5,FALSE)</f>
        <v>气路开关失效</v>
      </c>
    </row>
    <row r="1144" ht="15.6" hidden="1" spans="1:19">
      <c r="A1144" s="65">
        <v>2212</v>
      </c>
      <c r="B1144" s="66" t="s">
        <v>4319</v>
      </c>
      <c r="C1144" s="66" t="s">
        <v>4320</v>
      </c>
      <c r="D1144" s="67" t="s">
        <v>404</v>
      </c>
      <c r="E1144" s="67" t="s">
        <v>1069</v>
      </c>
      <c r="F1144" s="65">
        <v>457153</v>
      </c>
      <c r="G1144" s="67" t="s">
        <v>149</v>
      </c>
      <c r="H1144" s="67" t="s">
        <v>140</v>
      </c>
      <c r="I1144" s="67" t="s">
        <v>1054</v>
      </c>
      <c r="J1144" s="74" t="s">
        <v>1138</v>
      </c>
      <c r="K1144" s="67" t="s">
        <v>4292</v>
      </c>
      <c r="L1144" s="67" t="s">
        <v>4321</v>
      </c>
      <c r="M1144" s="69">
        <v>0</v>
      </c>
      <c r="N1144" s="69">
        <v>149.94</v>
      </c>
      <c r="O1144" s="69">
        <v>0</v>
      </c>
      <c r="P1144" s="69">
        <v>0</v>
      </c>
      <c r="Q1144" s="69">
        <v>0</v>
      </c>
      <c r="R1144" s="49">
        <f t="shared" si="17"/>
        <v>149.94</v>
      </c>
      <c r="S1144" s="75" t="str">
        <f>VLOOKUP(B1144,[1]系统审单!$C:$G,5,FALSE)</f>
        <v>气路气管失效</v>
      </c>
    </row>
    <row r="1145" ht="15.6" hidden="1" spans="1:19">
      <c r="A1145" s="65">
        <v>2212</v>
      </c>
      <c r="B1145" s="66" t="s">
        <v>4322</v>
      </c>
      <c r="C1145" s="66" t="s">
        <v>4323</v>
      </c>
      <c r="D1145" s="67" t="s">
        <v>1106</v>
      </c>
      <c r="E1145" s="67" t="s">
        <v>2375</v>
      </c>
      <c r="F1145" s="65">
        <v>69509</v>
      </c>
      <c r="G1145" s="67" t="s">
        <v>149</v>
      </c>
      <c r="H1145" s="67" t="s">
        <v>140</v>
      </c>
      <c r="I1145" s="67" t="s">
        <v>1255</v>
      </c>
      <c r="J1145" s="74" t="s">
        <v>3696</v>
      </c>
      <c r="K1145" s="67" t="s">
        <v>4309</v>
      </c>
      <c r="L1145" s="67" t="s">
        <v>4324</v>
      </c>
      <c r="M1145" s="69">
        <v>2947.28</v>
      </c>
      <c r="N1145" s="69">
        <v>202.86</v>
      </c>
      <c r="O1145" s="69">
        <v>0</v>
      </c>
      <c r="P1145" s="69">
        <v>471.5648</v>
      </c>
      <c r="Q1145" s="69">
        <v>324.2008</v>
      </c>
      <c r="R1145" s="49">
        <f t="shared" si="17"/>
        <v>3945.9056</v>
      </c>
      <c r="S1145" s="75" t="str">
        <f>VLOOKUP(B1145,[1]系统审单!$C:$G,5,FALSE)</f>
        <v>安全带失效</v>
      </c>
    </row>
    <row r="1146" ht="15.6" spans="1:19">
      <c r="A1146" s="65">
        <v>2212</v>
      </c>
      <c r="B1146" s="66" t="s">
        <v>4325</v>
      </c>
      <c r="C1146" s="66" t="s">
        <v>4326</v>
      </c>
      <c r="D1146" s="67" t="s">
        <v>1048</v>
      </c>
      <c r="E1146" s="67" t="s">
        <v>4327</v>
      </c>
      <c r="F1146" s="65">
        <v>89614</v>
      </c>
      <c r="G1146" s="67" t="s">
        <v>149</v>
      </c>
      <c r="H1146" s="67" t="s">
        <v>140</v>
      </c>
      <c r="I1146" s="67" t="s">
        <v>292</v>
      </c>
      <c r="J1146" s="74" t="s">
        <v>1145</v>
      </c>
      <c r="K1146" s="67" t="s">
        <v>4309</v>
      </c>
      <c r="L1146" s="67" t="s">
        <v>4328</v>
      </c>
      <c r="M1146" s="69">
        <v>1313.38</v>
      </c>
      <c r="N1146" s="69">
        <v>231.42</v>
      </c>
      <c r="O1146" s="69">
        <v>0</v>
      </c>
      <c r="P1146" s="69">
        <v>210.1408</v>
      </c>
      <c r="Q1146" s="69">
        <v>144.4718</v>
      </c>
      <c r="R1146" s="49">
        <f t="shared" si="17"/>
        <v>1899.4126</v>
      </c>
      <c r="S1146" s="75" t="str">
        <f>VLOOKUP(B1146,[1]系统审单!$C:$G,5,FALSE)</f>
        <v>底座失效</v>
      </c>
    </row>
    <row r="1147" ht="15.6" spans="1:19">
      <c r="A1147" s="71">
        <v>2212</v>
      </c>
      <c r="B1147" s="72" t="s">
        <v>4329</v>
      </c>
      <c r="C1147" s="66" t="s">
        <v>4330</v>
      </c>
      <c r="D1147" s="67" t="s">
        <v>983</v>
      </c>
      <c r="E1147" s="67" t="s">
        <v>430</v>
      </c>
      <c r="F1147" s="65">
        <v>273849</v>
      </c>
      <c r="G1147" s="67" t="s">
        <v>149</v>
      </c>
      <c r="H1147" s="67" t="s">
        <v>166</v>
      </c>
      <c r="I1147" s="67" t="s">
        <v>1054</v>
      </c>
      <c r="J1147" s="74" t="s">
        <v>2645</v>
      </c>
      <c r="K1147" s="67" t="s">
        <v>4331</v>
      </c>
      <c r="L1147" s="67" t="s">
        <v>4332</v>
      </c>
      <c r="M1147" s="73">
        <v>1190.35</v>
      </c>
      <c r="N1147" s="73">
        <v>255.78</v>
      </c>
      <c r="O1147" s="73">
        <v>0</v>
      </c>
      <c r="P1147" s="73">
        <v>190.456</v>
      </c>
      <c r="Q1147" s="73">
        <v>130.9385</v>
      </c>
      <c r="R1147" s="49">
        <f t="shared" si="17"/>
        <v>1767.5245</v>
      </c>
      <c r="S1147" s="76" t="str">
        <f>VLOOKUP(B1147,[1]系统审单!$C:$G,5,FALSE)</f>
        <v>底座失效</v>
      </c>
    </row>
    <row r="1148" ht="15.6" hidden="1" spans="1:19">
      <c r="A1148" s="65">
        <v>2212</v>
      </c>
      <c r="B1148" s="66" t="s">
        <v>4333</v>
      </c>
      <c r="C1148" s="66" t="s">
        <v>4334</v>
      </c>
      <c r="D1148" s="68">
        <v>44613</v>
      </c>
      <c r="E1148" s="68">
        <v>44719</v>
      </c>
      <c r="F1148" s="65">
        <v>76467</v>
      </c>
      <c r="G1148" s="67" t="s">
        <v>149</v>
      </c>
      <c r="H1148" s="67" t="s">
        <v>166</v>
      </c>
      <c r="I1148" s="67" t="s">
        <v>150</v>
      </c>
      <c r="J1148" s="74" t="s">
        <v>739</v>
      </c>
      <c r="K1148" s="67" t="s">
        <v>4302</v>
      </c>
      <c r="L1148" s="67" t="s">
        <v>4335</v>
      </c>
      <c r="M1148" s="69">
        <v>194.18</v>
      </c>
      <c r="N1148" s="69">
        <v>247.38</v>
      </c>
      <c r="O1148" s="69">
        <v>0</v>
      </c>
      <c r="P1148" s="69">
        <v>31.0688</v>
      </c>
      <c r="Q1148" s="69">
        <v>21.3598</v>
      </c>
      <c r="R1148" s="49">
        <f t="shared" si="17"/>
        <v>493.9886</v>
      </c>
      <c r="S1148" s="75" t="str">
        <f>VLOOKUP(B1148,[1]系统审单!$C:$G,5,FALSE)</f>
        <v>气路开关失效</v>
      </c>
    </row>
    <row r="1149" ht="15.6" hidden="1" spans="1:19">
      <c r="A1149" s="65">
        <v>2212</v>
      </c>
      <c r="B1149" s="66" t="s">
        <v>4336</v>
      </c>
      <c r="C1149" s="66" t="s">
        <v>4337</v>
      </c>
      <c r="D1149" s="67" t="s">
        <v>455</v>
      </c>
      <c r="E1149" s="67" t="s">
        <v>425</v>
      </c>
      <c r="F1149" s="65">
        <v>64700</v>
      </c>
      <c r="G1149" s="67" t="s">
        <v>149</v>
      </c>
      <c r="H1149" s="67" t="s">
        <v>166</v>
      </c>
      <c r="I1149" s="67" t="s">
        <v>175</v>
      </c>
      <c r="J1149" s="74" t="s">
        <v>2087</v>
      </c>
      <c r="K1149" s="67" t="s">
        <v>4338</v>
      </c>
      <c r="L1149" s="67" t="s">
        <v>4339</v>
      </c>
      <c r="M1149" s="69">
        <v>194.18</v>
      </c>
      <c r="N1149" s="69">
        <v>149.94</v>
      </c>
      <c r="O1149" s="69">
        <v>0</v>
      </c>
      <c r="P1149" s="69">
        <v>31.0688</v>
      </c>
      <c r="Q1149" s="69">
        <v>21.3598</v>
      </c>
      <c r="R1149" s="49">
        <f t="shared" si="17"/>
        <v>396.5486</v>
      </c>
      <c r="S1149" s="75" t="str">
        <f>VLOOKUP(B1149,[1]系统审单!$C:$G,5,FALSE)</f>
        <v>气路开关失效</v>
      </c>
    </row>
    <row r="1150" ht="15.6" hidden="1" spans="1:19">
      <c r="A1150" s="65">
        <v>2212</v>
      </c>
      <c r="B1150" s="66" t="s">
        <v>4340</v>
      </c>
      <c r="C1150" s="66" t="s">
        <v>4341</v>
      </c>
      <c r="D1150" s="67" t="s">
        <v>861</v>
      </c>
      <c r="E1150" s="67" t="s">
        <v>2730</v>
      </c>
      <c r="F1150" s="65">
        <v>21655</v>
      </c>
      <c r="G1150" s="67" t="s">
        <v>149</v>
      </c>
      <c r="H1150" s="67" t="s">
        <v>166</v>
      </c>
      <c r="I1150" s="67" t="s">
        <v>198</v>
      </c>
      <c r="J1150" s="74" t="s">
        <v>4342</v>
      </c>
      <c r="K1150" s="67" t="s">
        <v>4200</v>
      </c>
      <c r="L1150" s="67" t="s">
        <v>4343</v>
      </c>
      <c r="M1150" s="69">
        <v>86.45</v>
      </c>
      <c r="N1150" s="69">
        <v>247.38</v>
      </c>
      <c r="O1150" s="69">
        <v>0</v>
      </c>
      <c r="P1150" s="69">
        <v>13.832</v>
      </c>
      <c r="Q1150" s="69">
        <v>9.5095</v>
      </c>
      <c r="R1150" s="49">
        <f t="shared" si="17"/>
        <v>357.1715</v>
      </c>
      <c r="S1150" s="75" t="str">
        <f>VLOOKUP(B1150,[1]系统审单!$C:$G,5,FALSE)</f>
        <v>气囊失效</v>
      </c>
    </row>
    <row r="1151" ht="15.6" spans="1:19">
      <c r="A1151" s="65">
        <v>2212</v>
      </c>
      <c r="B1151" s="66" t="s">
        <v>4344</v>
      </c>
      <c r="C1151" s="66" t="s">
        <v>4345</v>
      </c>
      <c r="D1151" s="67" t="s">
        <v>157</v>
      </c>
      <c r="E1151" s="67" t="s">
        <v>450</v>
      </c>
      <c r="F1151" s="65">
        <v>90957</v>
      </c>
      <c r="G1151" s="67" t="s">
        <v>149</v>
      </c>
      <c r="H1151" s="67" t="s">
        <v>140</v>
      </c>
      <c r="I1151" s="67" t="s">
        <v>175</v>
      </c>
      <c r="J1151" s="74" t="s">
        <v>4346</v>
      </c>
      <c r="K1151" s="67" t="s">
        <v>4292</v>
      </c>
      <c r="L1151" s="67" t="s">
        <v>4347</v>
      </c>
      <c r="M1151" s="69">
        <v>1313.38</v>
      </c>
      <c r="N1151" s="69">
        <v>255.78</v>
      </c>
      <c r="O1151" s="69">
        <v>0</v>
      </c>
      <c r="P1151" s="69">
        <v>210.1408</v>
      </c>
      <c r="Q1151" s="69">
        <v>144.4718</v>
      </c>
      <c r="R1151" s="49">
        <f t="shared" si="17"/>
        <v>1923.7726</v>
      </c>
      <c r="S1151" s="75" t="str">
        <f>VLOOKUP(B1151,[1]系统审单!$C:$G,5,FALSE)</f>
        <v>底座失效</v>
      </c>
    </row>
    <row r="1152" ht="15.6" spans="1:19">
      <c r="A1152" s="65">
        <v>2212</v>
      </c>
      <c r="B1152" s="66" t="s">
        <v>4348</v>
      </c>
      <c r="C1152" s="66" t="s">
        <v>4349</v>
      </c>
      <c r="D1152" s="67" t="s">
        <v>4350</v>
      </c>
      <c r="E1152" s="67" t="s">
        <v>1264</v>
      </c>
      <c r="F1152" s="65">
        <v>54218</v>
      </c>
      <c r="G1152" s="67" t="s">
        <v>149</v>
      </c>
      <c r="H1152" s="67" t="s">
        <v>166</v>
      </c>
      <c r="I1152" s="67" t="s">
        <v>271</v>
      </c>
      <c r="J1152" s="74" t="s">
        <v>405</v>
      </c>
      <c r="K1152" s="67" t="s">
        <v>4351</v>
      </c>
      <c r="L1152" s="67" t="s">
        <v>4352</v>
      </c>
      <c r="M1152" s="69">
        <v>2542.96</v>
      </c>
      <c r="N1152" s="69">
        <v>202.86</v>
      </c>
      <c r="O1152" s="69">
        <v>0</v>
      </c>
      <c r="P1152" s="69">
        <v>406.8736</v>
      </c>
      <c r="Q1152" s="69">
        <v>279.7256</v>
      </c>
      <c r="R1152" s="49">
        <f t="shared" si="17"/>
        <v>3432.4192</v>
      </c>
      <c r="S1152" s="75" t="str">
        <f>VLOOKUP(B1152,[1]系统审单!$C:$G,5,FALSE)</f>
        <v>底座失效</v>
      </c>
    </row>
    <row r="1153" ht="15.6" spans="1:19">
      <c r="A1153" s="65">
        <v>2212</v>
      </c>
      <c r="B1153" s="66" t="s">
        <v>4353</v>
      </c>
      <c r="C1153" s="66" t="s">
        <v>4354</v>
      </c>
      <c r="D1153" s="67" t="s">
        <v>152</v>
      </c>
      <c r="E1153" s="67" t="s">
        <v>560</v>
      </c>
      <c r="F1153" s="65">
        <v>76111</v>
      </c>
      <c r="G1153" s="67" t="s">
        <v>149</v>
      </c>
      <c r="H1153" s="67" t="s">
        <v>166</v>
      </c>
      <c r="I1153" s="67" t="s">
        <v>150</v>
      </c>
      <c r="J1153" s="74" t="s">
        <v>559</v>
      </c>
      <c r="K1153" s="67" t="s">
        <v>4277</v>
      </c>
      <c r="L1153" s="67" t="s">
        <v>4355</v>
      </c>
      <c r="M1153" s="69">
        <v>1468.96</v>
      </c>
      <c r="N1153" s="69">
        <v>231.42</v>
      </c>
      <c r="O1153" s="69">
        <v>0</v>
      </c>
      <c r="P1153" s="69">
        <v>235.0336</v>
      </c>
      <c r="Q1153" s="69">
        <v>161.5856</v>
      </c>
      <c r="R1153" s="49">
        <f t="shared" si="17"/>
        <v>2096.9992</v>
      </c>
      <c r="S1153" s="75" t="str">
        <f>VLOOKUP(B1153,[1]系统审单!$C:$G,5,FALSE)</f>
        <v>底座失效</v>
      </c>
    </row>
    <row r="1154" ht="15.6" hidden="1" spans="1:19">
      <c r="A1154" s="65">
        <v>2212</v>
      </c>
      <c r="B1154" s="66" t="s">
        <v>4356</v>
      </c>
      <c r="C1154" s="66" t="s">
        <v>4020</v>
      </c>
      <c r="D1154" s="67" t="s">
        <v>306</v>
      </c>
      <c r="E1154" s="67" t="s">
        <v>265</v>
      </c>
      <c r="F1154" s="65">
        <v>38092</v>
      </c>
      <c r="G1154" s="67" t="s">
        <v>139</v>
      </c>
      <c r="H1154" s="67" t="s">
        <v>140</v>
      </c>
      <c r="I1154" s="67" t="s">
        <v>141</v>
      </c>
      <c r="J1154" s="74" t="s">
        <v>2109</v>
      </c>
      <c r="K1154" s="67" t="s">
        <v>4270</v>
      </c>
      <c r="L1154" s="67" t="s">
        <v>2823</v>
      </c>
      <c r="M1154" s="69">
        <v>86.45</v>
      </c>
      <c r="N1154" s="69">
        <v>273.42</v>
      </c>
      <c r="O1154" s="69">
        <v>0</v>
      </c>
      <c r="P1154" s="69">
        <v>13.832</v>
      </c>
      <c r="Q1154" s="69">
        <v>9.5095</v>
      </c>
      <c r="R1154" s="49">
        <f t="shared" si="17"/>
        <v>383.2115</v>
      </c>
      <c r="S1154" s="75" t="str">
        <f>VLOOKUP(B1154,[1]系统审单!$C:$G,5,FALSE)</f>
        <v>气囊失效</v>
      </c>
    </row>
    <row r="1155" ht="15.6" spans="1:19">
      <c r="A1155" s="65">
        <v>2212</v>
      </c>
      <c r="B1155" s="66" t="s">
        <v>4357</v>
      </c>
      <c r="C1155" s="66" t="s">
        <v>3542</v>
      </c>
      <c r="D1155" s="67" t="s">
        <v>769</v>
      </c>
      <c r="E1155" s="67" t="s">
        <v>160</v>
      </c>
      <c r="F1155" s="65">
        <v>85136</v>
      </c>
      <c r="G1155" s="67" t="s">
        <v>149</v>
      </c>
      <c r="H1155" s="67" t="s">
        <v>140</v>
      </c>
      <c r="I1155" s="67" t="s">
        <v>327</v>
      </c>
      <c r="J1155" s="74" t="s">
        <v>3543</v>
      </c>
      <c r="K1155" s="67" t="s">
        <v>4351</v>
      </c>
      <c r="L1155" s="67" t="s">
        <v>4358</v>
      </c>
      <c r="M1155" s="69">
        <v>1313.38</v>
      </c>
      <c r="N1155" s="69">
        <v>231.42</v>
      </c>
      <c r="O1155" s="69">
        <v>0</v>
      </c>
      <c r="P1155" s="69">
        <v>210.1408</v>
      </c>
      <c r="Q1155" s="69">
        <v>144.4718</v>
      </c>
      <c r="R1155" s="49">
        <f t="shared" ref="R1155:R1218" si="18">M1155+N1155+O1155+P1155+Q1155</f>
        <v>1899.4126</v>
      </c>
      <c r="S1155" s="75" t="str">
        <f>VLOOKUP(B1155,[1]系统审单!$C:$G,5,FALSE)</f>
        <v>底座失效</v>
      </c>
    </row>
    <row r="1156" ht="15.6" spans="1:19">
      <c r="A1156" s="65">
        <v>2212</v>
      </c>
      <c r="B1156" s="66" t="s">
        <v>4359</v>
      </c>
      <c r="C1156" s="66" t="s">
        <v>4360</v>
      </c>
      <c r="D1156" s="67" t="s">
        <v>2067</v>
      </c>
      <c r="E1156" s="67" t="s">
        <v>1660</v>
      </c>
      <c r="F1156" s="65">
        <v>110507</v>
      </c>
      <c r="G1156" s="67" t="s">
        <v>149</v>
      </c>
      <c r="H1156" s="67" t="s">
        <v>140</v>
      </c>
      <c r="I1156" s="67" t="s">
        <v>1002</v>
      </c>
      <c r="J1156" s="74" t="s">
        <v>4361</v>
      </c>
      <c r="K1156" s="67" t="s">
        <v>4270</v>
      </c>
      <c r="L1156" s="67" t="s">
        <v>4362</v>
      </c>
      <c r="M1156" s="69">
        <v>1313.38</v>
      </c>
      <c r="N1156" s="69">
        <v>255.78</v>
      </c>
      <c r="O1156" s="69">
        <v>0</v>
      </c>
      <c r="P1156" s="69">
        <v>210.1408</v>
      </c>
      <c r="Q1156" s="69">
        <v>144.4718</v>
      </c>
      <c r="R1156" s="49">
        <f t="shared" si="18"/>
        <v>1923.7726</v>
      </c>
      <c r="S1156" s="75" t="str">
        <f>VLOOKUP(B1156,[1]系统审单!$C:$G,5,FALSE)</f>
        <v>底座失效</v>
      </c>
    </row>
    <row r="1157" ht="15.6" hidden="1" spans="1:19">
      <c r="A1157" s="65">
        <v>2212</v>
      </c>
      <c r="B1157" s="66" t="s">
        <v>4363</v>
      </c>
      <c r="C1157" s="66" t="s">
        <v>4364</v>
      </c>
      <c r="D1157" s="67" t="s">
        <v>768</v>
      </c>
      <c r="E1157" s="67" t="s">
        <v>1016</v>
      </c>
      <c r="F1157" s="65">
        <v>207626</v>
      </c>
      <c r="G1157" s="67" t="s">
        <v>149</v>
      </c>
      <c r="H1157" s="67" t="s">
        <v>130</v>
      </c>
      <c r="I1157" s="67" t="s">
        <v>198</v>
      </c>
      <c r="J1157" s="74" t="s">
        <v>2816</v>
      </c>
      <c r="K1157" s="67" t="s">
        <v>4365</v>
      </c>
      <c r="L1157" s="67" t="s">
        <v>4366</v>
      </c>
      <c r="M1157" s="69">
        <v>142.31</v>
      </c>
      <c r="N1157" s="69">
        <v>111.72</v>
      </c>
      <c r="O1157" s="69">
        <v>0</v>
      </c>
      <c r="P1157" s="69">
        <v>22.7696</v>
      </c>
      <c r="Q1157" s="69">
        <v>15.6541</v>
      </c>
      <c r="R1157" s="49">
        <f t="shared" si="18"/>
        <v>292.4537</v>
      </c>
      <c r="S1157" s="75" t="str">
        <f>VLOOKUP(B1157,[1]系统审单!$C:$G,5,FALSE)</f>
        <v>坐垫失效</v>
      </c>
    </row>
    <row r="1158" ht="15.6" hidden="1" spans="1:19">
      <c r="A1158" s="65">
        <v>2212</v>
      </c>
      <c r="B1158" s="66" t="s">
        <v>4367</v>
      </c>
      <c r="C1158" s="66" t="s">
        <v>4368</v>
      </c>
      <c r="D1158" s="67" t="s">
        <v>250</v>
      </c>
      <c r="E1158" s="67" t="s">
        <v>1912</v>
      </c>
      <c r="F1158" s="65">
        <v>99736</v>
      </c>
      <c r="G1158" s="67" t="s">
        <v>149</v>
      </c>
      <c r="H1158" s="67" t="s">
        <v>166</v>
      </c>
      <c r="I1158" s="67" t="s">
        <v>327</v>
      </c>
      <c r="J1158" s="74" t="s">
        <v>1196</v>
      </c>
      <c r="K1158" s="67" t="s">
        <v>4314</v>
      </c>
      <c r="L1158" s="67" t="s">
        <v>2566</v>
      </c>
      <c r="M1158" s="69">
        <v>0</v>
      </c>
      <c r="N1158" s="69">
        <v>135.66</v>
      </c>
      <c r="O1158" s="69">
        <v>0</v>
      </c>
      <c r="P1158" s="69">
        <v>0</v>
      </c>
      <c r="Q1158" s="69">
        <v>0</v>
      </c>
      <c r="R1158" s="49">
        <f t="shared" si="18"/>
        <v>135.66</v>
      </c>
      <c r="S1158" s="75" t="str">
        <f>VLOOKUP(B1158,[1]系统审单!$C:$G,5,FALSE)</f>
        <v>气路开关失效</v>
      </c>
    </row>
    <row r="1159" ht="15.6" hidden="1" spans="1:19">
      <c r="A1159" s="65">
        <v>2212</v>
      </c>
      <c r="B1159" s="66" t="s">
        <v>4369</v>
      </c>
      <c r="C1159" s="66" t="s">
        <v>4370</v>
      </c>
      <c r="D1159" s="67" t="s">
        <v>969</v>
      </c>
      <c r="E1159" s="67" t="s">
        <v>262</v>
      </c>
      <c r="F1159" s="65">
        <v>85998</v>
      </c>
      <c r="G1159" s="67" t="s">
        <v>149</v>
      </c>
      <c r="H1159" s="67" t="s">
        <v>140</v>
      </c>
      <c r="I1159" s="67" t="s">
        <v>357</v>
      </c>
      <c r="J1159" s="74" t="s">
        <v>4371</v>
      </c>
      <c r="K1159" s="67" t="s">
        <v>4270</v>
      </c>
      <c r="L1159" s="67" t="s">
        <v>4372</v>
      </c>
      <c r="M1159" s="69">
        <v>194.18</v>
      </c>
      <c r="N1159" s="69">
        <v>135.66</v>
      </c>
      <c r="O1159" s="69">
        <v>0</v>
      </c>
      <c r="P1159" s="69">
        <v>31.0688</v>
      </c>
      <c r="Q1159" s="69">
        <v>21.3598</v>
      </c>
      <c r="R1159" s="49">
        <f t="shared" si="18"/>
        <v>382.2686</v>
      </c>
      <c r="S1159" s="75" t="str">
        <f>VLOOKUP(B1159,[1]系统审单!$C:$G,5,FALSE)</f>
        <v>气路开关失效</v>
      </c>
    </row>
    <row r="1160" ht="15.6" hidden="1" spans="1:19">
      <c r="A1160" s="65">
        <v>2212</v>
      </c>
      <c r="B1160" s="66" t="s">
        <v>4373</v>
      </c>
      <c r="C1160" s="66" t="s">
        <v>4374</v>
      </c>
      <c r="D1160" s="67" t="s">
        <v>2799</v>
      </c>
      <c r="E1160" s="67" t="s">
        <v>3327</v>
      </c>
      <c r="F1160" s="65">
        <v>28127</v>
      </c>
      <c r="G1160" s="67" t="s">
        <v>149</v>
      </c>
      <c r="H1160" s="67" t="s">
        <v>166</v>
      </c>
      <c r="I1160" s="67" t="s">
        <v>150</v>
      </c>
      <c r="J1160" s="74" t="s">
        <v>1935</v>
      </c>
      <c r="K1160" s="67" t="s">
        <v>4365</v>
      </c>
      <c r="L1160" s="67" t="s">
        <v>4375</v>
      </c>
      <c r="M1160" s="69">
        <v>86.45</v>
      </c>
      <c r="N1160" s="69">
        <v>273.42</v>
      </c>
      <c r="O1160" s="69">
        <v>0</v>
      </c>
      <c r="P1160" s="69">
        <v>13.832</v>
      </c>
      <c r="Q1160" s="69">
        <v>9.5095</v>
      </c>
      <c r="R1160" s="49">
        <f t="shared" si="18"/>
        <v>383.2115</v>
      </c>
      <c r="S1160" s="75" t="str">
        <f>VLOOKUP(B1160,[1]系统审单!$C:$G,5,FALSE)</f>
        <v>气囊失效</v>
      </c>
    </row>
    <row r="1161" ht="15.6" hidden="1" spans="1:19">
      <c r="A1161" s="65">
        <v>2212</v>
      </c>
      <c r="B1161" s="66" t="s">
        <v>4376</v>
      </c>
      <c r="C1161" s="66" t="s">
        <v>4377</v>
      </c>
      <c r="D1161" s="67" t="s">
        <v>1223</v>
      </c>
      <c r="E1161" s="67" t="s">
        <v>1689</v>
      </c>
      <c r="F1161" s="65">
        <v>123004</v>
      </c>
      <c r="G1161" s="67" t="s">
        <v>129</v>
      </c>
      <c r="H1161" s="67" t="s">
        <v>166</v>
      </c>
      <c r="I1161" s="67" t="s">
        <v>150</v>
      </c>
      <c r="J1161" s="74" t="s">
        <v>1426</v>
      </c>
      <c r="K1161" s="67" t="s">
        <v>4331</v>
      </c>
      <c r="L1161" s="67" t="s">
        <v>4378</v>
      </c>
      <c r="M1161" s="69">
        <v>0</v>
      </c>
      <c r="N1161" s="69">
        <v>135.66</v>
      </c>
      <c r="O1161" s="69">
        <v>0</v>
      </c>
      <c r="P1161" s="69">
        <v>0</v>
      </c>
      <c r="Q1161" s="69">
        <v>0</v>
      </c>
      <c r="R1161" s="49">
        <f t="shared" si="18"/>
        <v>135.66</v>
      </c>
      <c r="S1161" s="75" t="str">
        <f>VLOOKUP(B1161,[1]系统审单!$C:$G,5,FALSE)</f>
        <v>气路开关失效</v>
      </c>
    </row>
    <row r="1162" ht="15.6" hidden="1" spans="1:19">
      <c r="A1162" s="65">
        <v>2212</v>
      </c>
      <c r="B1162" s="66" t="s">
        <v>4379</v>
      </c>
      <c r="C1162" s="66" t="s">
        <v>4380</v>
      </c>
      <c r="D1162" s="67" t="s">
        <v>1087</v>
      </c>
      <c r="E1162" s="67" t="s">
        <v>2410</v>
      </c>
      <c r="F1162" s="65">
        <v>144246</v>
      </c>
      <c r="G1162" s="67" t="s">
        <v>149</v>
      </c>
      <c r="H1162" s="67" t="s">
        <v>166</v>
      </c>
      <c r="I1162" s="67" t="s">
        <v>855</v>
      </c>
      <c r="J1162" s="74" t="s">
        <v>3369</v>
      </c>
      <c r="K1162" s="67" t="s">
        <v>4365</v>
      </c>
      <c r="L1162" s="67" t="s">
        <v>4381</v>
      </c>
      <c r="M1162" s="69">
        <v>1190.35</v>
      </c>
      <c r="N1162" s="69">
        <v>183.54</v>
      </c>
      <c r="O1162" s="69">
        <v>0</v>
      </c>
      <c r="P1162" s="69">
        <v>190.456</v>
      </c>
      <c r="Q1162" s="69">
        <v>130.9385</v>
      </c>
      <c r="R1162" s="49">
        <f t="shared" si="18"/>
        <v>1695.2845</v>
      </c>
      <c r="S1162" s="75" t="str">
        <f>VLOOKUP(B1162,[1]系统审单!$C:$G,5,FALSE)</f>
        <v>前仰角失效</v>
      </c>
    </row>
    <row r="1163" ht="15.6" hidden="1" spans="1:19">
      <c r="A1163" s="65">
        <v>2212</v>
      </c>
      <c r="B1163" s="66" t="s">
        <v>4382</v>
      </c>
      <c r="C1163" s="66" t="s">
        <v>4383</v>
      </c>
      <c r="D1163" s="67" t="s">
        <v>1042</v>
      </c>
      <c r="E1163" s="67" t="s">
        <v>494</v>
      </c>
      <c r="F1163" s="65">
        <v>122279</v>
      </c>
      <c r="G1163" s="67" t="s">
        <v>149</v>
      </c>
      <c r="H1163" s="67" t="s">
        <v>166</v>
      </c>
      <c r="I1163" s="67" t="s">
        <v>327</v>
      </c>
      <c r="J1163" s="74" t="s">
        <v>2399</v>
      </c>
      <c r="K1163" s="67" t="s">
        <v>4317</v>
      </c>
      <c r="L1163" s="67" t="s">
        <v>4384</v>
      </c>
      <c r="M1163" s="69">
        <v>609.17</v>
      </c>
      <c r="N1163" s="69">
        <v>71.82</v>
      </c>
      <c r="O1163" s="69">
        <v>0</v>
      </c>
      <c r="P1163" s="69">
        <v>97.4672</v>
      </c>
      <c r="Q1163" s="69">
        <v>67.0087</v>
      </c>
      <c r="R1163" s="49">
        <f t="shared" si="18"/>
        <v>845.4659</v>
      </c>
      <c r="S1163" s="75" t="str">
        <f>VLOOKUP(B1163,[1]系统审单!$C:$G,5,FALSE)</f>
        <v>上卧铺</v>
      </c>
    </row>
    <row r="1164" ht="15.6" hidden="1" spans="1:19">
      <c r="A1164" s="65">
        <v>2212</v>
      </c>
      <c r="B1164" s="66" t="s">
        <v>4385</v>
      </c>
      <c r="C1164" s="66" t="s">
        <v>4386</v>
      </c>
      <c r="D1164" s="67" t="s">
        <v>286</v>
      </c>
      <c r="E1164" s="67" t="s">
        <v>325</v>
      </c>
      <c r="F1164" s="65">
        <v>69226</v>
      </c>
      <c r="G1164" s="67" t="s">
        <v>149</v>
      </c>
      <c r="H1164" s="67" t="s">
        <v>166</v>
      </c>
      <c r="I1164" s="67" t="s">
        <v>150</v>
      </c>
      <c r="J1164" s="74" t="s">
        <v>151</v>
      </c>
      <c r="K1164" s="67" t="s">
        <v>4314</v>
      </c>
      <c r="L1164" s="67" t="s">
        <v>4387</v>
      </c>
      <c r="M1164" s="69">
        <v>512.05</v>
      </c>
      <c r="N1164" s="69">
        <v>273.42</v>
      </c>
      <c r="O1164" s="69">
        <v>0</v>
      </c>
      <c r="P1164" s="69">
        <v>81.928</v>
      </c>
      <c r="Q1164" s="69">
        <v>56.3255</v>
      </c>
      <c r="R1164" s="49">
        <f t="shared" si="18"/>
        <v>923.7235</v>
      </c>
      <c r="S1164" s="75" t="str">
        <f>VLOOKUP(B1164,[1]系统审单!$C:$G,5,FALSE)</f>
        <v>气悬浮失效</v>
      </c>
    </row>
    <row r="1165" ht="15.6" spans="1:19">
      <c r="A1165" s="65">
        <v>2212</v>
      </c>
      <c r="B1165" s="66" t="s">
        <v>4388</v>
      </c>
      <c r="C1165" s="66" t="s">
        <v>4389</v>
      </c>
      <c r="D1165" s="67" t="s">
        <v>2194</v>
      </c>
      <c r="E1165" s="67" t="s">
        <v>604</v>
      </c>
      <c r="F1165" s="65">
        <v>73610</v>
      </c>
      <c r="G1165" s="67" t="s">
        <v>149</v>
      </c>
      <c r="H1165" s="67" t="s">
        <v>130</v>
      </c>
      <c r="I1165" s="67" t="s">
        <v>292</v>
      </c>
      <c r="J1165" s="74" t="s">
        <v>478</v>
      </c>
      <c r="K1165" s="67" t="s">
        <v>4365</v>
      </c>
      <c r="L1165" s="67" t="s">
        <v>4390</v>
      </c>
      <c r="M1165" s="69">
        <v>1313.38</v>
      </c>
      <c r="N1165" s="69">
        <v>231.42</v>
      </c>
      <c r="O1165" s="69">
        <v>0</v>
      </c>
      <c r="P1165" s="69">
        <v>210.1408</v>
      </c>
      <c r="Q1165" s="69">
        <v>144.4718</v>
      </c>
      <c r="R1165" s="49">
        <f t="shared" si="18"/>
        <v>1899.4126</v>
      </c>
      <c r="S1165" s="75" t="str">
        <f>VLOOKUP(B1165,[1]系统审单!$C:$G,5,FALSE)</f>
        <v>底座失效</v>
      </c>
    </row>
    <row r="1166" ht="15.6" hidden="1" spans="1:19">
      <c r="A1166" s="65">
        <v>2212</v>
      </c>
      <c r="B1166" s="66" t="s">
        <v>4391</v>
      </c>
      <c r="C1166" s="66" t="s">
        <v>4392</v>
      </c>
      <c r="D1166" s="67" t="s">
        <v>1238</v>
      </c>
      <c r="E1166" s="67" t="s">
        <v>1265</v>
      </c>
      <c r="F1166" s="65">
        <v>233355</v>
      </c>
      <c r="G1166" s="67" t="s">
        <v>149</v>
      </c>
      <c r="H1166" s="67" t="s">
        <v>166</v>
      </c>
      <c r="I1166" s="67" t="s">
        <v>327</v>
      </c>
      <c r="J1166" s="74" t="s">
        <v>4393</v>
      </c>
      <c r="K1166" s="67" t="s">
        <v>4365</v>
      </c>
      <c r="L1166" s="67" t="s">
        <v>4394</v>
      </c>
      <c r="M1166" s="69">
        <v>0</v>
      </c>
      <c r="N1166" s="69">
        <v>135.66</v>
      </c>
      <c r="O1166" s="69">
        <v>0</v>
      </c>
      <c r="P1166" s="69">
        <v>0</v>
      </c>
      <c r="Q1166" s="69">
        <v>0</v>
      </c>
      <c r="R1166" s="49">
        <f t="shared" si="18"/>
        <v>135.66</v>
      </c>
      <c r="S1166" s="75" t="str">
        <f>VLOOKUP(B1166,[1]系统审单!$C:$G,5,FALSE)</f>
        <v>气路气管失效</v>
      </c>
    </row>
    <row r="1167" ht="15.6" hidden="1" spans="1:19">
      <c r="A1167" s="65">
        <v>2212</v>
      </c>
      <c r="B1167" s="66" t="s">
        <v>4395</v>
      </c>
      <c r="C1167" s="66" t="s">
        <v>4396</v>
      </c>
      <c r="D1167" s="67" t="s">
        <v>1042</v>
      </c>
      <c r="E1167" s="67" t="s">
        <v>2926</v>
      </c>
      <c r="F1167" s="65">
        <v>33024</v>
      </c>
      <c r="G1167" s="67" t="s">
        <v>129</v>
      </c>
      <c r="H1167" s="67" t="s">
        <v>130</v>
      </c>
      <c r="I1167" s="67" t="s">
        <v>618</v>
      </c>
      <c r="J1167" s="74" t="s">
        <v>2097</v>
      </c>
      <c r="K1167" s="67" t="s">
        <v>3948</v>
      </c>
      <c r="L1167" s="67" t="s">
        <v>4397</v>
      </c>
      <c r="M1167" s="69">
        <v>0</v>
      </c>
      <c r="N1167" s="69">
        <v>111.72</v>
      </c>
      <c r="O1167" s="69">
        <v>0</v>
      </c>
      <c r="P1167" s="69">
        <v>0</v>
      </c>
      <c r="Q1167" s="69">
        <v>0</v>
      </c>
      <c r="R1167" s="49">
        <f t="shared" si="18"/>
        <v>111.72</v>
      </c>
      <c r="S1167" s="75" t="str">
        <f>VLOOKUP(B1167,[1]系统审单!$C:$G,5,FALSE)</f>
        <v>气路气管失效</v>
      </c>
    </row>
    <row r="1168" ht="15.6" hidden="1" spans="1:19">
      <c r="A1168" s="65">
        <v>2212</v>
      </c>
      <c r="B1168" s="66" t="s">
        <v>4398</v>
      </c>
      <c r="C1168" s="66" t="s">
        <v>1776</v>
      </c>
      <c r="D1168" s="67" t="s">
        <v>265</v>
      </c>
      <c r="E1168" s="67" t="s">
        <v>845</v>
      </c>
      <c r="F1168" s="65">
        <v>64585</v>
      </c>
      <c r="G1168" s="67" t="s">
        <v>149</v>
      </c>
      <c r="H1168" s="67" t="s">
        <v>166</v>
      </c>
      <c r="I1168" s="67" t="s">
        <v>423</v>
      </c>
      <c r="J1168" s="74" t="s">
        <v>1489</v>
      </c>
      <c r="K1168" s="67" t="s">
        <v>4399</v>
      </c>
      <c r="L1168" s="67" t="s">
        <v>4400</v>
      </c>
      <c r="M1168" s="69">
        <v>80.12</v>
      </c>
      <c r="N1168" s="69">
        <v>273.42</v>
      </c>
      <c r="O1168" s="69">
        <v>0</v>
      </c>
      <c r="P1168" s="69">
        <v>12.8192</v>
      </c>
      <c r="Q1168" s="69">
        <v>8.8132</v>
      </c>
      <c r="R1168" s="49">
        <f t="shared" si="18"/>
        <v>375.1724</v>
      </c>
      <c r="S1168" s="75" t="str">
        <f>VLOOKUP(B1168,[1]系统审单!$C:$G,5,FALSE)</f>
        <v>气囊失效</v>
      </c>
    </row>
    <row r="1169" ht="15.6" spans="1:19">
      <c r="A1169" s="65">
        <v>2212</v>
      </c>
      <c r="B1169" s="66" t="s">
        <v>4401</v>
      </c>
      <c r="C1169" s="66" t="s">
        <v>4402</v>
      </c>
      <c r="D1169" s="67" t="s">
        <v>418</v>
      </c>
      <c r="E1169" s="67" t="s">
        <v>265</v>
      </c>
      <c r="F1169" s="65">
        <v>96732</v>
      </c>
      <c r="G1169" s="67" t="s">
        <v>149</v>
      </c>
      <c r="H1169" s="67" t="s">
        <v>166</v>
      </c>
      <c r="I1169" s="67" t="s">
        <v>150</v>
      </c>
      <c r="J1169" s="74" t="s">
        <v>4403</v>
      </c>
      <c r="K1169" s="67" t="s">
        <v>4365</v>
      </c>
      <c r="L1169" s="67" t="s">
        <v>4404</v>
      </c>
      <c r="M1169" s="69">
        <v>1468.96</v>
      </c>
      <c r="N1169" s="69">
        <v>231.42</v>
      </c>
      <c r="O1169" s="69">
        <v>0</v>
      </c>
      <c r="P1169" s="69">
        <v>235.0336</v>
      </c>
      <c r="Q1169" s="69">
        <v>161.5856</v>
      </c>
      <c r="R1169" s="49">
        <f t="shared" si="18"/>
        <v>2096.9992</v>
      </c>
      <c r="S1169" s="75" t="str">
        <f>VLOOKUP(B1169,[1]系统审单!$C:$G,5,FALSE)</f>
        <v>底座失效</v>
      </c>
    </row>
    <row r="1170" ht="15.6" hidden="1" spans="1:19">
      <c r="A1170" s="65">
        <v>2212</v>
      </c>
      <c r="B1170" s="66" t="s">
        <v>4405</v>
      </c>
      <c r="C1170" s="66" t="s">
        <v>4406</v>
      </c>
      <c r="D1170" s="67" t="s">
        <v>1745</v>
      </c>
      <c r="E1170" s="67" t="s">
        <v>3399</v>
      </c>
      <c r="F1170" s="65">
        <v>21981</v>
      </c>
      <c r="G1170" s="67" t="s">
        <v>319</v>
      </c>
      <c r="H1170" s="67" t="s">
        <v>166</v>
      </c>
      <c r="I1170" s="67" t="s">
        <v>327</v>
      </c>
      <c r="J1170" s="74" t="s">
        <v>3400</v>
      </c>
      <c r="K1170" s="67" t="s">
        <v>4407</v>
      </c>
      <c r="L1170" s="67" t="s">
        <v>4408</v>
      </c>
      <c r="M1170" s="69">
        <v>0</v>
      </c>
      <c r="N1170" s="69">
        <v>111.72</v>
      </c>
      <c r="O1170" s="69">
        <v>208</v>
      </c>
      <c r="P1170" s="69">
        <v>0</v>
      </c>
      <c r="Q1170" s="69">
        <v>0</v>
      </c>
      <c r="R1170" s="49">
        <f t="shared" si="18"/>
        <v>319.72</v>
      </c>
      <c r="S1170" s="75" t="str">
        <f>VLOOKUP(B1170,[1]系统审单!$C:$G,5,FALSE)</f>
        <v>仰角拉线</v>
      </c>
    </row>
    <row r="1171" ht="15.6" hidden="1" spans="1:19">
      <c r="A1171" s="65">
        <v>2212</v>
      </c>
      <c r="B1171" s="66" t="s">
        <v>4409</v>
      </c>
      <c r="C1171" s="66" t="s">
        <v>4410</v>
      </c>
      <c r="D1171" s="67" t="s">
        <v>1320</v>
      </c>
      <c r="E1171" s="67" t="s">
        <v>2410</v>
      </c>
      <c r="F1171" s="65">
        <v>136352</v>
      </c>
      <c r="G1171" s="67" t="s">
        <v>149</v>
      </c>
      <c r="H1171" s="67" t="s">
        <v>166</v>
      </c>
      <c r="I1171" s="67" t="s">
        <v>327</v>
      </c>
      <c r="J1171" s="74" t="s">
        <v>1207</v>
      </c>
      <c r="K1171" s="67" t="s">
        <v>4331</v>
      </c>
      <c r="L1171" s="67" t="s">
        <v>4411</v>
      </c>
      <c r="M1171" s="69">
        <v>194.18</v>
      </c>
      <c r="N1171" s="69">
        <v>135.66</v>
      </c>
      <c r="O1171" s="69">
        <v>0</v>
      </c>
      <c r="P1171" s="69">
        <v>31.0688</v>
      </c>
      <c r="Q1171" s="69">
        <v>21.3598</v>
      </c>
      <c r="R1171" s="49">
        <f t="shared" si="18"/>
        <v>382.2686</v>
      </c>
      <c r="S1171" s="75" t="str">
        <f>VLOOKUP(B1171,[1]系统审单!$C:$G,5,FALSE)</f>
        <v>气路开关失效</v>
      </c>
    </row>
    <row r="1172" ht="15.6" hidden="1" spans="1:19">
      <c r="A1172" s="65">
        <v>2212</v>
      </c>
      <c r="B1172" s="66" t="s">
        <v>4412</v>
      </c>
      <c r="C1172" s="66" t="s">
        <v>4413</v>
      </c>
      <c r="D1172" s="67" t="s">
        <v>2134</v>
      </c>
      <c r="E1172" s="67" t="s">
        <v>2672</v>
      </c>
      <c r="F1172" s="65">
        <v>51283</v>
      </c>
      <c r="G1172" s="67" t="s">
        <v>149</v>
      </c>
      <c r="H1172" s="67" t="s">
        <v>166</v>
      </c>
      <c r="I1172" s="67" t="s">
        <v>855</v>
      </c>
      <c r="J1172" s="74" t="s">
        <v>1077</v>
      </c>
      <c r="K1172" s="67" t="s">
        <v>4331</v>
      </c>
      <c r="L1172" s="67" t="s">
        <v>4414</v>
      </c>
      <c r="M1172" s="69">
        <v>512.05</v>
      </c>
      <c r="N1172" s="69">
        <v>247.38</v>
      </c>
      <c r="O1172" s="69">
        <v>0</v>
      </c>
      <c r="P1172" s="69">
        <v>81.928</v>
      </c>
      <c r="Q1172" s="69">
        <v>56.3255</v>
      </c>
      <c r="R1172" s="49">
        <f t="shared" si="18"/>
        <v>897.6835</v>
      </c>
      <c r="S1172" s="75" t="str">
        <f>VLOOKUP(B1172,[1]系统审单!$C:$G,5,FALSE)</f>
        <v>气路开关失效</v>
      </c>
    </row>
    <row r="1173" ht="15.6" hidden="1" spans="1:19">
      <c r="A1173" s="65">
        <v>2212</v>
      </c>
      <c r="B1173" s="66" t="s">
        <v>4415</v>
      </c>
      <c r="C1173" s="66" t="s">
        <v>4416</v>
      </c>
      <c r="D1173" s="67" t="s">
        <v>416</v>
      </c>
      <c r="E1173" s="67" t="s">
        <v>604</v>
      </c>
      <c r="F1173" s="65">
        <v>32824</v>
      </c>
      <c r="G1173" s="67" t="s">
        <v>149</v>
      </c>
      <c r="H1173" s="67" t="s">
        <v>166</v>
      </c>
      <c r="I1173" s="67" t="s">
        <v>175</v>
      </c>
      <c r="J1173" s="74" t="s">
        <v>1343</v>
      </c>
      <c r="K1173" s="67" t="s">
        <v>4317</v>
      </c>
      <c r="L1173" s="67" t="s">
        <v>2430</v>
      </c>
      <c r="M1173" s="69">
        <v>0</v>
      </c>
      <c r="N1173" s="69">
        <v>111.72</v>
      </c>
      <c r="O1173" s="69">
        <v>0</v>
      </c>
      <c r="P1173" s="69">
        <v>0</v>
      </c>
      <c r="Q1173" s="69">
        <v>0</v>
      </c>
      <c r="R1173" s="49">
        <f t="shared" si="18"/>
        <v>111.72</v>
      </c>
      <c r="S1173" s="75" t="str">
        <f>VLOOKUP(B1173,[1]系统审单!$C:$G,5,FALSE)</f>
        <v>气路开关失效</v>
      </c>
    </row>
    <row r="1174" ht="15.6" hidden="1" spans="1:19">
      <c r="A1174" s="65">
        <v>2212</v>
      </c>
      <c r="B1174" s="66" t="s">
        <v>4417</v>
      </c>
      <c r="C1174" s="66" t="s">
        <v>4418</v>
      </c>
      <c r="D1174" s="67" t="s">
        <v>599</v>
      </c>
      <c r="E1174" s="67" t="s">
        <v>1806</v>
      </c>
      <c r="F1174" s="65">
        <v>43246</v>
      </c>
      <c r="G1174" s="67" t="s">
        <v>149</v>
      </c>
      <c r="H1174" s="67" t="s">
        <v>166</v>
      </c>
      <c r="I1174" s="67" t="s">
        <v>855</v>
      </c>
      <c r="J1174" s="74" t="s">
        <v>1077</v>
      </c>
      <c r="K1174" s="67" t="s">
        <v>4407</v>
      </c>
      <c r="L1174" s="67" t="s">
        <v>4419</v>
      </c>
      <c r="M1174" s="69">
        <v>237.8</v>
      </c>
      <c r="N1174" s="69">
        <v>223.44</v>
      </c>
      <c r="O1174" s="69">
        <v>0</v>
      </c>
      <c r="P1174" s="69">
        <v>38.048</v>
      </c>
      <c r="Q1174" s="69">
        <v>26.158</v>
      </c>
      <c r="R1174" s="49">
        <f t="shared" si="18"/>
        <v>525.446</v>
      </c>
      <c r="S1174" s="75" t="str">
        <f>VLOOKUP(B1174,[1]系统审单!$C:$G,5,FALSE)</f>
        <v>阻尼器失效</v>
      </c>
    </row>
    <row r="1175" ht="15.6" hidden="1" spans="1:19">
      <c r="A1175" s="65">
        <v>2212</v>
      </c>
      <c r="B1175" s="66" t="s">
        <v>4420</v>
      </c>
      <c r="C1175" s="66" t="s">
        <v>4421</v>
      </c>
      <c r="D1175" s="67" t="s">
        <v>1111</v>
      </c>
      <c r="E1175" s="67" t="s">
        <v>2507</v>
      </c>
      <c r="F1175" s="65">
        <v>89322</v>
      </c>
      <c r="G1175" s="67" t="s">
        <v>149</v>
      </c>
      <c r="H1175" s="67" t="s">
        <v>166</v>
      </c>
      <c r="I1175" s="67" t="s">
        <v>292</v>
      </c>
      <c r="J1175" s="74" t="s">
        <v>1540</v>
      </c>
      <c r="K1175" s="67" t="s">
        <v>4331</v>
      </c>
      <c r="L1175" s="67" t="s">
        <v>4422</v>
      </c>
      <c r="M1175" s="69">
        <v>512.05</v>
      </c>
      <c r="N1175" s="69">
        <v>247.38</v>
      </c>
      <c r="O1175" s="69">
        <v>0</v>
      </c>
      <c r="P1175" s="69">
        <v>81.928</v>
      </c>
      <c r="Q1175" s="69">
        <v>56.3255</v>
      </c>
      <c r="R1175" s="49">
        <f t="shared" si="18"/>
        <v>897.6835</v>
      </c>
      <c r="S1175" s="75" t="str">
        <f>VLOOKUP(B1175,[1]系统审单!$C:$G,5,FALSE)</f>
        <v>气悬浮失效</v>
      </c>
    </row>
    <row r="1176" ht="15.6" hidden="1" spans="1:19">
      <c r="A1176" s="65">
        <v>2212</v>
      </c>
      <c r="B1176" s="66" t="s">
        <v>4423</v>
      </c>
      <c r="C1176" s="66" t="s">
        <v>4424</v>
      </c>
      <c r="D1176" s="67" t="s">
        <v>968</v>
      </c>
      <c r="E1176" s="67" t="s">
        <v>799</v>
      </c>
      <c r="F1176" s="65">
        <v>45240</v>
      </c>
      <c r="G1176" s="67" t="s">
        <v>129</v>
      </c>
      <c r="H1176" s="67" t="s">
        <v>130</v>
      </c>
      <c r="I1176" s="67" t="s">
        <v>158</v>
      </c>
      <c r="J1176" s="74" t="s">
        <v>1673</v>
      </c>
      <c r="K1176" s="67" t="s">
        <v>4331</v>
      </c>
      <c r="L1176" s="67" t="s">
        <v>4425</v>
      </c>
      <c r="M1176" s="69">
        <v>0</v>
      </c>
      <c r="N1176" s="69">
        <v>255.78</v>
      </c>
      <c r="O1176" s="69">
        <v>0</v>
      </c>
      <c r="P1176" s="69">
        <v>0</v>
      </c>
      <c r="Q1176" s="69">
        <v>0</v>
      </c>
      <c r="R1176" s="49">
        <f t="shared" si="18"/>
        <v>255.78</v>
      </c>
      <c r="S1176" s="75" t="str">
        <f>VLOOKUP(B1176,[1]系统审单!$C:$G,5,FALSE)</f>
        <v>前仰角失效</v>
      </c>
    </row>
    <row r="1177" ht="15.6" hidden="1" spans="1:19">
      <c r="A1177" s="65">
        <v>2212</v>
      </c>
      <c r="B1177" s="66" t="s">
        <v>4426</v>
      </c>
      <c r="C1177" s="66" t="s">
        <v>4427</v>
      </c>
      <c r="D1177" s="67" t="s">
        <v>749</v>
      </c>
      <c r="E1177" s="67" t="s">
        <v>286</v>
      </c>
      <c r="F1177" s="65">
        <v>15719</v>
      </c>
      <c r="G1177" s="67" t="s">
        <v>149</v>
      </c>
      <c r="H1177" s="67" t="s">
        <v>166</v>
      </c>
      <c r="I1177" s="67" t="s">
        <v>175</v>
      </c>
      <c r="J1177" s="74" t="s">
        <v>3135</v>
      </c>
      <c r="K1177" s="67" t="s">
        <v>4226</v>
      </c>
      <c r="L1177" s="67" t="s">
        <v>4428</v>
      </c>
      <c r="M1177" s="69">
        <v>0</v>
      </c>
      <c r="N1177" s="69">
        <v>273.42</v>
      </c>
      <c r="O1177" s="69">
        <v>911</v>
      </c>
      <c r="P1177" s="69">
        <v>0</v>
      </c>
      <c r="Q1177" s="69">
        <v>0</v>
      </c>
      <c r="R1177" s="49">
        <f t="shared" si="18"/>
        <v>1184.42</v>
      </c>
      <c r="S1177" s="75" t="str">
        <f>VLOOKUP(B1177,[1]系统审单!$C:$G,5,FALSE)</f>
        <v>气路气管失效</v>
      </c>
    </row>
    <row r="1178" ht="15.6" spans="1:19">
      <c r="A1178" s="65">
        <v>2212</v>
      </c>
      <c r="B1178" s="66" t="s">
        <v>4429</v>
      </c>
      <c r="C1178" s="66" t="s">
        <v>4430</v>
      </c>
      <c r="D1178" s="67" t="s">
        <v>397</v>
      </c>
      <c r="E1178" s="67" t="s">
        <v>885</v>
      </c>
      <c r="F1178" s="65">
        <v>106875</v>
      </c>
      <c r="G1178" s="67" t="s">
        <v>149</v>
      </c>
      <c r="H1178" s="67" t="s">
        <v>166</v>
      </c>
      <c r="I1178" s="67" t="s">
        <v>150</v>
      </c>
      <c r="J1178" s="74" t="s">
        <v>531</v>
      </c>
      <c r="K1178" s="67" t="s">
        <v>4317</v>
      </c>
      <c r="L1178" s="67" t="s">
        <v>4431</v>
      </c>
      <c r="M1178" s="69">
        <v>1313.38</v>
      </c>
      <c r="N1178" s="69">
        <v>231.42</v>
      </c>
      <c r="O1178" s="69">
        <v>0</v>
      </c>
      <c r="P1178" s="69">
        <v>210.1408</v>
      </c>
      <c r="Q1178" s="69">
        <v>144.4718</v>
      </c>
      <c r="R1178" s="49">
        <f t="shared" si="18"/>
        <v>1899.4126</v>
      </c>
      <c r="S1178" s="75" t="str">
        <f>VLOOKUP(B1178,[1]系统审单!$C:$G,5,FALSE)</f>
        <v>底座失效</v>
      </c>
    </row>
    <row r="1179" ht="15.6" hidden="1" spans="1:19">
      <c r="A1179" s="65">
        <v>2212</v>
      </c>
      <c r="B1179" s="66" t="s">
        <v>4432</v>
      </c>
      <c r="C1179" s="66" t="s">
        <v>4433</v>
      </c>
      <c r="D1179" s="67" t="s">
        <v>225</v>
      </c>
      <c r="E1179" s="67" t="s">
        <v>2738</v>
      </c>
      <c r="F1179" s="65">
        <v>33291</v>
      </c>
      <c r="G1179" s="67" t="s">
        <v>139</v>
      </c>
      <c r="H1179" s="67" t="s">
        <v>140</v>
      </c>
      <c r="I1179" s="67" t="s">
        <v>1054</v>
      </c>
      <c r="J1179" s="74" t="s">
        <v>1418</v>
      </c>
      <c r="K1179" s="67" t="s">
        <v>4200</v>
      </c>
      <c r="L1179" s="67" t="s">
        <v>4434</v>
      </c>
      <c r="M1179" s="69">
        <v>0</v>
      </c>
      <c r="N1179" s="69">
        <v>273.42</v>
      </c>
      <c r="O1179" s="69">
        <v>425</v>
      </c>
      <c r="P1179" s="69">
        <v>0</v>
      </c>
      <c r="Q1179" s="69">
        <v>0</v>
      </c>
      <c r="R1179" s="49">
        <f t="shared" si="18"/>
        <v>698.42</v>
      </c>
      <c r="S1179" s="75" t="str">
        <f>VLOOKUP(B1179,[1]系统审单!$C:$G,5,FALSE)</f>
        <v>气路气管失效</v>
      </c>
    </row>
    <row r="1180" ht="15.6" hidden="1" spans="1:19">
      <c r="A1180" s="65">
        <v>2212</v>
      </c>
      <c r="B1180" s="66" t="s">
        <v>4435</v>
      </c>
      <c r="C1180" s="66" t="s">
        <v>2156</v>
      </c>
      <c r="D1180" s="67" t="s">
        <v>2157</v>
      </c>
      <c r="E1180" s="67" t="s">
        <v>185</v>
      </c>
      <c r="F1180" s="65">
        <v>30988</v>
      </c>
      <c r="G1180" s="67" t="s">
        <v>139</v>
      </c>
      <c r="H1180" s="67" t="s">
        <v>166</v>
      </c>
      <c r="I1180" s="67" t="s">
        <v>1802</v>
      </c>
      <c r="J1180" s="74" t="s">
        <v>3772</v>
      </c>
      <c r="K1180" s="67" t="s">
        <v>4436</v>
      </c>
      <c r="L1180" s="67" t="s">
        <v>4437</v>
      </c>
      <c r="M1180" s="69">
        <v>0</v>
      </c>
      <c r="N1180" s="69">
        <v>135.66</v>
      </c>
      <c r="O1180" s="69">
        <v>390</v>
      </c>
      <c r="P1180" s="69">
        <v>0</v>
      </c>
      <c r="Q1180" s="69">
        <v>0</v>
      </c>
      <c r="R1180" s="49">
        <f t="shared" si="18"/>
        <v>525.66</v>
      </c>
      <c r="S1180" s="75" t="str">
        <f>VLOOKUP(B1180,[1]系统审单!$C:$G,5,FALSE)</f>
        <v>气路气管失效</v>
      </c>
    </row>
    <row r="1181" ht="15.6" hidden="1" spans="1:19">
      <c r="A1181" s="65">
        <v>2212</v>
      </c>
      <c r="B1181" s="66" t="s">
        <v>4438</v>
      </c>
      <c r="C1181" s="66" t="s">
        <v>4439</v>
      </c>
      <c r="D1181" s="67" t="s">
        <v>849</v>
      </c>
      <c r="E1181" s="67" t="s">
        <v>2266</v>
      </c>
      <c r="F1181" s="65">
        <v>24615</v>
      </c>
      <c r="G1181" s="67" t="s">
        <v>139</v>
      </c>
      <c r="H1181" s="67" t="s">
        <v>140</v>
      </c>
      <c r="I1181" s="67" t="s">
        <v>504</v>
      </c>
      <c r="J1181" s="74" t="s">
        <v>4440</v>
      </c>
      <c r="K1181" s="67" t="s">
        <v>4200</v>
      </c>
      <c r="L1181" s="67" t="s">
        <v>4441</v>
      </c>
      <c r="M1181" s="69">
        <v>420.81</v>
      </c>
      <c r="N1181" s="69">
        <v>273.42</v>
      </c>
      <c r="O1181" s="69">
        <v>0</v>
      </c>
      <c r="P1181" s="69">
        <v>67.3296</v>
      </c>
      <c r="Q1181" s="69">
        <v>46.2891</v>
      </c>
      <c r="R1181" s="49">
        <f t="shared" si="18"/>
        <v>807.8487</v>
      </c>
      <c r="S1181" s="75" t="str">
        <f>VLOOKUP(B1181,[1]系统审单!$C:$G,5,FALSE)</f>
        <v>阻尼器失效</v>
      </c>
    </row>
    <row r="1182" ht="15.6" hidden="1" spans="1:19">
      <c r="A1182" s="65">
        <v>2212</v>
      </c>
      <c r="B1182" s="66" t="s">
        <v>4442</v>
      </c>
      <c r="C1182" s="66" t="s">
        <v>4443</v>
      </c>
      <c r="D1182" s="67" t="s">
        <v>3019</v>
      </c>
      <c r="E1182" s="67" t="s">
        <v>1097</v>
      </c>
      <c r="F1182" s="65">
        <v>153569</v>
      </c>
      <c r="G1182" s="67" t="s">
        <v>149</v>
      </c>
      <c r="H1182" s="67" t="s">
        <v>140</v>
      </c>
      <c r="I1182" s="67" t="s">
        <v>855</v>
      </c>
      <c r="J1182" s="74" t="s">
        <v>4444</v>
      </c>
      <c r="K1182" s="67" t="s">
        <v>4317</v>
      </c>
      <c r="L1182" s="67" t="s">
        <v>4445</v>
      </c>
      <c r="M1182" s="69">
        <v>749.85</v>
      </c>
      <c r="N1182" s="69">
        <v>247.38</v>
      </c>
      <c r="O1182" s="69">
        <v>0</v>
      </c>
      <c r="P1182" s="69">
        <v>119.976</v>
      </c>
      <c r="Q1182" s="69">
        <v>82.4835</v>
      </c>
      <c r="R1182" s="49">
        <f t="shared" si="18"/>
        <v>1199.6895</v>
      </c>
      <c r="S1182" s="75" t="str">
        <f>VLOOKUP(B1182,[1]系统审单!$C:$G,5,FALSE)</f>
        <v>气悬浮失效</v>
      </c>
    </row>
    <row r="1183" ht="15.6" hidden="1" spans="1:19">
      <c r="A1183" s="65">
        <v>2212</v>
      </c>
      <c r="B1183" s="66" t="s">
        <v>4446</v>
      </c>
      <c r="C1183" s="66" t="s">
        <v>4447</v>
      </c>
      <c r="D1183" s="67" t="s">
        <v>1400</v>
      </c>
      <c r="E1183" s="67" t="s">
        <v>1338</v>
      </c>
      <c r="F1183" s="65">
        <v>183919</v>
      </c>
      <c r="G1183" s="67" t="s">
        <v>149</v>
      </c>
      <c r="H1183" s="67" t="s">
        <v>166</v>
      </c>
      <c r="I1183" s="67" t="s">
        <v>855</v>
      </c>
      <c r="J1183" s="74" t="s">
        <v>4444</v>
      </c>
      <c r="K1183" s="67" t="s">
        <v>4317</v>
      </c>
      <c r="L1183" s="67" t="s">
        <v>4448</v>
      </c>
      <c r="M1183" s="69">
        <v>79.8</v>
      </c>
      <c r="N1183" s="69">
        <v>223.44</v>
      </c>
      <c r="O1183" s="69">
        <v>0</v>
      </c>
      <c r="P1183" s="69">
        <v>12.768</v>
      </c>
      <c r="Q1183" s="69">
        <v>8.778</v>
      </c>
      <c r="R1183" s="49">
        <f t="shared" si="18"/>
        <v>324.786</v>
      </c>
      <c r="S1183" s="75" t="str">
        <f>VLOOKUP(B1183,[1]系统审单!$C:$G,5,FALSE)</f>
        <v>阻尼器失效</v>
      </c>
    </row>
    <row r="1184" ht="15.6" hidden="1" spans="1:19">
      <c r="A1184" s="65">
        <v>2212</v>
      </c>
      <c r="B1184" s="66" t="s">
        <v>4449</v>
      </c>
      <c r="C1184" s="66" t="s">
        <v>4450</v>
      </c>
      <c r="D1184" s="67" t="s">
        <v>2306</v>
      </c>
      <c r="E1184" s="67" t="s">
        <v>3407</v>
      </c>
      <c r="F1184" s="65">
        <v>45026</v>
      </c>
      <c r="G1184" s="67" t="s">
        <v>149</v>
      </c>
      <c r="H1184" s="67" t="s">
        <v>166</v>
      </c>
      <c r="I1184" s="67" t="s">
        <v>855</v>
      </c>
      <c r="J1184" s="74" t="s">
        <v>4444</v>
      </c>
      <c r="K1184" s="67" t="s">
        <v>4200</v>
      </c>
      <c r="L1184" s="67" t="s">
        <v>4451</v>
      </c>
      <c r="M1184" s="69">
        <v>86.45</v>
      </c>
      <c r="N1184" s="69">
        <v>247.38</v>
      </c>
      <c r="O1184" s="69">
        <v>0</v>
      </c>
      <c r="P1184" s="69">
        <v>13.832</v>
      </c>
      <c r="Q1184" s="69">
        <v>9.5095</v>
      </c>
      <c r="R1184" s="49">
        <f t="shared" si="18"/>
        <v>357.1715</v>
      </c>
      <c r="S1184" s="75" t="str">
        <f>VLOOKUP(B1184,[1]系统审单!$C:$G,5,FALSE)</f>
        <v>气囊失效</v>
      </c>
    </row>
    <row r="1185" ht="15.6" hidden="1" spans="1:19">
      <c r="A1185" s="65">
        <v>2212</v>
      </c>
      <c r="B1185" s="66" t="s">
        <v>4452</v>
      </c>
      <c r="C1185" s="66" t="s">
        <v>4453</v>
      </c>
      <c r="D1185" s="68">
        <v>44722</v>
      </c>
      <c r="E1185" s="68">
        <v>44763</v>
      </c>
      <c r="F1185" s="65">
        <v>46359</v>
      </c>
      <c r="G1185" s="67" t="s">
        <v>149</v>
      </c>
      <c r="H1185" s="67" t="s">
        <v>166</v>
      </c>
      <c r="I1185" s="67" t="s">
        <v>175</v>
      </c>
      <c r="J1185" s="74" t="s">
        <v>905</v>
      </c>
      <c r="K1185" s="67" t="s">
        <v>4399</v>
      </c>
      <c r="L1185" s="67" t="s">
        <v>4454</v>
      </c>
      <c r="M1185" s="69">
        <v>194.18</v>
      </c>
      <c r="N1185" s="69">
        <v>149.94</v>
      </c>
      <c r="O1185" s="69">
        <v>0</v>
      </c>
      <c r="P1185" s="69">
        <v>31.0688</v>
      </c>
      <c r="Q1185" s="69">
        <v>21.3598</v>
      </c>
      <c r="R1185" s="49">
        <f t="shared" si="18"/>
        <v>396.5486</v>
      </c>
      <c r="S1185" s="75" t="str">
        <f>VLOOKUP(B1185,[1]系统审单!$C:$G,5,FALSE)</f>
        <v>气路开关失效</v>
      </c>
    </row>
    <row r="1186" ht="15.6" hidden="1" spans="1:19">
      <c r="A1186" s="65">
        <v>2212</v>
      </c>
      <c r="B1186" s="66" t="s">
        <v>4455</v>
      </c>
      <c r="C1186" s="66" t="s">
        <v>4456</v>
      </c>
      <c r="D1186" s="67" t="s">
        <v>837</v>
      </c>
      <c r="E1186" s="67" t="s">
        <v>165</v>
      </c>
      <c r="F1186" s="65">
        <v>87519</v>
      </c>
      <c r="G1186" s="67" t="s">
        <v>149</v>
      </c>
      <c r="H1186" s="67" t="s">
        <v>166</v>
      </c>
      <c r="I1186" s="67" t="s">
        <v>1225</v>
      </c>
      <c r="J1186" s="74" t="s">
        <v>4457</v>
      </c>
      <c r="K1186" s="67" t="s">
        <v>4317</v>
      </c>
      <c r="L1186" s="67" t="s">
        <v>4458</v>
      </c>
      <c r="M1186" s="69">
        <v>79.8</v>
      </c>
      <c r="N1186" s="69">
        <v>246.96</v>
      </c>
      <c r="O1186" s="69">
        <v>0</v>
      </c>
      <c r="P1186" s="69">
        <v>12.768</v>
      </c>
      <c r="Q1186" s="69">
        <v>8.778</v>
      </c>
      <c r="R1186" s="49">
        <f t="shared" si="18"/>
        <v>348.306</v>
      </c>
      <c r="S1186" s="75" t="str">
        <f>VLOOKUP(B1186,[1]系统审单!$C:$G,5,FALSE)</f>
        <v>阻尼器失效</v>
      </c>
    </row>
    <row r="1187" ht="15.6" hidden="1" spans="1:19">
      <c r="A1187" s="65">
        <v>2212</v>
      </c>
      <c r="B1187" s="66" t="s">
        <v>4459</v>
      </c>
      <c r="C1187" s="66" t="s">
        <v>4460</v>
      </c>
      <c r="D1187" s="67" t="s">
        <v>885</v>
      </c>
      <c r="E1187" s="67" t="s">
        <v>2063</v>
      </c>
      <c r="F1187" s="65">
        <v>99652</v>
      </c>
      <c r="G1187" s="67" t="s">
        <v>149</v>
      </c>
      <c r="H1187" s="67" t="s">
        <v>166</v>
      </c>
      <c r="I1187" s="67" t="s">
        <v>150</v>
      </c>
      <c r="J1187" s="74" t="s">
        <v>1978</v>
      </c>
      <c r="K1187" s="67" t="s">
        <v>4317</v>
      </c>
      <c r="L1187" s="67" t="s">
        <v>4461</v>
      </c>
      <c r="M1187" s="69">
        <v>512.05</v>
      </c>
      <c r="N1187" s="69">
        <v>247.38</v>
      </c>
      <c r="O1187" s="69">
        <v>0</v>
      </c>
      <c r="P1187" s="69">
        <v>81.928</v>
      </c>
      <c r="Q1187" s="69">
        <v>56.3255</v>
      </c>
      <c r="R1187" s="49">
        <f t="shared" si="18"/>
        <v>897.6835</v>
      </c>
      <c r="S1187" s="75" t="str">
        <f>VLOOKUP(B1187,[1]系统审单!$C:$G,5,FALSE)</f>
        <v>气悬浮失效</v>
      </c>
    </row>
    <row r="1188" ht="15.6" hidden="1" spans="1:19">
      <c r="A1188" s="65">
        <v>2212</v>
      </c>
      <c r="B1188" s="66" t="s">
        <v>4462</v>
      </c>
      <c r="C1188" s="66" t="s">
        <v>4463</v>
      </c>
      <c r="D1188" s="67" t="s">
        <v>632</v>
      </c>
      <c r="E1188" s="67" t="s">
        <v>262</v>
      </c>
      <c r="F1188" s="65">
        <v>5163</v>
      </c>
      <c r="G1188" s="67" t="s">
        <v>149</v>
      </c>
      <c r="H1188" s="67" t="s">
        <v>140</v>
      </c>
      <c r="I1188" s="67" t="s">
        <v>770</v>
      </c>
      <c r="J1188" s="74" t="s">
        <v>1316</v>
      </c>
      <c r="K1188" s="67" t="s">
        <v>2135</v>
      </c>
      <c r="L1188" s="67" t="s">
        <v>4464</v>
      </c>
      <c r="M1188" s="69">
        <v>0</v>
      </c>
      <c r="N1188" s="69">
        <v>273.42</v>
      </c>
      <c r="O1188" s="69">
        <v>0</v>
      </c>
      <c r="P1188" s="69">
        <v>0</v>
      </c>
      <c r="Q1188" s="69">
        <v>0</v>
      </c>
      <c r="R1188" s="49">
        <f t="shared" si="18"/>
        <v>273.42</v>
      </c>
      <c r="S1188" s="75" t="str">
        <f>VLOOKUP(B1188,[1]系统审单!$C:$G,5,FALSE)</f>
        <v>气悬浮失效</v>
      </c>
    </row>
    <row r="1189" ht="15.6" hidden="1" spans="1:19">
      <c r="A1189" s="65">
        <v>2212</v>
      </c>
      <c r="B1189" s="66" t="s">
        <v>4465</v>
      </c>
      <c r="C1189" s="66" t="s">
        <v>4466</v>
      </c>
      <c r="D1189" s="67" t="s">
        <v>807</v>
      </c>
      <c r="E1189" s="67" t="s">
        <v>2847</v>
      </c>
      <c r="F1189" s="65">
        <v>49193</v>
      </c>
      <c r="G1189" s="67" t="s">
        <v>149</v>
      </c>
      <c r="H1189" s="67" t="s">
        <v>140</v>
      </c>
      <c r="I1189" s="67" t="s">
        <v>327</v>
      </c>
      <c r="J1189" s="74" t="s">
        <v>4467</v>
      </c>
      <c r="K1189" s="67" t="s">
        <v>4436</v>
      </c>
      <c r="L1189" s="67" t="s">
        <v>4468</v>
      </c>
      <c r="M1189" s="69">
        <v>86.45</v>
      </c>
      <c r="N1189" s="69">
        <v>247.38</v>
      </c>
      <c r="O1189" s="69">
        <v>0</v>
      </c>
      <c r="P1189" s="69">
        <v>13.832</v>
      </c>
      <c r="Q1189" s="69">
        <v>9.5095</v>
      </c>
      <c r="R1189" s="49">
        <f t="shared" si="18"/>
        <v>357.1715</v>
      </c>
      <c r="S1189" s="75" t="str">
        <f>VLOOKUP(B1189,[1]系统审单!$C:$G,5,FALSE)</f>
        <v>气囊失效</v>
      </c>
    </row>
    <row r="1190" ht="15.6" hidden="1" spans="1:19">
      <c r="A1190" s="65">
        <v>2212</v>
      </c>
      <c r="B1190" s="66" t="s">
        <v>4469</v>
      </c>
      <c r="C1190" s="66" t="s">
        <v>4470</v>
      </c>
      <c r="D1190" s="68">
        <v>44588</v>
      </c>
      <c r="E1190" s="68">
        <v>44623</v>
      </c>
      <c r="F1190" s="65">
        <v>125310</v>
      </c>
      <c r="G1190" s="67" t="s">
        <v>149</v>
      </c>
      <c r="H1190" s="67" t="s">
        <v>166</v>
      </c>
      <c r="I1190" s="67" t="s">
        <v>158</v>
      </c>
      <c r="J1190" s="74" t="s">
        <v>1863</v>
      </c>
      <c r="K1190" s="67" t="s">
        <v>4200</v>
      </c>
      <c r="L1190" s="67" t="s">
        <v>4471</v>
      </c>
      <c r="M1190" s="69">
        <v>194.18</v>
      </c>
      <c r="N1190" s="69">
        <v>149.94</v>
      </c>
      <c r="O1190" s="69">
        <v>0</v>
      </c>
      <c r="P1190" s="69">
        <v>31.0688</v>
      </c>
      <c r="Q1190" s="69">
        <v>21.3598</v>
      </c>
      <c r="R1190" s="49">
        <f t="shared" si="18"/>
        <v>396.5486</v>
      </c>
      <c r="S1190" s="75" t="str">
        <f>VLOOKUP(B1190,[1]系统审单!$C:$G,5,FALSE)</f>
        <v>气路开关失效</v>
      </c>
    </row>
    <row r="1191" ht="15.6" spans="1:19">
      <c r="A1191" s="65">
        <v>2212</v>
      </c>
      <c r="B1191" s="66" t="s">
        <v>4472</v>
      </c>
      <c r="C1191" s="66" t="s">
        <v>4473</v>
      </c>
      <c r="D1191" s="67" t="s">
        <v>1264</v>
      </c>
      <c r="E1191" s="67" t="s">
        <v>2452</v>
      </c>
      <c r="F1191" s="65">
        <v>99892</v>
      </c>
      <c r="G1191" s="67" t="s">
        <v>149</v>
      </c>
      <c r="H1191" s="67" t="s">
        <v>166</v>
      </c>
      <c r="I1191" s="67" t="s">
        <v>198</v>
      </c>
      <c r="J1191" s="74" t="s">
        <v>1495</v>
      </c>
      <c r="K1191" s="67" t="s">
        <v>4351</v>
      </c>
      <c r="L1191" s="67" t="s">
        <v>4474</v>
      </c>
      <c r="M1191" s="69">
        <v>1313.38</v>
      </c>
      <c r="N1191" s="69">
        <v>231.42</v>
      </c>
      <c r="O1191" s="69">
        <v>0</v>
      </c>
      <c r="P1191" s="69">
        <v>210.1408</v>
      </c>
      <c r="Q1191" s="69">
        <v>144.4718</v>
      </c>
      <c r="R1191" s="49">
        <f t="shared" si="18"/>
        <v>1899.4126</v>
      </c>
      <c r="S1191" s="75" t="str">
        <f>VLOOKUP(B1191,[1]系统审单!$C:$G,5,FALSE)</f>
        <v>底座失效</v>
      </c>
    </row>
    <row r="1192" ht="15.6" hidden="1" spans="1:19">
      <c r="A1192" s="65">
        <v>2212</v>
      </c>
      <c r="B1192" s="66" t="s">
        <v>4475</v>
      </c>
      <c r="C1192" s="66" t="s">
        <v>4439</v>
      </c>
      <c r="D1192" s="67" t="s">
        <v>849</v>
      </c>
      <c r="E1192" s="67" t="s">
        <v>2266</v>
      </c>
      <c r="F1192" s="65">
        <v>24497</v>
      </c>
      <c r="G1192" s="67" t="s">
        <v>139</v>
      </c>
      <c r="H1192" s="67" t="s">
        <v>140</v>
      </c>
      <c r="I1192" s="67" t="s">
        <v>504</v>
      </c>
      <c r="J1192" s="74" t="s">
        <v>4440</v>
      </c>
      <c r="K1192" s="67" t="s">
        <v>4200</v>
      </c>
      <c r="L1192" s="67" t="s">
        <v>4476</v>
      </c>
      <c r="M1192" s="69">
        <v>512.05</v>
      </c>
      <c r="N1192" s="69">
        <v>273.42</v>
      </c>
      <c r="O1192" s="69">
        <v>0</v>
      </c>
      <c r="P1192" s="69">
        <v>81.928</v>
      </c>
      <c r="Q1192" s="69">
        <v>56.3255</v>
      </c>
      <c r="R1192" s="49">
        <f t="shared" si="18"/>
        <v>923.7235</v>
      </c>
      <c r="S1192" s="75" t="str">
        <f>VLOOKUP(B1192,[1]系统审单!$C:$G,5,FALSE)</f>
        <v>气悬浮失效</v>
      </c>
    </row>
    <row r="1193" ht="15.6" hidden="1" spans="1:19">
      <c r="A1193" s="65">
        <v>2212</v>
      </c>
      <c r="B1193" s="66" t="s">
        <v>4477</v>
      </c>
      <c r="C1193" s="66" t="s">
        <v>4478</v>
      </c>
      <c r="D1193" s="67" t="s">
        <v>687</v>
      </c>
      <c r="E1193" s="67" t="s">
        <v>579</v>
      </c>
      <c r="F1193" s="65">
        <v>56548</v>
      </c>
      <c r="G1193" s="67" t="s">
        <v>149</v>
      </c>
      <c r="H1193" s="67" t="s">
        <v>166</v>
      </c>
      <c r="I1193" s="67" t="s">
        <v>150</v>
      </c>
      <c r="J1193" s="74" t="s">
        <v>385</v>
      </c>
      <c r="K1193" s="67" t="s">
        <v>3908</v>
      </c>
      <c r="L1193" s="67" t="s">
        <v>4479</v>
      </c>
      <c r="M1193" s="69">
        <v>706.23</v>
      </c>
      <c r="N1193" s="69">
        <v>247.38</v>
      </c>
      <c r="O1193" s="69">
        <v>0</v>
      </c>
      <c r="P1193" s="69">
        <v>112.9968</v>
      </c>
      <c r="Q1193" s="69">
        <v>77.6853</v>
      </c>
      <c r="R1193" s="49">
        <f t="shared" si="18"/>
        <v>1144.2921</v>
      </c>
      <c r="S1193" s="75" t="str">
        <f>VLOOKUP(B1193,[1]系统审单!$C:$G,5,FALSE)</f>
        <v>气悬浮失效</v>
      </c>
    </row>
    <row r="1194" ht="15.6" hidden="1" spans="1:19">
      <c r="A1194" s="65">
        <v>2212</v>
      </c>
      <c r="B1194" s="66" t="s">
        <v>4480</v>
      </c>
      <c r="C1194" s="66" t="s">
        <v>627</v>
      </c>
      <c r="D1194" s="67" t="s">
        <v>628</v>
      </c>
      <c r="E1194" s="67" t="s">
        <v>240</v>
      </c>
      <c r="F1194" s="65">
        <v>101342</v>
      </c>
      <c r="G1194" s="67" t="s">
        <v>149</v>
      </c>
      <c r="H1194" s="67" t="s">
        <v>166</v>
      </c>
      <c r="I1194" s="67" t="s">
        <v>150</v>
      </c>
      <c r="J1194" s="74" t="s">
        <v>385</v>
      </c>
      <c r="K1194" s="67" t="s">
        <v>4040</v>
      </c>
      <c r="L1194" s="67" t="s">
        <v>4481</v>
      </c>
      <c r="M1194" s="69">
        <v>194.18</v>
      </c>
      <c r="N1194" s="69">
        <v>247.38</v>
      </c>
      <c r="O1194" s="69">
        <v>0</v>
      </c>
      <c r="P1194" s="69">
        <v>31.0688</v>
      </c>
      <c r="Q1194" s="69">
        <v>21.3598</v>
      </c>
      <c r="R1194" s="49">
        <f t="shared" si="18"/>
        <v>493.9886</v>
      </c>
      <c r="S1194" s="75" t="str">
        <f>VLOOKUP(B1194,[1]系统审单!$C:$G,5,FALSE)</f>
        <v>气路开关失效</v>
      </c>
    </row>
    <row r="1195" ht="15.6" hidden="1" spans="1:19">
      <c r="A1195" s="65">
        <v>2212</v>
      </c>
      <c r="B1195" s="66" t="s">
        <v>4482</v>
      </c>
      <c r="C1195" s="66" t="s">
        <v>2525</v>
      </c>
      <c r="D1195" s="67" t="s">
        <v>520</v>
      </c>
      <c r="E1195" s="67" t="s">
        <v>2026</v>
      </c>
      <c r="F1195" s="65">
        <v>2237</v>
      </c>
      <c r="G1195" s="67" t="s">
        <v>139</v>
      </c>
      <c r="H1195" s="67" t="s">
        <v>140</v>
      </c>
      <c r="I1195" s="67" t="s">
        <v>150</v>
      </c>
      <c r="J1195" s="74" t="s">
        <v>2526</v>
      </c>
      <c r="K1195" s="67" t="s">
        <v>4483</v>
      </c>
      <c r="L1195" s="67" t="s">
        <v>4484</v>
      </c>
      <c r="M1195" s="69">
        <v>1920.08</v>
      </c>
      <c r="N1195" s="69">
        <v>183.54</v>
      </c>
      <c r="O1195" s="69">
        <v>0</v>
      </c>
      <c r="P1195" s="69">
        <v>307.2128</v>
      </c>
      <c r="Q1195" s="69">
        <v>211.2088</v>
      </c>
      <c r="R1195" s="49">
        <f t="shared" si="18"/>
        <v>2622.0416</v>
      </c>
      <c r="S1195" s="75" t="str">
        <f>VLOOKUP(B1195,[1]系统审单!$C:$G,5,FALSE)</f>
        <v>气路气管失效</v>
      </c>
    </row>
    <row r="1196" ht="15.6" hidden="1" spans="1:19">
      <c r="A1196" s="65">
        <v>2212</v>
      </c>
      <c r="B1196" s="66" t="s">
        <v>4485</v>
      </c>
      <c r="C1196" s="66" t="s">
        <v>4486</v>
      </c>
      <c r="D1196" s="67" t="s">
        <v>2410</v>
      </c>
      <c r="E1196" s="67" t="s">
        <v>240</v>
      </c>
      <c r="F1196" s="65">
        <v>81215</v>
      </c>
      <c r="G1196" s="67" t="s">
        <v>149</v>
      </c>
      <c r="H1196" s="67" t="s">
        <v>166</v>
      </c>
      <c r="I1196" s="67" t="s">
        <v>150</v>
      </c>
      <c r="J1196" s="74" t="s">
        <v>3029</v>
      </c>
      <c r="K1196" s="67" t="s">
        <v>4483</v>
      </c>
      <c r="L1196" s="67" t="s">
        <v>4487</v>
      </c>
      <c r="M1196" s="69">
        <v>142.31</v>
      </c>
      <c r="N1196" s="69">
        <v>111.72</v>
      </c>
      <c r="O1196" s="69">
        <v>0</v>
      </c>
      <c r="P1196" s="69">
        <v>22.7696</v>
      </c>
      <c r="Q1196" s="69">
        <v>15.6541</v>
      </c>
      <c r="R1196" s="49">
        <f t="shared" si="18"/>
        <v>292.4537</v>
      </c>
      <c r="S1196" s="75" t="str">
        <f>VLOOKUP(B1196,[1]系统审单!$C:$G,5,FALSE)</f>
        <v>坐垫失效</v>
      </c>
    </row>
    <row r="1197" ht="15.6" spans="1:19">
      <c r="A1197" s="65">
        <v>2212</v>
      </c>
      <c r="B1197" s="66" t="s">
        <v>4488</v>
      </c>
      <c r="C1197" s="66" t="s">
        <v>3037</v>
      </c>
      <c r="D1197" s="67" t="s">
        <v>397</v>
      </c>
      <c r="E1197" s="67" t="s">
        <v>313</v>
      </c>
      <c r="F1197" s="65">
        <v>77733</v>
      </c>
      <c r="G1197" s="67" t="s">
        <v>149</v>
      </c>
      <c r="H1197" s="67" t="s">
        <v>166</v>
      </c>
      <c r="I1197" s="67" t="s">
        <v>150</v>
      </c>
      <c r="J1197" s="74" t="s">
        <v>385</v>
      </c>
      <c r="K1197" s="67" t="s">
        <v>4436</v>
      </c>
      <c r="L1197" s="67" t="s">
        <v>4489</v>
      </c>
      <c r="M1197" s="69">
        <v>1313.38</v>
      </c>
      <c r="N1197" s="69">
        <v>231.42</v>
      </c>
      <c r="O1197" s="69">
        <v>0</v>
      </c>
      <c r="P1197" s="69">
        <v>210.1408</v>
      </c>
      <c r="Q1197" s="69">
        <v>144.4718</v>
      </c>
      <c r="R1197" s="49">
        <f t="shared" si="18"/>
        <v>1899.4126</v>
      </c>
      <c r="S1197" s="75" t="str">
        <f>VLOOKUP(B1197,[1]系统审单!$C:$G,5,FALSE)</f>
        <v>底座失效</v>
      </c>
    </row>
    <row r="1198" ht="15.6" hidden="1" spans="1:19">
      <c r="A1198" s="65">
        <v>2212</v>
      </c>
      <c r="B1198" s="66" t="s">
        <v>4490</v>
      </c>
      <c r="C1198" s="66" t="s">
        <v>4491</v>
      </c>
      <c r="D1198" s="67" t="s">
        <v>2021</v>
      </c>
      <c r="E1198" s="67" t="s">
        <v>520</v>
      </c>
      <c r="F1198" s="65">
        <v>118471</v>
      </c>
      <c r="G1198" s="67" t="s">
        <v>149</v>
      </c>
      <c r="H1198" s="67" t="s">
        <v>166</v>
      </c>
      <c r="I1198" s="67" t="s">
        <v>150</v>
      </c>
      <c r="J1198" s="74" t="s">
        <v>385</v>
      </c>
      <c r="K1198" s="67" t="s">
        <v>4483</v>
      </c>
      <c r="L1198" s="67" t="s">
        <v>4492</v>
      </c>
      <c r="M1198" s="69">
        <v>512.05</v>
      </c>
      <c r="N1198" s="69">
        <v>247.38</v>
      </c>
      <c r="O1198" s="69">
        <v>0</v>
      </c>
      <c r="P1198" s="69">
        <v>81.928</v>
      </c>
      <c r="Q1198" s="69">
        <v>56.3255</v>
      </c>
      <c r="R1198" s="49">
        <f t="shared" si="18"/>
        <v>897.6835</v>
      </c>
      <c r="S1198" s="75" t="str">
        <f>VLOOKUP(B1198,[1]系统审单!$C:$G,5,FALSE)</f>
        <v>气悬浮失效</v>
      </c>
    </row>
    <row r="1199" ht="15.6" hidden="1" spans="1:19">
      <c r="A1199" s="65">
        <v>2212</v>
      </c>
      <c r="B1199" s="66" t="s">
        <v>4493</v>
      </c>
      <c r="C1199" s="66" t="s">
        <v>4494</v>
      </c>
      <c r="D1199" s="67" t="s">
        <v>1294</v>
      </c>
      <c r="E1199" s="67" t="s">
        <v>2176</v>
      </c>
      <c r="F1199" s="65">
        <v>22</v>
      </c>
      <c r="G1199" s="67" t="s">
        <v>149</v>
      </c>
      <c r="H1199" s="67" t="s">
        <v>166</v>
      </c>
      <c r="I1199" s="67" t="s">
        <v>744</v>
      </c>
      <c r="J1199" s="74" t="s">
        <v>1657</v>
      </c>
      <c r="K1199" s="67" t="s">
        <v>4226</v>
      </c>
      <c r="L1199" s="67" t="s">
        <v>4495</v>
      </c>
      <c r="M1199" s="69">
        <v>0</v>
      </c>
      <c r="N1199" s="69">
        <v>247.38</v>
      </c>
      <c r="O1199" s="69">
        <v>0</v>
      </c>
      <c r="P1199" s="69">
        <v>0</v>
      </c>
      <c r="Q1199" s="69">
        <v>0</v>
      </c>
      <c r="R1199" s="49">
        <f t="shared" si="18"/>
        <v>247.38</v>
      </c>
      <c r="S1199" s="75" t="str">
        <f>VLOOKUP(B1199,[1]系统审单!$C:$G,5,FALSE)</f>
        <v>气路气管失效</v>
      </c>
    </row>
    <row r="1200" ht="15.6" hidden="1" spans="1:19">
      <c r="A1200" s="65">
        <v>2212</v>
      </c>
      <c r="B1200" s="66" t="s">
        <v>4496</v>
      </c>
      <c r="C1200" s="66" t="s">
        <v>4497</v>
      </c>
      <c r="D1200" s="67" t="s">
        <v>391</v>
      </c>
      <c r="E1200" s="67" t="s">
        <v>1195</v>
      </c>
      <c r="F1200" s="65">
        <v>107649</v>
      </c>
      <c r="G1200" s="67" t="s">
        <v>149</v>
      </c>
      <c r="H1200" s="67" t="s">
        <v>166</v>
      </c>
      <c r="I1200" s="67" t="s">
        <v>198</v>
      </c>
      <c r="J1200" s="74" t="s">
        <v>1495</v>
      </c>
      <c r="K1200" s="67" t="s">
        <v>4226</v>
      </c>
      <c r="L1200" s="67" t="s">
        <v>4498</v>
      </c>
      <c r="M1200" s="69">
        <v>0</v>
      </c>
      <c r="N1200" s="69">
        <v>63.84</v>
      </c>
      <c r="O1200" s="69">
        <v>0</v>
      </c>
      <c r="P1200" s="69">
        <v>0</v>
      </c>
      <c r="Q1200" s="69">
        <v>0</v>
      </c>
      <c r="R1200" s="49">
        <f t="shared" si="18"/>
        <v>63.84</v>
      </c>
      <c r="S1200" s="75" t="str">
        <f>VLOOKUP(B1200,[1]系统审单!$C:$G,5,FALSE)</f>
        <v>阻尼器固定螺栓</v>
      </c>
    </row>
    <row r="1201" ht="15.6" spans="1:19">
      <c r="A1201" s="65">
        <v>2212</v>
      </c>
      <c r="B1201" s="66" t="s">
        <v>4499</v>
      </c>
      <c r="C1201" s="66" t="s">
        <v>4500</v>
      </c>
      <c r="D1201" s="67" t="s">
        <v>806</v>
      </c>
      <c r="E1201" s="67" t="s">
        <v>218</v>
      </c>
      <c r="F1201" s="65">
        <v>182334</v>
      </c>
      <c r="G1201" s="67" t="s">
        <v>149</v>
      </c>
      <c r="H1201" s="67" t="s">
        <v>140</v>
      </c>
      <c r="I1201" s="67" t="s">
        <v>175</v>
      </c>
      <c r="J1201" s="74" t="s">
        <v>431</v>
      </c>
      <c r="K1201" s="67" t="s">
        <v>4226</v>
      </c>
      <c r="L1201" s="67" t="s">
        <v>4501</v>
      </c>
      <c r="M1201" s="69">
        <v>1313.38</v>
      </c>
      <c r="N1201" s="69">
        <v>255.78</v>
      </c>
      <c r="O1201" s="69">
        <v>0</v>
      </c>
      <c r="P1201" s="69">
        <v>210.1408</v>
      </c>
      <c r="Q1201" s="69">
        <v>144.4718</v>
      </c>
      <c r="R1201" s="49">
        <f t="shared" si="18"/>
        <v>1923.7726</v>
      </c>
      <c r="S1201" s="75" t="str">
        <f>VLOOKUP(B1201,[1]系统审单!$C:$G,5,FALSE)</f>
        <v>底座失效</v>
      </c>
    </row>
    <row r="1202" ht="15.6" hidden="1" spans="1:19">
      <c r="A1202" s="65">
        <v>2212</v>
      </c>
      <c r="B1202" s="66" t="s">
        <v>4502</v>
      </c>
      <c r="C1202" s="66" t="s">
        <v>4503</v>
      </c>
      <c r="D1202" s="67" t="s">
        <v>1401</v>
      </c>
      <c r="E1202" s="67" t="s">
        <v>2135</v>
      </c>
      <c r="F1202" s="65">
        <v>37470</v>
      </c>
      <c r="G1202" s="67" t="s">
        <v>149</v>
      </c>
      <c r="H1202" s="67" t="s">
        <v>166</v>
      </c>
      <c r="I1202" s="67" t="s">
        <v>150</v>
      </c>
      <c r="J1202" s="74" t="s">
        <v>739</v>
      </c>
      <c r="K1202" s="67" t="s">
        <v>4351</v>
      </c>
      <c r="L1202" s="67" t="s">
        <v>4504</v>
      </c>
      <c r="M1202" s="69">
        <v>86.45</v>
      </c>
      <c r="N1202" s="69">
        <v>247.38</v>
      </c>
      <c r="O1202" s="69">
        <v>0</v>
      </c>
      <c r="P1202" s="69">
        <v>13.832</v>
      </c>
      <c r="Q1202" s="69">
        <v>9.5095</v>
      </c>
      <c r="R1202" s="49">
        <f t="shared" si="18"/>
        <v>357.1715</v>
      </c>
      <c r="S1202" s="75" t="str">
        <f>VLOOKUP(B1202,[1]系统审单!$C:$G,5,FALSE)</f>
        <v>气囊失效</v>
      </c>
    </row>
    <row r="1203" ht="15.6" hidden="1" spans="1:19">
      <c r="A1203" s="65">
        <v>2212</v>
      </c>
      <c r="B1203" s="66" t="s">
        <v>4505</v>
      </c>
      <c r="C1203" s="66" t="s">
        <v>4418</v>
      </c>
      <c r="D1203" s="67" t="s">
        <v>599</v>
      </c>
      <c r="E1203" s="67" t="s">
        <v>1806</v>
      </c>
      <c r="F1203" s="65">
        <v>39256</v>
      </c>
      <c r="G1203" s="67" t="s">
        <v>149</v>
      </c>
      <c r="H1203" s="67" t="s">
        <v>166</v>
      </c>
      <c r="I1203" s="67" t="s">
        <v>855</v>
      </c>
      <c r="J1203" s="74" t="s">
        <v>1077</v>
      </c>
      <c r="K1203" s="67" t="s">
        <v>3750</v>
      </c>
      <c r="L1203" s="67" t="s">
        <v>4506</v>
      </c>
      <c r="M1203" s="69">
        <v>194.18</v>
      </c>
      <c r="N1203" s="69">
        <v>135.66</v>
      </c>
      <c r="O1203" s="69">
        <v>0</v>
      </c>
      <c r="P1203" s="69">
        <v>31.0688</v>
      </c>
      <c r="Q1203" s="69">
        <v>21.3598</v>
      </c>
      <c r="R1203" s="49">
        <f t="shared" si="18"/>
        <v>382.2686</v>
      </c>
      <c r="S1203" s="75" t="str">
        <f>VLOOKUP(B1203,[1]系统审单!$C:$G,5,FALSE)</f>
        <v>气路开关失效</v>
      </c>
    </row>
    <row r="1204" ht="15.6" spans="1:19">
      <c r="A1204" s="65">
        <v>2212</v>
      </c>
      <c r="B1204" s="66" t="s">
        <v>4507</v>
      </c>
      <c r="C1204" s="66" t="s">
        <v>4508</v>
      </c>
      <c r="D1204" s="67" t="s">
        <v>1133</v>
      </c>
      <c r="E1204" s="67" t="s">
        <v>1165</v>
      </c>
      <c r="F1204" s="65">
        <v>123408</v>
      </c>
      <c r="G1204" s="67" t="s">
        <v>149</v>
      </c>
      <c r="H1204" s="67" t="s">
        <v>140</v>
      </c>
      <c r="I1204" s="67" t="s">
        <v>198</v>
      </c>
      <c r="J1204" s="74" t="s">
        <v>1495</v>
      </c>
      <c r="K1204" s="67" t="s">
        <v>4226</v>
      </c>
      <c r="L1204" s="67" t="s">
        <v>4509</v>
      </c>
      <c r="M1204" s="69">
        <v>1313.38</v>
      </c>
      <c r="N1204" s="69">
        <v>231.42</v>
      </c>
      <c r="O1204" s="69">
        <v>0</v>
      </c>
      <c r="P1204" s="69">
        <v>210.1408</v>
      </c>
      <c r="Q1204" s="69">
        <v>144.4718</v>
      </c>
      <c r="R1204" s="49">
        <f t="shared" si="18"/>
        <v>1899.4126</v>
      </c>
      <c r="S1204" s="75" t="str">
        <f>VLOOKUP(B1204,[1]系统审单!$C:$G,5,FALSE)</f>
        <v>底座失效</v>
      </c>
    </row>
    <row r="1205" ht="15.6" hidden="1" spans="1:19">
      <c r="A1205" s="65">
        <v>2212</v>
      </c>
      <c r="B1205" s="66" t="s">
        <v>4510</v>
      </c>
      <c r="C1205" s="66" t="s">
        <v>4511</v>
      </c>
      <c r="D1205" s="68">
        <v>44582</v>
      </c>
      <c r="E1205" s="68">
        <v>44587</v>
      </c>
      <c r="F1205" s="65">
        <v>89172</v>
      </c>
      <c r="G1205" s="67" t="s">
        <v>149</v>
      </c>
      <c r="H1205" s="67" t="s">
        <v>166</v>
      </c>
      <c r="I1205" s="67" t="s">
        <v>198</v>
      </c>
      <c r="J1205" s="74" t="s">
        <v>1495</v>
      </c>
      <c r="K1205" s="67" t="s">
        <v>4226</v>
      </c>
      <c r="L1205" s="67" t="s">
        <v>4512</v>
      </c>
      <c r="M1205" s="69">
        <v>194.18</v>
      </c>
      <c r="N1205" s="69">
        <v>111.72</v>
      </c>
      <c r="O1205" s="69">
        <v>0</v>
      </c>
      <c r="P1205" s="69">
        <v>31.0688</v>
      </c>
      <c r="Q1205" s="69">
        <v>21.3598</v>
      </c>
      <c r="R1205" s="49">
        <f t="shared" si="18"/>
        <v>358.3286</v>
      </c>
      <c r="S1205" s="75" t="str">
        <f>VLOOKUP(B1205,[1]系统审单!$C:$G,5,FALSE)</f>
        <v>气路开关失效</v>
      </c>
    </row>
    <row r="1206" ht="15.6" hidden="1" spans="1:19">
      <c r="A1206" s="65">
        <v>2212</v>
      </c>
      <c r="B1206" s="66" t="s">
        <v>4513</v>
      </c>
      <c r="C1206" s="66" t="s">
        <v>4514</v>
      </c>
      <c r="D1206" s="67" t="s">
        <v>1076</v>
      </c>
      <c r="E1206" s="67" t="s">
        <v>1946</v>
      </c>
      <c r="F1206" s="65">
        <v>47227</v>
      </c>
      <c r="G1206" s="67" t="s">
        <v>149</v>
      </c>
      <c r="H1206" s="67" t="s">
        <v>166</v>
      </c>
      <c r="I1206" s="67" t="s">
        <v>292</v>
      </c>
      <c r="J1206" s="74" t="s">
        <v>1145</v>
      </c>
      <c r="K1206" s="67" t="s">
        <v>4436</v>
      </c>
      <c r="L1206" s="67" t="s">
        <v>4515</v>
      </c>
      <c r="M1206" s="69">
        <v>1190.35</v>
      </c>
      <c r="N1206" s="69">
        <v>231.42</v>
      </c>
      <c r="O1206" s="69">
        <v>0</v>
      </c>
      <c r="P1206" s="69">
        <v>190.456</v>
      </c>
      <c r="Q1206" s="69">
        <v>130.9385</v>
      </c>
      <c r="R1206" s="49">
        <f t="shared" si="18"/>
        <v>1743.1645</v>
      </c>
      <c r="S1206" s="75" t="str">
        <f>VLOOKUP(B1206,[1]系统审单!$C:$G,5,FALSE)</f>
        <v>前仰角失效</v>
      </c>
    </row>
    <row r="1207" ht="15.6" spans="1:19">
      <c r="A1207" s="65">
        <v>2212</v>
      </c>
      <c r="B1207" s="66" t="s">
        <v>4516</v>
      </c>
      <c r="C1207" s="66" t="s">
        <v>4517</v>
      </c>
      <c r="D1207" s="67" t="s">
        <v>1026</v>
      </c>
      <c r="E1207" s="67" t="s">
        <v>1627</v>
      </c>
      <c r="F1207" s="65">
        <v>78695</v>
      </c>
      <c r="G1207" s="67" t="s">
        <v>149</v>
      </c>
      <c r="H1207" s="67" t="s">
        <v>140</v>
      </c>
      <c r="I1207" s="67" t="s">
        <v>504</v>
      </c>
      <c r="J1207" s="74" t="s">
        <v>505</v>
      </c>
      <c r="K1207" s="67" t="s">
        <v>4436</v>
      </c>
      <c r="L1207" s="67" t="s">
        <v>506</v>
      </c>
      <c r="M1207" s="69">
        <v>1313.38</v>
      </c>
      <c r="N1207" s="69">
        <v>255.78</v>
      </c>
      <c r="O1207" s="69">
        <v>0</v>
      </c>
      <c r="P1207" s="69">
        <v>210.1408</v>
      </c>
      <c r="Q1207" s="69">
        <v>144.4718</v>
      </c>
      <c r="R1207" s="49">
        <f t="shared" si="18"/>
        <v>1923.7726</v>
      </c>
      <c r="S1207" s="75" t="str">
        <f>VLOOKUP(B1207,[1]系统审单!$C:$G,5,FALSE)</f>
        <v>底座失效</v>
      </c>
    </row>
    <row r="1208" ht="15.6" spans="1:19">
      <c r="A1208" s="65">
        <v>2212</v>
      </c>
      <c r="B1208" s="66" t="s">
        <v>4518</v>
      </c>
      <c r="C1208" s="66" t="s">
        <v>4519</v>
      </c>
      <c r="D1208" s="67" t="s">
        <v>298</v>
      </c>
      <c r="E1208" s="67" t="s">
        <v>2164</v>
      </c>
      <c r="F1208" s="65">
        <v>13400</v>
      </c>
      <c r="G1208" s="67" t="s">
        <v>319</v>
      </c>
      <c r="H1208" s="67" t="s">
        <v>166</v>
      </c>
      <c r="I1208" s="67" t="s">
        <v>158</v>
      </c>
      <c r="J1208" s="74" t="s">
        <v>932</v>
      </c>
      <c r="K1208" s="67" t="s">
        <v>4399</v>
      </c>
      <c r="L1208" s="67" t="s">
        <v>4520</v>
      </c>
      <c r="M1208" s="69">
        <v>1190.35</v>
      </c>
      <c r="N1208" s="69">
        <v>255.78</v>
      </c>
      <c r="O1208" s="69">
        <v>0</v>
      </c>
      <c r="P1208" s="69">
        <v>190.456</v>
      </c>
      <c r="Q1208" s="69">
        <v>130.9385</v>
      </c>
      <c r="R1208" s="49">
        <f t="shared" si="18"/>
        <v>1767.5245</v>
      </c>
      <c r="S1208" s="75" t="str">
        <f>VLOOKUP(B1208,[1]系统审单!$C:$G,5,FALSE)</f>
        <v>底座失效</v>
      </c>
    </row>
    <row r="1209" ht="15.6" hidden="1" spans="1:19">
      <c r="A1209" s="65">
        <v>2212</v>
      </c>
      <c r="B1209" s="66" t="s">
        <v>4521</v>
      </c>
      <c r="C1209" s="66" t="s">
        <v>3846</v>
      </c>
      <c r="D1209" s="67" t="s">
        <v>1334</v>
      </c>
      <c r="E1209" s="67" t="s">
        <v>1715</v>
      </c>
      <c r="F1209" s="65">
        <v>46086</v>
      </c>
      <c r="G1209" s="67" t="s">
        <v>149</v>
      </c>
      <c r="H1209" s="67" t="s">
        <v>140</v>
      </c>
      <c r="I1209" s="67" t="s">
        <v>457</v>
      </c>
      <c r="J1209" s="74" t="s">
        <v>776</v>
      </c>
      <c r="K1209" s="67" t="s">
        <v>4407</v>
      </c>
      <c r="L1209" s="67" t="s">
        <v>3847</v>
      </c>
      <c r="M1209" s="69">
        <v>194.18</v>
      </c>
      <c r="N1209" s="69">
        <v>149.94</v>
      </c>
      <c r="O1209" s="69">
        <v>0</v>
      </c>
      <c r="P1209" s="69">
        <v>31.0688</v>
      </c>
      <c r="Q1209" s="69">
        <v>21.3598</v>
      </c>
      <c r="R1209" s="49">
        <f t="shared" si="18"/>
        <v>396.5486</v>
      </c>
      <c r="S1209" s="75" t="str">
        <f>VLOOKUP(B1209,[1]系统审单!$C:$G,5,FALSE)</f>
        <v>气路开关失效</v>
      </c>
    </row>
    <row r="1210" ht="15.6" hidden="1" spans="1:19">
      <c r="A1210" s="65">
        <v>2212</v>
      </c>
      <c r="B1210" s="66" t="s">
        <v>4522</v>
      </c>
      <c r="C1210" s="66" t="s">
        <v>4523</v>
      </c>
      <c r="D1210" s="67" t="s">
        <v>1011</v>
      </c>
      <c r="E1210" s="67" t="s">
        <v>240</v>
      </c>
      <c r="F1210" s="65">
        <v>169768</v>
      </c>
      <c r="G1210" s="67" t="s">
        <v>149</v>
      </c>
      <c r="H1210" s="67" t="s">
        <v>140</v>
      </c>
      <c r="I1210" s="67" t="s">
        <v>618</v>
      </c>
      <c r="J1210" s="74" t="s">
        <v>4524</v>
      </c>
      <c r="K1210" s="67" t="s">
        <v>4407</v>
      </c>
      <c r="L1210" s="67" t="s">
        <v>4525</v>
      </c>
      <c r="M1210" s="69">
        <v>194.18</v>
      </c>
      <c r="N1210" s="69">
        <v>135.66</v>
      </c>
      <c r="O1210" s="69">
        <v>0</v>
      </c>
      <c r="P1210" s="69">
        <v>31.0688</v>
      </c>
      <c r="Q1210" s="69">
        <v>21.3598</v>
      </c>
      <c r="R1210" s="49">
        <f t="shared" si="18"/>
        <v>382.2686</v>
      </c>
      <c r="S1210" s="75" t="str">
        <f>VLOOKUP(B1210,[1]系统审单!$C:$G,5,FALSE)</f>
        <v>气路开关失效</v>
      </c>
    </row>
    <row r="1211" ht="15.6" hidden="1" spans="1:19">
      <c r="A1211" s="65">
        <v>2212</v>
      </c>
      <c r="B1211" s="66" t="s">
        <v>4526</v>
      </c>
      <c r="C1211" s="66" t="s">
        <v>3065</v>
      </c>
      <c r="D1211" s="67" t="s">
        <v>156</v>
      </c>
      <c r="E1211" s="67" t="s">
        <v>1030</v>
      </c>
      <c r="F1211" s="65">
        <v>140801</v>
      </c>
      <c r="G1211" s="67" t="s">
        <v>149</v>
      </c>
      <c r="H1211" s="67" t="s">
        <v>140</v>
      </c>
      <c r="I1211" s="67" t="s">
        <v>457</v>
      </c>
      <c r="J1211" s="74" t="s">
        <v>1107</v>
      </c>
      <c r="K1211" s="67" t="s">
        <v>4407</v>
      </c>
      <c r="L1211" s="67" t="s">
        <v>4527</v>
      </c>
      <c r="M1211" s="69">
        <v>194.18</v>
      </c>
      <c r="N1211" s="69">
        <v>149.94</v>
      </c>
      <c r="O1211" s="69">
        <v>0</v>
      </c>
      <c r="P1211" s="69">
        <v>31.0688</v>
      </c>
      <c r="Q1211" s="69">
        <v>21.3598</v>
      </c>
      <c r="R1211" s="49">
        <f t="shared" si="18"/>
        <v>396.5486</v>
      </c>
      <c r="S1211" s="75" t="str">
        <f>VLOOKUP(B1211,[1]系统审单!$C:$G,5,FALSE)</f>
        <v>气路开关失效</v>
      </c>
    </row>
    <row r="1212" ht="15.6" hidden="1" spans="1:19">
      <c r="A1212" s="65">
        <v>2212</v>
      </c>
      <c r="B1212" s="66" t="s">
        <v>4528</v>
      </c>
      <c r="C1212" s="66" t="s">
        <v>4529</v>
      </c>
      <c r="D1212" s="67" t="s">
        <v>262</v>
      </c>
      <c r="E1212" s="67" t="s">
        <v>2452</v>
      </c>
      <c r="F1212" s="65">
        <v>82852</v>
      </c>
      <c r="G1212" s="67" t="s">
        <v>149</v>
      </c>
      <c r="H1212" s="67" t="s">
        <v>166</v>
      </c>
      <c r="I1212" s="67" t="s">
        <v>150</v>
      </c>
      <c r="J1212" s="74" t="s">
        <v>4530</v>
      </c>
      <c r="K1212" s="67" t="s">
        <v>4531</v>
      </c>
      <c r="L1212" s="67" t="s">
        <v>4532</v>
      </c>
      <c r="M1212" s="69">
        <v>625.66</v>
      </c>
      <c r="N1212" s="69">
        <v>183.54</v>
      </c>
      <c r="O1212" s="69">
        <v>0</v>
      </c>
      <c r="P1212" s="69">
        <v>100.1056</v>
      </c>
      <c r="Q1212" s="69">
        <v>68.8226</v>
      </c>
      <c r="R1212" s="49">
        <f t="shared" si="18"/>
        <v>978.1282</v>
      </c>
      <c r="S1212" s="75" t="str">
        <f>VLOOKUP(B1212,[1]系统审单!$C:$G,5,FALSE)</f>
        <v>靠背失效</v>
      </c>
    </row>
    <row r="1213" ht="15.6" hidden="1" spans="1:19">
      <c r="A1213" s="65">
        <v>2212</v>
      </c>
      <c r="B1213" s="66" t="s">
        <v>4533</v>
      </c>
      <c r="C1213" s="66" t="s">
        <v>4534</v>
      </c>
      <c r="D1213" s="67" t="s">
        <v>667</v>
      </c>
      <c r="E1213" s="67" t="s">
        <v>833</v>
      </c>
      <c r="F1213" s="65">
        <v>67080</v>
      </c>
      <c r="G1213" s="67" t="s">
        <v>149</v>
      </c>
      <c r="H1213" s="67" t="s">
        <v>166</v>
      </c>
      <c r="I1213" s="67" t="s">
        <v>855</v>
      </c>
      <c r="J1213" s="74" t="s">
        <v>856</v>
      </c>
      <c r="K1213" s="67" t="s">
        <v>4399</v>
      </c>
      <c r="L1213" s="67" t="s">
        <v>4535</v>
      </c>
      <c r="M1213" s="69">
        <v>0</v>
      </c>
      <c r="N1213" s="69">
        <v>183.54</v>
      </c>
      <c r="O1213" s="69">
        <v>0</v>
      </c>
      <c r="P1213" s="69">
        <v>0</v>
      </c>
      <c r="Q1213" s="69">
        <v>0</v>
      </c>
      <c r="R1213" s="49">
        <f t="shared" si="18"/>
        <v>183.54</v>
      </c>
      <c r="S1213" s="75" t="str">
        <f>VLOOKUP(B1213,[1]系统审单!$C:$G,5,FALSE)</f>
        <v>前仰角失效</v>
      </c>
    </row>
    <row r="1214" ht="15.6" hidden="1" spans="1:19">
      <c r="A1214" s="65">
        <v>2212</v>
      </c>
      <c r="B1214" s="66" t="s">
        <v>4536</v>
      </c>
      <c r="C1214" s="66" t="s">
        <v>4508</v>
      </c>
      <c r="D1214" s="68">
        <v>44483</v>
      </c>
      <c r="E1214" s="68">
        <v>44599</v>
      </c>
      <c r="F1214" s="65">
        <v>123330</v>
      </c>
      <c r="G1214" s="67" t="s">
        <v>149</v>
      </c>
      <c r="H1214" s="67" t="s">
        <v>140</v>
      </c>
      <c r="I1214" s="67" t="s">
        <v>198</v>
      </c>
      <c r="J1214" s="74" t="s">
        <v>1495</v>
      </c>
      <c r="K1214" s="67" t="s">
        <v>4399</v>
      </c>
      <c r="L1214" s="67" t="s">
        <v>4537</v>
      </c>
      <c r="M1214" s="69">
        <v>194.18</v>
      </c>
      <c r="N1214" s="69">
        <v>111.72</v>
      </c>
      <c r="O1214" s="69">
        <v>0</v>
      </c>
      <c r="P1214" s="69">
        <v>31.0688</v>
      </c>
      <c r="Q1214" s="69">
        <v>21.3598</v>
      </c>
      <c r="R1214" s="49">
        <f t="shared" si="18"/>
        <v>358.3286</v>
      </c>
      <c r="S1214" s="75" t="str">
        <f>VLOOKUP(B1214,[1]系统审单!$C:$G,5,FALSE)</f>
        <v>气路开关失效</v>
      </c>
    </row>
    <row r="1215" ht="15.6" hidden="1" spans="1:19">
      <c r="A1215" s="65">
        <v>2212</v>
      </c>
      <c r="B1215" s="66" t="s">
        <v>4538</v>
      </c>
      <c r="C1215" s="66" t="s">
        <v>4539</v>
      </c>
      <c r="D1215" s="67" t="s">
        <v>1253</v>
      </c>
      <c r="E1215" s="67" t="s">
        <v>3373</v>
      </c>
      <c r="F1215" s="65">
        <v>15441</v>
      </c>
      <c r="G1215" s="67" t="s">
        <v>129</v>
      </c>
      <c r="H1215" s="67" t="s">
        <v>130</v>
      </c>
      <c r="I1215" s="67" t="s">
        <v>158</v>
      </c>
      <c r="J1215" s="74" t="s">
        <v>1673</v>
      </c>
      <c r="K1215" s="67" t="s">
        <v>4399</v>
      </c>
      <c r="L1215" s="67" t="s">
        <v>4540</v>
      </c>
      <c r="M1215" s="69">
        <v>1136.66</v>
      </c>
      <c r="N1215" s="69">
        <v>202.86</v>
      </c>
      <c r="O1215" s="69">
        <v>0</v>
      </c>
      <c r="P1215" s="69">
        <v>181.8656</v>
      </c>
      <c r="Q1215" s="69">
        <v>125.0326</v>
      </c>
      <c r="R1215" s="49">
        <f t="shared" si="18"/>
        <v>1646.4182</v>
      </c>
      <c r="S1215" s="75" t="str">
        <f>VLOOKUP(B1215,[1]系统审单!$C:$G,5,FALSE)</f>
        <v>锁止机构</v>
      </c>
    </row>
    <row r="1216" ht="15.6" hidden="1" spans="1:19">
      <c r="A1216" s="65">
        <v>2212</v>
      </c>
      <c r="B1216" s="66" t="s">
        <v>4541</v>
      </c>
      <c r="C1216" s="66" t="s">
        <v>3274</v>
      </c>
      <c r="D1216" s="67" t="s">
        <v>885</v>
      </c>
      <c r="E1216" s="67" t="s">
        <v>783</v>
      </c>
      <c r="F1216" s="65">
        <v>51197</v>
      </c>
      <c r="G1216" s="67" t="s">
        <v>149</v>
      </c>
      <c r="H1216" s="67" t="s">
        <v>166</v>
      </c>
      <c r="I1216" s="67" t="s">
        <v>150</v>
      </c>
      <c r="J1216" s="74" t="s">
        <v>151</v>
      </c>
      <c r="K1216" s="67" t="s">
        <v>4351</v>
      </c>
      <c r="L1216" s="67" t="s">
        <v>4542</v>
      </c>
      <c r="M1216" s="69">
        <v>512.05</v>
      </c>
      <c r="N1216" s="69">
        <v>273.42</v>
      </c>
      <c r="O1216" s="69">
        <v>0</v>
      </c>
      <c r="P1216" s="69">
        <v>81.928</v>
      </c>
      <c r="Q1216" s="69">
        <v>56.3255</v>
      </c>
      <c r="R1216" s="49">
        <f t="shared" si="18"/>
        <v>923.7235</v>
      </c>
      <c r="S1216" s="75" t="str">
        <f>VLOOKUP(B1216,[1]系统审单!$C:$G,5,FALSE)</f>
        <v>气悬浮失效</v>
      </c>
    </row>
    <row r="1217" ht="15.6" hidden="1" spans="1:19">
      <c r="A1217" s="65">
        <v>2212</v>
      </c>
      <c r="B1217" s="66" t="s">
        <v>4543</v>
      </c>
      <c r="C1217" s="66" t="s">
        <v>4544</v>
      </c>
      <c r="D1217" s="67" t="s">
        <v>4350</v>
      </c>
      <c r="E1217" s="67" t="s">
        <v>337</v>
      </c>
      <c r="F1217" s="65">
        <v>78583</v>
      </c>
      <c r="G1217" s="67" t="s">
        <v>149</v>
      </c>
      <c r="H1217" s="67" t="s">
        <v>166</v>
      </c>
      <c r="I1217" s="67" t="s">
        <v>198</v>
      </c>
      <c r="J1217" s="74" t="s">
        <v>4545</v>
      </c>
      <c r="K1217" s="67" t="s">
        <v>4351</v>
      </c>
      <c r="L1217" s="67" t="s">
        <v>4546</v>
      </c>
      <c r="M1217" s="69">
        <v>0</v>
      </c>
      <c r="N1217" s="69">
        <v>183.54</v>
      </c>
      <c r="O1217" s="69">
        <v>0</v>
      </c>
      <c r="P1217" s="69">
        <v>0</v>
      </c>
      <c r="Q1217" s="69">
        <v>0</v>
      </c>
      <c r="R1217" s="49">
        <f t="shared" si="18"/>
        <v>183.54</v>
      </c>
      <c r="S1217" s="75" t="str">
        <f>VLOOKUP(B1217,[1]系统审单!$C:$G,5,FALSE)</f>
        <v>气路开关失效</v>
      </c>
    </row>
    <row r="1218" ht="15.6" hidden="1" spans="1:19">
      <c r="A1218" s="65">
        <v>2212</v>
      </c>
      <c r="B1218" s="66" t="s">
        <v>4547</v>
      </c>
      <c r="C1218" s="66" t="s">
        <v>4548</v>
      </c>
      <c r="D1218" s="67" t="s">
        <v>294</v>
      </c>
      <c r="E1218" s="67" t="s">
        <v>3342</v>
      </c>
      <c r="F1218" s="65">
        <v>27076</v>
      </c>
      <c r="G1218" s="67" t="s">
        <v>149</v>
      </c>
      <c r="H1218" s="67" t="s">
        <v>166</v>
      </c>
      <c r="I1218" s="67" t="s">
        <v>855</v>
      </c>
      <c r="J1218" s="74" t="s">
        <v>1077</v>
      </c>
      <c r="K1218" s="67" t="s">
        <v>4351</v>
      </c>
      <c r="L1218" s="67" t="s">
        <v>4549</v>
      </c>
      <c r="M1218" s="69">
        <v>142.31</v>
      </c>
      <c r="N1218" s="69">
        <v>111.72</v>
      </c>
      <c r="O1218" s="69">
        <v>0</v>
      </c>
      <c r="P1218" s="69">
        <v>22.7696</v>
      </c>
      <c r="Q1218" s="69">
        <v>15.6541</v>
      </c>
      <c r="R1218" s="49">
        <f t="shared" si="18"/>
        <v>292.4537</v>
      </c>
      <c r="S1218" s="75" t="str">
        <f>VLOOKUP(B1218,[1]系统审单!$C:$G,5,FALSE)</f>
        <v>坐垫失效</v>
      </c>
    </row>
    <row r="1219" ht="15.6" hidden="1" spans="1:19">
      <c r="A1219" s="65">
        <v>2212</v>
      </c>
      <c r="B1219" s="66" t="s">
        <v>4550</v>
      </c>
      <c r="C1219" s="66" t="s">
        <v>1504</v>
      </c>
      <c r="D1219" s="67" t="s">
        <v>1359</v>
      </c>
      <c r="E1219" s="67" t="s">
        <v>1505</v>
      </c>
      <c r="F1219" s="65">
        <v>178255</v>
      </c>
      <c r="G1219" s="67" t="s">
        <v>149</v>
      </c>
      <c r="H1219" s="67" t="s">
        <v>140</v>
      </c>
      <c r="I1219" s="67" t="s">
        <v>457</v>
      </c>
      <c r="J1219" s="74" t="s">
        <v>776</v>
      </c>
      <c r="K1219" s="67" t="s">
        <v>4351</v>
      </c>
      <c r="L1219" s="67" t="s">
        <v>4551</v>
      </c>
      <c r="M1219" s="69">
        <v>194.18</v>
      </c>
      <c r="N1219" s="69">
        <v>149.94</v>
      </c>
      <c r="O1219" s="69">
        <v>0</v>
      </c>
      <c r="P1219" s="69">
        <v>31.0688</v>
      </c>
      <c r="Q1219" s="69">
        <v>21.3598</v>
      </c>
      <c r="R1219" s="49">
        <f t="shared" ref="R1219:R1231" si="19">M1219+N1219+O1219+P1219+Q1219</f>
        <v>396.5486</v>
      </c>
      <c r="S1219" s="75" t="str">
        <f>VLOOKUP(B1219,[1]系统审单!$C:$G,5,FALSE)</f>
        <v>气路开关失效</v>
      </c>
    </row>
    <row r="1220" ht="15.6" hidden="1" spans="1:19">
      <c r="A1220" s="65">
        <v>2212</v>
      </c>
      <c r="B1220" s="66" t="s">
        <v>4552</v>
      </c>
      <c r="C1220" s="66" t="s">
        <v>4553</v>
      </c>
      <c r="D1220" s="67" t="s">
        <v>160</v>
      </c>
      <c r="E1220" s="67" t="s">
        <v>338</v>
      </c>
      <c r="F1220" s="65">
        <v>70204</v>
      </c>
      <c r="G1220" s="67" t="s">
        <v>149</v>
      </c>
      <c r="H1220" s="67" t="s">
        <v>166</v>
      </c>
      <c r="I1220" s="67" t="s">
        <v>150</v>
      </c>
      <c r="J1220" s="74" t="s">
        <v>151</v>
      </c>
      <c r="K1220" s="67" t="s">
        <v>4531</v>
      </c>
      <c r="L1220" s="67" t="s">
        <v>4554</v>
      </c>
      <c r="M1220" s="69">
        <v>512.05</v>
      </c>
      <c r="N1220" s="69">
        <v>273.42</v>
      </c>
      <c r="O1220" s="69">
        <v>0</v>
      </c>
      <c r="P1220" s="69">
        <v>81.928</v>
      </c>
      <c r="Q1220" s="69">
        <v>56.3255</v>
      </c>
      <c r="R1220" s="49">
        <f t="shared" si="19"/>
        <v>923.7235</v>
      </c>
      <c r="S1220" s="75" t="str">
        <f>VLOOKUP(B1220,[1]系统审单!$C:$G,5,FALSE)</f>
        <v>气悬浮失效</v>
      </c>
    </row>
    <row r="1221" ht="15.6" hidden="1" spans="1:19">
      <c r="A1221" s="65">
        <v>2212</v>
      </c>
      <c r="B1221" s="66" t="s">
        <v>4555</v>
      </c>
      <c r="C1221" s="66" t="s">
        <v>4556</v>
      </c>
      <c r="D1221" s="67" t="s">
        <v>1444</v>
      </c>
      <c r="E1221" s="67" t="s">
        <v>2079</v>
      </c>
      <c r="F1221" s="65">
        <v>36785</v>
      </c>
      <c r="G1221" s="67" t="s">
        <v>149</v>
      </c>
      <c r="H1221" s="67" t="s">
        <v>166</v>
      </c>
      <c r="I1221" s="67" t="s">
        <v>150</v>
      </c>
      <c r="J1221" s="74" t="s">
        <v>2345</v>
      </c>
      <c r="K1221" s="67" t="s">
        <v>3745</v>
      </c>
      <c r="L1221" s="67" t="s">
        <v>4557</v>
      </c>
      <c r="M1221" s="69">
        <v>512.05</v>
      </c>
      <c r="N1221" s="69">
        <v>273.42</v>
      </c>
      <c r="O1221" s="69">
        <v>0</v>
      </c>
      <c r="P1221" s="69">
        <v>81.928</v>
      </c>
      <c r="Q1221" s="69">
        <v>56.3255</v>
      </c>
      <c r="R1221" s="49">
        <f t="shared" si="19"/>
        <v>923.7235</v>
      </c>
      <c r="S1221" s="75" t="str">
        <f>VLOOKUP(B1221,[1]系统审单!$C:$G,5,FALSE)</f>
        <v>气悬浮失效</v>
      </c>
    </row>
    <row r="1222" ht="15.6" hidden="1" spans="1:19">
      <c r="A1222" s="65">
        <v>2212</v>
      </c>
      <c r="B1222" s="66" t="s">
        <v>4558</v>
      </c>
      <c r="C1222" s="66" t="s">
        <v>4559</v>
      </c>
      <c r="D1222" s="67" t="s">
        <v>2116</v>
      </c>
      <c r="E1222" s="67" t="s">
        <v>1422</v>
      </c>
      <c r="F1222" s="65">
        <v>66903</v>
      </c>
      <c r="G1222" s="67" t="s">
        <v>149</v>
      </c>
      <c r="H1222" s="67" t="s">
        <v>166</v>
      </c>
      <c r="I1222" s="67" t="s">
        <v>150</v>
      </c>
      <c r="J1222" s="74" t="s">
        <v>3744</v>
      </c>
      <c r="K1222" s="67" t="s">
        <v>4338</v>
      </c>
      <c r="L1222" s="67" t="s">
        <v>4560</v>
      </c>
      <c r="M1222" s="69">
        <v>1468.96</v>
      </c>
      <c r="N1222" s="69">
        <v>231.42</v>
      </c>
      <c r="O1222" s="69">
        <v>0</v>
      </c>
      <c r="P1222" s="69">
        <v>235.0336</v>
      </c>
      <c r="Q1222" s="69">
        <v>161.5856</v>
      </c>
      <c r="R1222" s="49">
        <f t="shared" si="19"/>
        <v>2096.9992</v>
      </c>
      <c r="S1222" s="75" t="str">
        <f>VLOOKUP(B1222,[1]系统审单!$C:$G,5,FALSE)</f>
        <v>前仰角失效</v>
      </c>
    </row>
    <row r="1223" ht="15.6" hidden="1" spans="1:19">
      <c r="A1223" s="65">
        <v>2212</v>
      </c>
      <c r="B1223" s="66" t="s">
        <v>4561</v>
      </c>
      <c r="C1223" s="66" t="s">
        <v>4562</v>
      </c>
      <c r="D1223" s="67" t="s">
        <v>4563</v>
      </c>
      <c r="E1223" s="67" t="s">
        <v>3396</v>
      </c>
      <c r="F1223" s="65">
        <v>3195</v>
      </c>
      <c r="G1223" s="67" t="s">
        <v>139</v>
      </c>
      <c r="H1223" s="67" t="s">
        <v>140</v>
      </c>
      <c r="I1223" s="67" t="s">
        <v>618</v>
      </c>
      <c r="J1223" s="74" t="s">
        <v>4564</v>
      </c>
      <c r="K1223" s="67" t="s">
        <v>3764</v>
      </c>
      <c r="L1223" s="67" t="s">
        <v>4565</v>
      </c>
      <c r="M1223" s="69">
        <v>147.12</v>
      </c>
      <c r="N1223" s="69">
        <v>135.66</v>
      </c>
      <c r="O1223" s="69">
        <v>0</v>
      </c>
      <c r="P1223" s="69">
        <v>23.5392</v>
      </c>
      <c r="Q1223" s="69">
        <v>16.1832</v>
      </c>
      <c r="R1223" s="49">
        <f t="shared" si="19"/>
        <v>322.5024</v>
      </c>
      <c r="S1223" s="75" t="str">
        <f>VLOOKUP(B1223,[1]系统审单!$C:$G,5,FALSE)</f>
        <v>气路开关失效</v>
      </c>
    </row>
    <row r="1224" ht="15.6" spans="1:19">
      <c r="A1224" s="65">
        <v>2212</v>
      </c>
      <c r="B1224" s="66" t="s">
        <v>4566</v>
      </c>
      <c r="C1224" s="66" t="s">
        <v>4567</v>
      </c>
      <c r="D1224" s="67" t="s">
        <v>904</v>
      </c>
      <c r="E1224" s="67" t="s">
        <v>262</v>
      </c>
      <c r="F1224" s="65">
        <v>100731</v>
      </c>
      <c r="G1224" s="67" t="s">
        <v>149</v>
      </c>
      <c r="H1224" s="67" t="s">
        <v>140</v>
      </c>
      <c r="I1224" s="67" t="s">
        <v>504</v>
      </c>
      <c r="J1224" s="74" t="s">
        <v>505</v>
      </c>
      <c r="K1224" s="67" t="s">
        <v>4338</v>
      </c>
      <c r="L1224" s="67" t="s">
        <v>4568</v>
      </c>
      <c r="M1224" s="69">
        <v>1313.38</v>
      </c>
      <c r="N1224" s="69">
        <v>255.78</v>
      </c>
      <c r="O1224" s="69">
        <v>0</v>
      </c>
      <c r="P1224" s="69">
        <v>210.1408</v>
      </c>
      <c r="Q1224" s="69">
        <v>144.4718</v>
      </c>
      <c r="R1224" s="49">
        <f t="shared" si="19"/>
        <v>1923.7726</v>
      </c>
      <c r="S1224" s="75" t="str">
        <f>VLOOKUP(B1224,[1]系统审单!$C:$G,5,FALSE)</f>
        <v>底座失效</v>
      </c>
    </row>
    <row r="1225" ht="15.6" hidden="1" spans="1:19">
      <c r="A1225" s="65">
        <v>2212</v>
      </c>
      <c r="B1225" s="66" t="s">
        <v>4569</v>
      </c>
      <c r="C1225" s="66" t="s">
        <v>4570</v>
      </c>
      <c r="D1225" s="67" t="s">
        <v>318</v>
      </c>
      <c r="E1225" s="67" t="s">
        <v>1661</v>
      </c>
      <c r="F1225" s="65">
        <v>5433</v>
      </c>
      <c r="G1225" s="67" t="s">
        <v>319</v>
      </c>
      <c r="H1225" s="67" t="s">
        <v>693</v>
      </c>
      <c r="I1225" s="67" t="s">
        <v>219</v>
      </c>
      <c r="J1225" s="74" t="s">
        <v>4571</v>
      </c>
      <c r="K1225" s="67" t="s">
        <v>3856</v>
      </c>
      <c r="L1225" s="67" t="s">
        <v>4572</v>
      </c>
      <c r="M1225" s="69">
        <v>512.05</v>
      </c>
      <c r="N1225" s="69">
        <v>247.38</v>
      </c>
      <c r="O1225" s="69">
        <v>453</v>
      </c>
      <c r="P1225" s="69">
        <v>81.928</v>
      </c>
      <c r="Q1225" s="69">
        <v>56.3255</v>
      </c>
      <c r="R1225" s="49">
        <f t="shared" si="19"/>
        <v>1350.6835</v>
      </c>
      <c r="S1225" s="75" t="str">
        <f>VLOOKUP(B1225,[1]系统审单!$C:$G,5,FALSE)</f>
        <v>气悬浮失效</v>
      </c>
    </row>
    <row r="1226" ht="15.6" hidden="1" spans="1:19">
      <c r="A1226" s="65">
        <v>2212</v>
      </c>
      <c r="B1226" s="66" t="s">
        <v>4573</v>
      </c>
      <c r="C1226" s="66" t="s">
        <v>4574</v>
      </c>
      <c r="D1226" s="67" t="s">
        <v>164</v>
      </c>
      <c r="E1226" s="67" t="s">
        <v>1364</v>
      </c>
      <c r="F1226" s="65">
        <v>173097</v>
      </c>
      <c r="G1226" s="67" t="s">
        <v>149</v>
      </c>
      <c r="H1226" s="67" t="s">
        <v>140</v>
      </c>
      <c r="I1226" s="67" t="s">
        <v>457</v>
      </c>
      <c r="J1226" s="74" t="s">
        <v>2830</v>
      </c>
      <c r="K1226" s="67" t="s">
        <v>3745</v>
      </c>
      <c r="L1226" s="67" t="s">
        <v>4575</v>
      </c>
      <c r="M1226" s="69">
        <v>0</v>
      </c>
      <c r="N1226" s="69">
        <v>149.94</v>
      </c>
      <c r="O1226" s="69">
        <v>0</v>
      </c>
      <c r="P1226" s="69">
        <v>0</v>
      </c>
      <c r="Q1226" s="69">
        <v>0</v>
      </c>
      <c r="R1226" s="49">
        <f t="shared" si="19"/>
        <v>149.94</v>
      </c>
      <c r="S1226" s="75" t="str">
        <f>VLOOKUP(B1226,[1]系统审单!$C:$G,5,FALSE)</f>
        <v>气路开关失效</v>
      </c>
    </row>
    <row r="1227" ht="15.6" hidden="1" spans="1:19">
      <c r="A1227" s="65">
        <v>2212</v>
      </c>
      <c r="B1227" s="66" t="s">
        <v>4576</v>
      </c>
      <c r="C1227" s="66" t="s">
        <v>4577</v>
      </c>
      <c r="D1227" s="67" t="s">
        <v>1076</v>
      </c>
      <c r="E1227" s="67" t="s">
        <v>1289</v>
      </c>
      <c r="F1227" s="65">
        <v>43814</v>
      </c>
      <c r="G1227" s="67" t="s">
        <v>149</v>
      </c>
      <c r="H1227" s="67" t="s">
        <v>166</v>
      </c>
      <c r="I1227" s="67" t="s">
        <v>327</v>
      </c>
      <c r="J1227" s="74" t="s">
        <v>3400</v>
      </c>
      <c r="K1227" s="67" t="s">
        <v>3773</v>
      </c>
      <c r="L1227" s="67" t="s">
        <v>4578</v>
      </c>
      <c r="M1227" s="69">
        <v>0</v>
      </c>
      <c r="N1227" s="69">
        <v>135.66</v>
      </c>
      <c r="O1227" s="69">
        <v>0</v>
      </c>
      <c r="P1227" s="69">
        <v>0</v>
      </c>
      <c r="Q1227" s="69">
        <v>0</v>
      </c>
      <c r="R1227" s="49">
        <f t="shared" si="19"/>
        <v>135.66</v>
      </c>
      <c r="S1227" s="75" t="str">
        <f>VLOOKUP(B1227,[1]系统审单!$C:$G,5,FALSE)</f>
        <v>气路气管失效</v>
      </c>
    </row>
    <row r="1228" ht="15.6" spans="1:19">
      <c r="A1228" s="65">
        <v>2212</v>
      </c>
      <c r="B1228" s="66" t="s">
        <v>4579</v>
      </c>
      <c r="C1228" s="66" t="s">
        <v>3437</v>
      </c>
      <c r="D1228" s="67" t="s">
        <v>687</v>
      </c>
      <c r="E1228" s="67" t="s">
        <v>177</v>
      </c>
      <c r="F1228" s="65">
        <v>93067</v>
      </c>
      <c r="G1228" s="67" t="s">
        <v>149</v>
      </c>
      <c r="H1228" s="67" t="s">
        <v>166</v>
      </c>
      <c r="I1228" s="67" t="s">
        <v>150</v>
      </c>
      <c r="J1228" s="74" t="s">
        <v>191</v>
      </c>
      <c r="K1228" s="67" t="s">
        <v>4114</v>
      </c>
      <c r="L1228" s="67" t="s">
        <v>4580</v>
      </c>
      <c r="M1228" s="69">
        <v>1190.35</v>
      </c>
      <c r="N1228" s="69">
        <v>231.42</v>
      </c>
      <c r="O1228" s="69">
        <v>0</v>
      </c>
      <c r="P1228" s="69">
        <v>190.456</v>
      </c>
      <c r="Q1228" s="69">
        <v>130.9385</v>
      </c>
      <c r="R1228" s="49">
        <f t="shared" si="19"/>
        <v>1743.1645</v>
      </c>
      <c r="S1228" s="75" t="str">
        <f>VLOOKUP(B1228,[1]系统审单!$C:$G,5,FALSE)</f>
        <v>底座失效</v>
      </c>
    </row>
    <row r="1229" ht="15.6" hidden="1" spans="1:19">
      <c r="A1229" s="65">
        <v>2212</v>
      </c>
      <c r="B1229" s="66" t="s">
        <v>4581</v>
      </c>
      <c r="C1229" s="66" t="s">
        <v>4582</v>
      </c>
      <c r="D1229" s="67" t="s">
        <v>157</v>
      </c>
      <c r="E1229" s="67" t="s">
        <v>265</v>
      </c>
      <c r="F1229" s="65">
        <v>57760</v>
      </c>
      <c r="G1229" s="67" t="s">
        <v>149</v>
      </c>
      <c r="H1229" s="67" t="s">
        <v>140</v>
      </c>
      <c r="I1229" s="67" t="s">
        <v>292</v>
      </c>
      <c r="J1229" s="74" t="s">
        <v>568</v>
      </c>
      <c r="K1229" s="67" t="s">
        <v>3984</v>
      </c>
      <c r="L1229" s="67" t="s">
        <v>4583</v>
      </c>
      <c r="M1229" s="69">
        <v>1313.38</v>
      </c>
      <c r="N1229" s="69">
        <v>231.42</v>
      </c>
      <c r="O1229" s="69">
        <v>0</v>
      </c>
      <c r="P1229" s="69">
        <v>210.1408</v>
      </c>
      <c r="Q1229" s="69">
        <v>144.4718</v>
      </c>
      <c r="R1229" s="49">
        <f t="shared" si="19"/>
        <v>1899.4126</v>
      </c>
      <c r="S1229" s="75" t="str">
        <f>VLOOKUP(B1229,[1]系统审单!$C:$G,5,FALSE)</f>
        <v>阻尼器失效</v>
      </c>
    </row>
    <row r="1230" ht="15.6" spans="1:19">
      <c r="A1230" s="65">
        <v>2212</v>
      </c>
      <c r="B1230" s="66" t="s">
        <v>4584</v>
      </c>
      <c r="C1230" s="66" t="s">
        <v>4585</v>
      </c>
      <c r="D1230" s="67" t="s">
        <v>529</v>
      </c>
      <c r="E1230" s="67" t="s">
        <v>2633</v>
      </c>
      <c r="F1230" s="65">
        <v>113373</v>
      </c>
      <c r="G1230" s="67" t="s">
        <v>149</v>
      </c>
      <c r="H1230" s="67" t="s">
        <v>166</v>
      </c>
      <c r="I1230" s="67" t="s">
        <v>150</v>
      </c>
      <c r="J1230" s="74" t="s">
        <v>4586</v>
      </c>
      <c r="K1230" s="67" t="s">
        <v>3263</v>
      </c>
      <c r="L1230" s="67" t="s">
        <v>4587</v>
      </c>
      <c r="M1230" s="69">
        <v>1190.35</v>
      </c>
      <c r="N1230" s="69">
        <v>231.42</v>
      </c>
      <c r="O1230" s="69">
        <v>0</v>
      </c>
      <c r="P1230" s="69">
        <v>190.456</v>
      </c>
      <c r="Q1230" s="69">
        <v>130.9385</v>
      </c>
      <c r="R1230" s="49">
        <f t="shared" si="19"/>
        <v>1743.1645</v>
      </c>
      <c r="S1230" s="75" t="str">
        <f>VLOOKUP(B1230,[1]系统审单!$C:$G,5,FALSE)</f>
        <v>底座失效</v>
      </c>
    </row>
    <row r="1231" ht="15.6" spans="1:19">
      <c r="A1231" s="65">
        <v>2212</v>
      </c>
      <c r="B1231" s="66" t="s">
        <v>4588</v>
      </c>
      <c r="C1231" s="66" t="s">
        <v>4141</v>
      </c>
      <c r="D1231" s="67" t="s">
        <v>1684</v>
      </c>
      <c r="E1231" s="67" t="s">
        <v>1379</v>
      </c>
      <c r="F1231" s="65">
        <v>17443</v>
      </c>
      <c r="G1231" s="67" t="s">
        <v>139</v>
      </c>
      <c r="H1231" s="67" t="s">
        <v>140</v>
      </c>
      <c r="I1231" s="67" t="s">
        <v>1802</v>
      </c>
      <c r="J1231" s="74" t="s">
        <v>1685</v>
      </c>
      <c r="K1231" s="67" t="s">
        <v>2000</v>
      </c>
      <c r="L1231" s="67" t="s">
        <v>4589</v>
      </c>
      <c r="M1231" s="69">
        <v>1313.38</v>
      </c>
      <c r="N1231" s="69">
        <v>231.42</v>
      </c>
      <c r="O1231" s="69">
        <v>0</v>
      </c>
      <c r="P1231" s="69">
        <v>210.1408</v>
      </c>
      <c r="Q1231" s="69">
        <v>144.4718</v>
      </c>
      <c r="R1231" s="49">
        <f t="shared" si="19"/>
        <v>1899.4126</v>
      </c>
      <c r="S1231" s="75" t="str">
        <f>VLOOKUP(B1231,[1]系统审单!$C:$G,5,FALSE)</f>
        <v>底座失效</v>
      </c>
    </row>
  </sheetData>
  <autoFilter ref="A1:S1231">
    <filterColumn colId="18">
      <customFilters>
        <customFilter operator="equal" val="底座失效"/>
      </customFilters>
    </filterColumn>
    <extLst/>
  </autoFilter>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C44"/>
  <sheetViews>
    <sheetView workbookViewId="0">
      <selection activeCell="E11" sqref="E11"/>
    </sheetView>
  </sheetViews>
  <sheetFormatPr defaultColWidth="8.88888888888889" defaultRowHeight="14.4" outlineLevelCol="2"/>
  <cols>
    <col min="1" max="1" width="14.1111111111111"/>
    <col min="2" max="3" width="22"/>
  </cols>
  <sheetData>
    <row r="3" spans="1:3">
      <c r="A3" t="s">
        <v>4590</v>
      </c>
      <c r="B3" t="s">
        <v>1</v>
      </c>
      <c r="C3" t="s">
        <v>4591</v>
      </c>
    </row>
    <row r="4" spans="1:3">
      <c r="A4" t="s">
        <v>4592</v>
      </c>
      <c r="B4">
        <v>7</v>
      </c>
      <c r="C4">
        <v>5414.2729</v>
      </c>
    </row>
    <row r="5" spans="1:3">
      <c r="A5" t="s">
        <v>4593</v>
      </c>
      <c r="B5">
        <v>1</v>
      </c>
      <c r="C5">
        <v>247.38</v>
      </c>
    </row>
    <row r="6" spans="1:3">
      <c r="A6" t="s">
        <v>4594</v>
      </c>
      <c r="B6">
        <v>24</v>
      </c>
      <c r="C6">
        <v>16307.3549</v>
      </c>
    </row>
    <row r="7" spans="1:3">
      <c r="A7" t="s">
        <v>90</v>
      </c>
      <c r="B7">
        <v>10</v>
      </c>
      <c r="C7">
        <v>4002.4193</v>
      </c>
    </row>
    <row r="8" spans="1:3">
      <c r="A8" t="s">
        <v>4595</v>
      </c>
      <c r="B8">
        <v>5</v>
      </c>
      <c r="C8">
        <v>9037.8197</v>
      </c>
    </row>
    <row r="9" spans="1:3">
      <c r="A9" t="s">
        <v>86</v>
      </c>
      <c r="B9">
        <v>185</v>
      </c>
      <c r="C9">
        <v>341718.3836</v>
      </c>
    </row>
    <row r="10" spans="1:3">
      <c r="A10" t="s">
        <v>4596</v>
      </c>
      <c r="B10">
        <v>3</v>
      </c>
      <c r="C10">
        <v>2684.1462</v>
      </c>
    </row>
    <row r="11" spans="1:3">
      <c r="A11" t="s">
        <v>4597</v>
      </c>
      <c r="B11">
        <v>1</v>
      </c>
      <c r="C11">
        <v>247.38</v>
      </c>
    </row>
    <row r="12" spans="1:3">
      <c r="A12" t="s">
        <v>4598</v>
      </c>
      <c r="B12">
        <v>7</v>
      </c>
      <c r="C12">
        <v>3506.8704</v>
      </c>
    </row>
    <row r="13" spans="1:3">
      <c r="A13" t="s">
        <v>4599</v>
      </c>
      <c r="B13">
        <v>6</v>
      </c>
      <c r="C13">
        <v>5454.169</v>
      </c>
    </row>
    <row r="14" spans="1:3">
      <c r="A14" t="s">
        <v>4600</v>
      </c>
      <c r="B14">
        <v>2</v>
      </c>
      <c r="C14">
        <v>815.477</v>
      </c>
    </row>
    <row r="15" spans="1:3">
      <c r="A15" t="s">
        <v>4601</v>
      </c>
      <c r="B15">
        <v>2</v>
      </c>
      <c r="C15">
        <v>3524.8192</v>
      </c>
    </row>
    <row r="16" spans="1:3">
      <c r="A16" t="s">
        <v>14</v>
      </c>
      <c r="B16">
        <v>15</v>
      </c>
      <c r="C16">
        <v>11315.4851</v>
      </c>
    </row>
    <row r="17" spans="1:3">
      <c r="A17" t="s">
        <v>94</v>
      </c>
      <c r="B17">
        <v>24</v>
      </c>
      <c r="C17">
        <v>15272.3277</v>
      </c>
    </row>
    <row r="18" spans="1:3">
      <c r="A18" t="s">
        <v>24</v>
      </c>
      <c r="B18">
        <v>1</v>
      </c>
      <c r="C18">
        <v>202.86</v>
      </c>
    </row>
    <row r="19" spans="1:3">
      <c r="A19" t="s">
        <v>4602</v>
      </c>
      <c r="B19">
        <v>6</v>
      </c>
      <c r="C19">
        <v>1757.0808</v>
      </c>
    </row>
    <row r="20" spans="1:3">
      <c r="A20" t="s">
        <v>28</v>
      </c>
      <c r="B20">
        <v>1</v>
      </c>
      <c r="C20">
        <v>372.1975</v>
      </c>
    </row>
    <row r="21" spans="1:3">
      <c r="A21" t="s">
        <v>4603</v>
      </c>
      <c r="B21">
        <v>185</v>
      </c>
      <c r="C21">
        <v>87824.1444999999</v>
      </c>
    </row>
    <row r="22" spans="1:3">
      <c r="A22" t="s">
        <v>4604</v>
      </c>
      <c r="B22">
        <v>117</v>
      </c>
      <c r="C22">
        <v>44618.4944000001</v>
      </c>
    </row>
    <row r="23" spans="1:3">
      <c r="A23" t="s">
        <v>4605</v>
      </c>
      <c r="B23">
        <v>2</v>
      </c>
      <c r="C23">
        <v>740.383</v>
      </c>
    </row>
    <row r="24" spans="1:3">
      <c r="A24" t="s">
        <v>4606</v>
      </c>
      <c r="B24">
        <v>1</v>
      </c>
      <c r="C24">
        <v>183.54</v>
      </c>
    </row>
    <row r="25" spans="1:3">
      <c r="A25" t="s">
        <v>92</v>
      </c>
      <c r="B25">
        <v>106</v>
      </c>
      <c r="C25">
        <v>49496.5266</v>
      </c>
    </row>
    <row r="26" spans="1:3">
      <c r="A26" t="s">
        <v>4607</v>
      </c>
      <c r="B26">
        <v>107</v>
      </c>
      <c r="C26">
        <v>92746.6048</v>
      </c>
    </row>
    <row r="27" spans="1:3">
      <c r="A27" t="s">
        <v>43</v>
      </c>
      <c r="B27">
        <v>60</v>
      </c>
      <c r="C27">
        <v>54424.101</v>
      </c>
    </row>
    <row r="28" spans="1:3">
      <c r="A28" t="s">
        <v>4608</v>
      </c>
      <c r="B28">
        <v>1</v>
      </c>
      <c r="C28">
        <v>149.94</v>
      </c>
    </row>
    <row r="29" spans="1:3">
      <c r="A29" t="s">
        <v>4609</v>
      </c>
      <c r="B29">
        <v>15</v>
      </c>
      <c r="C29">
        <v>24173.8564</v>
      </c>
    </row>
    <row r="30" spans="1:3">
      <c r="A30" t="s">
        <v>47</v>
      </c>
      <c r="B30">
        <v>7</v>
      </c>
      <c r="C30">
        <v>11734.8451</v>
      </c>
    </row>
    <row r="31" spans="1:3">
      <c r="A31" t="s">
        <v>100</v>
      </c>
      <c r="B31">
        <v>3</v>
      </c>
      <c r="C31">
        <v>2929.8464</v>
      </c>
    </row>
    <row r="32" spans="1:3">
      <c r="A32" t="s">
        <v>4610</v>
      </c>
      <c r="B32">
        <v>1</v>
      </c>
      <c r="C32">
        <v>111.72</v>
      </c>
    </row>
    <row r="33" spans="1:3">
      <c r="A33" t="s">
        <v>4611</v>
      </c>
      <c r="B33">
        <v>4</v>
      </c>
      <c r="C33">
        <v>1440.74</v>
      </c>
    </row>
    <row r="34" spans="1:3">
      <c r="A34" t="s">
        <v>4612</v>
      </c>
      <c r="B34">
        <v>1</v>
      </c>
      <c r="C34">
        <v>978.1282</v>
      </c>
    </row>
    <row r="35" spans="1:3">
      <c r="A35" t="s">
        <v>4613</v>
      </c>
      <c r="B35">
        <v>2</v>
      </c>
      <c r="C35">
        <v>6777.0052</v>
      </c>
    </row>
    <row r="36" spans="1:3">
      <c r="A36" t="s">
        <v>4614</v>
      </c>
      <c r="B36">
        <v>63</v>
      </c>
      <c r="C36">
        <v>35862.11</v>
      </c>
    </row>
    <row r="37" spans="1:3">
      <c r="A37" t="s">
        <v>4615</v>
      </c>
      <c r="B37">
        <v>1</v>
      </c>
      <c r="C37">
        <v>575.426</v>
      </c>
    </row>
    <row r="38" spans="1:3">
      <c r="A38" t="s">
        <v>99</v>
      </c>
      <c r="B38">
        <v>24</v>
      </c>
      <c r="C38">
        <v>44168.1762</v>
      </c>
    </row>
    <row r="39" spans="1:3">
      <c r="A39" t="s">
        <v>4616</v>
      </c>
      <c r="B39">
        <v>3</v>
      </c>
      <c r="C39">
        <v>902.018</v>
      </c>
    </row>
    <row r="40" spans="1:3">
      <c r="A40" t="s">
        <v>96</v>
      </c>
      <c r="B40">
        <v>43</v>
      </c>
      <c r="C40">
        <v>14006.6898</v>
      </c>
    </row>
    <row r="41" spans="1:3">
      <c r="A41" t="s">
        <v>4617</v>
      </c>
      <c r="B41">
        <v>1</v>
      </c>
      <c r="C41">
        <v>1367.1198</v>
      </c>
    </row>
    <row r="42" spans="1:3">
      <c r="A42" t="e">
        <v>#N/A</v>
      </c>
      <c r="B42">
        <v>6</v>
      </c>
      <c r="C42">
        <v>3933.3728</v>
      </c>
    </row>
    <row r="43" spans="1:3">
      <c r="A43" t="s">
        <v>50</v>
      </c>
      <c r="B43">
        <v>17</v>
      </c>
      <c r="C43">
        <v>33017.9179</v>
      </c>
    </row>
    <row r="44" spans="1:3">
      <c r="A44" t="s">
        <v>106</v>
      </c>
      <c r="B44">
        <v>1070</v>
      </c>
      <c r="C44">
        <v>934043.1494</v>
      </c>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Y1071"/>
  <sheetViews>
    <sheetView topLeftCell="H1" workbookViewId="0">
      <selection activeCell="V1060" sqref="V1060"/>
    </sheetView>
  </sheetViews>
  <sheetFormatPr defaultColWidth="8.88888888888889" defaultRowHeight="14.4"/>
  <cols>
    <col min="1" max="1" width="5.77777777777778" customWidth="1"/>
    <col min="2" max="2" width="6.27777777777778" customWidth="1"/>
    <col min="3" max="3" width="25.7777777777778" customWidth="1"/>
    <col min="4" max="4" width="18.7777777777778" customWidth="1"/>
    <col min="5" max="7" width="10.7777777777778" customWidth="1"/>
    <col min="8" max="8" width="7.27777777777778" customWidth="1"/>
    <col min="9" max="10" width="6.27777777777778" customWidth="1"/>
    <col min="11" max="11" width="28.7777777777778" style="11" customWidth="1"/>
    <col min="12" max="13" width="10.7777777777778" customWidth="1"/>
    <col min="14" max="14" width="53.6666666666667" style="13" customWidth="1"/>
    <col min="15" max="15" width="8.55555555555556" customWidth="1"/>
    <col min="16" max="16" width="7.88888888888889" customWidth="1"/>
    <col min="17" max="17" width="9.11111111111111" customWidth="1"/>
    <col min="18" max="18" width="7.88888888888889" customWidth="1"/>
    <col min="19" max="19" width="7.55555555555556" customWidth="1"/>
    <col min="20" max="20" width="7.44444444444444" customWidth="1"/>
    <col min="21" max="21" width="9.55555555555556" customWidth="1"/>
  </cols>
  <sheetData>
    <row r="1" s="11" customFormat="1" ht="26.4" spans="1:23">
      <c r="A1" s="14" t="s">
        <v>107</v>
      </c>
      <c r="B1" s="14" t="s">
        <v>4618</v>
      </c>
      <c r="C1" s="14" t="s">
        <v>108</v>
      </c>
      <c r="D1" s="14" t="s">
        <v>4619</v>
      </c>
      <c r="E1" s="14" t="s">
        <v>4620</v>
      </c>
      <c r="F1" s="15" t="s">
        <v>110</v>
      </c>
      <c r="G1" s="14" t="s">
        <v>111</v>
      </c>
      <c r="H1" s="15" t="s">
        <v>112</v>
      </c>
      <c r="I1" s="14" t="s">
        <v>113</v>
      </c>
      <c r="J1" s="14" t="s">
        <v>4621</v>
      </c>
      <c r="K1" s="17" t="s">
        <v>4622</v>
      </c>
      <c r="L1" s="14" t="s">
        <v>117</v>
      </c>
      <c r="M1" s="14" t="s">
        <v>4623</v>
      </c>
      <c r="N1" s="15" t="s">
        <v>118</v>
      </c>
      <c r="O1" s="14" t="s">
        <v>4624</v>
      </c>
      <c r="P1" s="14" t="s">
        <v>4625</v>
      </c>
      <c r="Q1" s="14" t="s">
        <v>4626</v>
      </c>
      <c r="R1" s="14" t="s">
        <v>122</v>
      </c>
      <c r="S1" s="14" t="s">
        <v>123</v>
      </c>
      <c r="T1" s="14" t="s">
        <v>4627</v>
      </c>
      <c r="U1" s="14" t="s">
        <v>4628</v>
      </c>
      <c r="V1" s="17" t="s">
        <v>4590</v>
      </c>
      <c r="W1" s="21"/>
    </row>
    <row r="2" ht="26.4" hidden="1" spans="1:23">
      <c r="A2" s="16">
        <v>2301</v>
      </c>
      <c r="B2" s="17" t="s">
        <v>4629</v>
      </c>
      <c r="C2" s="18" t="s">
        <v>4630</v>
      </c>
      <c r="D2" s="18" t="s">
        <v>4631</v>
      </c>
      <c r="E2" s="17" t="s">
        <v>4632</v>
      </c>
      <c r="F2" s="17" t="s">
        <v>2702</v>
      </c>
      <c r="G2" s="17" t="s">
        <v>3342</v>
      </c>
      <c r="H2" s="16">
        <v>56549</v>
      </c>
      <c r="I2" s="17" t="s">
        <v>149</v>
      </c>
      <c r="J2" s="17" t="s">
        <v>4633</v>
      </c>
      <c r="K2" s="17" t="s">
        <v>1588</v>
      </c>
      <c r="L2" s="17" t="s">
        <v>4634</v>
      </c>
      <c r="M2" s="17" t="s">
        <v>4634</v>
      </c>
      <c r="N2" s="19" t="s">
        <v>4635</v>
      </c>
      <c r="O2" s="20">
        <v>86.45</v>
      </c>
      <c r="P2" s="20">
        <v>247.38</v>
      </c>
      <c r="Q2" s="20">
        <v>0</v>
      </c>
      <c r="R2" s="20">
        <v>13.832</v>
      </c>
      <c r="S2" s="20">
        <v>9.5095</v>
      </c>
      <c r="T2" s="20">
        <v>0</v>
      </c>
      <c r="U2" s="20">
        <v>357.1715</v>
      </c>
      <c r="V2" s="22" t="str">
        <f>VLOOKUP(C2,[2]欧曼系统审撤单!$B:$F,5,FALSE)</f>
        <v>气囊失效</v>
      </c>
      <c r="W2" s="12"/>
    </row>
    <row r="3" ht="26.4" hidden="1" spans="1:23">
      <c r="A3" s="16">
        <v>2301</v>
      </c>
      <c r="B3" s="17" t="s">
        <v>4629</v>
      </c>
      <c r="C3" s="18" t="s">
        <v>4636</v>
      </c>
      <c r="D3" s="18" t="s">
        <v>4637</v>
      </c>
      <c r="E3" s="17" t="s">
        <v>4638</v>
      </c>
      <c r="F3" s="17" t="s">
        <v>2026</v>
      </c>
      <c r="G3" s="17" t="s">
        <v>2068</v>
      </c>
      <c r="H3" s="16">
        <v>65455</v>
      </c>
      <c r="I3" s="17" t="s">
        <v>149</v>
      </c>
      <c r="J3" s="17" t="s">
        <v>166</v>
      </c>
      <c r="K3" s="17" t="s">
        <v>278</v>
      </c>
      <c r="L3" s="17" t="s">
        <v>4634</v>
      </c>
      <c r="M3" s="17" t="s">
        <v>4634</v>
      </c>
      <c r="N3" s="19" t="s">
        <v>4639</v>
      </c>
      <c r="O3" s="20">
        <v>1178.65</v>
      </c>
      <c r="P3" s="20">
        <v>231.42</v>
      </c>
      <c r="Q3" s="20">
        <v>0</v>
      </c>
      <c r="R3" s="20">
        <v>188.584</v>
      </c>
      <c r="S3" s="20">
        <v>129.6515</v>
      </c>
      <c r="T3" s="20">
        <v>0</v>
      </c>
      <c r="U3" s="20">
        <v>1728.3055</v>
      </c>
      <c r="V3" s="22" t="str">
        <f>VLOOKUP(C3,[2]欧曼系统审撤单!$B:$F,5,FALSE)</f>
        <v>气路开关</v>
      </c>
      <c r="W3" s="12"/>
    </row>
    <row r="4" ht="26.4" hidden="1" spans="1:23">
      <c r="A4" s="16">
        <v>2301</v>
      </c>
      <c r="B4" s="17" t="s">
        <v>4629</v>
      </c>
      <c r="C4" s="18" t="s">
        <v>4640</v>
      </c>
      <c r="D4" s="18" t="s">
        <v>4641</v>
      </c>
      <c r="E4" s="17" t="s">
        <v>4642</v>
      </c>
      <c r="F4" s="17" t="s">
        <v>306</v>
      </c>
      <c r="G4" s="17" t="s">
        <v>2098</v>
      </c>
      <c r="H4" s="16">
        <v>65147</v>
      </c>
      <c r="I4" s="17" t="s">
        <v>149</v>
      </c>
      <c r="J4" s="17" t="s">
        <v>166</v>
      </c>
      <c r="K4" s="17" t="s">
        <v>4403</v>
      </c>
      <c r="L4" s="17" t="s">
        <v>4634</v>
      </c>
      <c r="M4" s="17" t="s">
        <v>4634</v>
      </c>
      <c r="N4" s="19" t="s">
        <v>4643</v>
      </c>
      <c r="O4" s="20">
        <v>86.45</v>
      </c>
      <c r="P4" s="20">
        <v>247.38</v>
      </c>
      <c r="Q4" s="20">
        <v>0</v>
      </c>
      <c r="R4" s="20">
        <v>13.832</v>
      </c>
      <c r="S4" s="20">
        <v>9.5095</v>
      </c>
      <c r="T4" s="20">
        <v>0</v>
      </c>
      <c r="U4" s="20">
        <v>357.1715</v>
      </c>
      <c r="V4" s="22" t="str">
        <f>VLOOKUP(C4,[2]欧曼系统审撤单!$B:$F,5,FALSE)</f>
        <v>气囊失效</v>
      </c>
      <c r="W4" s="12"/>
    </row>
    <row r="5" ht="26.4" hidden="1" spans="1:23">
      <c r="A5" s="16">
        <v>2301</v>
      </c>
      <c r="B5" s="17" t="s">
        <v>4629</v>
      </c>
      <c r="C5" s="18" t="s">
        <v>4644</v>
      </c>
      <c r="D5" s="18" t="s">
        <v>4645</v>
      </c>
      <c r="E5" s="17" t="s">
        <v>4646</v>
      </c>
      <c r="F5" s="17" t="s">
        <v>1334</v>
      </c>
      <c r="G5" s="17" t="s">
        <v>1098</v>
      </c>
      <c r="H5" s="16">
        <v>71559</v>
      </c>
      <c r="I5" s="17" t="s">
        <v>149</v>
      </c>
      <c r="J5" s="17" t="s">
        <v>166</v>
      </c>
      <c r="K5" s="17" t="s">
        <v>739</v>
      </c>
      <c r="L5" s="17" t="s">
        <v>4647</v>
      </c>
      <c r="M5" s="17" t="s">
        <v>4634</v>
      </c>
      <c r="N5" s="19" t="s">
        <v>4648</v>
      </c>
      <c r="O5" s="20">
        <v>194.18</v>
      </c>
      <c r="P5" s="20">
        <v>135.66</v>
      </c>
      <c r="Q5" s="20">
        <v>0</v>
      </c>
      <c r="R5" s="20">
        <v>31.0688</v>
      </c>
      <c r="S5" s="20">
        <v>21.3598</v>
      </c>
      <c r="T5" s="20">
        <v>0</v>
      </c>
      <c r="U5" s="20">
        <v>382.2686</v>
      </c>
      <c r="V5" s="22" t="str">
        <f>VLOOKUP(C5,[2]欧曼系统审撤单!$B:$F,5,FALSE)</f>
        <v>气路开关</v>
      </c>
      <c r="W5" s="12"/>
    </row>
    <row r="6" ht="26.4" hidden="1" spans="1:23">
      <c r="A6" s="16">
        <v>2301</v>
      </c>
      <c r="B6" s="17" t="s">
        <v>4629</v>
      </c>
      <c r="C6" s="18" t="s">
        <v>4649</v>
      </c>
      <c r="D6" s="18" t="s">
        <v>4650</v>
      </c>
      <c r="E6" s="17" t="s">
        <v>4651</v>
      </c>
      <c r="F6" s="17" t="s">
        <v>152</v>
      </c>
      <c r="G6" s="17" t="s">
        <v>560</v>
      </c>
      <c r="H6" s="16">
        <v>111550</v>
      </c>
      <c r="I6" s="17" t="s">
        <v>149</v>
      </c>
      <c r="J6" s="17" t="s">
        <v>166</v>
      </c>
      <c r="K6" s="17" t="s">
        <v>1167</v>
      </c>
      <c r="L6" s="17" t="s">
        <v>4652</v>
      </c>
      <c r="M6" s="17" t="s">
        <v>4647</v>
      </c>
      <c r="N6" s="19" t="s">
        <v>4653</v>
      </c>
      <c r="O6" s="20">
        <v>86.45</v>
      </c>
      <c r="P6" s="20">
        <v>247.38</v>
      </c>
      <c r="Q6" s="20">
        <v>0</v>
      </c>
      <c r="R6" s="20">
        <v>13.832</v>
      </c>
      <c r="S6" s="20">
        <v>9.5095</v>
      </c>
      <c r="T6" s="20">
        <v>0</v>
      </c>
      <c r="U6" s="20">
        <v>357.1715</v>
      </c>
      <c r="V6" s="22" t="str">
        <f>VLOOKUP(C6,[2]欧曼系统审撤单!$B:$F,5,FALSE)</f>
        <v>气囊失效</v>
      </c>
      <c r="W6" s="12"/>
    </row>
    <row r="7" hidden="1" spans="1:23">
      <c r="A7" s="16">
        <v>2301</v>
      </c>
      <c r="B7" s="17" t="s">
        <v>4629</v>
      </c>
      <c r="C7" s="18" t="s">
        <v>4654</v>
      </c>
      <c r="D7" s="18" t="s">
        <v>4655</v>
      </c>
      <c r="E7" s="17" t="s">
        <v>4656</v>
      </c>
      <c r="F7" s="17" t="s">
        <v>1400</v>
      </c>
      <c r="G7" s="17" t="s">
        <v>865</v>
      </c>
      <c r="H7" s="16">
        <v>105106</v>
      </c>
      <c r="I7" s="17" t="s">
        <v>149</v>
      </c>
      <c r="J7" s="17" t="s">
        <v>166</v>
      </c>
      <c r="K7" s="17" t="s">
        <v>1413</v>
      </c>
      <c r="L7" s="17" t="s">
        <v>4657</v>
      </c>
      <c r="M7" s="17" t="s">
        <v>4647</v>
      </c>
      <c r="N7" s="19" t="s">
        <v>4658</v>
      </c>
      <c r="O7" s="20">
        <v>194.18</v>
      </c>
      <c r="P7" s="20">
        <v>231.42</v>
      </c>
      <c r="Q7" s="20">
        <v>0</v>
      </c>
      <c r="R7" s="20">
        <v>31.0688</v>
      </c>
      <c r="S7" s="20">
        <v>21.3598</v>
      </c>
      <c r="T7" s="20">
        <v>0</v>
      </c>
      <c r="U7" s="20">
        <v>478.0286</v>
      </c>
      <c r="V7" s="22" t="str">
        <f>VLOOKUP(C7,[2]欧曼系统审撤单!$B:$F,5,FALSE)</f>
        <v>气路开关</v>
      </c>
      <c r="W7" s="12"/>
    </row>
    <row r="8" hidden="1" spans="1:23">
      <c r="A8" s="16">
        <v>2301</v>
      </c>
      <c r="B8" s="17" t="s">
        <v>4629</v>
      </c>
      <c r="C8" s="18" t="s">
        <v>4659</v>
      </c>
      <c r="D8" s="18" t="s">
        <v>4660</v>
      </c>
      <c r="E8" s="17" t="s">
        <v>4661</v>
      </c>
      <c r="F8" s="17" t="s">
        <v>1248</v>
      </c>
      <c r="G8" s="17" t="s">
        <v>2098</v>
      </c>
      <c r="H8" s="16">
        <v>78867</v>
      </c>
      <c r="I8" s="17" t="s">
        <v>149</v>
      </c>
      <c r="J8" s="17" t="s">
        <v>166</v>
      </c>
      <c r="K8" s="17" t="s">
        <v>1588</v>
      </c>
      <c r="L8" s="17" t="s">
        <v>4662</v>
      </c>
      <c r="M8" s="17" t="s">
        <v>4663</v>
      </c>
      <c r="N8" s="19" t="s">
        <v>4664</v>
      </c>
      <c r="O8" s="20">
        <v>194.18</v>
      </c>
      <c r="P8" s="20">
        <v>135.66</v>
      </c>
      <c r="Q8" s="20">
        <v>0</v>
      </c>
      <c r="R8" s="20">
        <v>31.0688</v>
      </c>
      <c r="S8" s="20">
        <v>21.3598</v>
      </c>
      <c r="T8" s="20">
        <v>0</v>
      </c>
      <c r="U8" s="20">
        <v>382.2686</v>
      </c>
      <c r="V8" s="22" t="str">
        <f>VLOOKUP(C8,[2]欧曼系统审撤单!$B:$F,5,FALSE)</f>
        <v>气路开关</v>
      </c>
      <c r="W8" s="12"/>
    </row>
    <row r="9" ht="26.4" hidden="1" spans="1:23">
      <c r="A9" s="16">
        <v>2301</v>
      </c>
      <c r="B9" s="17" t="s">
        <v>4629</v>
      </c>
      <c r="C9" s="18" t="s">
        <v>4665</v>
      </c>
      <c r="D9" s="18" t="s">
        <v>3951</v>
      </c>
      <c r="E9" s="17" t="s">
        <v>4666</v>
      </c>
      <c r="F9" s="17" t="s">
        <v>1298</v>
      </c>
      <c r="G9" s="17" t="s">
        <v>1402</v>
      </c>
      <c r="H9" s="16">
        <v>104808</v>
      </c>
      <c r="I9" s="17" t="s">
        <v>149</v>
      </c>
      <c r="J9" s="17" t="s">
        <v>166</v>
      </c>
      <c r="K9" s="17" t="s">
        <v>2673</v>
      </c>
      <c r="L9" s="17" t="s">
        <v>4662</v>
      </c>
      <c r="M9" s="17" t="s">
        <v>4663</v>
      </c>
      <c r="N9" s="19" t="s">
        <v>4667</v>
      </c>
      <c r="O9" s="20">
        <v>194.18</v>
      </c>
      <c r="P9" s="20">
        <v>135.66</v>
      </c>
      <c r="Q9" s="20">
        <v>0</v>
      </c>
      <c r="R9" s="20">
        <v>31.0688</v>
      </c>
      <c r="S9" s="20">
        <v>21.3598</v>
      </c>
      <c r="T9" s="20">
        <v>0</v>
      </c>
      <c r="U9" s="20">
        <v>382.2686</v>
      </c>
      <c r="V9" s="22" t="str">
        <f>VLOOKUP(C9,[2]欧曼系统审撤单!$B:$F,5,FALSE)</f>
        <v>气路开关</v>
      </c>
      <c r="W9" s="12"/>
    </row>
    <row r="10" ht="26.4" hidden="1" spans="1:23">
      <c r="A10" s="16">
        <v>2301</v>
      </c>
      <c r="B10" s="17" t="s">
        <v>4629</v>
      </c>
      <c r="C10" s="18" t="s">
        <v>4668</v>
      </c>
      <c r="D10" s="18" t="s">
        <v>4669</v>
      </c>
      <c r="E10" s="17" t="s">
        <v>4670</v>
      </c>
      <c r="F10" s="17" t="s">
        <v>2075</v>
      </c>
      <c r="G10" s="17" t="s">
        <v>2646</v>
      </c>
      <c r="H10" s="16">
        <v>45214</v>
      </c>
      <c r="I10" s="17" t="s">
        <v>149</v>
      </c>
      <c r="J10" s="17" t="s">
        <v>166</v>
      </c>
      <c r="K10" s="17" t="s">
        <v>1626</v>
      </c>
      <c r="L10" s="17" t="s">
        <v>4671</v>
      </c>
      <c r="M10" s="17" t="s">
        <v>4663</v>
      </c>
      <c r="N10" s="19" t="s">
        <v>4672</v>
      </c>
      <c r="O10" s="20">
        <v>0</v>
      </c>
      <c r="P10" s="20">
        <v>231.42</v>
      </c>
      <c r="Q10" s="20">
        <v>0</v>
      </c>
      <c r="R10" s="20">
        <v>0</v>
      </c>
      <c r="S10" s="20">
        <v>0</v>
      </c>
      <c r="T10" s="20">
        <v>0</v>
      </c>
      <c r="U10" s="20">
        <v>231.42</v>
      </c>
      <c r="V10" s="22" t="str">
        <f>VLOOKUP(C10,[2]欧曼系统审撤单!$B:$F,5,FALSE)</f>
        <v>速降开关</v>
      </c>
      <c r="W10" s="12"/>
    </row>
    <row r="11" ht="26.4" hidden="1" spans="1:23">
      <c r="A11" s="16">
        <v>2301</v>
      </c>
      <c r="B11" s="17" t="s">
        <v>4629</v>
      </c>
      <c r="C11" s="18" t="s">
        <v>4673</v>
      </c>
      <c r="D11" s="18" t="s">
        <v>4674</v>
      </c>
      <c r="E11" s="17" t="s">
        <v>4675</v>
      </c>
      <c r="F11" s="17" t="s">
        <v>751</v>
      </c>
      <c r="G11" s="17" t="s">
        <v>2646</v>
      </c>
      <c r="H11" s="16">
        <v>92719</v>
      </c>
      <c r="I11" s="17" t="s">
        <v>149</v>
      </c>
      <c r="J11" s="17" t="s">
        <v>140</v>
      </c>
      <c r="K11" s="17" t="s">
        <v>4676</v>
      </c>
      <c r="L11" s="17" t="s">
        <v>4657</v>
      </c>
      <c r="M11" s="17" t="s">
        <v>4663</v>
      </c>
      <c r="N11" s="19" t="s">
        <v>4677</v>
      </c>
      <c r="O11" s="20">
        <v>86.45</v>
      </c>
      <c r="P11" s="20">
        <v>273.42</v>
      </c>
      <c r="Q11" s="20">
        <v>0</v>
      </c>
      <c r="R11" s="20">
        <v>13.832</v>
      </c>
      <c r="S11" s="20">
        <v>9.5095</v>
      </c>
      <c r="T11" s="20">
        <v>0</v>
      </c>
      <c r="U11" s="20">
        <v>383.2115</v>
      </c>
      <c r="V11" s="22" t="str">
        <f>VLOOKUP(C11,[2]欧曼系统审撤单!$B:$F,5,FALSE)</f>
        <v>气囊失效</v>
      </c>
      <c r="W11" s="12"/>
    </row>
    <row r="12" ht="26.4" hidden="1" spans="1:23">
      <c r="A12" s="16">
        <v>2301</v>
      </c>
      <c r="B12" s="17" t="s">
        <v>4629</v>
      </c>
      <c r="C12" s="18" t="s">
        <v>4678</v>
      </c>
      <c r="D12" s="18" t="s">
        <v>4679</v>
      </c>
      <c r="E12" s="17" t="s">
        <v>4680</v>
      </c>
      <c r="F12" s="17" t="s">
        <v>799</v>
      </c>
      <c r="G12" s="17" t="s">
        <v>3933</v>
      </c>
      <c r="H12" s="16">
        <v>37894</v>
      </c>
      <c r="I12" s="17" t="s">
        <v>149</v>
      </c>
      <c r="J12" s="17" t="s">
        <v>166</v>
      </c>
      <c r="K12" s="17" t="s">
        <v>1803</v>
      </c>
      <c r="L12" s="17" t="s">
        <v>4662</v>
      </c>
      <c r="M12" s="17" t="s">
        <v>4663</v>
      </c>
      <c r="N12" s="19" t="s">
        <v>4681</v>
      </c>
      <c r="O12" s="20">
        <v>0</v>
      </c>
      <c r="P12" s="20">
        <v>135.66</v>
      </c>
      <c r="Q12" s="20">
        <v>0</v>
      </c>
      <c r="R12" s="20">
        <v>0</v>
      </c>
      <c r="S12" s="20">
        <v>0</v>
      </c>
      <c r="T12" s="20">
        <v>0</v>
      </c>
      <c r="U12" s="20">
        <v>135.66</v>
      </c>
      <c r="V12" s="22" t="str">
        <f>VLOOKUP(C12,[2]欧曼系统审撤单!$B:$F,5,FALSE)</f>
        <v>气路气管</v>
      </c>
      <c r="W12" s="12"/>
    </row>
    <row r="13" ht="26.4" hidden="1" spans="1:23">
      <c r="A13" s="16">
        <v>2301</v>
      </c>
      <c r="B13" s="17" t="s">
        <v>4629</v>
      </c>
      <c r="C13" s="18" t="s">
        <v>4682</v>
      </c>
      <c r="D13" s="18" t="s">
        <v>4683</v>
      </c>
      <c r="E13" s="17" t="s">
        <v>4684</v>
      </c>
      <c r="F13" s="17" t="s">
        <v>2971</v>
      </c>
      <c r="G13" s="17" t="s">
        <v>4685</v>
      </c>
      <c r="H13" s="16">
        <v>2172</v>
      </c>
      <c r="I13" s="17" t="s">
        <v>149</v>
      </c>
      <c r="J13" s="17" t="s">
        <v>166</v>
      </c>
      <c r="K13" s="17" t="s">
        <v>1380</v>
      </c>
      <c r="L13" s="17" t="s">
        <v>4686</v>
      </c>
      <c r="M13" s="17" t="s">
        <v>4687</v>
      </c>
      <c r="N13" s="19" t="s">
        <v>4688</v>
      </c>
      <c r="O13" s="20">
        <v>0</v>
      </c>
      <c r="P13" s="20">
        <v>396.9</v>
      </c>
      <c r="Q13" s="20">
        <v>0</v>
      </c>
      <c r="R13" s="20">
        <v>0</v>
      </c>
      <c r="S13" s="20">
        <v>0</v>
      </c>
      <c r="T13" s="20">
        <v>0</v>
      </c>
      <c r="U13" s="20">
        <v>396.9</v>
      </c>
      <c r="V13" s="22" t="str">
        <f>VLOOKUP(C13,[2]欧曼系统审撤单!$B:$F,5,FALSE)</f>
        <v>安全带失效</v>
      </c>
      <c r="W13" s="12"/>
    </row>
    <row r="14" ht="26.4" hidden="1" spans="1:23">
      <c r="A14" s="16">
        <v>2301</v>
      </c>
      <c r="B14" s="17" t="s">
        <v>4629</v>
      </c>
      <c r="C14" s="18" t="s">
        <v>4689</v>
      </c>
      <c r="D14" s="18" t="s">
        <v>4690</v>
      </c>
      <c r="E14" s="17" t="s">
        <v>4691</v>
      </c>
      <c r="F14" s="17" t="s">
        <v>1855</v>
      </c>
      <c r="G14" s="17" t="s">
        <v>2446</v>
      </c>
      <c r="H14" s="16">
        <v>142967</v>
      </c>
      <c r="I14" s="17" t="s">
        <v>149</v>
      </c>
      <c r="J14" s="17" t="s">
        <v>166</v>
      </c>
      <c r="K14" s="17" t="s">
        <v>1565</v>
      </c>
      <c r="L14" s="17" t="s">
        <v>4692</v>
      </c>
      <c r="M14" s="17" t="s">
        <v>4686</v>
      </c>
      <c r="N14" s="19" t="s">
        <v>4693</v>
      </c>
      <c r="O14" s="20">
        <v>0</v>
      </c>
      <c r="P14" s="20">
        <v>149.94</v>
      </c>
      <c r="Q14" s="20">
        <v>1439</v>
      </c>
      <c r="R14" s="20">
        <v>0</v>
      </c>
      <c r="S14" s="20">
        <v>0</v>
      </c>
      <c r="T14" s="20">
        <v>0</v>
      </c>
      <c r="U14" s="20">
        <v>1588.94</v>
      </c>
      <c r="V14" s="22" t="str">
        <f>VLOOKUP(C14,[2]欧曼系统审撤单!$B:$F,5,FALSE)</f>
        <v>气路气管</v>
      </c>
      <c r="W14" s="12"/>
    </row>
    <row r="15" ht="26.4" hidden="1" spans="1:23">
      <c r="A15" s="16">
        <v>2301</v>
      </c>
      <c r="B15" s="17" t="s">
        <v>4629</v>
      </c>
      <c r="C15" s="18" t="s">
        <v>4694</v>
      </c>
      <c r="D15" s="18" t="s">
        <v>4690</v>
      </c>
      <c r="E15" s="17" t="s">
        <v>4691</v>
      </c>
      <c r="F15" s="17" t="s">
        <v>1855</v>
      </c>
      <c r="G15" s="17" t="s">
        <v>2446</v>
      </c>
      <c r="H15" s="16">
        <v>142967</v>
      </c>
      <c r="I15" s="17" t="s">
        <v>149</v>
      </c>
      <c r="J15" s="17" t="s">
        <v>166</v>
      </c>
      <c r="K15" s="17" t="s">
        <v>1565</v>
      </c>
      <c r="L15" s="17" t="s">
        <v>4692</v>
      </c>
      <c r="M15" s="17" t="s">
        <v>4686</v>
      </c>
      <c r="N15" s="19" t="s">
        <v>4695</v>
      </c>
      <c r="O15" s="20">
        <v>194.18</v>
      </c>
      <c r="P15" s="20">
        <v>273.42</v>
      </c>
      <c r="Q15" s="20">
        <v>0</v>
      </c>
      <c r="R15" s="20">
        <v>31.0688</v>
      </c>
      <c r="S15" s="20">
        <v>21.3598</v>
      </c>
      <c r="T15" s="20">
        <v>0</v>
      </c>
      <c r="U15" s="20">
        <v>520.0286</v>
      </c>
      <c r="V15" s="22" t="str">
        <f>VLOOKUP(C15,[2]欧曼系统审撤单!$B:$F,5,FALSE)</f>
        <v>气路开关</v>
      </c>
      <c r="W15" s="12"/>
    </row>
    <row r="16" ht="26.4" hidden="1" spans="1:23">
      <c r="A16" s="16">
        <v>2301</v>
      </c>
      <c r="B16" s="17" t="s">
        <v>4629</v>
      </c>
      <c r="C16" s="18" t="s">
        <v>4696</v>
      </c>
      <c r="D16" s="18" t="s">
        <v>4697</v>
      </c>
      <c r="E16" s="17" t="s">
        <v>4698</v>
      </c>
      <c r="F16" s="17" t="s">
        <v>787</v>
      </c>
      <c r="G16" s="17" t="s">
        <v>1457</v>
      </c>
      <c r="H16" s="16">
        <v>154216</v>
      </c>
      <c r="I16" s="17" t="s">
        <v>149</v>
      </c>
      <c r="J16" s="17" t="s">
        <v>166</v>
      </c>
      <c r="K16" s="17" t="s">
        <v>2072</v>
      </c>
      <c r="L16" s="17" t="s">
        <v>4699</v>
      </c>
      <c r="M16" s="17" t="s">
        <v>4686</v>
      </c>
      <c r="N16" s="19" t="s">
        <v>4700</v>
      </c>
      <c r="O16" s="20">
        <v>1313.38</v>
      </c>
      <c r="P16" s="20">
        <v>123.48</v>
      </c>
      <c r="Q16" s="20">
        <v>0</v>
      </c>
      <c r="R16" s="20">
        <v>210.1408</v>
      </c>
      <c r="S16" s="20">
        <v>144.4718</v>
      </c>
      <c r="T16" s="20">
        <v>0</v>
      </c>
      <c r="U16" s="20">
        <v>1791.4726</v>
      </c>
      <c r="V16" s="22" t="str">
        <f>VLOOKUP(C16,[2]欧曼系统审撤单!$B:$F,5,FALSE)</f>
        <v>阻尼器</v>
      </c>
      <c r="W16" s="12"/>
    </row>
    <row r="17" ht="26.4" hidden="1" spans="1:23">
      <c r="A17" s="16">
        <v>2301</v>
      </c>
      <c r="B17" s="17" t="s">
        <v>4629</v>
      </c>
      <c r="C17" s="18" t="s">
        <v>4701</v>
      </c>
      <c r="D17" s="18" t="s">
        <v>4702</v>
      </c>
      <c r="E17" s="17" t="s">
        <v>4703</v>
      </c>
      <c r="F17" s="17" t="s">
        <v>2289</v>
      </c>
      <c r="G17" s="17" t="s">
        <v>2653</v>
      </c>
      <c r="H17" s="16">
        <v>40214</v>
      </c>
      <c r="I17" s="17" t="s">
        <v>149</v>
      </c>
      <c r="J17" s="17" t="s">
        <v>166</v>
      </c>
      <c r="K17" s="17" t="s">
        <v>2673</v>
      </c>
      <c r="L17" s="17" t="s">
        <v>4704</v>
      </c>
      <c r="M17" s="17" t="s">
        <v>4686</v>
      </c>
      <c r="N17" s="19" t="s">
        <v>4705</v>
      </c>
      <c r="O17" s="20">
        <v>194.18</v>
      </c>
      <c r="P17" s="20">
        <v>111.72</v>
      </c>
      <c r="Q17" s="20">
        <v>0</v>
      </c>
      <c r="R17" s="20">
        <v>31.0688</v>
      </c>
      <c r="S17" s="20">
        <v>21.3598</v>
      </c>
      <c r="T17" s="20">
        <v>0</v>
      </c>
      <c r="U17" s="20">
        <v>358.3286</v>
      </c>
      <c r="V17" s="22" t="str">
        <f>VLOOKUP(C17,[2]欧曼系统审撤单!$B:$F,5,FALSE)</f>
        <v>气路开关</v>
      </c>
      <c r="W17" s="12"/>
    </row>
    <row r="18" hidden="1" spans="1:23">
      <c r="A18" s="16">
        <v>2301</v>
      </c>
      <c r="B18" s="17" t="s">
        <v>4629</v>
      </c>
      <c r="C18" s="18" t="s">
        <v>4706</v>
      </c>
      <c r="D18" s="18" t="s">
        <v>4707</v>
      </c>
      <c r="E18" s="17" t="s">
        <v>4708</v>
      </c>
      <c r="F18" s="17" t="s">
        <v>678</v>
      </c>
      <c r="G18" s="17" t="s">
        <v>1481</v>
      </c>
      <c r="H18" s="16">
        <v>238537</v>
      </c>
      <c r="I18" s="17" t="s">
        <v>149</v>
      </c>
      <c r="J18" s="17" t="s">
        <v>140</v>
      </c>
      <c r="K18" s="17" t="s">
        <v>559</v>
      </c>
      <c r="L18" s="17" t="s">
        <v>4709</v>
      </c>
      <c r="M18" s="17" t="s">
        <v>4704</v>
      </c>
      <c r="N18" s="19" t="s">
        <v>4710</v>
      </c>
      <c r="O18" s="20">
        <v>381.71</v>
      </c>
      <c r="P18" s="20">
        <v>119.7</v>
      </c>
      <c r="Q18" s="20">
        <v>0</v>
      </c>
      <c r="R18" s="20">
        <v>61.0736</v>
      </c>
      <c r="S18" s="20">
        <v>41.9881</v>
      </c>
      <c r="T18" s="20">
        <v>0</v>
      </c>
      <c r="U18" s="20">
        <v>604.4717</v>
      </c>
      <c r="V18" s="22" t="str">
        <f>VLOOKUP(C18,[2]欧曼系统审撤单!$B:$F,5,FALSE)</f>
        <v>靠背失效</v>
      </c>
      <c r="W18" s="12"/>
    </row>
    <row r="19" ht="26.4" hidden="1" spans="1:23">
      <c r="A19" s="16">
        <v>2301</v>
      </c>
      <c r="B19" s="17" t="s">
        <v>4629</v>
      </c>
      <c r="C19" s="18" t="s">
        <v>4711</v>
      </c>
      <c r="D19" s="18" t="s">
        <v>4712</v>
      </c>
      <c r="E19" s="17" t="s">
        <v>4713</v>
      </c>
      <c r="F19" s="17" t="s">
        <v>2161</v>
      </c>
      <c r="G19" s="17" t="s">
        <v>2615</v>
      </c>
      <c r="H19" s="16">
        <v>36626</v>
      </c>
      <c r="I19" s="17" t="s">
        <v>149</v>
      </c>
      <c r="J19" s="17" t="s">
        <v>166</v>
      </c>
      <c r="K19" s="17" t="s">
        <v>3400</v>
      </c>
      <c r="L19" s="17" t="s">
        <v>4714</v>
      </c>
      <c r="M19" s="17" t="s">
        <v>4657</v>
      </c>
      <c r="N19" s="19" t="s">
        <v>4715</v>
      </c>
      <c r="O19" s="20">
        <v>72.39</v>
      </c>
      <c r="P19" s="20">
        <v>359.1</v>
      </c>
      <c r="Q19" s="20">
        <v>0</v>
      </c>
      <c r="R19" s="20">
        <v>11.5824</v>
      </c>
      <c r="S19" s="20">
        <v>7.9629</v>
      </c>
      <c r="T19" s="20">
        <v>0</v>
      </c>
      <c r="U19" s="20">
        <v>451.0353</v>
      </c>
      <c r="V19" s="22" t="str">
        <f>VLOOKUP(C19,[2]欧曼系统审撤单!$B:$F,5,FALSE)</f>
        <v>安全带失效</v>
      </c>
      <c r="W19" s="12"/>
    </row>
    <row r="20" hidden="1" spans="1:23">
      <c r="A20" s="16">
        <v>2301</v>
      </c>
      <c r="B20" s="17" t="s">
        <v>4629</v>
      </c>
      <c r="C20" s="18" t="s">
        <v>4716</v>
      </c>
      <c r="D20" s="18" t="s">
        <v>4717</v>
      </c>
      <c r="E20" s="17" t="s">
        <v>4718</v>
      </c>
      <c r="F20" s="17" t="s">
        <v>1977</v>
      </c>
      <c r="G20" s="17" t="s">
        <v>598</v>
      </c>
      <c r="H20" s="16">
        <v>111142</v>
      </c>
      <c r="I20" s="17" t="s">
        <v>149</v>
      </c>
      <c r="J20" s="17" t="s">
        <v>166</v>
      </c>
      <c r="K20" s="17" t="s">
        <v>3744</v>
      </c>
      <c r="L20" s="17" t="s">
        <v>4657</v>
      </c>
      <c r="M20" s="17" t="s">
        <v>4657</v>
      </c>
      <c r="N20" s="19" t="s">
        <v>4719</v>
      </c>
      <c r="O20" s="20">
        <v>512.05</v>
      </c>
      <c r="P20" s="20">
        <v>247.38</v>
      </c>
      <c r="Q20" s="20">
        <v>0</v>
      </c>
      <c r="R20" s="20">
        <v>81.928</v>
      </c>
      <c r="S20" s="20">
        <v>56.3255</v>
      </c>
      <c r="T20" s="20">
        <v>0</v>
      </c>
      <c r="U20" s="20">
        <v>897.6835</v>
      </c>
      <c r="V20" s="22" t="str">
        <f>VLOOKUP(C20,[2]欧曼系统审撤单!$B:$F,5,FALSE)</f>
        <v>气悬浮失效</v>
      </c>
      <c r="W20" s="12"/>
    </row>
    <row r="21" hidden="1" spans="1:23">
      <c r="A21" s="16">
        <v>2301</v>
      </c>
      <c r="B21" s="17" t="s">
        <v>4629</v>
      </c>
      <c r="C21" s="18" t="s">
        <v>4720</v>
      </c>
      <c r="D21" s="18" t="s">
        <v>4413</v>
      </c>
      <c r="E21" s="17" t="s">
        <v>4721</v>
      </c>
      <c r="F21" s="17" t="s">
        <v>2134</v>
      </c>
      <c r="G21" s="17" t="s">
        <v>2672</v>
      </c>
      <c r="H21" s="16">
        <v>63056</v>
      </c>
      <c r="I21" s="17" t="s">
        <v>149</v>
      </c>
      <c r="J21" s="17" t="s">
        <v>166</v>
      </c>
      <c r="K21" s="17" t="s">
        <v>1077</v>
      </c>
      <c r="L21" s="17" t="s">
        <v>4652</v>
      </c>
      <c r="M21" s="17" t="s">
        <v>4657</v>
      </c>
      <c r="N21" s="19" t="s">
        <v>4722</v>
      </c>
      <c r="O21" s="20">
        <v>86.45</v>
      </c>
      <c r="P21" s="20">
        <v>247.38</v>
      </c>
      <c r="Q21" s="20">
        <v>0</v>
      </c>
      <c r="R21" s="20">
        <v>13.832</v>
      </c>
      <c r="S21" s="20">
        <v>9.5095</v>
      </c>
      <c r="T21" s="20">
        <v>0</v>
      </c>
      <c r="U21" s="20">
        <v>357.1715</v>
      </c>
      <c r="V21" s="22" t="str">
        <f>VLOOKUP(C21,[2]欧曼系统审撤单!$B:$F,5,FALSE)</f>
        <v>气囊失效</v>
      </c>
      <c r="W21" s="12"/>
    </row>
    <row r="22" hidden="1" spans="1:23">
      <c r="A22" s="16">
        <v>2301</v>
      </c>
      <c r="B22" s="17" t="s">
        <v>4629</v>
      </c>
      <c r="C22" s="18" t="s">
        <v>4723</v>
      </c>
      <c r="D22" s="18" t="s">
        <v>4724</v>
      </c>
      <c r="E22" s="17" t="s">
        <v>4725</v>
      </c>
      <c r="F22" s="17" t="s">
        <v>1253</v>
      </c>
      <c r="G22" s="17" t="s">
        <v>1452</v>
      </c>
      <c r="H22" s="16">
        <v>85017</v>
      </c>
      <c r="I22" s="17" t="s">
        <v>149</v>
      </c>
      <c r="J22" s="17" t="s">
        <v>166</v>
      </c>
      <c r="K22" s="17" t="s">
        <v>1077</v>
      </c>
      <c r="L22" s="17" t="s">
        <v>4652</v>
      </c>
      <c r="M22" s="17" t="s">
        <v>4657</v>
      </c>
      <c r="N22" s="19" t="s">
        <v>4726</v>
      </c>
      <c r="O22" s="20">
        <v>625.66</v>
      </c>
      <c r="P22" s="20">
        <v>183.54</v>
      </c>
      <c r="Q22" s="20">
        <v>0</v>
      </c>
      <c r="R22" s="20">
        <v>100.1056</v>
      </c>
      <c r="S22" s="20">
        <v>68.8226</v>
      </c>
      <c r="T22" s="20">
        <v>0</v>
      </c>
      <c r="U22" s="20">
        <v>978.1282</v>
      </c>
      <c r="V22" s="22" t="str">
        <f>VLOOKUP(C22,[2]欧曼系统审撤单!$B:$F,5,FALSE)</f>
        <v>靠背失效</v>
      </c>
      <c r="W22" s="12"/>
    </row>
    <row r="23" ht="26.4" spans="1:23">
      <c r="A23" s="16">
        <v>2301</v>
      </c>
      <c r="B23" s="17" t="s">
        <v>4629</v>
      </c>
      <c r="C23" s="18" t="s">
        <v>4727</v>
      </c>
      <c r="D23" s="18" t="s">
        <v>4728</v>
      </c>
      <c r="E23" s="17" t="s">
        <v>4729</v>
      </c>
      <c r="F23" s="17" t="s">
        <v>637</v>
      </c>
      <c r="G23" s="17" t="s">
        <v>1810</v>
      </c>
      <c r="H23" s="16">
        <v>31781</v>
      </c>
      <c r="I23" s="17" t="s">
        <v>139</v>
      </c>
      <c r="J23" s="17" t="s">
        <v>140</v>
      </c>
      <c r="K23" s="17" t="s">
        <v>2219</v>
      </c>
      <c r="L23" s="17" t="s">
        <v>4709</v>
      </c>
      <c r="M23" s="17" t="s">
        <v>4657</v>
      </c>
      <c r="N23" s="19" t="s">
        <v>4730</v>
      </c>
      <c r="O23" s="20">
        <v>1313.38</v>
      </c>
      <c r="P23" s="20">
        <v>255.78</v>
      </c>
      <c r="Q23" s="20">
        <v>735</v>
      </c>
      <c r="R23" s="20">
        <v>210.1408</v>
      </c>
      <c r="S23" s="20">
        <v>144.4718</v>
      </c>
      <c r="T23" s="20">
        <v>0</v>
      </c>
      <c r="U23" s="20">
        <v>2658.7726</v>
      </c>
      <c r="V23" s="22" t="str">
        <f>VLOOKUP(C23,[2]欧曼系统审撤单!$B:$F,5,FALSE)</f>
        <v>底座失效</v>
      </c>
      <c r="W23" s="12"/>
    </row>
    <row r="24" ht="26.4" hidden="1" spans="1:23">
      <c r="A24" s="16">
        <v>2301</v>
      </c>
      <c r="B24" s="17" t="s">
        <v>4629</v>
      </c>
      <c r="C24" s="18" t="s">
        <v>4731</v>
      </c>
      <c r="D24" s="18" t="s">
        <v>4732</v>
      </c>
      <c r="E24" s="17" t="s">
        <v>4733</v>
      </c>
      <c r="F24" s="17" t="s">
        <v>2161</v>
      </c>
      <c r="G24" s="17" t="s">
        <v>2701</v>
      </c>
      <c r="H24" s="16">
        <v>52457</v>
      </c>
      <c r="I24" s="17" t="s">
        <v>149</v>
      </c>
      <c r="J24" s="17" t="s">
        <v>4633</v>
      </c>
      <c r="K24" s="17" t="s">
        <v>385</v>
      </c>
      <c r="L24" s="17" t="s">
        <v>4196</v>
      </c>
      <c r="M24" s="17" t="s">
        <v>4699</v>
      </c>
      <c r="N24" s="19" t="s">
        <v>4734</v>
      </c>
      <c r="O24" s="20">
        <v>81.81</v>
      </c>
      <c r="P24" s="20">
        <v>151.62</v>
      </c>
      <c r="Q24" s="20">
        <v>0</v>
      </c>
      <c r="R24" s="20">
        <v>13.0896</v>
      </c>
      <c r="S24" s="20">
        <v>8.9991</v>
      </c>
      <c r="T24" s="20">
        <v>0</v>
      </c>
      <c r="U24" s="20">
        <v>255.5187</v>
      </c>
      <c r="V24" s="22" t="str">
        <f>VLOOKUP(C24,[2]欧曼系统审撤单!$B:$F,5,FALSE)</f>
        <v>安全带失效</v>
      </c>
      <c r="W24" s="12"/>
    </row>
    <row r="25" ht="26.4" hidden="1" spans="1:23">
      <c r="A25" s="16">
        <v>2301</v>
      </c>
      <c r="B25" s="17" t="s">
        <v>4629</v>
      </c>
      <c r="C25" s="18" t="s">
        <v>4735</v>
      </c>
      <c r="D25" s="18" t="s">
        <v>4736</v>
      </c>
      <c r="E25" s="17" t="s">
        <v>4737</v>
      </c>
      <c r="F25" s="17" t="s">
        <v>169</v>
      </c>
      <c r="G25" s="17" t="s">
        <v>1773</v>
      </c>
      <c r="H25" s="16">
        <v>81498</v>
      </c>
      <c r="I25" s="17" t="s">
        <v>149</v>
      </c>
      <c r="J25" s="17" t="s">
        <v>166</v>
      </c>
      <c r="K25" s="17" t="s">
        <v>3744</v>
      </c>
      <c r="L25" s="17" t="s">
        <v>4699</v>
      </c>
      <c r="M25" s="17" t="s">
        <v>4699</v>
      </c>
      <c r="N25" s="19" t="s">
        <v>4738</v>
      </c>
      <c r="O25" s="20">
        <v>512.05</v>
      </c>
      <c r="P25" s="20">
        <v>247.38</v>
      </c>
      <c r="Q25" s="20">
        <v>0</v>
      </c>
      <c r="R25" s="20">
        <v>81.928</v>
      </c>
      <c r="S25" s="20">
        <v>56.3255</v>
      </c>
      <c r="T25" s="20">
        <v>0</v>
      </c>
      <c r="U25" s="20">
        <v>897.6835</v>
      </c>
      <c r="V25" s="22" t="str">
        <f>VLOOKUP(C25,[2]欧曼系统审撤单!$B:$F,5,FALSE)</f>
        <v>气悬浮失效</v>
      </c>
      <c r="W25" s="12"/>
    </row>
    <row r="26" ht="26.4" hidden="1" spans="1:23">
      <c r="A26" s="16">
        <v>2301</v>
      </c>
      <c r="B26" s="17" t="s">
        <v>4629</v>
      </c>
      <c r="C26" s="18" t="s">
        <v>4739</v>
      </c>
      <c r="D26" s="18" t="s">
        <v>4740</v>
      </c>
      <c r="E26" s="17" t="s">
        <v>4741</v>
      </c>
      <c r="F26" s="17" t="s">
        <v>138</v>
      </c>
      <c r="G26" s="17" t="s">
        <v>294</v>
      </c>
      <c r="H26" s="16">
        <v>80015</v>
      </c>
      <c r="I26" s="17" t="s">
        <v>149</v>
      </c>
      <c r="J26" s="17" t="s">
        <v>166</v>
      </c>
      <c r="K26" s="17" t="s">
        <v>4586</v>
      </c>
      <c r="L26" s="17" t="s">
        <v>4742</v>
      </c>
      <c r="M26" s="17" t="s">
        <v>4699</v>
      </c>
      <c r="N26" s="19" t="s">
        <v>4743</v>
      </c>
      <c r="O26" s="20">
        <v>194.18</v>
      </c>
      <c r="P26" s="20">
        <v>111.72</v>
      </c>
      <c r="Q26" s="20">
        <v>0</v>
      </c>
      <c r="R26" s="20">
        <v>31.0688</v>
      </c>
      <c r="S26" s="20">
        <v>21.3598</v>
      </c>
      <c r="T26" s="20">
        <v>0</v>
      </c>
      <c r="U26" s="20">
        <v>358.3286</v>
      </c>
      <c r="V26" s="22" t="str">
        <f>VLOOKUP(C26,[2]欧曼系统审撤单!$B:$F,5,FALSE)</f>
        <v>气路开关</v>
      </c>
      <c r="W26" s="12"/>
    </row>
    <row r="27" ht="26.4" hidden="1" spans="1:23">
      <c r="A27" s="16">
        <v>2301</v>
      </c>
      <c r="B27" s="17" t="s">
        <v>4629</v>
      </c>
      <c r="C27" s="18" t="s">
        <v>4744</v>
      </c>
      <c r="D27" s="18" t="s">
        <v>4745</v>
      </c>
      <c r="E27" s="17" t="s">
        <v>4746</v>
      </c>
      <c r="F27" s="17" t="s">
        <v>226</v>
      </c>
      <c r="G27" s="17" t="s">
        <v>2185</v>
      </c>
      <c r="H27" s="16">
        <v>308284</v>
      </c>
      <c r="I27" s="17" t="s">
        <v>149</v>
      </c>
      <c r="J27" s="17" t="s">
        <v>166</v>
      </c>
      <c r="K27" s="17" t="s">
        <v>4586</v>
      </c>
      <c r="L27" s="17" t="s">
        <v>4742</v>
      </c>
      <c r="M27" s="17" t="s">
        <v>4699</v>
      </c>
      <c r="N27" s="19" t="s">
        <v>4747</v>
      </c>
      <c r="O27" s="20">
        <v>86.45</v>
      </c>
      <c r="P27" s="20">
        <v>247.38</v>
      </c>
      <c r="Q27" s="20">
        <v>0</v>
      </c>
      <c r="R27" s="20">
        <v>13.832</v>
      </c>
      <c r="S27" s="20">
        <v>9.5095</v>
      </c>
      <c r="T27" s="20">
        <v>0</v>
      </c>
      <c r="U27" s="20">
        <v>357.1715</v>
      </c>
      <c r="V27" s="22" t="str">
        <f>VLOOKUP(C27,[2]欧曼系统审撤单!$B:$F,5,FALSE)</f>
        <v>气囊失效</v>
      </c>
      <c r="W27" s="12"/>
    </row>
    <row r="28" ht="26.4" hidden="1" spans="1:23">
      <c r="A28" s="16">
        <v>2301</v>
      </c>
      <c r="B28" s="17" t="s">
        <v>4629</v>
      </c>
      <c r="C28" s="18" t="s">
        <v>4748</v>
      </c>
      <c r="D28" s="18" t="s">
        <v>4386</v>
      </c>
      <c r="E28" s="17" t="s">
        <v>4749</v>
      </c>
      <c r="F28" s="17" t="s">
        <v>286</v>
      </c>
      <c r="G28" s="17" t="s">
        <v>325</v>
      </c>
      <c r="H28" s="16">
        <v>80939</v>
      </c>
      <c r="I28" s="17" t="s">
        <v>149</v>
      </c>
      <c r="J28" s="17" t="s">
        <v>166</v>
      </c>
      <c r="K28" s="17" t="s">
        <v>151</v>
      </c>
      <c r="L28" s="17" t="s">
        <v>4750</v>
      </c>
      <c r="M28" s="17" t="s">
        <v>4699</v>
      </c>
      <c r="N28" s="19" t="s">
        <v>4751</v>
      </c>
      <c r="O28" s="20">
        <v>237.8</v>
      </c>
      <c r="P28" s="20">
        <v>273.42</v>
      </c>
      <c r="Q28" s="20">
        <v>0</v>
      </c>
      <c r="R28" s="20">
        <v>38.048</v>
      </c>
      <c r="S28" s="20">
        <v>26.158</v>
      </c>
      <c r="T28" s="20">
        <v>0</v>
      </c>
      <c r="U28" s="20">
        <v>575.426</v>
      </c>
      <c r="V28" s="22" t="str">
        <f>VLOOKUP(C28,[2]欧曼系统审撤单!$B:$F,5,FALSE)</f>
        <v>阻尼器</v>
      </c>
      <c r="W28" s="12"/>
    </row>
    <row r="29" ht="26.4" hidden="1" spans="1:23">
      <c r="A29" s="16">
        <v>2301</v>
      </c>
      <c r="B29" s="17" t="s">
        <v>4629</v>
      </c>
      <c r="C29" s="18" t="s">
        <v>4752</v>
      </c>
      <c r="D29" s="18" t="s">
        <v>4753</v>
      </c>
      <c r="E29" s="17" t="s">
        <v>4754</v>
      </c>
      <c r="F29" s="17" t="s">
        <v>487</v>
      </c>
      <c r="G29" s="17" t="s">
        <v>3324</v>
      </c>
      <c r="H29" s="16">
        <v>27951</v>
      </c>
      <c r="I29" s="17" t="s">
        <v>139</v>
      </c>
      <c r="J29" s="17" t="s">
        <v>140</v>
      </c>
      <c r="K29" s="17" t="s">
        <v>2219</v>
      </c>
      <c r="L29" s="17" t="s">
        <v>4652</v>
      </c>
      <c r="M29" s="17" t="s">
        <v>4699</v>
      </c>
      <c r="N29" s="19" t="s">
        <v>4730</v>
      </c>
      <c r="O29" s="20">
        <v>1313.38</v>
      </c>
      <c r="P29" s="20">
        <v>255.78</v>
      </c>
      <c r="Q29" s="20">
        <v>735</v>
      </c>
      <c r="R29" s="20">
        <v>210.1408</v>
      </c>
      <c r="S29" s="20">
        <v>144.4718</v>
      </c>
      <c r="T29" s="20">
        <v>0</v>
      </c>
      <c r="U29" s="20">
        <v>2658.7726</v>
      </c>
      <c r="V29" s="22" t="str">
        <f>VLOOKUP(C29,[2]欧曼系统审撤单!$B:$F,5,FALSE)</f>
        <v>阻尼器支架</v>
      </c>
      <c r="W29" s="12"/>
    </row>
    <row r="30" ht="26.4" hidden="1" spans="1:23">
      <c r="A30" s="16">
        <v>2301</v>
      </c>
      <c r="B30" s="17" t="s">
        <v>4629</v>
      </c>
      <c r="C30" s="18" t="s">
        <v>4755</v>
      </c>
      <c r="D30" s="18" t="s">
        <v>4756</v>
      </c>
      <c r="E30" s="17" t="s">
        <v>4757</v>
      </c>
      <c r="F30" s="17" t="s">
        <v>1488</v>
      </c>
      <c r="G30" s="17" t="s">
        <v>2063</v>
      </c>
      <c r="H30" s="16">
        <v>50744</v>
      </c>
      <c r="I30" s="17" t="s">
        <v>149</v>
      </c>
      <c r="J30" s="17" t="s">
        <v>140</v>
      </c>
      <c r="K30" s="17" t="s">
        <v>405</v>
      </c>
      <c r="L30" s="17" t="s">
        <v>4652</v>
      </c>
      <c r="M30" s="17" t="s">
        <v>4699</v>
      </c>
      <c r="N30" s="19" t="s">
        <v>4758</v>
      </c>
      <c r="O30" s="20">
        <v>916.74</v>
      </c>
      <c r="P30" s="20">
        <v>202.86</v>
      </c>
      <c r="Q30" s="20">
        <v>0</v>
      </c>
      <c r="R30" s="20">
        <v>146.6784</v>
      </c>
      <c r="S30" s="20">
        <v>100.8414</v>
      </c>
      <c r="T30" s="20">
        <v>0</v>
      </c>
      <c r="U30" s="20">
        <v>1367.1198</v>
      </c>
      <c r="V30" s="22" t="str">
        <f>VLOOKUP(C30,[2]欧曼系统审撤单!$B:$F,5,FALSE)</f>
        <v>座框</v>
      </c>
      <c r="W30" s="12"/>
    </row>
    <row r="31" hidden="1" spans="1:23">
      <c r="A31" s="16">
        <v>2301</v>
      </c>
      <c r="B31" s="17" t="s">
        <v>4629</v>
      </c>
      <c r="C31" s="18" t="s">
        <v>4759</v>
      </c>
      <c r="D31" s="18" t="s">
        <v>4760</v>
      </c>
      <c r="E31" s="17" t="s">
        <v>4761</v>
      </c>
      <c r="F31" s="17" t="s">
        <v>310</v>
      </c>
      <c r="G31" s="17" t="s">
        <v>2256</v>
      </c>
      <c r="H31" s="16">
        <v>34040</v>
      </c>
      <c r="I31" s="17" t="s">
        <v>149</v>
      </c>
      <c r="J31" s="17" t="s">
        <v>130</v>
      </c>
      <c r="K31" s="17" t="s">
        <v>733</v>
      </c>
      <c r="L31" s="17" t="s">
        <v>4742</v>
      </c>
      <c r="M31" s="17" t="s">
        <v>4699</v>
      </c>
      <c r="N31" s="19" t="s">
        <v>4762</v>
      </c>
      <c r="O31" s="20">
        <v>237.8</v>
      </c>
      <c r="P31" s="20">
        <v>273.42</v>
      </c>
      <c r="Q31" s="20">
        <v>0</v>
      </c>
      <c r="R31" s="20">
        <v>38.048</v>
      </c>
      <c r="S31" s="20">
        <v>26.158</v>
      </c>
      <c r="T31" s="20">
        <v>0</v>
      </c>
      <c r="U31" s="20">
        <v>575.426</v>
      </c>
      <c r="V31" s="22" t="str">
        <f>VLOOKUP(C31,[2]欧曼系统审撤单!$B:$F,5,FALSE)</f>
        <v>阻尼器</v>
      </c>
      <c r="W31" s="12"/>
    </row>
    <row r="32" hidden="1" spans="1:23">
      <c r="A32" s="16">
        <v>2301</v>
      </c>
      <c r="B32" s="17" t="s">
        <v>4629</v>
      </c>
      <c r="C32" s="18" t="s">
        <v>4763</v>
      </c>
      <c r="D32" s="18" t="s">
        <v>3588</v>
      </c>
      <c r="E32" s="17" t="s">
        <v>4764</v>
      </c>
      <c r="F32" s="17" t="s">
        <v>1338</v>
      </c>
      <c r="G32" s="17" t="s">
        <v>2075</v>
      </c>
      <c r="H32" s="16">
        <v>59510</v>
      </c>
      <c r="I32" s="17" t="s">
        <v>129</v>
      </c>
      <c r="J32" s="17" t="s">
        <v>130</v>
      </c>
      <c r="K32" s="17" t="s">
        <v>1803</v>
      </c>
      <c r="L32" s="17" t="s">
        <v>4652</v>
      </c>
      <c r="M32" s="17" t="s">
        <v>4699</v>
      </c>
      <c r="N32" s="19" t="s">
        <v>4765</v>
      </c>
      <c r="O32" s="20">
        <v>0</v>
      </c>
      <c r="P32" s="20">
        <v>183.54</v>
      </c>
      <c r="Q32" s="20">
        <v>0</v>
      </c>
      <c r="R32" s="20">
        <v>0</v>
      </c>
      <c r="S32" s="20">
        <v>0</v>
      </c>
      <c r="T32" s="20">
        <v>0</v>
      </c>
      <c r="U32" s="20">
        <v>183.54</v>
      </c>
      <c r="V32" s="22" t="str">
        <f>VLOOKUP(C32,[2]欧曼系统审撤单!$B:$F,5,FALSE)</f>
        <v>气路气管</v>
      </c>
      <c r="W32" s="12"/>
    </row>
    <row r="33" ht="26.4" hidden="1" spans="1:23">
      <c r="A33" s="16">
        <v>2301</v>
      </c>
      <c r="B33" s="17" t="s">
        <v>4629</v>
      </c>
      <c r="C33" s="18" t="s">
        <v>4766</v>
      </c>
      <c r="D33" s="18" t="s">
        <v>4767</v>
      </c>
      <c r="E33" s="17" t="s">
        <v>4768</v>
      </c>
      <c r="F33" s="17" t="s">
        <v>470</v>
      </c>
      <c r="G33" s="17" t="s">
        <v>4769</v>
      </c>
      <c r="H33" s="16">
        <v>2153</v>
      </c>
      <c r="I33" s="17" t="s">
        <v>149</v>
      </c>
      <c r="J33" s="17" t="s">
        <v>140</v>
      </c>
      <c r="K33" s="17" t="s">
        <v>3135</v>
      </c>
      <c r="L33" s="17" t="s">
        <v>4742</v>
      </c>
      <c r="M33" s="17" t="s">
        <v>4652</v>
      </c>
      <c r="N33" s="19" t="s">
        <v>4770</v>
      </c>
      <c r="O33" s="20">
        <v>0</v>
      </c>
      <c r="P33" s="20">
        <v>149.94</v>
      </c>
      <c r="Q33" s="20">
        <v>361</v>
      </c>
      <c r="R33" s="20">
        <v>0</v>
      </c>
      <c r="S33" s="20">
        <v>0</v>
      </c>
      <c r="T33" s="20">
        <v>0</v>
      </c>
      <c r="U33" s="20">
        <v>510.94</v>
      </c>
      <c r="V33" s="22" t="str">
        <f>VLOOKUP(C33,[2]欧曼系统审撤单!$B:$F,5,FALSE)</f>
        <v>气路气管</v>
      </c>
      <c r="W33" s="12"/>
    </row>
    <row r="34" ht="26.4" spans="1:23">
      <c r="A34" s="16">
        <v>2301</v>
      </c>
      <c r="B34" s="17" t="s">
        <v>4629</v>
      </c>
      <c r="C34" s="18" t="s">
        <v>4771</v>
      </c>
      <c r="D34" s="18" t="s">
        <v>4772</v>
      </c>
      <c r="E34" s="17" t="s">
        <v>4773</v>
      </c>
      <c r="F34" s="17" t="s">
        <v>1086</v>
      </c>
      <c r="G34" s="17" t="s">
        <v>633</v>
      </c>
      <c r="H34" s="16">
        <v>185007</v>
      </c>
      <c r="I34" s="17" t="s">
        <v>149</v>
      </c>
      <c r="J34" s="17" t="s">
        <v>140</v>
      </c>
      <c r="K34" s="17" t="s">
        <v>3029</v>
      </c>
      <c r="L34" s="17" t="s">
        <v>4652</v>
      </c>
      <c r="M34" s="17" t="s">
        <v>4652</v>
      </c>
      <c r="N34" s="19" t="s">
        <v>4774</v>
      </c>
      <c r="O34" s="20">
        <v>1313.38</v>
      </c>
      <c r="P34" s="20">
        <v>223.44</v>
      </c>
      <c r="Q34" s="20">
        <v>0</v>
      </c>
      <c r="R34" s="20">
        <v>210.1408</v>
      </c>
      <c r="S34" s="20">
        <v>144.4718</v>
      </c>
      <c r="T34" s="20">
        <v>0</v>
      </c>
      <c r="U34" s="20">
        <v>1891.4326</v>
      </c>
      <c r="V34" s="22" t="s">
        <v>50</v>
      </c>
      <c r="W34" s="12"/>
    </row>
    <row r="35" hidden="1" spans="1:23">
      <c r="A35" s="16">
        <v>2301</v>
      </c>
      <c r="B35" s="17" t="s">
        <v>4629</v>
      </c>
      <c r="C35" s="18" t="s">
        <v>4775</v>
      </c>
      <c r="D35" s="18" t="s">
        <v>4776</v>
      </c>
      <c r="E35" s="17" t="s">
        <v>4777</v>
      </c>
      <c r="F35" s="17" t="s">
        <v>1622</v>
      </c>
      <c r="G35" s="17" t="s">
        <v>769</v>
      </c>
      <c r="H35" s="16">
        <v>189760</v>
      </c>
      <c r="I35" s="17" t="s">
        <v>149</v>
      </c>
      <c r="J35" s="17" t="s">
        <v>140</v>
      </c>
      <c r="K35" s="17" t="s">
        <v>4778</v>
      </c>
      <c r="L35" s="17" t="s">
        <v>3773</v>
      </c>
      <c r="M35" s="17" t="s">
        <v>4742</v>
      </c>
      <c r="N35" s="19" t="s">
        <v>4779</v>
      </c>
      <c r="O35" s="20">
        <v>0</v>
      </c>
      <c r="P35" s="20">
        <v>209.3</v>
      </c>
      <c r="Q35" s="20">
        <v>0</v>
      </c>
      <c r="R35" s="20">
        <v>0</v>
      </c>
      <c r="S35" s="20">
        <v>0</v>
      </c>
      <c r="T35" s="20">
        <v>0</v>
      </c>
      <c r="U35" s="20">
        <v>209.3</v>
      </c>
      <c r="V35" s="22" t="str">
        <f>VLOOKUP(C35,[2]欧曼系统审撤单!$B:$F,5,FALSE)</f>
        <v>气路气管</v>
      </c>
      <c r="W35" s="12"/>
    </row>
    <row r="36" ht="26.4" hidden="1" spans="1:23">
      <c r="A36" s="16">
        <v>2301</v>
      </c>
      <c r="B36" s="17" t="s">
        <v>4629</v>
      </c>
      <c r="C36" s="18" t="s">
        <v>4780</v>
      </c>
      <c r="D36" s="18" t="s">
        <v>4781</v>
      </c>
      <c r="E36" s="17" t="s">
        <v>4782</v>
      </c>
      <c r="F36" s="17" t="s">
        <v>832</v>
      </c>
      <c r="G36" s="17" t="s">
        <v>2135</v>
      </c>
      <c r="H36" s="16">
        <v>60986</v>
      </c>
      <c r="I36" s="17" t="s">
        <v>149</v>
      </c>
      <c r="J36" s="17" t="s">
        <v>166</v>
      </c>
      <c r="K36" s="17" t="s">
        <v>1355</v>
      </c>
      <c r="L36" s="17" t="s">
        <v>4750</v>
      </c>
      <c r="M36" s="17" t="s">
        <v>4742</v>
      </c>
      <c r="N36" s="19" t="s">
        <v>4783</v>
      </c>
      <c r="O36" s="20">
        <v>0</v>
      </c>
      <c r="P36" s="20">
        <v>247.38</v>
      </c>
      <c r="Q36" s="20">
        <v>0</v>
      </c>
      <c r="R36" s="20">
        <v>0</v>
      </c>
      <c r="S36" s="20">
        <v>0</v>
      </c>
      <c r="T36" s="20">
        <v>0</v>
      </c>
      <c r="U36" s="20">
        <v>247.38</v>
      </c>
      <c r="V36" s="22" t="str">
        <f>VLOOKUP(C36,[2]欧曼系统审撤单!$B:$F,5,FALSE)</f>
        <v>气悬浮失效</v>
      </c>
      <c r="W36" s="12"/>
    </row>
    <row r="37" ht="26.4" hidden="1" spans="1:23">
      <c r="A37" s="16">
        <v>2301</v>
      </c>
      <c r="B37" s="17" t="s">
        <v>4629</v>
      </c>
      <c r="C37" s="18" t="s">
        <v>4784</v>
      </c>
      <c r="D37" s="18" t="s">
        <v>4785</v>
      </c>
      <c r="E37" s="17" t="s">
        <v>4786</v>
      </c>
      <c r="F37" s="17" t="s">
        <v>286</v>
      </c>
      <c r="G37" s="17" t="s">
        <v>2063</v>
      </c>
      <c r="H37" s="16">
        <v>76280</v>
      </c>
      <c r="I37" s="17" t="s">
        <v>149</v>
      </c>
      <c r="J37" s="17" t="s">
        <v>166</v>
      </c>
      <c r="K37" s="17" t="s">
        <v>4787</v>
      </c>
      <c r="L37" s="17" t="s">
        <v>4742</v>
      </c>
      <c r="M37" s="17" t="s">
        <v>4742</v>
      </c>
      <c r="N37" s="19" t="s">
        <v>4788</v>
      </c>
      <c r="O37" s="20">
        <v>602.09</v>
      </c>
      <c r="P37" s="20">
        <v>79.38</v>
      </c>
      <c r="Q37" s="20">
        <v>0</v>
      </c>
      <c r="R37" s="20">
        <v>96.3344</v>
      </c>
      <c r="S37" s="20">
        <v>66.2299</v>
      </c>
      <c r="T37" s="20">
        <v>0</v>
      </c>
      <c r="U37" s="20">
        <v>844.0343</v>
      </c>
      <c r="V37" s="22" t="str">
        <f>VLOOKUP(C37,[2]欧曼系统审撤单!$B:$F,5,FALSE)</f>
        <v>上卧铺</v>
      </c>
      <c r="W37" s="12"/>
    </row>
    <row r="38" ht="26.4" spans="1:23">
      <c r="A38" s="16">
        <v>2301</v>
      </c>
      <c r="B38" s="17" t="s">
        <v>4629</v>
      </c>
      <c r="C38" s="18" t="s">
        <v>4789</v>
      </c>
      <c r="D38" s="18" t="s">
        <v>4790</v>
      </c>
      <c r="E38" s="17" t="s">
        <v>4791</v>
      </c>
      <c r="F38" s="17" t="s">
        <v>1106</v>
      </c>
      <c r="G38" s="17" t="s">
        <v>4792</v>
      </c>
      <c r="H38" s="16">
        <v>1918</v>
      </c>
      <c r="I38" s="17" t="s">
        <v>149</v>
      </c>
      <c r="J38" s="17" t="s">
        <v>140</v>
      </c>
      <c r="K38" s="17" t="s">
        <v>405</v>
      </c>
      <c r="L38" s="17" t="s">
        <v>4793</v>
      </c>
      <c r="M38" s="17" t="s">
        <v>4742</v>
      </c>
      <c r="N38" s="19" t="s">
        <v>4794</v>
      </c>
      <c r="O38" s="20">
        <v>1313.38</v>
      </c>
      <c r="P38" s="20">
        <v>255.78</v>
      </c>
      <c r="Q38" s="20">
        <v>0</v>
      </c>
      <c r="R38" s="20">
        <v>210.1408</v>
      </c>
      <c r="S38" s="20">
        <v>144.4718</v>
      </c>
      <c r="T38" s="20">
        <v>0</v>
      </c>
      <c r="U38" s="20">
        <v>1923.7726</v>
      </c>
      <c r="V38" s="22" t="str">
        <f>VLOOKUP(C38,[2]欧曼系统审撤单!$B:$F,5,FALSE)</f>
        <v>底座失效</v>
      </c>
      <c r="W38" s="12"/>
    </row>
    <row r="39" hidden="1" spans="1:23">
      <c r="A39" s="16">
        <v>2301</v>
      </c>
      <c r="B39" s="17" t="s">
        <v>4629</v>
      </c>
      <c r="C39" s="18" t="s">
        <v>4795</v>
      </c>
      <c r="D39" s="18" t="s">
        <v>4796</v>
      </c>
      <c r="E39" s="17" t="s">
        <v>4797</v>
      </c>
      <c r="F39" s="17" t="s">
        <v>286</v>
      </c>
      <c r="G39" s="17" t="s">
        <v>1797</v>
      </c>
      <c r="H39" s="16">
        <v>68655</v>
      </c>
      <c r="I39" s="17" t="s">
        <v>149</v>
      </c>
      <c r="J39" s="17" t="s">
        <v>166</v>
      </c>
      <c r="K39" s="17" t="s">
        <v>3029</v>
      </c>
      <c r="L39" s="17" t="s">
        <v>4750</v>
      </c>
      <c r="M39" s="17" t="s">
        <v>4742</v>
      </c>
      <c r="N39" s="19" t="s">
        <v>4798</v>
      </c>
      <c r="O39" s="20">
        <v>142.31</v>
      </c>
      <c r="P39" s="20">
        <v>111.72</v>
      </c>
      <c r="Q39" s="20">
        <v>0</v>
      </c>
      <c r="R39" s="20">
        <v>22.7696</v>
      </c>
      <c r="S39" s="20">
        <v>15.6541</v>
      </c>
      <c r="T39" s="20">
        <v>0</v>
      </c>
      <c r="U39" s="20">
        <v>292.4537</v>
      </c>
      <c r="V39" s="22" t="str">
        <f>VLOOKUP(C39,[2]欧曼系统审撤单!$B:$F,5,FALSE)</f>
        <v>坐垫失效</v>
      </c>
      <c r="W39" s="12"/>
    </row>
    <row r="40" hidden="1" spans="1:23">
      <c r="A40" s="16">
        <v>2301</v>
      </c>
      <c r="B40" s="17" t="s">
        <v>4629</v>
      </c>
      <c r="C40" s="18" t="s">
        <v>4799</v>
      </c>
      <c r="D40" s="18" t="s">
        <v>4800</v>
      </c>
      <c r="E40" s="17" t="s">
        <v>4801</v>
      </c>
      <c r="F40" s="17" t="s">
        <v>233</v>
      </c>
      <c r="G40" s="17" t="s">
        <v>520</v>
      </c>
      <c r="H40" s="16">
        <v>66259</v>
      </c>
      <c r="I40" s="17" t="s">
        <v>149</v>
      </c>
      <c r="J40" s="17" t="s">
        <v>166</v>
      </c>
      <c r="K40" s="17" t="s">
        <v>674</v>
      </c>
      <c r="L40" s="17" t="s">
        <v>4750</v>
      </c>
      <c r="M40" s="17" t="s">
        <v>4742</v>
      </c>
      <c r="N40" s="19" t="s">
        <v>4802</v>
      </c>
      <c r="O40" s="20">
        <v>1190.35</v>
      </c>
      <c r="P40" s="20">
        <v>231.42</v>
      </c>
      <c r="Q40" s="20">
        <v>0</v>
      </c>
      <c r="R40" s="20">
        <v>190.456</v>
      </c>
      <c r="S40" s="20">
        <v>130.9385</v>
      </c>
      <c r="T40" s="20">
        <v>0</v>
      </c>
      <c r="U40" s="20">
        <v>1743.1645</v>
      </c>
      <c r="V40" s="22" t="str">
        <f>VLOOKUP(C40,[2]欧曼系统审撤单!$B:$F,5,FALSE)</f>
        <v>阻尼器支架</v>
      </c>
      <c r="W40" s="12"/>
    </row>
    <row r="41" ht="26.4" spans="1:23">
      <c r="A41" s="16">
        <v>2301</v>
      </c>
      <c r="B41" s="17" t="s">
        <v>4629</v>
      </c>
      <c r="C41" s="18" t="s">
        <v>4803</v>
      </c>
      <c r="D41" s="18" t="s">
        <v>4804</v>
      </c>
      <c r="E41" s="17" t="s">
        <v>4805</v>
      </c>
      <c r="F41" s="17" t="s">
        <v>558</v>
      </c>
      <c r="G41" s="17" t="s">
        <v>884</v>
      </c>
      <c r="H41" s="16">
        <v>34336</v>
      </c>
      <c r="I41" s="17" t="s">
        <v>139</v>
      </c>
      <c r="J41" s="17" t="s">
        <v>140</v>
      </c>
      <c r="K41" s="17" t="s">
        <v>2219</v>
      </c>
      <c r="L41" s="17" t="s">
        <v>4750</v>
      </c>
      <c r="M41" s="17" t="s">
        <v>4742</v>
      </c>
      <c r="N41" s="19" t="s">
        <v>4730</v>
      </c>
      <c r="O41" s="20">
        <v>1313.38</v>
      </c>
      <c r="P41" s="20">
        <v>255.78</v>
      </c>
      <c r="Q41" s="20">
        <v>0</v>
      </c>
      <c r="R41" s="20">
        <v>210.1408</v>
      </c>
      <c r="S41" s="20">
        <v>144.4718</v>
      </c>
      <c r="T41" s="20">
        <v>0</v>
      </c>
      <c r="U41" s="20">
        <v>1923.7726</v>
      </c>
      <c r="V41" s="22" t="str">
        <f>VLOOKUP(C41,[2]欧曼系统审撤单!$B:$F,5,FALSE)</f>
        <v>底座失效</v>
      </c>
      <c r="W41" s="12"/>
    </row>
    <row r="42" ht="26.4" hidden="1" spans="1:23">
      <c r="A42" s="16">
        <v>2301</v>
      </c>
      <c r="B42" s="17" t="s">
        <v>4629</v>
      </c>
      <c r="C42" s="18" t="s">
        <v>4806</v>
      </c>
      <c r="D42" s="18" t="s">
        <v>4807</v>
      </c>
      <c r="E42" s="17" t="s">
        <v>4808</v>
      </c>
      <c r="F42" s="17" t="s">
        <v>3019</v>
      </c>
      <c r="G42" s="17" t="s">
        <v>1457</v>
      </c>
      <c r="H42" s="16">
        <v>233287</v>
      </c>
      <c r="I42" s="17" t="s">
        <v>149</v>
      </c>
      <c r="J42" s="17" t="s">
        <v>140</v>
      </c>
      <c r="K42" s="17" t="s">
        <v>3983</v>
      </c>
      <c r="L42" s="17" t="s">
        <v>4750</v>
      </c>
      <c r="M42" s="17" t="s">
        <v>4742</v>
      </c>
      <c r="N42" s="19" t="s">
        <v>4809</v>
      </c>
      <c r="O42" s="20">
        <v>512.05</v>
      </c>
      <c r="P42" s="20">
        <v>273.42</v>
      </c>
      <c r="Q42" s="20">
        <v>0</v>
      </c>
      <c r="R42" s="20">
        <v>81.928</v>
      </c>
      <c r="S42" s="20">
        <v>56.3255</v>
      </c>
      <c r="T42" s="20">
        <v>0</v>
      </c>
      <c r="U42" s="20">
        <v>923.7235</v>
      </c>
      <c r="V42" s="22" t="str">
        <f>VLOOKUP(C42,[2]欧曼系统审撤单!$B:$F,5,FALSE)</f>
        <v>气悬浮失效</v>
      </c>
      <c r="W42" s="12"/>
    </row>
    <row r="43" ht="39.6" hidden="1" spans="1:23">
      <c r="A43" s="16">
        <v>2301</v>
      </c>
      <c r="B43" s="17" t="s">
        <v>4629</v>
      </c>
      <c r="C43" s="18" t="s">
        <v>4810</v>
      </c>
      <c r="D43" s="18" t="s">
        <v>4811</v>
      </c>
      <c r="E43" s="17" t="s">
        <v>4812</v>
      </c>
      <c r="F43" s="17" t="s">
        <v>1471</v>
      </c>
      <c r="G43" s="17" t="s">
        <v>3399</v>
      </c>
      <c r="H43" s="16">
        <v>156597</v>
      </c>
      <c r="I43" s="17" t="s">
        <v>149</v>
      </c>
      <c r="J43" s="17" t="s">
        <v>140</v>
      </c>
      <c r="K43" s="17" t="s">
        <v>151</v>
      </c>
      <c r="L43" s="17" t="s">
        <v>4750</v>
      </c>
      <c r="M43" s="17" t="s">
        <v>4742</v>
      </c>
      <c r="N43" s="19" t="s">
        <v>4813</v>
      </c>
      <c r="O43" s="20">
        <v>749.85</v>
      </c>
      <c r="P43" s="20">
        <v>273.42</v>
      </c>
      <c r="Q43" s="20">
        <v>0</v>
      </c>
      <c r="R43" s="20">
        <v>119.976</v>
      </c>
      <c r="S43" s="20">
        <v>82.4835</v>
      </c>
      <c r="T43" s="20">
        <v>0</v>
      </c>
      <c r="U43" s="20">
        <v>1225.7295</v>
      </c>
      <c r="V43" s="22" t="str">
        <f>VLOOKUP(C43,[2]欧曼系统审撤单!$B:$F,5,FALSE)</f>
        <v>气悬浮失效</v>
      </c>
      <c r="W43" s="12"/>
    </row>
    <row r="44" hidden="1" spans="1:23">
      <c r="A44" s="16">
        <v>2301</v>
      </c>
      <c r="B44" s="17" t="s">
        <v>4629</v>
      </c>
      <c r="C44" s="18" t="s">
        <v>4814</v>
      </c>
      <c r="D44" s="18" t="s">
        <v>4815</v>
      </c>
      <c r="E44" s="17" t="s">
        <v>4816</v>
      </c>
      <c r="F44" s="17" t="s">
        <v>239</v>
      </c>
      <c r="G44" s="17" t="s">
        <v>364</v>
      </c>
      <c r="H44" s="16">
        <v>225459</v>
      </c>
      <c r="I44" s="17" t="s">
        <v>149</v>
      </c>
      <c r="J44" s="17" t="s">
        <v>140</v>
      </c>
      <c r="K44" s="17" t="s">
        <v>3029</v>
      </c>
      <c r="L44" s="17" t="s">
        <v>4750</v>
      </c>
      <c r="M44" s="17" t="s">
        <v>4742</v>
      </c>
      <c r="N44" s="19" t="s">
        <v>4817</v>
      </c>
      <c r="O44" s="20">
        <v>86.6</v>
      </c>
      <c r="P44" s="20">
        <v>111.72</v>
      </c>
      <c r="Q44" s="20">
        <v>0</v>
      </c>
      <c r="R44" s="20">
        <v>13.856</v>
      </c>
      <c r="S44" s="20">
        <v>9.526</v>
      </c>
      <c r="T44" s="20">
        <v>0</v>
      </c>
      <c r="U44" s="20">
        <v>221.702</v>
      </c>
      <c r="V44" s="22" t="str">
        <f>VLOOKUP(C44,[2]欧曼系统审撤单!$B:$F,5,FALSE)</f>
        <v>坐垫失效</v>
      </c>
      <c r="W44" s="12"/>
    </row>
    <row r="45" ht="26.4" spans="1:23">
      <c r="A45" s="16">
        <v>2301</v>
      </c>
      <c r="B45" s="17" t="s">
        <v>4629</v>
      </c>
      <c r="C45" s="18" t="s">
        <v>4818</v>
      </c>
      <c r="D45" s="18" t="s">
        <v>4819</v>
      </c>
      <c r="E45" s="17" t="s">
        <v>4820</v>
      </c>
      <c r="F45" s="17" t="s">
        <v>678</v>
      </c>
      <c r="G45" s="17" t="s">
        <v>663</v>
      </c>
      <c r="H45" s="16">
        <v>132333</v>
      </c>
      <c r="I45" s="17" t="s">
        <v>149</v>
      </c>
      <c r="J45" s="17" t="s">
        <v>140</v>
      </c>
      <c r="K45" s="17" t="s">
        <v>478</v>
      </c>
      <c r="L45" s="17" t="s">
        <v>4692</v>
      </c>
      <c r="M45" s="17" t="s">
        <v>4714</v>
      </c>
      <c r="N45" s="19" t="s">
        <v>3959</v>
      </c>
      <c r="O45" s="20">
        <v>1313.38</v>
      </c>
      <c r="P45" s="20">
        <v>231.42</v>
      </c>
      <c r="Q45" s="20">
        <v>0</v>
      </c>
      <c r="R45" s="20">
        <v>210.1408</v>
      </c>
      <c r="S45" s="20">
        <v>144.4718</v>
      </c>
      <c r="T45" s="20">
        <v>0</v>
      </c>
      <c r="U45" s="20">
        <v>1899.4126</v>
      </c>
      <c r="V45" s="22" t="str">
        <f>VLOOKUP(C45,[2]欧曼系统审撤单!$B:$F,5,FALSE)</f>
        <v>底座失效</v>
      </c>
      <c r="W45" s="12"/>
    </row>
    <row r="46" ht="26.4" hidden="1" spans="1:23">
      <c r="A46" s="16">
        <v>2301</v>
      </c>
      <c r="B46" s="17" t="s">
        <v>4629</v>
      </c>
      <c r="C46" s="18" t="s">
        <v>4821</v>
      </c>
      <c r="D46" s="18" t="s">
        <v>4822</v>
      </c>
      <c r="E46" s="17" t="s">
        <v>4823</v>
      </c>
      <c r="F46" s="17" t="s">
        <v>1248</v>
      </c>
      <c r="G46" s="17" t="s">
        <v>247</v>
      </c>
      <c r="H46" s="16">
        <v>97964</v>
      </c>
      <c r="I46" s="17" t="s">
        <v>149</v>
      </c>
      <c r="J46" s="17" t="s">
        <v>166</v>
      </c>
      <c r="K46" s="17" t="s">
        <v>4824</v>
      </c>
      <c r="L46" s="17" t="s">
        <v>4793</v>
      </c>
      <c r="M46" s="17" t="s">
        <v>4714</v>
      </c>
      <c r="N46" s="19" t="s">
        <v>4825</v>
      </c>
      <c r="O46" s="20">
        <v>578.62</v>
      </c>
      <c r="P46" s="20">
        <v>247.38</v>
      </c>
      <c r="Q46" s="20">
        <v>0</v>
      </c>
      <c r="R46" s="20">
        <v>92.5792</v>
      </c>
      <c r="S46" s="20">
        <v>63.6482</v>
      </c>
      <c r="T46" s="20">
        <v>0</v>
      </c>
      <c r="U46" s="20">
        <v>982.2274</v>
      </c>
      <c r="V46" s="22" t="str">
        <f>VLOOKUP(C46,[2]欧曼系统审撤单!$B:$F,5,FALSE)</f>
        <v>气悬浮失效</v>
      </c>
      <c r="W46" s="12"/>
    </row>
    <row r="47" ht="26.4" hidden="1" spans="1:23">
      <c r="A47" s="16">
        <v>2301</v>
      </c>
      <c r="B47" s="17" t="s">
        <v>4629</v>
      </c>
      <c r="C47" s="18" t="s">
        <v>4826</v>
      </c>
      <c r="D47" s="18" t="s">
        <v>4827</v>
      </c>
      <c r="E47" s="17" t="s">
        <v>4828</v>
      </c>
      <c r="F47" s="17" t="s">
        <v>2452</v>
      </c>
      <c r="G47" s="17" t="s">
        <v>1166</v>
      </c>
      <c r="H47" s="16">
        <v>122231</v>
      </c>
      <c r="I47" s="17" t="s">
        <v>149</v>
      </c>
      <c r="J47" s="17" t="s">
        <v>166</v>
      </c>
      <c r="K47" s="17" t="s">
        <v>4545</v>
      </c>
      <c r="L47" s="17" t="s">
        <v>4714</v>
      </c>
      <c r="M47" s="17" t="s">
        <v>4714</v>
      </c>
      <c r="N47" s="19" t="s">
        <v>4829</v>
      </c>
      <c r="O47" s="20">
        <v>578.62</v>
      </c>
      <c r="P47" s="20">
        <v>247.38</v>
      </c>
      <c r="Q47" s="20">
        <v>0</v>
      </c>
      <c r="R47" s="20">
        <v>92.5792</v>
      </c>
      <c r="S47" s="20">
        <v>63.6482</v>
      </c>
      <c r="T47" s="20">
        <v>0</v>
      </c>
      <c r="U47" s="20">
        <v>982.2274</v>
      </c>
      <c r="V47" s="22" t="str">
        <f>VLOOKUP(C47,[2]欧曼系统审撤单!$B:$F,5,FALSE)</f>
        <v>气悬浮失效</v>
      </c>
      <c r="W47" s="12"/>
    </row>
    <row r="48" ht="26.4" hidden="1" spans="1:23">
      <c r="A48" s="16">
        <v>2301</v>
      </c>
      <c r="B48" s="17" t="s">
        <v>4629</v>
      </c>
      <c r="C48" s="18" t="s">
        <v>4830</v>
      </c>
      <c r="D48" s="18" t="s">
        <v>4831</v>
      </c>
      <c r="E48" s="17" t="s">
        <v>4832</v>
      </c>
      <c r="F48" s="17" t="s">
        <v>560</v>
      </c>
      <c r="G48" s="17" t="s">
        <v>2049</v>
      </c>
      <c r="H48" s="16">
        <v>613121</v>
      </c>
      <c r="I48" s="17" t="s">
        <v>149</v>
      </c>
      <c r="J48" s="17" t="s">
        <v>166</v>
      </c>
      <c r="K48" s="17" t="s">
        <v>1978</v>
      </c>
      <c r="L48" s="17" t="s">
        <v>4714</v>
      </c>
      <c r="M48" s="17" t="s">
        <v>4714</v>
      </c>
      <c r="N48" s="19" t="s">
        <v>4833</v>
      </c>
      <c r="O48" s="20">
        <v>81.81</v>
      </c>
      <c r="P48" s="20">
        <v>151.62</v>
      </c>
      <c r="Q48" s="20">
        <v>0</v>
      </c>
      <c r="R48" s="20">
        <v>13.0896</v>
      </c>
      <c r="S48" s="20">
        <v>8.9991</v>
      </c>
      <c r="T48" s="20">
        <v>0</v>
      </c>
      <c r="U48" s="20">
        <v>255.5187</v>
      </c>
      <c r="V48" s="22" t="str">
        <f>VLOOKUP(C48,[2]欧曼系统审撤单!$B:$F,5,FALSE)</f>
        <v>安全带失效</v>
      </c>
      <c r="W48" s="12"/>
    </row>
    <row r="49" ht="26.4" hidden="1" spans="1:23">
      <c r="A49" s="16">
        <v>2301</v>
      </c>
      <c r="B49" s="17" t="s">
        <v>4629</v>
      </c>
      <c r="C49" s="18" t="s">
        <v>4834</v>
      </c>
      <c r="D49" s="18" t="s">
        <v>4835</v>
      </c>
      <c r="E49" s="17" t="s">
        <v>4836</v>
      </c>
      <c r="F49" s="17" t="s">
        <v>1248</v>
      </c>
      <c r="G49" s="17" t="s">
        <v>2865</v>
      </c>
      <c r="H49" s="16">
        <v>125189</v>
      </c>
      <c r="I49" s="17" t="s">
        <v>149</v>
      </c>
      <c r="J49" s="17" t="s">
        <v>166</v>
      </c>
      <c r="K49" s="17" t="s">
        <v>151</v>
      </c>
      <c r="L49" s="17" t="s">
        <v>4837</v>
      </c>
      <c r="M49" s="17" t="s">
        <v>4793</v>
      </c>
      <c r="N49" s="19" t="s">
        <v>3384</v>
      </c>
      <c r="O49" s="20">
        <v>512.05</v>
      </c>
      <c r="P49" s="20">
        <v>273.42</v>
      </c>
      <c r="Q49" s="20">
        <v>0</v>
      </c>
      <c r="R49" s="20">
        <v>81.928</v>
      </c>
      <c r="S49" s="20">
        <v>56.3255</v>
      </c>
      <c r="T49" s="20">
        <v>0</v>
      </c>
      <c r="U49" s="20">
        <v>923.7235</v>
      </c>
      <c r="V49" s="22" t="s">
        <v>4607</v>
      </c>
      <c r="W49" s="12"/>
    </row>
    <row r="50" ht="26.4" hidden="1" spans="1:23">
      <c r="A50" s="16">
        <v>2301</v>
      </c>
      <c r="B50" s="17" t="s">
        <v>4629</v>
      </c>
      <c r="C50" s="18" t="s">
        <v>4838</v>
      </c>
      <c r="D50" s="18" t="s">
        <v>4839</v>
      </c>
      <c r="E50" s="17" t="s">
        <v>4840</v>
      </c>
      <c r="F50" s="17" t="s">
        <v>1401</v>
      </c>
      <c r="G50" s="17" t="s">
        <v>262</v>
      </c>
      <c r="H50" s="16">
        <v>136242</v>
      </c>
      <c r="I50" s="17" t="s">
        <v>149</v>
      </c>
      <c r="J50" s="17" t="s">
        <v>166</v>
      </c>
      <c r="K50" s="17" t="s">
        <v>739</v>
      </c>
      <c r="L50" s="17" t="s">
        <v>4841</v>
      </c>
      <c r="M50" s="17" t="s">
        <v>4841</v>
      </c>
      <c r="N50" s="19" t="s">
        <v>4842</v>
      </c>
      <c r="O50" s="20">
        <v>525.35</v>
      </c>
      <c r="P50" s="20">
        <v>359.1</v>
      </c>
      <c r="Q50" s="20">
        <v>0</v>
      </c>
      <c r="R50" s="20">
        <v>84.056</v>
      </c>
      <c r="S50" s="20">
        <v>57.7885</v>
      </c>
      <c r="T50" s="20">
        <v>0</v>
      </c>
      <c r="U50" s="20">
        <v>1026.2945</v>
      </c>
      <c r="V50" s="22" t="str">
        <f>VLOOKUP(C50,[2]欧曼系统审撤单!$B:$F,5,FALSE)</f>
        <v>气路开关</v>
      </c>
      <c r="W50" s="12"/>
    </row>
    <row r="51" ht="26.4" spans="1:23">
      <c r="A51" s="16">
        <v>2301</v>
      </c>
      <c r="B51" s="17" t="s">
        <v>4629</v>
      </c>
      <c r="C51" s="18" t="s">
        <v>4843</v>
      </c>
      <c r="D51" s="18" t="s">
        <v>4844</v>
      </c>
      <c r="E51" s="17" t="s">
        <v>4845</v>
      </c>
      <c r="F51" s="17" t="s">
        <v>1417</v>
      </c>
      <c r="G51" s="17" t="s">
        <v>417</v>
      </c>
      <c r="H51" s="16">
        <v>130054</v>
      </c>
      <c r="I51" s="17" t="s">
        <v>149</v>
      </c>
      <c r="J51" s="17" t="s">
        <v>166</v>
      </c>
      <c r="K51" s="17" t="s">
        <v>2626</v>
      </c>
      <c r="L51" s="17" t="s">
        <v>4841</v>
      </c>
      <c r="M51" s="17" t="s">
        <v>4841</v>
      </c>
      <c r="N51" s="19" t="s">
        <v>4846</v>
      </c>
      <c r="O51" s="20">
        <v>1190.35</v>
      </c>
      <c r="P51" s="20">
        <v>231.42</v>
      </c>
      <c r="Q51" s="20">
        <v>0</v>
      </c>
      <c r="R51" s="20">
        <v>190.456</v>
      </c>
      <c r="S51" s="20">
        <v>130.9385</v>
      </c>
      <c r="T51" s="20">
        <v>0</v>
      </c>
      <c r="U51" s="20">
        <v>1743.1645</v>
      </c>
      <c r="V51" s="22" t="str">
        <f>VLOOKUP(C51,[2]欧曼系统审撤单!$B:$F,5,FALSE)</f>
        <v>底座失效</v>
      </c>
      <c r="W51" s="12"/>
    </row>
    <row r="52" ht="26.4" spans="1:23">
      <c r="A52" s="16">
        <v>2301</v>
      </c>
      <c r="B52" s="17" t="s">
        <v>4629</v>
      </c>
      <c r="C52" s="18" t="s">
        <v>4847</v>
      </c>
      <c r="D52" s="18" t="s">
        <v>4848</v>
      </c>
      <c r="E52" s="17" t="s">
        <v>4849</v>
      </c>
      <c r="F52" s="17" t="s">
        <v>1119</v>
      </c>
      <c r="G52" s="17" t="s">
        <v>1452</v>
      </c>
      <c r="H52" s="16">
        <v>159441</v>
      </c>
      <c r="I52" s="17" t="s">
        <v>149</v>
      </c>
      <c r="J52" s="17" t="s">
        <v>166</v>
      </c>
      <c r="K52" s="17" t="s">
        <v>385</v>
      </c>
      <c r="L52" s="17" t="s">
        <v>4850</v>
      </c>
      <c r="M52" s="17" t="s">
        <v>4841</v>
      </c>
      <c r="N52" s="19" t="s">
        <v>4851</v>
      </c>
      <c r="O52" s="20">
        <v>1313.38</v>
      </c>
      <c r="P52" s="20">
        <v>231.42</v>
      </c>
      <c r="Q52" s="20">
        <v>0</v>
      </c>
      <c r="R52" s="20">
        <v>210.1408</v>
      </c>
      <c r="S52" s="20">
        <v>144.4718</v>
      </c>
      <c r="T52" s="20">
        <v>0</v>
      </c>
      <c r="U52" s="20">
        <v>1899.4126</v>
      </c>
      <c r="V52" s="22" t="s">
        <v>43</v>
      </c>
      <c r="W52" s="12"/>
    </row>
    <row r="53" ht="26.4" hidden="1" spans="1:23">
      <c r="A53" s="16">
        <v>2301</v>
      </c>
      <c r="B53" s="17" t="s">
        <v>4629</v>
      </c>
      <c r="C53" s="18" t="s">
        <v>4852</v>
      </c>
      <c r="D53" s="18" t="s">
        <v>4853</v>
      </c>
      <c r="E53" s="17" t="s">
        <v>4854</v>
      </c>
      <c r="F53" s="17" t="s">
        <v>552</v>
      </c>
      <c r="G53" s="17" t="s">
        <v>2689</v>
      </c>
      <c r="H53" s="16">
        <v>72252</v>
      </c>
      <c r="I53" s="17" t="s">
        <v>149</v>
      </c>
      <c r="J53" s="17" t="s">
        <v>166</v>
      </c>
      <c r="K53" s="17" t="s">
        <v>4855</v>
      </c>
      <c r="L53" s="17" t="s">
        <v>4692</v>
      </c>
      <c r="M53" s="17" t="s">
        <v>4841</v>
      </c>
      <c r="N53" s="19" t="s">
        <v>4856</v>
      </c>
      <c r="O53" s="20">
        <v>194.18</v>
      </c>
      <c r="P53" s="20">
        <v>135.66</v>
      </c>
      <c r="Q53" s="20">
        <v>0</v>
      </c>
      <c r="R53" s="20">
        <v>31.0688</v>
      </c>
      <c r="S53" s="20">
        <v>21.3598</v>
      </c>
      <c r="T53" s="20">
        <v>0</v>
      </c>
      <c r="U53" s="20">
        <v>382.2686</v>
      </c>
      <c r="V53" s="22" t="str">
        <f>VLOOKUP(C53,[2]欧曼系统审撤单!$B:$F,5,FALSE)</f>
        <v>气路开关</v>
      </c>
      <c r="W53" s="12"/>
    </row>
    <row r="54" ht="26.4" hidden="1" spans="1:23">
      <c r="A54" s="16">
        <v>2301</v>
      </c>
      <c r="B54" s="17" t="s">
        <v>4629</v>
      </c>
      <c r="C54" s="18" t="s">
        <v>4857</v>
      </c>
      <c r="D54" s="18" t="s">
        <v>4858</v>
      </c>
      <c r="E54" s="17" t="s">
        <v>4859</v>
      </c>
      <c r="F54" s="17" t="s">
        <v>2774</v>
      </c>
      <c r="G54" s="17" t="s">
        <v>2747</v>
      </c>
      <c r="H54" s="16">
        <v>38987</v>
      </c>
      <c r="I54" s="17" t="s">
        <v>149</v>
      </c>
      <c r="J54" s="17" t="s">
        <v>166</v>
      </c>
      <c r="K54" s="17" t="s">
        <v>151</v>
      </c>
      <c r="L54" s="17" t="s">
        <v>4692</v>
      </c>
      <c r="M54" s="17" t="s">
        <v>4841</v>
      </c>
      <c r="N54" s="19" t="s">
        <v>4860</v>
      </c>
      <c r="O54" s="20">
        <v>512.05</v>
      </c>
      <c r="P54" s="20">
        <v>273.42</v>
      </c>
      <c r="Q54" s="20">
        <v>0</v>
      </c>
      <c r="R54" s="20">
        <v>81.928</v>
      </c>
      <c r="S54" s="20">
        <v>56.3255</v>
      </c>
      <c r="T54" s="20">
        <v>0</v>
      </c>
      <c r="U54" s="20">
        <v>923.7235</v>
      </c>
      <c r="V54" s="22" t="str">
        <f>VLOOKUP(C54,[2]欧曼系统审撤单!$B:$F,5,FALSE)</f>
        <v>气悬浮失效</v>
      </c>
      <c r="W54" s="12"/>
    </row>
    <row r="55" ht="26.4" hidden="1" spans="1:23">
      <c r="A55" s="16">
        <v>2301</v>
      </c>
      <c r="B55" s="17" t="s">
        <v>4629</v>
      </c>
      <c r="C55" s="18" t="s">
        <v>4861</v>
      </c>
      <c r="D55" s="18" t="s">
        <v>4862</v>
      </c>
      <c r="E55" s="17" t="s">
        <v>4863</v>
      </c>
      <c r="F55" s="17" t="s">
        <v>1401</v>
      </c>
      <c r="G55" s="17" t="s">
        <v>366</v>
      </c>
      <c r="H55" s="16">
        <v>87767</v>
      </c>
      <c r="I55" s="17" t="s">
        <v>149</v>
      </c>
      <c r="J55" s="17" t="s">
        <v>166</v>
      </c>
      <c r="K55" s="17" t="s">
        <v>4586</v>
      </c>
      <c r="L55" s="17" t="s">
        <v>4864</v>
      </c>
      <c r="M55" s="17" t="s">
        <v>4841</v>
      </c>
      <c r="N55" s="19" t="s">
        <v>4865</v>
      </c>
      <c r="O55" s="20">
        <v>194.18</v>
      </c>
      <c r="P55" s="20">
        <v>111.72</v>
      </c>
      <c r="Q55" s="20">
        <v>0</v>
      </c>
      <c r="R55" s="20">
        <v>31.0688</v>
      </c>
      <c r="S55" s="20">
        <v>21.3598</v>
      </c>
      <c r="T55" s="20">
        <v>0</v>
      </c>
      <c r="U55" s="20">
        <v>358.3286</v>
      </c>
      <c r="V55" s="22" t="str">
        <f>VLOOKUP(C55,[2]欧曼系统审撤单!$B:$F,5,FALSE)</f>
        <v>气路开关</v>
      </c>
      <c r="W55" s="12"/>
    </row>
    <row r="56" hidden="1" spans="1:23">
      <c r="A56" s="16">
        <v>2301</v>
      </c>
      <c r="B56" s="17" t="s">
        <v>4629</v>
      </c>
      <c r="C56" s="18" t="s">
        <v>4866</v>
      </c>
      <c r="D56" s="18" t="s">
        <v>4867</v>
      </c>
      <c r="E56" s="17" t="s">
        <v>4868</v>
      </c>
      <c r="F56" s="17" t="s">
        <v>4869</v>
      </c>
      <c r="G56" s="17" t="s">
        <v>639</v>
      </c>
      <c r="H56" s="16">
        <v>75616</v>
      </c>
      <c r="I56" s="17" t="s">
        <v>149</v>
      </c>
      <c r="J56" s="17" t="s">
        <v>140</v>
      </c>
      <c r="K56" s="17" t="s">
        <v>4870</v>
      </c>
      <c r="L56" s="17" t="s">
        <v>4692</v>
      </c>
      <c r="M56" s="17" t="s">
        <v>4692</v>
      </c>
      <c r="N56" s="19" t="s">
        <v>4871</v>
      </c>
      <c r="O56" s="20">
        <v>237.8</v>
      </c>
      <c r="P56" s="20">
        <v>247.38</v>
      </c>
      <c r="Q56" s="20">
        <v>0</v>
      </c>
      <c r="R56" s="20">
        <v>38.048</v>
      </c>
      <c r="S56" s="20">
        <v>26.158</v>
      </c>
      <c r="T56" s="20">
        <v>0</v>
      </c>
      <c r="U56" s="20">
        <v>549.386</v>
      </c>
      <c r="V56" s="22" t="str">
        <f>VLOOKUP(C56,[2]欧曼系统审撤单!$B:$F,5,FALSE)</f>
        <v>阻尼器</v>
      </c>
      <c r="W56" s="12"/>
    </row>
    <row r="57" ht="26.4" spans="1:23">
      <c r="A57" s="16">
        <v>2301</v>
      </c>
      <c r="B57" s="17" t="s">
        <v>4629</v>
      </c>
      <c r="C57" s="18" t="s">
        <v>4872</v>
      </c>
      <c r="D57" s="18" t="s">
        <v>4873</v>
      </c>
      <c r="E57" s="17" t="s">
        <v>4874</v>
      </c>
      <c r="F57" s="17" t="s">
        <v>1076</v>
      </c>
      <c r="G57" s="17" t="s">
        <v>1053</v>
      </c>
      <c r="H57" s="16">
        <v>56114</v>
      </c>
      <c r="I57" s="17" t="s">
        <v>149</v>
      </c>
      <c r="J57" s="17" t="s">
        <v>166</v>
      </c>
      <c r="K57" s="17" t="s">
        <v>1145</v>
      </c>
      <c r="L57" s="17" t="s">
        <v>4692</v>
      </c>
      <c r="M57" s="17" t="s">
        <v>4692</v>
      </c>
      <c r="N57" s="19" t="s">
        <v>4875</v>
      </c>
      <c r="O57" s="20">
        <v>1190.35</v>
      </c>
      <c r="P57" s="20">
        <v>231.42</v>
      </c>
      <c r="Q57" s="20">
        <v>0</v>
      </c>
      <c r="R57" s="20">
        <v>190.456</v>
      </c>
      <c r="S57" s="20">
        <v>130.9385</v>
      </c>
      <c r="T57" s="20">
        <v>0</v>
      </c>
      <c r="U57" s="20">
        <v>1743.1645</v>
      </c>
      <c r="V57" s="22" t="s">
        <v>50</v>
      </c>
      <c r="W57" s="12"/>
    </row>
    <row r="58" ht="26.4" hidden="1" spans="1:23">
      <c r="A58" s="16">
        <v>2301</v>
      </c>
      <c r="B58" s="17" t="s">
        <v>4629</v>
      </c>
      <c r="C58" s="18" t="s">
        <v>4876</v>
      </c>
      <c r="D58" s="18" t="s">
        <v>4553</v>
      </c>
      <c r="E58" s="17" t="s">
        <v>4877</v>
      </c>
      <c r="F58" s="17" t="s">
        <v>160</v>
      </c>
      <c r="G58" s="17" t="s">
        <v>338</v>
      </c>
      <c r="H58" s="16">
        <v>72723</v>
      </c>
      <c r="I58" s="17" t="s">
        <v>149</v>
      </c>
      <c r="J58" s="17" t="s">
        <v>166</v>
      </c>
      <c r="K58" s="17" t="s">
        <v>151</v>
      </c>
      <c r="L58" s="17" t="s">
        <v>4200</v>
      </c>
      <c r="M58" s="17" t="s">
        <v>4692</v>
      </c>
      <c r="N58" s="19" t="s">
        <v>4878</v>
      </c>
      <c r="O58" s="20">
        <v>1313.38</v>
      </c>
      <c r="P58" s="20">
        <v>255.78</v>
      </c>
      <c r="Q58" s="20">
        <v>0</v>
      </c>
      <c r="R58" s="20">
        <v>210.1408</v>
      </c>
      <c r="S58" s="20">
        <v>144.4718</v>
      </c>
      <c r="T58" s="20">
        <v>0</v>
      </c>
      <c r="U58" s="20">
        <v>1923.7726</v>
      </c>
      <c r="V58" s="22" t="str">
        <f>VLOOKUP(C58,[2]欧曼系统审撤单!$B:$F,5,FALSE)</f>
        <v>前仰角失效</v>
      </c>
      <c r="W58" s="12"/>
    </row>
    <row r="59" ht="26.4" hidden="1" spans="1:23">
      <c r="A59" s="16">
        <v>2301</v>
      </c>
      <c r="B59" s="17" t="s">
        <v>4629</v>
      </c>
      <c r="C59" s="18" t="s">
        <v>4879</v>
      </c>
      <c r="D59" s="18" t="s">
        <v>4880</v>
      </c>
      <c r="E59" s="17" t="s">
        <v>4881</v>
      </c>
      <c r="F59" s="17" t="s">
        <v>2680</v>
      </c>
      <c r="G59" s="17" t="s">
        <v>2611</v>
      </c>
      <c r="H59" s="16">
        <v>59305</v>
      </c>
      <c r="I59" s="17" t="s">
        <v>149</v>
      </c>
      <c r="J59" s="17" t="s">
        <v>166</v>
      </c>
      <c r="K59" s="17" t="s">
        <v>659</v>
      </c>
      <c r="L59" s="17" t="s">
        <v>4685</v>
      </c>
      <c r="M59" s="17" t="s">
        <v>4692</v>
      </c>
      <c r="N59" s="19" t="s">
        <v>4882</v>
      </c>
      <c r="O59" s="20">
        <v>194.18</v>
      </c>
      <c r="P59" s="20">
        <v>135.66</v>
      </c>
      <c r="Q59" s="20">
        <v>0</v>
      </c>
      <c r="R59" s="20">
        <v>31.0688</v>
      </c>
      <c r="S59" s="20">
        <v>21.3598</v>
      </c>
      <c r="T59" s="20">
        <v>0</v>
      </c>
      <c r="U59" s="20">
        <v>382.2686</v>
      </c>
      <c r="V59" s="22" t="str">
        <f>VLOOKUP(C59,[2]欧曼系统审撤单!$B:$F,5,FALSE)</f>
        <v>气路开关</v>
      </c>
      <c r="W59" s="12"/>
    </row>
    <row r="60" hidden="1" spans="1:23">
      <c r="A60" s="16">
        <v>2301</v>
      </c>
      <c r="B60" s="17" t="s">
        <v>4629</v>
      </c>
      <c r="C60" s="18" t="s">
        <v>4883</v>
      </c>
      <c r="D60" s="18" t="s">
        <v>4884</v>
      </c>
      <c r="E60" s="17" t="s">
        <v>4885</v>
      </c>
      <c r="F60" s="17" t="s">
        <v>1784</v>
      </c>
      <c r="G60" s="17" t="s">
        <v>2991</v>
      </c>
      <c r="H60" s="16">
        <v>56311</v>
      </c>
      <c r="I60" s="17" t="s">
        <v>149</v>
      </c>
      <c r="J60" s="17" t="s">
        <v>140</v>
      </c>
      <c r="K60" s="17" t="s">
        <v>1038</v>
      </c>
      <c r="L60" s="17" t="s">
        <v>4864</v>
      </c>
      <c r="M60" s="17" t="s">
        <v>4692</v>
      </c>
      <c r="N60" s="19" t="s">
        <v>1665</v>
      </c>
      <c r="O60" s="20">
        <v>0</v>
      </c>
      <c r="P60" s="20">
        <v>202.86</v>
      </c>
      <c r="Q60" s="20">
        <v>0</v>
      </c>
      <c r="R60" s="20">
        <v>0</v>
      </c>
      <c r="S60" s="20">
        <v>0</v>
      </c>
      <c r="T60" s="20">
        <v>0</v>
      </c>
      <c r="U60" s="20">
        <v>202.86</v>
      </c>
      <c r="V60" s="22" t="str">
        <f>VLOOKUP(C60,[2]欧曼系统审撤单!$B:$F,5,FALSE)</f>
        <v>气路气管</v>
      </c>
      <c r="W60" s="12"/>
    </row>
    <row r="61" ht="26.4" hidden="1" spans="1:23">
      <c r="A61" s="16">
        <v>2301</v>
      </c>
      <c r="B61" s="17" t="s">
        <v>4629</v>
      </c>
      <c r="C61" s="18" t="s">
        <v>4886</v>
      </c>
      <c r="D61" s="18" t="s">
        <v>4887</v>
      </c>
      <c r="E61" s="17" t="s">
        <v>4888</v>
      </c>
      <c r="F61" s="17" t="s">
        <v>1165</v>
      </c>
      <c r="G61" s="17" t="s">
        <v>446</v>
      </c>
      <c r="H61" s="16">
        <v>22797</v>
      </c>
      <c r="I61" s="17" t="s">
        <v>149</v>
      </c>
      <c r="J61" s="17" t="s">
        <v>166</v>
      </c>
      <c r="K61" s="17" t="s">
        <v>1495</v>
      </c>
      <c r="L61" s="17" t="s">
        <v>4889</v>
      </c>
      <c r="M61" s="17" t="s">
        <v>4692</v>
      </c>
      <c r="N61" s="19" t="s">
        <v>4890</v>
      </c>
      <c r="O61" s="20">
        <v>194.18</v>
      </c>
      <c r="P61" s="20">
        <v>111.72</v>
      </c>
      <c r="Q61" s="20">
        <v>0</v>
      </c>
      <c r="R61" s="20">
        <v>31.0688</v>
      </c>
      <c r="S61" s="20">
        <v>21.3598</v>
      </c>
      <c r="T61" s="20">
        <v>0</v>
      </c>
      <c r="U61" s="20">
        <v>358.3286</v>
      </c>
      <c r="V61" s="22" t="str">
        <f>VLOOKUP(C61,[2]欧曼系统审撤单!$B:$F,5,FALSE)</f>
        <v>气路开关</v>
      </c>
      <c r="W61" s="12"/>
    </row>
    <row r="62" hidden="1" spans="1:23">
      <c r="A62" s="16">
        <v>2301</v>
      </c>
      <c r="B62" s="17" t="s">
        <v>4629</v>
      </c>
      <c r="C62" s="18" t="s">
        <v>4891</v>
      </c>
      <c r="D62" s="18" t="s">
        <v>3423</v>
      </c>
      <c r="E62" s="17" t="s">
        <v>4892</v>
      </c>
      <c r="F62" s="17" t="s">
        <v>277</v>
      </c>
      <c r="G62" s="17" t="s">
        <v>3424</v>
      </c>
      <c r="H62" s="16">
        <v>69515</v>
      </c>
      <c r="I62" s="17" t="s">
        <v>149</v>
      </c>
      <c r="J62" s="17" t="s">
        <v>140</v>
      </c>
      <c r="K62" s="17" t="s">
        <v>478</v>
      </c>
      <c r="L62" s="17" t="s">
        <v>4792</v>
      </c>
      <c r="M62" s="17" t="s">
        <v>4889</v>
      </c>
      <c r="N62" s="19" t="s">
        <v>4893</v>
      </c>
      <c r="O62" s="20">
        <v>1313.38</v>
      </c>
      <c r="P62" s="20">
        <v>231.42</v>
      </c>
      <c r="Q62" s="20">
        <v>0</v>
      </c>
      <c r="R62" s="20">
        <v>210.1408</v>
      </c>
      <c r="S62" s="20">
        <v>144.4718</v>
      </c>
      <c r="T62" s="20">
        <v>0</v>
      </c>
      <c r="U62" s="20">
        <v>1899.4126</v>
      </c>
      <c r="V62" s="22" t="str">
        <f>VLOOKUP(C62,[2]欧曼系统审撤单!$B:$F,5,FALSE)</f>
        <v>前仰角失效</v>
      </c>
      <c r="W62" s="12"/>
    </row>
    <row r="63" ht="26.4" hidden="1" spans="1:23">
      <c r="A63" s="16">
        <v>2301</v>
      </c>
      <c r="B63" s="17" t="s">
        <v>4629</v>
      </c>
      <c r="C63" s="18" t="s">
        <v>4894</v>
      </c>
      <c r="D63" s="18" t="s">
        <v>4895</v>
      </c>
      <c r="E63" s="17" t="s">
        <v>4896</v>
      </c>
      <c r="F63" s="17" t="s">
        <v>1289</v>
      </c>
      <c r="G63" s="17" t="s">
        <v>465</v>
      </c>
      <c r="H63" s="16">
        <v>27533</v>
      </c>
      <c r="I63" s="17" t="s">
        <v>149</v>
      </c>
      <c r="J63" s="17" t="s">
        <v>166</v>
      </c>
      <c r="K63" s="17" t="s">
        <v>1190</v>
      </c>
      <c r="L63" s="17" t="s">
        <v>4685</v>
      </c>
      <c r="M63" s="17" t="s">
        <v>4685</v>
      </c>
      <c r="N63" s="19" t="s">
        <v>4897</v>
      </c>
      <c r="O63" s="20">
        <v>0</v>
      </c>
      <c r="P63" s="20">
        <v>183.54</v>
      </c>
      <c r="Q63" s="20">
        <v>0</v>
      </c>
      <c r="R63" s="20">
        <v>0</v>
      </c>
      <c r="S63" s="20">
        <v>0</v>
      </c>
      <c r="T63" s="20">
        <v>0</v>
      </c>
      <c r="U63" s="20">
        <v>183.54</v>
      </c>
      <c r="V63" s="22" t="str">
        <f>VLOOKUP(C63,[2]欧曼系统审撤单!$B:$F,5,FALSE)</f>
        <v>气路气管</v>
      </c>
      <c r="W63" s="12"/>
    </row>
    <row r="64" ht="26.4" hidden="1" spans="1:23">
      <c r="A64" s="16">
        <v>2301</v>
      </c>
      <c r="B64" s="17" t="s">
        <v>4629</v>
      </c>
      <c r="C64" s="18" t="s">
        <v>4898</v>
      </c>
      <c r="D64" s="18" t="s">
        <v>4899</v>
      </c>
      <c r="E64" s="17" t="s">
        <v>4900</v>
      </c>
      <c r="F64" s="17" t="s">
        <v>833</v>
      </c>
      <c r="G64" s="17" t="s">
        <v>1754</v>
      </c>
      <c r="H64" s="16">
        <v>63229</v>
      </c>
      <c r="I64" s="17" t="s">
        <v>149</v>
      </c>
      <c r="J64" s="17" t="s">
        <v>166</v>
      </c>
      <c r="K64" s="17" t="s">
        <v>4113</v>
      </c>
      <c r="L64" s="17" t="s">
        <v>4792</v>
      </c>
      <c r="M64" s="17" t="s">
        <v>4685</v>
      </c>
      <c r="N64" s="19" t="s">
        <v>4901</v>
      </c>
      <c r="O64" s="20">
        <v>625.66</v>
      </c>
      <c r="P64" s="20">
        <v>476.28</v>
      </c>
      <c r="Q64" s="20">
        <v>0</v>
      </c>
      <c r="R64" s="20">
        <v>100.1056</v>
      </c>
      <c r="S64" s="20">
        <v>68.8226</v>
      </c>
      <c r="T64" s="20">
        <v>0</v>
      </c>
      <c r="U64" s="20">
        <v>1270.8682</v>
      </c>
      <c r="V64" s="22" t="str">
        <f>VLOOKUP(C64,[2]欧曼系统审撤单!$B:$F,5,FALSE)</f>
        <v>扶手失效</v>
      </c>
      <c r="W64" s="12"/>
    </row>
    <row r="65" ht="26.4" spans="1:23">
      <c r="A65" s="16">
        <v>2301</v>
      </c>
      <c r="B65" s="17" t="s">
        <v>4629</v>
      </c>
      <c r="C65" s="18" t="s">
        <v>4902</v>
      </c>
      <c r="D65" s="18" t="s">
        <v>4903</v>
      </c>
      <c r="E65" s="17" t="s">
        <v>4904</v>
      </c>
      <c r="F65" s="17" t="s">
        <v>1548</v>
      </c>
      <c r="G65" s="17" t="s">
        <v>1457</v>
      </c>
      <c r="H65" s="16">
        <v>152315</v>
      </c>
      <c r="I65" s="17" t="s">
        <v>149</v>
      </c>
      <c r="J65" s="17" t="s">
        <v>166</v>
      </c>
      <c r="K65" s="17" t="s">
        <v>2072</v>
      </c>
      <c r="L65" s="17" t="s">
        <v>4792</v>
      </c>
      <c r="M65" s="17" t="s">
        <v>4685</v>
      </c>
      <c r="N65" s="19" t="s">
        <v>4905</v>
      </c>
      <c r="O65" s="20">
        <v>1190.35</v>
      </c>
      <c r="P65" s="20">
        <v>255.78</v>
      </c>
      <c r="Q65" s="20">
        <v>0</v>
      </c>
      <c r="R65" s="20">
        <v>190.456</v>
      </c>
      <c r="S65" s="20">
        <v>130.9385</v>
      </c>
      <c r="T65" s="20">
        <v>0</v>
      </c>
      <c r="U65" s="20">
        <v>1767.5245</v>
      </c>
      <c r="V65" s="22" t="str">
        <f>VLOOKUP(C65,[2]欧曼系统审撤单!$B:$F,5,FALSE)</f>
        <v>底座失效</v>
      </c>
      <c r="W65" s="12"/>
    </row>
    <row r="66" ht="26.4" spans="1:23">
      <c r="A66" s="16">
        <v>2301</v>
      </c>
      <c r="B66" s="17" t="s">
        <v>4629</v>
      </c>
      <c r="C66" s="18" t="s">
        <v>4906</v>
      </c>
      <c r="D66" s="18" t="s">
        <v>3917</v>
      </c>
      <c r="E66" s="17" t="s">
        <v>4907</v>
      </c>
      <c r="F66" s="17" t="s">
        <v>2289</v>
      </c>
      <c r="G66" s="17" t="s">
        <v>3051</v>
      </c>
      <c r="H66" s="16">
        <v>47369</v>
      </c>
      <c r="I66" s="17" t="s">
        <v>149</v>
      </c>
      <c r="J66" s="17" t="s">
        <v>166</v>
      </c>
      <c r="K66" s="17" t="s">
        <v>2673</v>
      </c>
      <c r="L66" s="17" t="s">
        <v>4792</v>
      </c>
      <c r="M66" s="17" t="s">
        <v>4685</v>
      </c>
      <c r="N66" s="19" t="s">
        <v>4908</v>
      </c>
      <c r="O66" s="20">
        <v>1178.65</v>
      </c>
      <c r="P66" s="20">
        <v>231.42</v>
      </c>
      <c r="Q66" s="20">
        <v>0</v>
      </c>
      <c r="R66" s="20">
        <v>188.584</v>
      </c>
      <c r="S66" s="20">
        <v>129.6515</v>
      </c>
      <c r="T66" s="20">
        <v>0</v>
      </c>
      <c r="U66" s="20">
        <v>1728.3055</v>
      </c>
      <c r="V66" s="22" t="str">
        <f>VLOOKUP(C66,[2]欧曼系统审撤单!$B:$F,5,FALSE)</f>
        <v>底座失效</v>
      </c>
      <c r="W66" s="12"/>
    </row>
    <row r="67" hidden="1" spans="1:23">
      <c r="A67" s="16">
        <v>2301</v>
      </c>
      <c r="B67" s="17" t="s">
        <v>4629</v>
      </c>
      <c r="C67" s="18" t="s">
        <v>4909</v>
      </c>
      <c r="D67" s="18" t="s">
        <v>4910</v>
      </c>
      <c r="E67" s="17" t="s">
        <v>4911</v>
      </c>
      <c r="F67" s="17" t="s">
        <v>822</v>
      </c>
      <c r="G67" s="17" t="s">
        <v>1660</v>
      </c>
      <c r="H67" s="16">
        <v>66035</v>
      </c>
      <c r="I67" s="17" t="s">
        <v>149</v>
      </c>
      <c r="J67" s="17" t="s">
        <v>140</v>
      </c>
      <c r="K67" s="17" t="s">
        <v>4912</v>
      </c>
      <c r="L67" s="17" t="s">
        <v>4685</v>
      </c>
      <c r="M67" s="17" t="s">
        <v>4685</v>
      </c>
      <c r="N67" s="19" t="s">
        <v>4913</v>
      </c>
      <c r="O67" s="20">
        <v>512.05</v>
      </c>
      <c r="P67" s="20">
        <v>247.38</v>
      </c>
      <c r="Q67" s="20">
        <v>0</v>
      </c>
      <c r="R67" s="20">
        <v>81.928</v>
      </c>
      <c r="S67" s="20">
        <v>56.3255</v>
      </c>
      <c r="T67" s="20">
        <v>0</v>
      </c>
      <c r="U67" s="20">
        <v>897.6835</v>
      </c>
      <c r="V67" s="22" t="str">
        <f>VLOOKUP(C67,[2]欧曼系统审撤单!$B:$F,5,FALSE)</f>
        <v>气悬浮失效</v>
      </c>
      <c r="W67" s="12"/>
    </row>
    <row r="68" ht="26.4" hidden="1" spans="1:23">
      <c r="A68" s="16">
        <v>2301</v>
      </c>
      <c r="B68" s="17" t="s">
        <v>4629</v>
      </c>
      <c r="C68" s="18" t="s">
        <v>4914</v>
      </c>
      <c r="D68" s="18" t="s">
        <v>4915</v>
      </c>
      <c r="E68" s="17" t="s">
        <v>4916</v>
      </c>
      <c r="F68" s="17" t="s">
        <v>196</v>
      </c>
      <c r="G68" s="17" t="s">
        <v>133</v>
      </c>
      <c r="H68" s="16">
        <v>22638</v>
      </c>
      <c r="I68" s="17" t="s">
        <v>149</v>
      </c>
      <c r="J68" s="17" t="s">
        <v>140</v>
      </c>
      <c r="K68" s="17" t="s">
        <v>206</v>
      </c>
      <c r="L68" s="17" t="s">
        <v>4917</v>
      </c>
      <c r="M68" s="17" t="s">
        <v>4685</v>
      </c>
      <c r="N68" s="19" t="s">
        <v>4918</v>
      </c>
      <c r="O68" s="20">
        <v>0</v>
      </c>
      <c r="P68" s="20">
        <v>247.38</v>
      </c>
      <c r="Q68" s="20">
        <v>0</v>
      </c>
      <c r="R68" s="20">
        <v>0</v>
      </c>
      <c r="S68" s="20">
        <v>0</v>
      </c>
      <c r="T68" s="20">
        <v>0</v>
      </c>
      <c r="U68" s="20">
        <v>247.38</v>
      </c>
      <c r="V68" s="22" t="str">
        <f>VLOOKUP(C68,[2]欧曼系统审撤单!$B:$F,5,FALSE)</f>
        <v>气囊失效</v>
      </c>
      <c r="W68" s="12"/>
    </row>
    <row r="69" ht="26.4" hidden="1" spans="1:23">
      <c r="A69" s="16">
        <v>2301</v>
      </c>
      <c r="B69" s="17" t="s">
        <v>4629</v>
      </c>
      <c r="C69" s="18" t="s">
        <v>4919</v>
      </c>
      <c r="D69" s="18" t="s">
        <v>4920</v>
      </c>
      <c r="E69" s="17" t="s">
        <v>4921</v>
      </c>
      <c r="F69" s="17" t="s">
        <v>2049</v>
      </c>
      <c r="G69" s="17" t="s">
        <v>2161</v>
      </c>
      <c r="H69" s="16">
        <v>63979</v>
      </c>
      <c r="I69" s="17" t="s">
        <v>149</v>
      </c>
      <c r="J69" s="17" t="s">
        <v>166</v>
      </c>
      <c r="K69" s="17" t="s">
        <v>4545</v>
      </c>
      <c r="L69" s="17" t="s">
        <v>4175</v>
      </c>
      <c r="M69" s="17" t="s">
        <v>4685</v>
      </c>
      <c r="N69" s="19" t="s">
        <v>4922</v>
      </c>
      <c r="O69" s="20">
        <v>180.35</v>
      </c>
      <c r="P69" s="20">
        <v>247.38</v>
      </c>
      <c r="Q69" s="20">
        <v>0</v>
      </c>
      <c r="R69" s="20">
        <v>28.856</v>
      </c>
      <c r="S69" s="20">
        <v>19.8385</v>
      </c>
      <c r="T69" s="20">
        <v>0</v>
      </c>
      <c r="U69" s="20">
        <v>476.4245</v>
      </c>
      <c r="V69" s="22" t="str">
        <f>VLOOKUP(C69,[2]欧曼系统审撤单!$B:$F,5,FALSE)</f>
        <v>气囊失效</v>
      </c>
      <c r="W69" s="12"/>
    </row>
    <row r="70" ht="26.4" hidden="1" spans="1:23">
      <c r="A70" s="16">
        <v>2301</v>
      </c>
      <c r="B70" s="17" t="s">
        <v>4629</v>
      </c>
      <c r="C70" s="18" t="s">
        <v>4923</v>
      </c>
      <c r="D70" s="18" t="s">
        <v>4924</v>
      </c>
      <c r="E70" s="17" t="s">
        <v>4925</v>
      </c>
      <c r="F70" s="17" t="s">
        <v>3303</v>
      </c>
      <c r="G70" s="17" t="s">
        <v>4926</v>
      </c>
      <c r="H70" s="16">
        <v>173842</v>
      </c>
      <c r="I70" s="17" t="s">
        <v>149</v>
      </c>
      <c r="J70" s="17" t="s">
        <v>166</v>
      </c>
      <c r="K70" s="17" t="s">
        <v>739</v>
      </c>
      <c r="L70" s="17" t="s">
        <v>4792</v>
      </c>
      <c r="M70" s="17" t="s">
        <v>4685</v>
      </c>
      <c r="N70" s="19" t="s">
        <v>4927</v>
      </c>
      <c r="O70" s="20">
        <v>365.75</v>
      </c>
      <c r="P70" s="20">
        <v>183.54</v>
      </c>
      <c r="Q70" s="20">
        <v>0</v>
      </c>
      <c r="R70" s="20">
        <v>58.52</v>
      </c>
      <c r="S70" s="20">
        <v>40.2325</v>
      </c>
      <c r="T70" s="20">
        <v>0</v>
      </c>
      <c r="U70" s="20">
        <v>648.0425</v>
      </c>
      <c r="V70" s="22" t="str">
        <f>VLOOKUP(C70,[2]欧曼系统审撤单!$B:$F,5,FALSE)</f>
        <v>靠背失效</v>
      </c>
      <c r="W70" s="12"/>
    </row>
    <row r="71" ht="26.4" spans="1:23">
      <c r="A71" s="16">
        <v>2301</v>
      </c>
      <c r="B71" s="17" t="s">
        <v>4629</v>
      </c>
      <c r="C71" s="18" t="s">
        <v>4928</v>
      </c>
      <c r="D71" s="18" t="s">
        <v>4229</v>
      </c>
      <c r="E71" s="17" t="s">
        <v>4929</v>
      </c>
      <c r="F71" s="17" t="s">
        <v>1197</v>
      </c>
      <c r="G71" s="17" t="s">
        <v>1806</v>
      </c>
      <c r="H71" s="16">
        <v>90662</v>
      </c>
      <c r="I71" s="17" t="s">
        <v>149</v>
      </c>
      <c r="J71" s="17" t="s">
        <v>140</v>
      </c>
      <c r="K71" s="17" t="s">
        <v>385</v>
      </c>
      <c r="L71" s="17" t="s">
        <v>4792</v>
      </c>
      <c r="M71" s="17" t="s">
        <v>4685</v>
      </c>
      <c r="N71" s="19" t="s">
        <v>4930</v>
      </c>
      <c r="O71" s="20">
        <v>1313.38</v>
      </c>
      <c r="P71" s="20">
        <v>231.42</v>
      </c>
      <c r="Q71" s="20">
        <v>0</v>
      </c>
      <c r="R71" s="20">
        <v>210.1408</v>
      </c>
      <c r="S71" s="20">
        <v>144.4718</v>
      </c>
      <c r="T71" s="20">
        <v>0</v>
      </c>
      <c r="U71" s="20">
        <v>1899.4126</v>
      </c>
      <c r="V71" s="22" t="s">
        <v>43</v>
      </c>
      <c r="W71" s="12"/>
    </row>
    <row r="72" ht="26.4" hidden="1" spans="1:23">
      <c r="A72" s="16">
        <v>2301</v>
      </c>
      <c r="B72" s="17" t="s">
        <v>4629</v>
      </c>
      <c r="C72" s="18" t="s">
        <v>4931</v>
      </c>
      <c r="D72" s="18" t="s">
        <v>4932</v>
      </c>
      <c r="E72" s="17" t="s">
        <v>4933</v>
      </c>
      <c r="F72" s="17" t="s">
        <v>397</v>
      </c>
      <c r="G72" s="17" t="s">
        <v>412</v>
      </c>
      <c r="H72" s="16">
        <v>43406</v>
      </c>
      <c r="I72" s="17" t="s">
        <v>149</v>
      </c>
      <c r="J72" s="17" t="s">
        <v>140</v>
      </c>
      <c r="K72" s="17" t="s">
        <v>659</v>
      </c>
      <c r="L72" s="17" t="s">
        <v>4934</v>
      </c>
      <c r="M72" s="17" t="s">
        <v>4792</v>
      </c>
      <c r="N72" s="19" t="s">
        <v>4935</v>
      </c>
      <c r="O72" s="20">
        <v>194.18</v>
      </c>
      <c r="P72" s="20">
        <v>135.66</v>
      </c>
      <c r="Q72" s="20">
        <v>0</v>
      </c>
      <c r="R72" s="20">
        <v>31.0688</v>
      </c>
      <c r="S72" s="20">
        <v>21.3598</v>
      </c>
      <c r="T72" s="20">
        <v>0</v>
      </c>
      <c r="U72" s="20">
        <v>382.2686</v>
      </c>
      <c r="V72" s="22" t="str">
        <f>VLOOKUP(C72,[2]欧曼系统审撤单!$B:$F,5,FALSE)</f>
        <v>气路开关</v>
      </c>
      <c r="W72" s="12"/>
    </row>
    <row r="73" hidden="1" spans="1:23">
      <c r="A73" s="16">
        <v>2301</v>
      </c>
      <c r="B73" s="17" t="s">
        <v>4629</v>
      </c>
      <c r="C73" s="18" t="s">
        <v>4936</v>
      </c>
      <c r="D73" s="18" t="s">
        <v>4937</v>
      </c>
      <c r="E73" s="17" t="s">
        <v>4938</v>
      </c>
      <c r="F73" s="17" t="s">
        <v>182</v>
      </c>
      <c r="G73" s="17" t="s">
        <v>2068</v>
      </c>
      <c r="H73" s="16">
        <v>34232</v>
      </c>
      <c r="I73" s="17" t="s">
        <v>149</v>
      </c>
      <c r="J73" s="17" t="s">
        <v>166</v>
      </c>
      <c r="K73" s="17" t="s">
        <v>559</v>
      </c>
      <c r="L73" s="17" t="s">
        <v>4792</v>
      </c>
      <c r="M73" s="17" t="s">
        <v>4792</v>
      </c>
      <c r="N73" s="19" t="s">
        <v>4939</v>
      </c>
      <c r="O73" s="20">
        <v>0</v>
      </c>
      <c r="P73" s="20">
        <v>247.38</v>
      </c>
      <c r="Q73" s="20">
        <v>0</v>
      </c>
      <c r="R73" s="20">
        <v>0</v>
      </c>
      <c r="S73" s="20">
        <v>0</v>
      </c>
      <c r="T73" s="20">
        <v>0</v>
      </c>
      <c r="U73" s="20">
        <v>247.38</v>
      </c>
      <c r="V73" s="22" t="str">
        <f>VLOOKUP(C73,[2]欧曼系统审撤单!$B:$F,5,FALSE)</f>
        <v>气路气管</v>
      </c>
      <c r="W73" s="12"/>
    </row>
    <row r="74" ht="52.8" hidden="1" spans="1:23">
      <c r="A74" s="16">
        <v>2301</v>
      </c>
      <c r="B74" s="17" t="s">
        <v>4629</v>
      </c>
      <c r="C74" s="18" t="s">
        <v>4940</v>
      </c>
      <c r="D74" s="18" t="s">
        <v>4941</v>
      </c>
      <c r="E74" s="17" t="s">
        <v>4942</v>
      </c>
      <c r="F74" s="17" t="s">
        <v>4943</v>
      </c>
      <c r="G74" s="17" t="s">
        <v>306</v>
      </c>
      <c r="H74" s="16">
        <v>27781</v>
      </c>
      <c r="I74" s="17" t="s">
        <v>139</v>
      </c>
      <c r="J74" s="17" t="s">
        <v>140</v>
      </c>
      <c r="K74" s="17" t="s">
        <v>4944</v>
      </c>
      <c r="L74" s="17" t="s">
        <v>4792</v>
      </c>
      <c r="M74" s="17" t="s">
        <v>4792</v>
      </c>
      <c r="N74" s="19" t="s">
        <v>4945</v>
      </c>
      <c r="O74" s="20">
        <v>1313.38</v>
      </c>
      <c r="P74" s="20">
        <v>231.42</v>
      </c>
      <c r="Q74" s="20">
        <v>278</v>
      </c>
      <c r="R74" s="20">
        <v>210.1408</v>
      </c>
      <c r="S74" s="20">
        <v>144.4718</v>
      </c>
      <c r="T74" s="20">
        <v>0</v>
      </c>
      <c r="U74" s="20">
        <v>2177.4126</v>
      </c>
      <c r="V74" s="22" t="str">
        <f>VLOOKUP(C74,[2]欧曼系统审撤单!$B:$F,5,FALSE)</f>
        <v>阻尼器支架</v>
      </c>
      <c r="W74" s="12"/>
    </row>
    <row r="75" ht="26.4" hidden="1" spans="1:23">
      <c r="A75" s="16">
        <v>2301</v>
      </c>
      <c r="B75" s="17" t="s">
        <v>4629</v>
      </c>
      <c r="C75" s="18" t="s">
        <v>4946</v>
      </c>
      <c r="D75" s="18" t="s">
        <v>4947</v>
      </c>
      <c r="E75" s="17" t="s">
        <v>4948</v>
      </c>
      <c r="F75" s="17" t="s">
        <v>226</v>
      </c>
      <c r="G75" s="17" t="s">
        <v>494</v>
      </c>
      <c r="H75" s="16">
        <v>106310</v>
      </c>
      <c r="I75" s="17" t="s">
        <v>149</v>
      </c>
      <c r="J75" s="17" t="s">
        <v>140</v>
      </c>
      <c r="K75" s="17" t="s">
        <v>4524</v>
      </c>
      <c r="L75" s="17" t="s">
        <v>4792</v>
      </c>
      <c r="M75" s="17" t="s">
        <v>4792</v>
      </c>
      <c r="N75" s="19" t="s">
        <v>4949</v>
      </c>
      <c r="O75" s="20">
        <v>194.18</v>
      </c>
      <c r="P75" s="20">
        <v>135.66</v>
      </c>
      <c r="Q75" s="20">
        <v>0</v>
      </c>
      <c r="R75" s="20">
        <v>31.0688</v>
      </c>
      <c r="S75" s="20">
        <v>21.3598</v>
      </c>
      <c r="T75" s="20">
        <v>0</v>
      </c>
      <c r="U75" s="20">
        <v>382.2686</v>
      </c>
      <c r="V75" s="22" t="str">
        <f>VLOOKUP(C75,[2]欧曼系统审撤单!$B:$F,5,FALSE)</f>
        <v>气路开关</v>
      </c>
      <c r="W75" s="12"/>
    </row>
    <row r="76" hidden="1" spans="1:23">
      <c r="A76" s="16">
        <v>2301</v>
      </c>
      <c r="B76" s="17" t="s">
        <v>4629</v>
      </c>
      <c r="C76" s="18" t="s">
        <v>4950</v>
      </c>
      <c r="D76" s="18" t="s">
        <v>4951</v>
      </c>
      <c r="E76" s="17" t="s">
        <v>4952</v>
      </c>
      <c r="F76" s="17" t="s">
        <v>338</v>
      </c>
      <c r="G76" s="17" t="s">
        <v>1604</v>
      </c>
      <c r="H76" s="16">
        <v>38893</v>
      </c>
      <c r="I76" s="17" t="s">
        <v>149</v>
      </c>
      <c r="J76" s="17" t="s">
        <v>166</v>
      </c>
      <c r="K76" s="17" t="s">
        <v>478</v>
      </c>
      <c r="L76" s="17" t="s">
        <v>4934</v>
      </c>
      <c r="M76" s="17" t="s">
        <v>4934</v>
      </c>
      <c r="N76" s="19" t="s">
        <v>4953</v>
      </c>
      <c r="O76" s="20">
        <v>194.18</v>
      </c>
      <c r="P76" s="20">
        <v>247.38</v>
      </c>
      <c r="Q76" s="20">
        <v>0</v>
      </c>
      <c r="R76" s="20">
        <v>31.0688</v>
      </c>
      <c r="S76" s="20">
        <v>21.3598</v>
      </c>
      <c r="T76" s="20">
        <v>0</v>
      </c>
      <c r="U76" s="20">
        <v>493.9886</v>
      </c>
      <c r="V76" s="22" t="str">
        <f>VLOOKUP(C76,[2]欧曼系统审撤单!$B:$F,5,FALSE)</f>
        <v>气路开关</v>
      </c>
      <c r="W76" s="12"/>
    </row>
    <row r="77" ht="26.4" hidden="1" spans="1:23">
      <c r="A77" s="16">
        <v>2301</v>
      </c>
      <c r="B77" s="17" t="s">
        <v>4629</v>
      </c>
      <c r="C77" s="18" t="s">
        <v>4954</v>
      </c>
      <c r="D77" s="18" t="s">
        <v>4955</v>
      </c>
      <c r="E77" s="17" t="s">
        <v>4956</v>
      </c>
      <c r="F77" s="17" t="s">
        <v>2884</v>
      </c>
      <c r="G77" s="17" t="s">
        <v>687</v>
      </c>
      <c r="H77" s="16">
        <v>44182</v>
      </c>
      <c r="I77" s="17" t="s">
        <v>149</v>
      </c>
      <c r="J77" s="17" t="s">
        <v>130</v>
      </c>
      <c r="K77" s="17" t="s">
        <v>726</v>
      </c>
      <c r="L77" s="17" t="s">
        <v>4165</v>
      </c>
      <c r="M77" s="17" t="s">
        <v>4934</v>
      </c>
      <c r="N77" s="19" t="s">
        <v>4957</v>
      </c>
      <c r="O77" s="20">
        <v>512.05</v>
      </c>
      <c r="P77" s="20">
        <v>273.42</v>
      </c>
      <c r="Q77" s="20">
        <v>427</v>
      </c>
      <c r="R77" s="20">
        <v>81.928</v>
      </c>
      <c r="S77" s="20">
        <v>56.3255</v>
      </c>
      <c r="T77" s="20">
        <v>0</v>
      </c>
      <c r="U77" s="20">
        <v>1350.7235</v>
      </c>
      <c r="V77" s="22" t="str">
        <f>VLOOKUP(C77,[2]欧曼系统审撤单!$B:$F,5,FALSE)</f>
        <v>气悬浮失效</v>
      </c>
      <c r="W77" s="12"/>
    </row>
    <row r="78" hidden="1" spans="1:23">
      <c r="A78" s="16">
        <v>2301</v>
      </c>
      <c r="B78" s="17" t="s">
        <v>4629</v>
      </c>
      <c r="C78" s="18" t="s">
        <v>4958</v>
      </c>
      <c r="D78" s="18" t="s">
        <v>4959</v>
      </c>
      <c r="E78" s="17" t="s">
        <v>4960</v>
      </c>
      <c r="F78" s="17" t="s">
        <v>768</v>
      </c>
      <c r="G78" s="17" t="s">
        <v>2161</v>
      </c>
      <c r="H78" s="16">
        <v>44817</v>
      </c>
      <c r="I78" s="17" t="s">
        <v>149</v>
      </c>
      <c r="J78" s="17" t="s">
        <v>166</v>
      </c>
      <c r="K78" s="17" t="s">
        <v>4961</v>
      </c>
      <c r="L78" s="17" t="s">
        <v>4934</v>
      </c>
      <c r="M78" s="17" t="s">
        <v>4934</v>
      </c>
      <c r="N78" s="19" t="s">
        <v>4962</v>
      </c>
      <c r="O78" s="20">
        <v>194.18</v>
      </c>
      <c r="P78" s="20">
        <v>149.94</v>
      </c>
      <c r="Q78" s="20">
        <v>0</v>
      </c>
      <c r="R78" s="20">
        <v>31.0688</v>
      </c>
      <c r="S78" s="20">
        <v>21.3598</v>
      </c>
      <c r="T78" s="20">
        <v>0</v>
      </c>
      <c r="U78" s="20">
        <v>396.5486</v>
      </c>
      <c r="V78" s="22" t="str">
        <f>VLOOKUP(C78,[2]欧曼系统审撤单!$B:$F,5,FALSE)</f>
        <v>气路开关</v>
      </c>
      <c r="W78" s="12"/>
    </row>
    <row r="79" ht="26.4" hidden="1" spans="1:23">
      <c r="A79" s="16">
        <v>2301</v>
      </c>
      <c r="B79" s="17" t="s">
        <v>4629</v>
      </c>
      <c r="C79" s="18" t="s">
        <v>4963</v>
      </c>
      <c r="D79" s="18" t="s">
        <v>4964</v>
      </c>
      <c r="E79" s="17" t="s">
        <v>4965</v>
      </c>
      <c r="F79" s="17" t="s">
        <v>156</v>
      </c>
      <c r="G79" s="17" t="s">
        <v>1053</v>
      </c>
      <c r="H79" s="16">
        <v>80185</v>
      </c>
      <c r="I79" s="17" t="s">
        <v>149</v>
      </c>
      <c r="J79" s="17" t="s">
        <v>166</v>
      </c>
      <c r="K79" s="17" t="s">
        <v>3924</v>
      </c>
      <c r="L79" s="17" t="s">
        <v>4934</v>
      </c>
      <c r="M79" s="17" t="s">
        <v>4934</v>
      </c>
      <c r="N79" s="19" t="s">
        <v>4966</v>
      </c>
      <c r="O79" s="20">
        <v>194.18</v>
      </c>
      <c r="P79" s="20">
        <v>135.66</v>
      </c>
      <c r="Q79" s="20">
        <v>0</v>
      </c>
      <c r="R79" s="20">
        <v>31.0688</v>
      </c>
      <c r="S79" s="20">
        <v>21.3598</v>
      </c>
      <c r="T79" s="20">
        <v>0</v>
      </c>
      <c r="U79" s="20">
        <v>382.2686</v>
      </c>
      <c r="V79" s="22" t="str">
        <f>VLOOKUP(C79,[2]欧曼系统审撤单!$B:$F,5,FALSE)</f>
        <v>气路开关</v>
      </c>
      <c r="W79" s="12"/>
    </row>
    <row r="80" hidden="1" spans="1:23">
      <c r="A80" s="16">
        <v>2301</v>
      </c>
      <c r="B80" s="17" t="s">
        <v>4629</v>
      </c>
      <c r="C80" s="18" t="s">
        <v>4967</v>
      </c>
      <c r="D80" s="18" t="s">
        <v>4968</v>
      </c>
      <c r="E80" s="17" t="s">
        <v>4969</v>
      </c>
      <c r="F80" s="17" t="s">
        <v>1430</v>
      </c>
      <c r="G80" s="17" t="s">
        <v>1360</v>
      </c>
      <c r="H80" s="16">
        <v>121205</v>
      </c>
      <c r="I80" s="17" t="s">
        <v>149</v>
      </c>
      <c r="J80" s="17" t="s">
        <v>140</v>
      </c>
      <c r="K80" s="17" t="s">
        <v>1495</v>
      </c>
      <c r="L80" s="17" t="s">
        <v>4837</v>
      </c>
      <c r="M80" s="17" t="s">
        <v>4934</v>
      </c>
      <c r="N80" s="19" t="s">
        <v>4970</v>
      </c>
      <c r="O80" s="20">
        <v>194.18</v>
      </c>
      <c r="P80" s="20">
        <v>135.66</v>
      </c>
      <c r="Q80" s="20">
        <v>0</v>
      </c>
      <c r="R80" s="20">
        <v>31.0688</v>
      </c>
      <c r="S80" s="20">
        <v>21.3598</v>
      </c>
      <c r="T80" s="20">
        <v>0</v>
      </c>
      <c r="U80" s="20">
        <v>382.2686</v>
      </c>
      <c r="V80" s="22" t="str">
        <f>VLOOKUP(C80,[2]欧曼系统审撤单!$B:$F,5,FALSE)</f>
        <v>气路开关</v>
      </c>
      <c r="W80" s="12"/>
    </row>
    <row r="81" ht="26.4" hidden="1" spans="1:23">
      <c r="A81" s="16">
        <v>2301</v>
      </c>
      <c r="B81" s="17" t="s">
        <v>4629</v>
      </c>
      <c r="C81" s="18" t="s">
        <v>4971</v>
      </c>
      <c r="D81" s="18" t="s">
        <v>4972</v>
      </c>
      <c r="E81" s="17" t="s">
        <v>4973</v>
      </c>
      <c r="F81" s="17" t="s">
        <v>4974</v>
      </c>
      <c r="G81" s="17" t="s">
        <v>1661</v>
      </c>
      <c r="H81" s="16">
        <v>10857</v>
      </c>
      <c r="I81" s="17" t="s">
        <v>319</v>
      </c>
      <c r="J81" s="17" t="s">
        <v>166</v>
      </c>
      <c r="K81" s="17" t="s">
        <v>358</v>
      </c>
      <c r="L81" s="17" t="s">
        <v>4864</v>
      </c>
      <c r="M81" s="17" t="s">
        <v>4837</v>
      </c>
      <c r="N81" s="19" t="s">
        <v>4975</v>
      </c>
      <c r="O81" s="20">
        <v>0</v>
      </c>
      <c r="P81" s="20">
        <v>79.8</v>
      </c>
      <c r="Q81" s="20">
        <v>362</v>
      </c>
      <c r="R81" s="20">
        <v>0</v>
      </c>
      <c r="S81" s="20">
        <v>0</v>
      </c>
      <c r="T81" s="20">
        <v>0</v>
      </c>
      <c r="U81" s="20">
        <v>441.8</v>
      </c>
      <c r="V81" s="22" t="str">
        <f>VLOOKUP(C81,[2]欧曼系统审撤单!$B:$F,5,FALSE)</f>
        <v>安全带失效</v>
      </c>
      <c r="W81" s="12"/>
    </row>
    <row r="82" hidden="1" spans="1:23">
      <c r="A82" s="16">
        <v>2301</v>
      </c>
      <c r="B82" s="17" t="s">
        <v>4629</v>
      </c>
      <c r="C82" s="18" t="s">
        <v>4976</v>
      </c>
      <c r="D82" s="18" t="s">
        <v>2760</v>
      </c>
      <c r="E82" s="17" t="s">
        <v>4977</v>
      </c>
      <c r="F82" s="17" t="s">
        <v>164</v>
      </c>
      <c r="G82" s="17" t="s">
        <v>1740</v>
      </c>
      <c r="H82" s="16">
        <v>74161</v>
      </c>
      <c r="I82" s="17" t="s">
        <v>149</v>
      </c>
      <c r="J82" s="17" t="s">
        <v>140</v>
      </c>
      <c r="K82" s="17" t="s">
        <v>4978</v>
      </c>
      <c r="L82" s="17" t="s">
        <v>4187</v>
      </c>
      <c r="M82" s="17" t="s">
        <v>4837</v>
      </c>
      <c r="N82" s="19" t="s">
        <v>4979</v>
      </c>
      <c r="O82" s="20">
        <v>512.05</v>
      </c>
      <c r="P82" s="20">
        <v>247.38</v>
      </c>
      <c r="Q82" s="20">
        <v>0</v>
      </c>
      <c r="R82" s="20">
        <v>81.928</v>
      </c>
      <c r="S82" s="20">
        <v>56.3255</v>
      </c>
      <c r="T82" s="20">
        <v>0</v>
      </c>
      <c r="U82" s="20">
        <v>897.6835</v>
      </c>
      <c r="V82" s="22" t="str">
        <f>VLOOKUP(C82,[2]欧曼系统审撤单!$B:$F,5,FALSE)</f>
        <v>气悬浮失效</v>
      </c>
      <c r="W82" s="12"/>
    </row>
    <row r="83" ht="26.4" hidden="1" spans="1:23">
      <c r="A83" s="16">
        <v>2301</v>
      </c>
      <c r="B83" s="17" t="s">
        <v>4629</v>
      </c>
      <c r="C83" s="18" t="s">
        <v>4980</v>
      </c>
      <c r="D83" s="18" t="s">
        <v>4981</v>
      </c>
      <c r="E83" s="17" t="s">
        <v>4982</v>
      </c>
      <c r="F83" s="17" t="s">
        <v>456</v>
      </c>
      <c r="G83" s="17" t="s">
        <v>262</v>
      </c>
      <c r="H83" s="16">
        <v>37013</v>
      </c>
      <c r="I83" s="17" t="s">
        <v>149</v>
      </c>
      <c r="J83" s="17" t="s">
        <v>166</v>
      </c>
      <c r="K83" s="17" t="s">
        <v>1565</v>
      </c>
      <c r="L83" s="17" t="s">
        <v>4175</v>
      </c>
      <c r="M83" s="17" t="s">
        <v>4864</v>
      </c>
      <c r="N83" s="19" t="s">
        <v>4983</v>
      </c>
      <c r="O83" s="20">
        <v>0</v>
      </c>
      <c r="P83" s="20">
        <v>149.94</v>
      </c>
      <c r="Q83" s="20">
        <v>240</v>
      </c>
      <c r="R83" s="20">
        <v>0</v>
      </c>
      <c r="S83" s="20">
        <v>0</v>
      </c>
      <c r="T83" s="20">
        <v>0</v>
      </c>
      <c r="U83" s="20">
        <v>389.94</v>
      </c>
      <c r="V83" s="22" t="str">
        <f>VLOOKUP(C83,[2]欧曼系统审撤单!$B:$F,5,FALSE)</f>
        <v>气悬浮失效</v>
      </c>
      <c r="W83" s="12"/>
    </row>
    <row r="84" ht="26.4" spans="1:23">
      <c r="A84" s="16">
        <v>2301</v>
      </c>
      <c r="B84" s="17" t="s">
        <v>4629</v>
      </c>
      <c r="C84" s="18" t="s">
        <v>4984</v>
      </c>
      <c r="D84" s="18" t="s">
        <v>4985</v>
      </c>
      <c r="E84" s="17" t="s">
        <v>4986</v>
      </c>
      <c r="F84" s="17" t="s">
        <v>1488</v>
      </c>
      <c r="G84" s="17" t="s">
        <v>325</v>
      </c>
      <c r="H84" s="16">
        <v>38469</v>
      </c>
      <c r="I84" s="17" t="s">
        <v>139</v>
      </c>
      <c r="J84" s="17" t="s">
        <v>166</v>
      </c>
      <c r="K84" s="17" t="s">
        <v>405</v>
      </c>
      <c r="L84" s="17" t="s">
        <v>4769</v>
      </c>
      <c r="M84" s="17" t="s">
        <v>4864</v>
      </c>
      <c r="N84" s="19" t="s">
        <v>4987</v>
      </c>
      <c r="O84" s="20">
        <v>1313.38</v>
      </c>
      <c r="P84" s="20">
        <v>255.78</v>
      </c>
      <c r="Q84" s="20">
        <v>948</v>
      </c>
      <c r="R84" s="20">
        <v>210.1408</v>
      </c>
      <c r="S84" s="20">
        <v>144.4718</v>
      </c>
      <c r="T84" s="20">
        <v>0</v>
      </c>
      <c r="U84" s="20">
        <v>2871.7726</v>
      </c>
      <c r="V84" s="22" t="str">
        <f>VLOOKUP(C84,[2]欧曼系统审撤单!$B:$F,5,FALSE)</f>
        <v>底座失效</v>
      </c>
      <c r="W84" s="12"/>
    </row>
    <row r="85" ht="26.4" hidden="1" spans="1:23">
      <c r="A85" s="16">
        <v>2301</v>
      </c>
      <c r="B85" s="17" t="s">
        <v>4629</v>
      </c>
      <c r="C85" s="18" t="s">
        <v>4988</v>
      </c>
      <c r="D85" s="18" t="s">
        <v>4989</v>
      </c>
      <c r="E85" s="17" t="s">
        <v>4990</v>
      </c>
      <c r="F85" s="17" t="s">
        <v>799</v>
      </c>
      <c r="G85" s="17" t="s">
        <v>579</v>
      </c>
      <c r="H85" s="16">
        <v>121010</v>
      </c>
      <c r="I85" s="17" t="s">
        <v>149</v>
      </c>
      <c r="J85" s="17" t="s">
        <v>166</v>
      </c>
      <c r="K85" s="17" t="s">
        <v>4991</v>
      </c>
      <c r="L85" s="17" t="s">
        <v>4302</v>
      </c>
      <c r="M85" s="17" t="s">
        <v>4917</v>
      </c>
      <c r="N85" s="19" t="s">
        <v>4992</v>
      </c>
      <c r="O85" s="20">
        <v>86.45</v>
      </c>
      <c r="P85" s="20">
        <v>247.38</v>
      </c>
      <c r="Q85" s="20">
        <v>0</v>
      </c>
      <c r="R85" s="20">
        <v>13.832</v>
      </c>
      <c r="S85" s="20">
        <v>9.5095</v>
      </c>
      <c r="T85" s="20">
        <v>0</v>
      </c>
      <c r="U85" s="20">
        <v>357.1715</v>
      </c>
      <c r="V85" s="22" t="str">
        <f>VLOOKUP(C85,[2]欧曼系统审撤单!$B:$F,5,FALSE)</f>
        <v>气囊失效</v>
      </c>
      <c r="W85" s="12"/>
    </row>
    <row r="86" hidden="1" spans="1:23">
      <c r="A86" s="16">
        <v>2301</v>
      </c>
      <c r="B86" s="17" t="s">
        <v>4629</v>
      </c>
      <c r="C86" s="18" t="s">
        <v>4993</v>
      </c>
      <c r="D86" s="18" t="s">
        <v>4994</v>
      </c>
      <c r="E86" s="17" t="s">
        <v>4995</v>
      </c>
      <c r="F86" s="17" t="s">
        <v>720</v>
      </c>
      <c r="G86" s="17" t="s">
        <v>988</v>
      </c>
      <c r="H86" s="16">
        <v>153602</v>
      </c>
      <c r="I86" s="17" t="s">
        <v>149</v>
      </c>
      <c r="J86" s="17" t="s">
        <v>166</v>
      </c>
      <c r="K86" s="17" t="s">
        <v>989</v>
      </c>
      <c r="L86" s="17" t="s">
        <v>4175</v>
      </c>
      <c r="M86" s="17" t="s">
        <v>4917</v>
      </c>
      <c r="N86" s="19" t="s">
        <v>4996</v>
      </c>
      <c r="O86" s="20">
        <v>261.5</v>
      </c>
      <c r="P86" s="20">
        <v>111.72</v>
      </c>
      <c r="Q86" s="20">
        <v>0</v>
      </c>
      <c r="R86" s="20">
        <v>41.84</v>
      </c>
      <c r="S86" s="20">
        <v>28.765</v>
      </c>
      <c r="T86" s="20">
        <v>0</v>
      </c>
      <c r="U86" s="20">
        <v>443.825</v>
      </c>
      <c r="V86" s="22" t="str">
        <f>VLOOKUP(C86,[2]欧曼系统审撤单!$B:$F,5,FALSE)</f>
        <v>坐垫失效</v>
      </c>
      <c r="W86" s="12"/>
    </row>
    <row r="87" ht="26.4" spans="1:23">
      <c r="A87" s="16">
        <v>2301</v>
      </c>
      <c r="B87" s="17" t="s">
        <v>4997</v>
      </c>
      <c r="C87" s="18" t="s">
        <v>4998</v>
      </c>
      <c r="D87" s="18" t="s">
        <v>4999</v>
      </c>
      <c r="E87" s="17" t="s">
        <v>5000</v>
      </c>
      <c r="F87" s="17" t="s">
        <v>628</v>
      </c>
      <c r="G87" s="17" t="s">
        <v>2157</v>
      </c>
      <c r="H87" s="16">
        <v>63687</v>
      </c>
      <c r="I87" s="17" t="s">
        <v>149</v>
      </c>
      <c r="J87" s="17" t="s">
        <v>166</v>
      </c>
      <c r="K87" s="17" t="s">
        <v>694</v>
      </c>
      <c r="L87" s="17" t="s">
        <v>4187</v>
      </c>
      <c r="M87" s="17" t="s">
        <v>4175</v>
      </c>
      <c r="N87" s="19" t="s">
        <v>5001</v>
      </c>
      <c r="O87" s="20">
        <v>1190.35</v>
      </c>
      <c r="P87" s="20">
        <v>255.78</v>
      </c>
      <c r="Q87" s="20">
        <v>0</v>
      </c>
      <c r="R87" s="20">
        <v>190.456</v>
      </c>
      <c r="S87" s="20">
        <v>130.9385</v>
      </c>
      <c r="T87" s="20">
        <v>0</v>
      </c>
      <c r="U87" s="20">
        <v>1767.5245</v>
      </c>
      <c r="V87" s="22" t="s">
        <v>4595</v>
      </c>
      <c r="W87" s="12"/>
    </row>
    <row r="88" ht="26.4" spans="1:23">
      <c r="A88" s="16">
        <v>2301</v>
      </c>
      <c r="B88" s="17" t="s">
        <v>4997</v>
      </c>
      <c r="C88" s="18" t="s">
        <v>5002</v>
      </c>
      <c r="D88" s="18" t="s">
        <v>5003</v>
      </c>
      <c r="E88" s="17" t="s">
        <v>5004</v>
      </c>
      <c r="F88" s="17" t="s">
        <v>177</v>
      </c>
      <c r="G88" s="17" t="s">
        <v>2013</v>
      </c>
      <c r="H88" s="16">
        <v>77672</v>
      </c>
      <c r="I88" s="17" t="s">
        <v>149</v>
      </c>
      <c r="J88" s="17" t="s">
        <v>166</v>
      </c>
      <c r="K88" s="17" t="s">
        <v>385</v>
      </c>
      <c r="L88" s="17" t="s">
        <v>4436</v>
      </c>
      <c r="M88" s="17" t="s">
        <v>4251</v>
      </c>
      <c r="N88" s="19" t="s">
        <v>5005</v>
      </c>
      <c r="O88" s="20">
        <v>1313.38</v>
      </c>
      <c r="P88" s="20">
        <v>231.42</v>
      </c>
      <c r="Q88" s="20">
        <v>0</v>
      </c>
      <c r="R88" s="20">
        <v>210.1408</v>
      </c>
      <c r="S88" s="20">
        <v>144.4718</v>
      </c>
      <c r="T88" s="20">
        <v>0</v>
      </c>
      <c r="U88" s="20">
        <v>1899.4126</v>
      </c>
      <c r="V88" s="22" t="s">
        <v>4595</v>
      </c>
      <c r="W88" s="12"/>
    </row>
    <row r="89" ht="26.4" spans="1:23">
      <c r="A89" s="16">
        <v>2301</v>
      </c>
      <c r="B89" s="17" t="s">
        <v>4997</v>
      </c>
      <c r="C89" s="18" t="s">
        <v>5006</v>
      </c>
      <c r="D89" s="18" t="s">
        <v>2700</v>
      </c>
      <c r="E89" s="17" t="s">
        <v>5007</v>
      </c>
      <c r="F89" s="17" t="s">
        <v>2701</v>
      </c>
      <c r="G89" s="17" t="s">
        <v>2702</v>
      </c>
      <c r="H89" s="16">
        <v>43717</v>
      </c>
      <c r="I89" s="17" t="s">
        <v>149</v>
      </c>
      <c r="J89" s="17" t="s">
        <v>166</v>
      </c>
      <c r="K89" s="17" t="s">
        <v>278</v>
      </c>
      <c r="L89" s="17" t="s">
        <v>4277</v>
      </c>
      <c r="M89" s="17" t="s">
        <v>4244</v>
      </c>
      <c r="N89" s="19" t="s">
        <v>5008</v>
      </c>
      <c r="O89" s="20">
        <v>1178.65</v>
      </c>
      <c r="P89" s="20">
        <v>231.42</v>
      </c>
      <c r="Q89" s="20">
        <v>0</v>
      </c>
      <c r="R89" s="20">
        <v>188.584</v>
      </c>
      <c r="S89" s="20">
        <v>129.6515</v>
      </c>
      <c r="T89" s="20">
        <v>0</v>
      </c>
      <c r="U89" s="20">
        <v>1728.3055</v>
      </c>
      <c r="V89" s="22" t="s">
        <v>4595</v>
      </c>
      <c r="W89" s="12"/>
    </row>
    <row r="90" ht="26.4" hidden="1" spans="1:23">
      <c r="A90" s="16">
        <v>2301</v>
      </c>
      <c r="B90" s="17" t="s">
        <v>4997</v>
      </c>
      <c r="C90" s="18" t="s">
        <v>5009</v>
      </c>
      <c r="D90" s="18" t="s">
        <v>5010</v>
      </c>
      <c r="E90" s="17" t="s">
        <v>5011</v>
      </c>
      <c r="F90" s="17" t="s">
        <v>2689</v>
      </c>
      <c r="G90" s="17" t="s">
        <v>3260</v>
      </c>
      <c r="H90" s="16">
        <v>24716</v>
      </c>
      <c r="I90" s="17" t="s">
        <v>149</v>
      </c>
      <c r="J90" s="17" t="s">
        <v>166</v>
      </c>
      <c r="K90" s="17" t="s">
        <v>2645</v>
      </c>
      <c r="L90" s="17" t="s">
        <v>4331</v>
      </c>
      <c r="M90" s="17" t="s">
        <v>4309</v>
      </c>
      <c r="N90" s="19" t="s">
        <v>5012</v>
      </c>
      <c r="O90" s="20">
        <v>86.45</v>
      </c>
      <c r="P90" s="20">
        <v>273.42</v>
      </c>
      <c r="Q90" s="20">
        <v>0</v>
      </c>
      <c r="R90" s="20">
        <v>13.832</v>
      </c>
      <c r="S90" s="20">
        <v>9.5095</v>
      </c>
      <c r="T90" s="20">
        <v>0</v>
      </c>
      <c r="U90" s="20">
        <v>383.2115</v>
      </c>
      <c r="V90" s="22" t="s">
        <v>4605</v>
      </c>
      <c r="W90" s="12"/>
    </row>
    <row r="91" hidden="1" spans="1:23">
      <c r="A91" s="16">
        <v>2301</v>
      </c>
      <c r="B91" s="17" t="s">
        <v>4997</v>
      </c>
      <c r="C91" s="18" t="s">
        <v>5013</v>
      </c>
      <c r="D91" s="18" t="s">
        <v>5014</v>
      </c>
      <c r="E91" s="17" t="s">
        <v>5015</v>
      </c>
      <c r="F91" s="17" t="s">
        <v>4108</v>
      </c>
      <c r="G91" s="17" t="s">
        <v>3780</v>
      </c>
      <c r="H91" s="16">
        <v>2476</v>
      </c>
      <c r="I91" s="17" t="s">
        <v>149</v>
      </c>
      <c r="J91" s="17" t="s">
        <v>140</v>
      </c>
      <c r="K91" s="17" t="s">
        <v>4342</v>
      </c>
      <c r="L91" s="17" t="s">
        <v>4226</v>
      </c>
      <c r="M91" s="17" t="s">
        <v>4277</v>
      </c>
      <c r="N91" s="19" t="s">
        <v>5016</v>
      </c>
      <c r="O91" s="20">
        <v>86.45</v>
      </c>
      <c r="P91" s="20">
        <v>247.38</v>
      </c>
      <c r="Q91" s="20">
        <v>0</v>
      </c>
      <c r="R91" s="20">
        <v>13.832</v>
      </c>
      <c r="S91" s="20">
        <v>9.5095</v>
      </c>
      <c r="T91" s="20">
        <v>0</v>
      </c>
      <c r="U91" s="20">
        <v>357.1715</v>
      </c>
      <c r="V91" s="22" t="s">
        <v>4605</v>
      </c>
      <c r="W91" s="12"/>
    </row>
    <row r="92" ht="26.4" spans="1:23">
      <c r="A92" s="16">
        <v>2301</v>
      </c>
      <c r="B92" s="17" t="s">
        <v>4997</v>
      </c>
      <c r="C92" s="18" t="s">
        <v>5017</v>
      </c>
      <c r="D92" s="18" t="s">
        <v>5018</v>
      </c>
      <c r="E92" s="17" t="s">
        <v>5019</v>
      </c>
      <c r="F92" s="17" t="s">
        <v>156</v>
      </c>
      <c r="G92" s="17" t="s">
        <v>246</v>
      </c>
      <c r="H92" s="16">
        <v>153532</v>
      </c>
      <c r="I92" s="17" t="s">
        <v>149</v>
      </c>
      <c r="J92" s="17" t="s">
        <v>140</v>
      </c>
      <c r="K92" s="17" t="s">
        <v>1145</v>
      </c>
      <c r="L92" s="17" t="s">
        <v>4270</v>
      </c>
      <c r="M92" s="17" t="s">
        <v>4270</v>
      </c>
      <c r="N92" s="19" t="s">
        <v>5020</v>
      </c>
      <c r="O92" s="20">
        <v>1313.38</v>
      </c>
      <c r="P92" s="20">
        <v>231.42</v>
      </c>
      <c r="Q92" s="20">
        <v>0</v>
      </c>
      <c r="R92" s="20">
        <v>210.1408</v>
      </c>
      <c r="S92" s="20">
        <v>144.4718</v>
      </c>
      <c r="T92" s="20">
        <v>0</v>
      </c>
      <c r="U92" s="20">
        <v>1899.4126</v>
      </c>
      <c r="V92" s="22" t="s">
        <v>4595</v>
      </c>
      <c r="W92" s="12"/>
    </row>
    <row r="93" ht="26.4" spans="1:23">
      <c r="A93" s="16">
        <v>2301</v>
      </c>
      <c r="B93" s="17" t="s">
        <v>4997</v>
      </c>
      <c r="C93" s="18" t="s">
        <v>5021</v>
      </c>
      <c r="D93" s="18" t="s">
        <v>4478</v>
      </c>
      <c r="E93" s="17" t="s">
        <v>5022</v>
      </c>
      <c r="F93" s="17" t="s">
        <v>687</v>
      </c>
      <c r="G93" s="17" t="s">
        <v>579</v>
      </c>
      <c r="H93" s="16">
        <v>63648</v>
      </c>
      <c r="I93" s="17" t="s">
        <v>149</v>
      </c>
      <c r="J93" s="17" t="s">
        <v>166</v>
      </c>
      <c r="K93" s="17" t="s">
        <v>385</v>
      </c>
      <c r="L93" s="17" t="s">
        <v>4351</v>
      </c>
      <c r="M93" s="17" t="s">
        <v>4351</v>
      </c>
      <c r="N93" s="19" t="s">
        <v>5023</v>
      </c>
      <c r="O93" s="20">
        <v>1313.38</v>
      </c>
      <c r="P93" s="20">
        <v>231.42</v>
      </c>
      <c r="Q93" s="20">
        <v>0</v>
      </c>
      <c r="R93" s="20">
        <v>210.1408</v>
      </c>
      <c r="S93" s="20">
        <v>144.4718</v>
      </c>
      <c r="T93" s="20">
        <v>0</v>
      </c>
      <c r="U93" s="20">
        <v>1899.4126</v>
      </c>
      <c r="V93" s="22" t="s">
        <v>43</v>
      </c>
      <c r="W93" s="12"/>
    </row>
    <row r="94" ht="26.4" hidden="1" spans="1:23">
      <c r="A94" s="16">
        <v>2301</v>
      </c>
      <c r="B94" s="17" t="s">
        <v>4997</v>
      </c>
      <c r="C94" s="18" t="s">
        <v>5024</v>
      </c>
      <c r="D94" s="18" t="s">
        <v>5025</v>
      </c>
      <c r="E94" s="17" t="s">
        <v>5026</v>
      </c>
      <c r="F94" s="17" t="s">
        <v>441</v>
      </c>
      <c r="G94" s="17" t="s">
        <v>3832</v>
      </c>
      <c r="H94" s="16">
        <v>3019</v>
      </c>
      <c r="I94" s="17" t="s">
        <v>139</v>
      </c>
      <c r="J94" s="17" t="s">
        <v>140</v>
      </c>
      <c r="K94" s="17" t="s">
        <v>3352</v>
      </c>
      <c r="L94" s="17" t="s">
        <v>3832</v>
      </c>
      <c r="M94" s="17" t="s">
        <v>3780</v>
      </c>
      <c r="N94" s="19" t="s">
        <v>5027</v>
      </c>
      <c r="O94" s="20">
        <v>0</v>
      </c>
      <c r="P94" s="20">
        <v>202.86</v>
      </c>
      <c r="Q94" s="20">
        <v>0</v>
      </c>
      <c r="R94" s="20">
        <v>0</v>
      </c>
      <c r="S94" s="20">
        <v>0</v>
      </c>
      <c r="T94" s="20">
        <v>0</v>
      </c>
      <c r="U94" s="20">
        <v>202.86</v>
      </c>
      <c r="V94" s="22" t="s">
        <v>24</v>
      </c>
      <c r="W94" s="12"/>
    </row>
    <row r="95" ht="26.4" spans="1:23">
      <c r="A95" s="16">
        <v>2301</v>
      </c>
      <c r="B95" s="17" t="s">
        <v>4997</v>
      </c>
      <c r="C95" s="18" t="s">
        <v>5028</v>
      </c>
      <c r="D95" s="18" t="s">
        <v>5029</v>
      </c>
      <c r="E95" s="17" t="s">
        <v>5030</v>
      </c>
      <c r="F95" s="17" t="s">
        <v>1890</v>
      </c>
      <c r="G95" s="17" t="s">
        <v>819</v>
      </c>
      <c r="H95" s="16">
        <v>124673</v>
      </c>
      <c r="I95" s="17" t="s">
        <v>149</v>
      </c>
      <c r="J95" s="17" t="s">
        <v>166</v>
      </c>
      <c r="K95" s="17" t="s">
        <v>653</v>
      </c>
      <c r="L95" s="17" t="s">
        <v>3427</v>
      </c>
      <c r="M95" s="17" t="s">
        <v>3240</v>
      </c>
      <c r="N95" s="19" t="s">
        <v>5031</v>
      </c>
      <c r="O95" s="20">
        <v>1190.35</v>
      </c>
      <c r="P95" s="20">
        <v>231.42</v>
      </c>
      <c r="Q95" s="20">
        <v>0</v>
      </c>
      <c r="R95" s="20">
        <v>190.456</v>
      </c>
      <c r="S95" s="20">
        <v>130.9385</v>
      </c>
      <c r="T95" s="20">
        <v>0</v>
      </c>
      <c r="U95" s="20">
        <v>1743.1645</v>
      </c>
      <c r="V95" s="22" t="s">
        <v>4595</v>
      </c>
      <c r="W95" s="12"/>
    </row>
    <row r="96" ht="26.4" hidden="1" spans="1:22">
      <c r="A96" s="23">
        <v>2302</v>
      </c>
      <c r="B96" s="24" t="s">
        <v>4629</v>
      </c>
      <c r="C96" s="25" t="s">
        <v>5032</v>
      </c>
      <c r="D96" s="25" t="s">
        <v>5033</v>
      </c>
      <c r="E96" s="24" t="s">
        <v>5034</v>
      </c>
      <c r="F96" s="24" t="s">
        <v>1119</v>
      </c>
      <c r="G96" s="24" t="s">
        <v>2092</v>
      </c>
      <c r="H96" s="23">
        <v>97022</v>
      </c>
      <c r="I96" s="24" t="s">
        <v>149</v>
      </c>
      <c r="J96" s="24" t="s">
        <v>140</v>
      </c>
      <c r="K96" s="24" t="s">
        <v>2399</v>
      </c>
      <c r="L96" s="24" t="s">
        <v>5035</v>
      </c>
      <c r="M96" s="24" t="s">
        <v>5036</v>
      </c>
      <c r="N96" s="26" t="s">
        <v>5037</v>
      </c>
      <c r="O96" s="27">
        <v>751.21</v>
      </c>
      <c r="P96" s="27">
        <v>191.52</v>
      </c>
      <c r="Q96" s="27">
        <v>0</v>
      </c>
      <c r="R96" s="27">
        <v>120.1936</v>
      </c>
      <c r="S96" s="27">
        <v>82.6331</v>
      </c>
      <c r="T96" s="27">
        <v>0</v>
      </c>
      <c r="U96" s="27">
        <v>1145.5567</v>
      </c>
      <c r="V96" s="22" t="str">
        <f>VLOOKUP(C96,[3]系统审单数据!$B:$F,5,FALSE)</f>
        <v>上卧铺</v>
      </c>
    </row>
    <row r="97" hidden="1" spans="1:22">
      <c r="A97" s="23">
        <v>2302</v>
      </c>
      <c r="B97" s="24" t="s">
        <v>4629</v>
      </c>
      <c r="C97" s="25" t="s">
        <v>5038</v>
      </c>
      <c r="D97" s="25" t="s">
        <v>5039</v>
      </c>
      <c r="E97" s="24" t="s">
        <v>5040</v>
      </c>
      <c r="F97" s="24" t="s">
        <v>1698</v>
      </c>
      <c r="G97" s="24" t="s">
        <v>5041</v>
      </c>
      <c r="H97" s="23">
        <v>167009</v>
      </c>
      <c r="I97" s="24" t="s">
        <v>149</v>
      </c>
      <c r="J97" s="24" t="s">
        <v>130</v>
      </c>
      <c r="K97" s="24" t="s">
        <v>5042</v>
      </c>
      <c r="L97" s="24" t="s">
        <v>5036</v>
      </c>
      <c r="M97" s="24" t="s">
        <v>5036</v>
      </c>
      <c r="N97" s="26" t="s">
        <v>5043</v>
      </c>
      <c r="O97" s="27">
        <v>0</v>
      </c>
      <c r="P97" s="27">
        <v>183.54</v>
      </c>
      <c r="Q97" s="27">
        <v>0</v>
      </c>
      <c r="R97" s="27">
        <v>0</v>
      </c>
      <c r="S97" s="27">
        <v>0</v>
      </c>
      <c r="T97" s="27">
        <v>0</v>
      </c>
      <c r="U97" s="27">
        <v>183.54</v>
      </c>
      <c r="V97" s="22" t="str">
        <f>VLOOKUP(C97,[3]系统审单数据!$B:$F,5,FALSE)</f>
        <v>气路气管</v>
      </c>
    </row>
    <row r="98" ht="26.4" hidden="1" spans="1:22">
      <c r="A98" s="23">
        <v>2302</v>
      </c>
      <c r="B98" s="24" t="s">
        <v>4629</v>
      </c>
      <c r="C98" s="25" t="s">
        <v>5044</v>
      </c>
      <c r="D98" s="25" t="s">
        <v>5045</v>
      </c>
      <c r="E98" s="24" t="s">
        <v>5046</v>
      </c>
      <c r="F98" s="24" t="s">
        <v>4750</v>
      </c>
      <c r="G98" s="24" t="s">
        <v>4657</v>
      </c>
      <c r="H98" s="23">
        <v>28899</v>
      </c>
      <c r="I98" s="24" t="s">
        <v>149</v>
      </c>
      <c r="J98" s="24" t="s">
        <v>140</v>
      </c>
      <c r="K98" s="24" t="s">
        <v>5047</v>
      </c>
      <c r="L98" s="24" t="s">
        <v>5048</v>
      </c>
      <c r="M98" s="24" t="s">
        <v>5036</v>
      </c>
      <c r="N98" s="26" t="s">
        <v>5049</v>
      </c>
      <c r="O98" s="27">
        <v>180.35</v>
      </c>
      <c r="P98" s="27">
        <v>273.42</v>
      </c>
      <c r="Q98" s="27">
        <v>0</v>
      </c>
      <c r="R98" s="27">
        <v>28.856</v>
      </c>
      <c r="S98" s="27">
        <v>19.8385</v>
      </c>
      <c r="T98" s="27">
        <v>0</v>
      </c>
      <c r="U98" s="27">
        <v>502.4645</v>
      </c>
      <c r="V98" s="22" t="str">
        <f>VLOOKUP(C98,[3]系统审单数据!$B:$F,5,FALSE)</f>
        <v>气囊失效</v>
      </c>
    </row>
    <row r="99" ht="26.4" hidden="1" spans="1:22">
      <c r="A99" s="23">
        <v>2302</v>
      </c>
      <c r="B99" s="24" t="s">
        <v>4629</v>
      </c>
      <c r="C99" s="25" t="s">
        <v>5050</v>
      </c>
      <c r="D99" s="25" t="s">
        <v>5051</v>
      </c>
      <c r="E99" s="24" t="s">
        <v>5052</v>
      </c>
      <c r="F99" s="24" t="s">
        <v>396</v>
      </c>
      <c r="G99" s="24" t="s">
        <v>5053</v>
      </c>
      <c r="H99" s="23">
        <v>5367</v>
      </c>
      <c r="I99" s="24" t="s">
        <v>129</v>
      </c>
      <c r="J99" s="24" t="s">
        <v>130</v>
      </c>
      <c r="K99" s="24" t="s">
        <v>5054</v>
      </c>
      <c r="L99" s="24" t="s">
        <v>5055</v>
      </c>
      <c r="M99" s="24" t="s">
        <v>5036</v>
      </c>
      <c r="N99" s="26" t="s">
        <v>5056</v>
      </c>
      <c r="O99" s="27">
        <v>453.46</v>
      </c>
      <c r="P99" s="27">
        <v>273.42</v>
      </c>
      <c r="Q99" s="27">
        <v>0</v>
      </c>
      <c r="R99" s="27">
        <v>72.5536</v>
      </c>
      <c r="S99" s="27">
        <v>49.8806</v>
      </c>
      <c r="T99" s="27">
        <v>0</v>
      </c>
      <c r="U99" s="27">
        <v>849.3142</v>
      </c>
      <c r="V99" s="22" t="str">
        <f>VLOOKUP(C99,[3]系统审单数据!$B:$F,5,FALSE)</f>
        <v>气悬浮失效</v>
      </c>
    </row>
    <row r="100" ht="26.4" hidden="1" spans="1:22">
      <c r="A100" s="23">
        <v>2302</v>
      </c>
      <c r="B100" s="24" t="s">
        <v>4629</v>
      </c>
      <c r="C100" s="25" t="s">
        <v>5057</v>
      </c>
      <c r="D100" s="25" t="s">
        <v>5058</v>
      </c>
      <c r="E100" s="24" t="s">
        <v>5059</v>
      </c>
      <c r="F100" s="24" t="s">
        <v>1925</v>
      </c>
      <c r="G100" s="24" t="s">
        <v>2702</v>
      </c>
      <c r="H100" s="23">
        <v>68591</v>
      </c>
      <c r="I100" s="24" t="s">
        <v>149</v>
      </c>
      <c r="J100" s="24" t="s">
        <v>166</v>
      </c>
      <c r="K100" s="24" t="s">
        <v>285</v>
      </c>
      <c r="L100" s="24" t="s">
        <v>5060</v>
      </c>
      <c r="M100" s="24" t="s">
        <v>5036</v>
      </c>
      <c r="N100" s="26" t="s">
        <v>5061</v>
      </c>
      <c r="O100" s="27">
        <v>625.66</v>
      </c>
      <c r="P100" s="27">
        <v>183.54</v>
      </c>
      <c r="Q100" s="27">
        <v>0</v>
      </c>
      <c r="R100" s="27">
        <v>100.1056</v>
      </c>
      <c r="S100" s="27">
        <v>68.8226</v>
      </c>
      <c r="T100" s="27">
        <v>0</v>
      </c>
      <c r="U100" s="27">
        <v>978.1282</v>
      </c>
      <c r="V100" s="22" t="str">
        <f>VLOOKUP(C100,[3]系统审单数据!$B:$F,5,FALSE)</f>
        <v>靠背失效</v>
      </c>
    </row>
    <row r="101" ht="26.4" hidden="1" spans="1:22">
      <c r="A101" s="23">
        <v>2302</v>
      </c>
      <c r="B101" s="24" t="s">
        <v>4629</v>
      </c>
      <c r="C101" s="25" t="s">
        <v>5062</v>
      </c>
      <c r="D101" s="25" t="s">
        <v>5063</v>
      </c>
      <c r="E101" s="24" t="s">
        <v>5064</v>
      </c>
      <c r="F101" s="24" t="s">
        <v>366</v>
      </c>
      <c r="G101" s="24" t="s">
        <v>169</v>
      </c>
      <c r="H101" s="23">
        <v>110565</v>
      </c>
      <c r="I101" s="24" t="s">
        <v>149</v>
      </c>
      <c r="J101" s="24" t="s">
        <v>140</v>
      </c>
      <c r="K101" s="24" t="s">
        <v>1244</v>
      </c>
      <c r="L101" s="24" t="s">
        <v>5036</v>
      </c>
      <c r="M101" s="24" t="s">
        <v>5036</v>
      </c>
      <c r="N101" s="26" t="s">
        <v>5065</v>
      </c>
      <c r="O101" s="27">
        <v>237.8</v>
      </c>
      <c r="P101" s="27">
        <v>273.42</v>
      </c>
      <c r="Q101" s="27">
        <v>0</v>
      </c>
      <c r="R101" s="27">
        <v>38.048</v>
      </c>
      <c r="S101" s="27">
        <v>26.158</v>
      </c>
      <c r="T101" s="27">
        <v>0</v>
      </c>
      <c r="U101" s="27">
        <v>575.426</v>
      </c>
      <c r="V101" s="22" t="str">
        <f>VLOOKUP(C101,[3]系统审单数据!$B:$F,5,FALSE)</f>
        <v>阻尼器</v>
      </c>
    </row>
    <row r="102" ht="26.4" hidden="1" spans="1:22">
      <c r="A102" s="23">
        <v>2302</v>
      </c>
      <c r="B102" s="24" t="s">
        <v>4629</v>
      </c>
      <c r="C102" s="25" t="s">
        <v>5066</v>
      </c>
      <c r="D102" s="25" t="s">
        <v>5067</v>
      </c>
      <c r="E102" s="24" t="s">
        <v>5068</v>
      </c>
      <c r="F102" s="24" t="s">
        <v>1698</v>
      </c>
      <c r="G102" s="24" t="s">
        <v>1160</v>
      </c>
      <c r="H102" s="23">
        <v>341479</v>
      </c>
      <c r="I102" s="24" t="s">
        <v>129</v>
      </c>
      <c r="J102" s="24" t="s">
        <v>130</v>
      </c>
      <c r="K102" s="24" t="s">
        <v>3983</v>
      </c>
      <c r="L102" s="24" t="s">
        <v>5060</v>
      </c>
      <c r="M102" s="24" t="s">
        <v>5036</v>
      </c>
      <c r="N102" s="26" t="s">
        <v>5069</v>
      </c>
      <c r="O102" s="27">
        <v>512.05</v>
      </c>
      <c r="P102" s="27">
        <v>273.42</v>
      </c>
      <c r="Q102" s="27">
        <v>0</v>
      </c>
      <c r="R102" s="27">
        <v>81.928</v>
      </c>
      <c r="S102" s="27">
        <v>56.3255</v>
      </c>
      <c r="T102" s="27">
        <v>0</v>
      </c>
      <c r="U102" s="27">
        <v>923.7235</v>
      </c>
      <c r="V102" s="22" t="str">
        <f>VLOOKUP(C102,[3]系统审单数据!$B:$F,5,FALSE)</f>
        <v>气悬浮失效</v>
      </c>
    </row>
    <row r="103" ht="26.4" spans="1:22">
      <c r="A103" s="23">
        <v>2302</v>
      </c>
      <c r="B103" s="24" t="s">
        <v>4629</v>
      </c>
      <c r="C103" s="25" t="s">
        <v>5070</v>
      </c>
      <c r="D103" s="25" t="s">
        <v>5071</v>
      </c>
      <c r="E103" s="24" t="s">
        <v>5072</v>
      </c>
      <c r="F103" s="24" t="s">
        <v>1631</v>
      </c>
      <c r="G103" s="24" t="s">
        <v>896</v>
      </c>
      <c r="H103" s="23">
        <v>133196</v>
      </c>
      <c r="I103" s="24" t="s">
        <v>129</v>
      </c>
      <c r="J103" s="24" t="s">
        <v>166</v>
      </c>
      <c r="K103" s="24" t="s">
        <v>2261</v>
      </c>
      <c r="L103" s="24" t="s">
        <v>5073</v>
      </c>
      <c r="M103" s="24" t="s">
        <v>5036</v>
      </c>
      <c r="N103" s="26" t="s">
        <v>3168</v>
      </c>
      <c r="O103" s="27">
        <v>1190.35</v>
      </c>
      <c r="P103" s="27">
        <v>273.42</v>
      </c>
      <c r="Q103" s="27">
        <v>0</v>
      </c>
      <c r="R103" s="27">
        <v>190.456</v>
      </c>
      <c r="S103" s="27">
        <v>130.9385</v>
      </c>
      <c r="T103" s="27">
        <v>0</v>
      </c>
      <c r="U103" s="27">
        <v>1785.1645</v>
      </c>
      <c r="V103" s="22" t="str">
        <f>VLOOKUP(C103,[3]系统审单数据!$B:$F,5,FALSE)</f>
        <v>底座失效</v>
      </c>
    </row>
    <row r="104" ht="39.6" hidden="1" spans="1:22">
      <c r="A104" s="23">
        <v>2302</v>
      </c>
      <c r="B104" s="24" t="s">
        <v>4629</v>
      </c>
      <c r="C104" s="25" t="s">
        <v>5074</v>
      </c>
      <c r="D104" s="25" t="s">
        <v>5075</v>
      </c>
      <c r="E104" s="24" t="s">
        <v>5076</v>
      </c>
      <c r="F104" s="24" t="s">
        <v>861</v>
      </c>
      <c r="G104" s="24" t="s">
        <v>2634</v>
      </c>
      <c r="H104" s="23">
        <v>74376</v>
      </c>
      <c r="I104" s="24" t="s">
        <v>149</v>
      </c>
      <c r="J104" s="24" t="s">
        <v>166</v>
      </c>
      <c r="K104" s="24" t="s">
        <v>151</v>
      </c>
      <c r="L104" s="24" t="s">
        <v>5073</v>
      </c>
      <c r="M104" s="24" t="s">
        <v>5036</v>
      </c>
      <c r="N104" s="26" t="s">
        <v>5077</v>
      </c>
      <c r="O104" s="27">
        <v>194.18</v>
      </c>
      <c r="P104" s="27">
        <v>273.42</v>
      </c>
      <c r="Q104" s="27">
        <v>0</v>
      </c>
      <c r="R104" s="27">
        <v>31.0688</v>
      </c>
      <c r="S104" s="27">
        <v>21.3598</v>
      </c>
      <c r="T104" s="27">
        <v>0</v>
      </c>
      <c r="U104" s="27">
        <v>520.0286</v>
      </c>
      <c r="V104" s="22" t="str">
        <f>VLOOKUP(C104,[3]系统审单数据!$B:$F,5,FALSE)</f>
        <v>气路开关</v>
      </c>
    </row>
    <row r="105" ht="26.4" hidden="1" spans="1:22">
      <c r="A105" s="23">
        <v>2302</v>
      </c>
      <c r="B105" s="24" t="s">
        <v>4629</v>
      </c>
      <c r="C105" s="25" t="s">
        <v>5078</v>
      </c>
      <c r="D105" s="25" t="s">
        <v>5079</v>
      </c>
      <c r="E105" s="24" t="s">
        <v>5080</v>
      </c>
      <c r="F105" s="24" t="s">
        <v>173</v>
      </c>
      <c r="G105" s="24" t="s">
        <v>1379</v>
      </c>
      <c r="H105" s="23">
        <v>156865</v>
      </c>
      <c r="I105" s="24" t="s">
        <v>149</v>
      </c>
      <c r="J105" s="24" t="s">
        <v>140</v>
      </c>
      <c r="K105" s="24" t="s">
        <v>1007</v>
      </c>
      <c r="L105" s="24" t="s">
        <v>5048</v>
      </c>
      <c r="M105" s="24" t="s">
        <v>5036</v>
      </c>
      <c r="N105" s="26" t="s">
        <v>5081</v>
      </c>
      <c r="O105" s="27">
        <v>194.18</v>
      </c>
      <c r="P105" s="27">
        <v>135.66</v>
      </c>
      <c r="Q105" s="27">
        <v>0</v>
      </c>
      <c r="R105" s="27">
        <v>31.0688</v>
      </c>
      <c r="S105" s="27">
        <v>21.3598</v>
      </c>
      <c r="T105" s="27">
        <v>0</v>
      </c>
      <c r="U105" s="27">
        <v>382.2686</v>
      </c>
      <c r="V105" s="22" t="str">
        <f>VLOOKUP(C105,[3]系统审单数据!$B:$F,5,FALSE)</f>
        <v>气路开关</v>
      </c>
    </row>
    <row r="106" ht="26.4" hidden="1" spans="1:22">
      <c r="A106" s="23">
        <v>2302</v>
      </c>
      <c r="B106" s="24" t="s">
        <v>4629</v>
      </c>
      <c r="C106" s="25" t="s">
        <v>5082</v>
      </c>
      <c r="D106" s="25" t="s">
        <v>5083</v>
      </c>
      <c r="E106" s="24" t="s">
        <v>5084</v>
      </c>
      <c r="F106" s="24" t="s">
        <v>861</v>
      </c>
      <c r="G106" s="24" t="s">
        <v>2092</v>
      </c>
      <c r="H106" s="23">
        <v>77092</v>
      </c>
      <c r="I106" s="24" t="s">
        <v>149</v>
      </c>
      <c r="J106" s="24" t="s">
        <v>166</v>
      </c>
      <c r="K106" s="24" t="s">
        <v>4586</v>
      </c>
      <c r="L106" s="24" t="s">
        <v>5085</v>
      </c>
      <c r="M106" s="24" t="s">
        <v>5073</v>
      </c>
      <c r="N106" s="26" t="s">
        <v>5086</v>
      </c>
      <c r="O106" s="27">
        <v>78.47</v>
      </c>
      <c r="P106" s="27">
        <v>151.62</v>
      </c>
      <c r="Q106" s="27">
        <v>0</v>
      </c>
      <c r="R106" s="27">
        <v>12.5552</v>
      </c>
      <c r="S106" s="27">
        <v>8.6317</v>
      </c>
      <c r="T106" s="27">
        <v>0</v>
      </c>
      <c r="U106" s="27">
        <v>251.2769</v>
      </c>
      <c r="V106" s="22" t="str">
        <f>VLOOKUP(C106,[3]系统审单数据!$B:$F,5,FALSE)</f>
        <v>安全带失效</v>
      </c>
    </row>
    <row r="107" ht="26.4" hidden="1" spans="1:22">
      <c r="A107" s="23">
        <v>2302</v>
      </c>
      <c r="B107" s="24" t="s">
        <v>4629</v>
      </c>
      <c r="C107" s="25" t="s">
        <v>5087</v>
      </c>
      <c r="D107" s="25" t="s">
        <v>5088</v>
      </c>
      <c r="E107" s="24" t="s">
        <v>5089</v>
      </c>
      <c r="F107" s="24" t="s">
        <v>1325</v>
      </c>
      <c r="G107" s="24" t="s">
        <v>4926</v>
      </c>
      <c r="H107" s="23">
        <v>192856</v>
      </c>
      <c r="I107" s="24" t="s">
        <v>149</v>
      </c>
      <c r="J107" s="24" t="s">
        <v>130</v>
      </c>
      <c r="K107" s="24" t="s">
        <v>478</v>
      </c>
      <c r="L107" s="24" t="s">
        <v>5090</v>
      </c>
      <c r="M107" s="24" t="s">
        <v>5073</v>
      </c>
      <c r="N107" s="26" t="s">
        <v>5091</v>
      </c>
      <c r="O107" s="27">
        <v>706.23</v>
      </c>
      <c r="P107" s="27">
        <v>247.38</v>
      </c>
      <c r="Q107" s="27">
        <v>0</v>
      </c>
      <c r="R107" s="27">
        <v>112.9968</v>
      </c>
      <c r="S107" s="27">
        <v>77.6853</v>
      </c>
      <c r="T107" s="27">
        <v>0</v>
      </c>
      <c r="U107" s="27">
        <v>1144.2921</v>
      </c>
      <c r="V107" s="22" t="str">
        <f>VLOOKUP(C107,[3]系统审单数据!$B:$F,5,FALSE)</f>
        <v>气悬浮失效</v>
      </c>
    </row>
    <row r="108" ht="26.4" hidden="1" spans="1:22">
      <c r="A108" s="23">
        <v>2302</v>
      </c>
      <c r="B108" s="24" t="s">
        <v>4629</v>
      </c>
      <c r="C108" s="25" t="s">
        <v>5092</v>
      </c>
      <c r="D108" s="25" t="s">
        <v>3466</v>
      </c>
      <c r="E108" s="24" t="s">
        <v>5093</v>
      </c>
      <c r="F108" s="24" t="s">
        <v>936</v>
      </c>
      <c r="G108" s="24" t="s">
        <v>1583</v>
      </c>
      <c r="H108" s="23">
        <v>115391</v>
      </c>
      <c r="I108" s="24" t="s">
        <v>149</v>
      </c>
      <c r="J108" s="24" t="s">
        <v>140</v>
      </c>
      <c r="K108" s="24" t="s">
        <v>478</v>
      </c>
      <c r="L108" s="24" t="s">
        <v>5094</v>
      </c>
      <c r="M108" s="24" t="s">
        <v>5073</v>
      </c>
      <c r="N108" s="26" t="s">
        <v>5095</v>
      </c>
      <c r="O108" s="27">
        <v>194.18</v>
      </c>
      <c r="P108" s="27">
        <v>135.66</v>
      </c>
      <c r="Q108" s="27">
        <v>0</v>
      </c>
      <c r="R108" s="27">
        <v>31.0688</v>
      </c>
      <c r="S108" s="27">
        <v>21.3598</v>
      </c>
      <c r="T108" s="27">
        <v>0</v>
      </c>
      <c r="U108" s="27">
        <v>382.2686</v>
      </c>
      <c r="V108" s="22" t="str">
        <f>VLOOKUP(C108,[3]系统审单数据!$B:$F,5,FALSE)</f>
        <v>气路开关</v>
      </c>
    </row>
    <row r="109" ht="26.4" hidden="1" spans="1:22">
      <c r="A109" s="23">
        <v>2302</v>
      </c>
      <c r="B109" s="24" t="s">
        <v>4629</v>
      </c>
      <c r="C109" s="25" t="s">
        <v>5096</v>
      </c>
      <c r="D109" s="25" t="s">
        <v>5097</v>
      </c>
      <c r="E109" s="24" t="s">
        <v>5098</v>
      </c>
      <c r="F109" s="24" t="s">
        <v>2693</v>
      </c>
      <c r="G109" s="24" t="s">
        <v>861</v>
      </c>
      <c r="H109" s="23">
        <v>60329</v>
      </c>
      <c r="I109" s="24" t="s">
        <v>149</v>
      </c>
      <c r="J109" s="24" t="s">
        <v>130</v>
      </c>
      <c r="K109" s="24" t="s">
        <v>478</v>
      </c>
      <c r="L109" s="24" t="s">
        <v>5073</v>
      </c>
      <c r="M109" s="24" t="s">
        <v>5073</v>
      </c>
      <c r="N109" s="26" t="s">
        <v>5099</v>
      </c>
      <c r="O109" s="27">
        <v>194.18</v>
      </c>
      <c r="P109" s="27">
        <v>135.66</v>
      </c>
      <c r="Q109" s="27">
        <v>0</v>
      </c>
      <c r="R109" s="27">
        <v>31.0688</v>
      </c>
      <c r="S109" s="27">
        <v>21.3598</v>
      </c>
      <c r="T109" s="27">
        <v>0</v>
      </c>
      <c r="U109" s="27">
        <v>382.2686</v>
      </c>
      <c r="V109" s="22" t="str">
        <f>VLOOKUP(C109,[3]系统审单数据!$B:$F,5,FALSE)</f>
        <v>气路开关</v>
      </c>
    </row>
    <row r="110" ht="39.6" hidden="1" spans="1:22">
      <c r="A110" s="23">
        <v>2302</v>
      </c>
      <c r="B110" s="24" t="s">
        <v>4629</v>
      </c>
      <c r="C110" s="25" t="s">
        <v>5100</v>
      </c>
      <c r="D110" s="25" t="s">
        <v>5101</v>
      </c>
      <c r="E110" s="24" t="s">
        <v>5102</v>
      </c>
      <c r="F110" s="24" t="s">
        <v>3304</v>
      </c>
      <c r="G110" s="24" t="s">
        <v>4040</v>
      </c>
      <c r="H110" s="23">
        <v>12642</v>
      </c>
      <c r="I110" s="24" t="s">
        <v>149</v>
      </c>
      <c r="J110" s="24" t="s">
        <v>166</v>
      </c>
      <c r="K110" s="24" t="s">
        <v>159</v>
      </c>
      <c r="L110" s="24" t="s">
        <v>5073</v>
      </c>
      <c r="M110" s="24" t="s">
        <v>5073</v>
      </c>
      <c r="N110" s="26" t="s">
        <v>5103</v>
      </c>
      <c r="O110" s="27">
        <v>0</v>
      </c>
      <c r="P110" s="27">
        <v>149.94</v>
      </c>
      <c r="Q110" s="27">
        <v>0</v>
      </c>
      <c r="R110" s="27">
        <v>0</v>
      </c>
      <c r="S110" s="27">
        <v>0</v>
      </c>
      <c r="T110" s="27">
        <v>0</v>
      </c>
      <c r="U110" s="27">
        <v>149.94</v>
      </c>
      <c r="V110" s="22" t="str">
        <f>VLOOKUP(C110,[3]系统审单数据!$B:$F,5,FALSE)</f>
        <v>气悬浮失效</v>
      </c>
    </row>
    <row r="111" ht="26.4" hidden="1" spans="1:22">
      <c r="A111" s="23">
        <v>2302</v>
      </c>
      <c r="B111" s="24" t="s">
        <v>4629</v>
      </c>
      <c r="C111" s="25" t="s">
        <v>5104</v>
      </c>
      <c r="D111" s="25" t="s">
        <v>5105</v>
      </c>
      <c r="E111" s="24" t="s">
        <v>5106</v>
      </c>
      <c r="F111" s="24" t="s">
        <v>1962</v>
      </c>
      <c r="G111" s="24" t="s">
        <v>182</v>
      </c>
      <c r="H111" s="23">
        <v>63088</v>
      </c>
      <c r="I111" s="24" t="s">
        <v>149</v>
      </c>
      <c r="J111" s="24" t="s">
        <v>166</v>
      </c>
      <c r="K111" s="24" t="s">
        <v>547</v>
      </c>
      <c r="L111" s="24" t="s">
        <v>2668</v>
      </c>
      <c r="M111" s="24" t="s">
        <v>5073</v>
      </c>
      <c r="N111" s="26" t="s">
        <v>5107</v>
      </c>
      <c r="O111" s="27">
        <v>453.46</v>
      </c>
      <c r="P111" s="27">
        <v>247.38</v>
      </c>
      <c r="Q111" s="27">
        <v>0</v>
      </c>
      <c r="R111" s="27">
        <v>72.5536</v>
      </c>
      <c r="S111" s="27">
        <v>49.8806</v>
      </c>
      <c r="T111" s="27">
        <v>0</v>
      </c>
      <c r="U111" s="27">
        <v>823.2742</v>
      </c>
      <c r="V111" s="22" t="str">
        <f>VLOOKUP(C111,[3]系统审单数据!$B:$F,5,FALSE)</f>
        <v>气悬浮失效</v>
      </c>
    </row>
    <row r="112" ht="26.4" hidden="1" spans="1:22">
      <c r="A112" s="23">
        <v>2302</v>
      </c>
      <c r="B112" s="24" t="s">
        <v>4629</v>
      </c>
      <c r="C112" s="25" t="s">
        <v>5108</v>
      </c>
      <c r="D112" s="25" t="s">
        <v>5109</v>
      </c>
      <c r="E112" s="24" t="s">
        <v>5110</v>
      </c>
      <c r="F112" s="24" t="s">
        <v>2702</v>
      </c>
      <c r="G112" s="24" t="s">
        <v>3240</v>
      </c>
      <c r="H112" s="23">
        <v>34183</v>
      </c>
      <c r="I112" s="24" t="s">
        <v>149</v>
      </c>
      <c r="J112" s="24" t="s">
        <v>166</v>
      </c>
      <c r="K112" s="24" t="s">
        <v>3174</v>
      </c>
      <c r="L112" s="24" t="s">
        <v>5048</v>
      </c>
      <c r="M112" s="24" t="s">
        <v>5073</v>
      </c>
      <c r="N112" s="26" t="s">
        <v>5111</v>
      </c>
      <c r="O112" s="27">
        <v>0</v>
      </c>
      <c r="P112" s="27">
        <v>135.66</v>
      </c>
      <c r="Q112" s="27">
        <v>0</v>
      </c>
      <c r="R112" s="27">
        <v>0</v>
      </c>
      <c r="S112" s="27">
        <v>0</v>
      </c>
      <c r="T112" s="27">
        <v>0</v>
      </c>
      <c r="U112" s="27">
        <v>135.66</v>
      </c>
      <c r="V112" s="22" t="str">
        <f>VLOOKUP(C112,[3]系统审单数据!$B:$F,5,FALSE)</f>
        <v>气路气管</v>
      </c>
    </row>
    <row r="113" ht="26.4" hidden="1" spans="1:22">
      <c r="A113" s="23">
        <v>2302</v>
      </c>
      <c r="B113" s="24" t="s">
        <v>4629</v>
      </c>
      <c r="C113" s="25" t="s">
        <v>5112</v>
      </c>
      <c r="D113" s="25" t="s">
        <v>5113</v>
      </c>
      <c r="E113" s="24" t="s">
        <v>5114</v>
      </c>
      <c r="F113" s="24" t="s">
        <v>325</v>
      </c>
      <c r="G113" s="24" t="s">
        <v>1947</v>
      </c>
      <c r="H113" s="23">
        <v>107241</v>
      </c>
      <c r="I113" s="24" t="s">
        <v>149</v>
      </c>
      <c r="J113" s="24" t="s">
        <v>166</v>
      </c>
      <c r="K113" s="24" t="s">
        <v>2673</v>
      </c>
      <c r="L113" s="24" t="s">
        <v>5048</v>
      </c>
      <c r="M113" s="24" t="s">
        <v>5073</v>
      </c>
      <c r="N113" s="26" t="s">
        <v>5115</v>
      </c>
      <c r="O113" s="27">
        <v>512.05</v>
      </c>
      <c r="P113" s="27">
        <v>247.38</v>
      </c>
      <c r="Q113" s="27">
        <v>0</v>
      </c>
      <c r="R113" s="27">
        <v>81.928</v>
      </c>
      <c r="S113" s="27">
        <v>56.3255</v>
      </c>
      <c r="T113" s="27">
        <v>0</v>
      </c>
      <c r="U113" s="27">
        <v>897.6835</v>
      </c>
      <c r="V113" s="22" t="str">
        <f>VLOOKUP(C113,[3]系统审单数据!$B:$F,5,FALSE)</f>
        <v>气悬浮失效</v>
      </c>
    </row>
    <row r="114" ht="26.4" hidden="1" spans="1:22">
      <c r="A114" s="23">
        <v>2302</v>
      </c>
      <c r="B114" s="24" t="s">
        <v>4629</v>
      </c>
      <c r="C114" s="25" t="s">
        <v>5116</v>
      </c>
      <c r="D114" s="25" t="s">
        <v>5117</v>
      </c>
      <c r="E114" s="24" t="s">
        <v>5118</v>
      </c>
      <c r="F114" s="24" t="s">
        <v>1939</v>
      </c>
      <c r="G114" s="24" t="s">
        <v>255</v>
      </c>
      <c r="H114" s="23">
        <v>54623</v>
      </c>
      <c r="I114" s="24" t="s">
        <v>149</v>
      </c>
      <c r="J114" s="24" t="s">
        <v>166</v>
      </c>
      <c r="K114" s="24" t="s">
        <v>1565</v>
      </c>
      <c r="L114" s="24" t="s">
        <v>5090</v>
      </c>
      <c r="M114" s="24" t="s">
        <v>5048</v>
      </c>
      <c r="N114" s="26" t="s">
        <v>4695</v>
      </c>
      <c r="O114" s="27">
        <v>194.18</v>
      </c>
      <c r="P114" s="27">
        <v>149.94</v>
      </c>
      <c r="Q114" s="27">
        <v>0</v>
      </c>
      <c r="R114" s="27">
        <v>31.0688</v>
      </c>
      <c r="S114" s="27">
        <v>21.3598</v>
      </c>
      <c r="T114" s="27">
        <v>0</v>
      </c>
      <c r="U114" s="27">
        <v>396.5486</v>
      </c>
      <c r="V114" s="22" t="str">
        <f>VLOOKUP(C114,[3]系统审单数据!$B:$F,5,FALSE)</f>
        <v>气路开关</v>
      </c>
    </row>
    <row r="115" ht="26.4" hidden="1" spans="1:22">
      <c r="A115" s="23">
        <v>2302</v>
      </c>
      <c r="B115" s="24" t="s">
        <v>4629</v>
      </c>
      <c r="C115" s="25" t="s">
        <v>5119</v>
      </c>
      <c r="D115" s="25" t="s">
        <v>5120</v>
      </c>
      <c r="E115" s="24" t="s">
        <v>5121</v>
      </c>
      <c r="F115" s="24" t="s">
        <v>1238</v>
      </c>
      <c r="G115" s="24" t="s">
        <v>1402</v>
      </c>
      <c r="H115" s="23">
        <v>185827</v>
      </c>
      <c r="I115" s="24" t="s">
        <v>149</v>
      </c>
      <c r="J115" s="24" t="s">
        <v>166</v>
      </c>
      <c r="K115" s="24" t="s">
        <v>385</v>
      </c>
      <c r="L115" s="24" t="s">
        <v>5048</v>
      </c>
      <c r="M115" s="24" t="s">
        <v>5048</v>
      </c>
      <c r="N115" s="26" t="s">
        <v>5122</v>
      </c>
      <c r="O115" s="27">
        <v>625.66</v>
      </c>
      <c r="P115" s="27">
        <v>111.72</v>
      </c>
      <c r="Q115" s="27">
        <v>0</v>
      </c>
      <c r="R115" s="27">
        <v>100.1056</v>
      </c>
      <c r="S115" s="27">
        <v>68.8226</v>
      </c>
      <c r="T115" s="27">
        <v>0</v>
      </c>
      <c r="U115" s="27">
        <v>906.3082</v>
      </c>
      <c r="V115" s="22" t="str">
        <f>VLOOKUP(C115,[3]系统审单数据!$B:$F,5,FALSE)</f>
        <v>靠背失效</v>
      </c>
    </row>
    <row r="116" hidden="1" spans="1:22">
      <c r="A116" s="23">
        <v>2302</v>
      </c>
      <c r="B116" s="24" t="s">
        <v>4629</v>
      </c>
      <c r="C116" s="25" t="s">
        <v>5123</v>
      </c>
      <c r="D116" s="25" t="s">
        <v>5124</v>
      </c>
      <c r="E116" s="24" t="s">
        <v>5125</v>
      </c>
      <c r="F116" s="24" t="s">
        <v>138</v>
      </c>
      <c r="G116" s="24" t="s">
        <v>2161</v>
      </c>
      <c r="H116" s="23">
        <v>59664</v>
      </c>
      <c r="I116" s="24" t="s">
        <v>149</v>
      </c>
      <c r="J116" s="24" t="s">
        <v>166</v>
      </c>
      <c r="K116" s="24" t="s">
        <v>4444</v>
      </c>
      <c r="L116" s="24" t="s">
        <v>5048</v>
      </c>
      <c r="M116" s="24" t="s">
        <v>5048</v>
      </c>
      <c r="N116" s="26" t="s">
        <v>5126</v>
      </c>
      <c r="O116" s="27">
        <v>512.05</v>
      </c>
      <c r="P116" s="27">
        <v>247.38</v>
      </c>
      <c r="Q116" s="27">
        <v>0</v>
      </c>
      <c r="R116" s="27">
        <v>81.928</v>
      </c>
      <c r="S116" s="27">
        <v>56.3255</v>
      </c>
      <c r="T116" s="27">
        <v>0</v>
      </c>
      <c r="U116" s="27">
        <v>897.6835</v>
      </c>
      <c r="V116" s="22" t="str">
        <f>VLOOKUP(C116,[3]系统审单数据!$B:$F,5,FALSE)</f>
        <v>气悬浮失效</v>
      </c>
    </row>
    <row r="117" ht="26.4" spans="1:22">
      <c r="A117" s="23">
        <v>2302</v>
      </c>
      <c r="B117" s="24" t="s">
        <v>4629</v>
      </c>
      <c r="C117" s="25" t="s">
        <v>5127</v>
      </c>
      <c r="D117" s="25" t="s">
        <v>5128</v>
      </c>
      <c r="E117" s="24" t="s">
        <v>5129</v>
      </c>
      <c r="F117" s="24" t="s">
        <v>1539</v>
      </c>
      <c r="G117" s="24" t="s">
        <v>1402</v>
      </c>
      <c r="H117" s="23">
        <v>141407</v>
      </c>
      <c r="I117" s="24" t="s">
        <v>149</v>
      </c>
      <c r="J117" s="24" t="s">
        <v>130</v>
      </c>
      <c r="K117" s="24" t="s">
        <v>351</v>
      </c>
      <c r="L117" s="24" t="s">
        <v>5048</v>
      </c>
      <c r="M117" s="24" t="s">
        <v>5048</v>
      </c>
      <c r="N117" s="26" t="s">
        <v>5130</v>
      </c>
      <c r="O117" s="27">
        <v>1313.38</v>
      </c>
      <c r="P117" s="27">
        <v>255.78</v>
      </c>
      <c r="Q117" s="27">
        <v>0</v>
      </c>
      <c r="R117" s="27">
        <v>210.1408</v>
      </c>
      <c r="S117" s="27">
        <v>144.4718</v>
      </c>
      <c r="T117" s="27">
        <v>0</v>
      </c>
      <c r="U117" s="27">
        <v>1923.7726</v>
      </c>
      <c r="V117" s="22" t="str">
        <f>VLOOKUP(C117,[3]系统审单数据!$B:$F,5,FALSE)</f>
        <v>底座失效</v>
      </c>
    </row>
    <row r="118" ht="26.4" hidden="1" spans="1:22">
      <c r="A118" s="23">
        <v>2302</v>
      </c>
      <c r="B118" s="24" t="s">
        <v>4629</v>
      </c>
      <c r="C118" s="25" t="s">
        <v>5131</v>
      </c>
      <c r="D118" s="25" t="s">
        <v>5132</v>
      </c>
      <c r="E118" s="24" t="s">
        <v>5133</v>
      </c>
      <c r="F118" s="24" t="s">
        <v>1311</v>
      </c>
      <c r="G118" s="24" t="s">
        <v>2599</v>
      </c>
      <c r="H118" s="23">
        <v>188919</v>
      </c>
      <c r="I118" s="24" t="s">
        <v>149</v>
      </c>
      <c r="J118" s="24" t="s">
        <v>140</v>
      </c>
      <c r="K118" s="24" t="s">
        <v>1413</v>
      </c>
      <c r="L118" s="24" t="s">
        <v>5094</v>
      </c>
      <c r="M118" s="24" t="s">
        <v>5048</v>
      </c>
      <c r="N118" s="26" t="s">
        <v>5134</v>
      </c>
      <c r="O118" s="27">
        <v>706.23</v>
      </c>
      <c r="P118" s="27">
        <v>383.04</v>
      </c>
      <c r="Q118" s="27">
        <v>0</v>
      </c>
      <c r="R118" s="27">
        <v>112.9968</v>
      </c>
      <c r="S118" s="27">
        <v>77.6853</v>
      </c>
      <c r="T118" s="27">
        <v>0</v>
      </c>
      <c r="U118" s="27">
        <v>1279.9521</v>
      </c>
      <c r="V118" s="22" t="str">
        <f>VLOOKUP(C118,[3]系统审单数据!$B:$F,5,FALSE)</f>
        <v>气悬浮失效</v>
      </c>
    </row>
    <row r="119" ht="26.4" hidden="1" spans="1:22">
      <c r="A119" s="23">
        <v>2302</v>
      </c>
      <c r="B119" s="24" t="s">
        <v>4629</v>
      </c>
      <c r="C119" s="25" t="s">
        <v>5135</v>
      </c>
      <c r="D119" s="25" t="s">
        <v>5136</v>
      </c>
      <c r="E119" s="24" t="s">
        <v>5137</v>
      </c>
      <c r="F119" s="24" t="s">
        <v>1451</v>
      </c>
      <c r="G119" s="24" t="s">
        <v>1660</v>
      </c>
      <c r="H119" s="23">
        <v>120000</v>
      </c>
      <c r="I119" s="24" t="s">
        <v>149</v>
      </c>
      <c r="J119" s="24" t="s">
        <v>140</v>
      </c>
      <c r="K119" s="24" t="s">
        <v>537</v>
      </c>
      <c r="L119" s="24" t="s">
        <v>5048</v>
      </c>
      <c r="M119" s="24" t="s">
        <v>5048</v>
      </c>
      <c r="N119" s="26" t="s">
        <v>5138</v>
      </c>
      <c r="O119" s="27">
        <v>194.18</v>
      </c>
      <c r="P119" s="27">
        <v>149.94</v>
      </c>
      <c r="Q119" s="27">
        <v>0</v>
      </c>
      <c r="R119" s="27">
        <v>31.0688</v>
      </c>
      <c r="S119" s="27">
        <v>21.3598</v>
      </c>
      <c r="T119" s="27">
        <v>0</v>
      </c>
      <c r="U119" s="27">
        <v>396.5486</v>
      </c>
      <c r="V119" s="22" t="str">
        <f>VLOOKUP(C119,[3]系统审单数据!$B:$F,5,FALSE)</f>
        <v>气路开关</v>
      </c>
    </row>
    <row r="120" ht="26.4" hidden="1" spans="1:22">
      <c r="A120" s="23">
        <v>2302</v>
      </c>
      <c r="B120" s="24" t="s">
        <v>4629</v>
      </c>
      <c r="C120" s="25" t="s">
        <v>5139</v>
      </c>
      <c r="D120" s="25" t="s">
        <v>5140</v>
      </c>
      <c r="E120" s="24" t="s">
        <v>5141</v>
      </c>
      <c r="F120" s="24" t="s">
        <v>5142</v>
      </c>
      <c r="G120" s="24" t="s">
        <v>4793</v>
      </c>
      <c r="H120" s="23">
        <v>17482</v>
      </c>
      <c r="I120" s="24" t="s">
        <v>149</v>
      </c>
      <c r="J120" s="24" t="s">
        <v>166</v>
      </c>
      <c r="K120" s="24" t="s">
        <v>1803</v>
      </c>
      <c r="L120" s="24" t="s">
        <v>5060</v>
      </c>
      <c r="M120" s="24" t="s">
        <v>5048</v>
      </c>
      <c r="N120" s="26" t="s">
        <v>5143</v>
      </c>
      <c r="O120" s="27">
        <v>194.18</v>
      </c>
      <c r="P120" s="27">
        <v>135.66</v>
      </c>
      <c r="Q120" s="27">
        <v>0</v>
      </c>
      <c r="R120" s="27">
        <v>31.0688</v>
      </c>
      <c r="S120" s="27">
        <v>21.3598</v>
      </c>
      <c r="T120" s="27">
        <v>0</v>
      </c>
      <c r="U120" s="27">
        <v>382.2686</v>
      </c>
      <c r="V120" s="22" t="str">
        <f>VLOOKUP(C120,[3]系统审单数据!$B:$F,5,FALSE)</f>
        <v>气路开关</v>
      </c>
    </row>
    <row r="121" ht="26.4" hidden="1" spans="1:22">
      <c r="A121" s="23">
        <v>2302</v>
      </c>
      <c r="B121" s="24" t="s">
        <v>4629</v>
      </c>
      <c r="C121" s="25" t="s">
        <v>5144</v>
      </c>
      <c r="D121" s="25" t="s">
        <v>5145</v>
      </c>
      <c r="E121" s="24" t="s">
        <v>5146</v>
      </c>
      <c r="F121" s="24" t="s">
        <v>927</v>
      </c>
      <c r="G121" s="24" t="s">
        <v>459</v>
      </c>
      <c r="H121" s="23">
        <v>77568</v>
      </c>
      <c r="I121" s="24" t="s">
        <v>149</v>
      </c>
      <c r="J121" s="24" t="s">
        <v>140</v>
      </c>
      <c r="K121" s="24" t="s">
        <v>624</v>
      </c>
      <c r="L121" s="24" t="s">
        <v>5094</v>
      </c>
      <c r="M121" s="24" t="s">
        <v>5048</v>
      </c>
      <c r="N121" s="26" t="s">
        <v>5147</v>
      </c>
      <c r="O121" s="27">
        <v>194.18</v>
      </c>
      <c r="P121" s="27">
        <v>149.94</v>
      </c>
      <c r="Q121" s="27">
        <v>0</v>
      </c>
      <c r="R121" s="27">
        <v>31.0688</v>
      </c>
      <c r="S121" s="27">
        <v>21.3598</v>
      </c>
      <c r="T121" s="27">
        <v>0</v>
      </c>
      <c r="U121" s="27">
        <v>396.5486</v>
      </c>
      <c r="V121" s="22" t="str">
        <f>VLOOKUP(C121,[3]系统审单数据!$B:$F,5,FALSE)</f>
        <v>气路开关</v>
      </c>
    </row>
    <row r="122" ht="26.4" hidden="1" spans="1:22">
      <c r="A122" s="23">
        <v>2302</v>
      </c>
      <c r="B122" s="24" t="s">
        <v>4629</v>
      </c>
      <c r="C122" s="25" t="s">
        <v>5148</v>
      </c>
      <c r="D122" s="25" t="s">
        <v>5149</v>
      </c>
      <c r="E122" s="24" t="s">
        <v>5150</v>
      </c>
      <c r="F122" s="24" t="s">
        <v>5151</v>
      </c>
      <c r="G122" s="24" t="s">
        <v>1129</v>
      </c>
      <c r="H122" s="23">
        <v>114138</v>
      </c>
      <c r="I122" s="24" t="s">
        <v>149</v>
      </c>
      <c r="J122" s="24" t="s">
        <v>166</v>
      </c>
      <c r="K122" s="24" t="s">
        <v>5152</v>
      </c>
      <c r="L122" s="24" t="s">
        <v>5060</v>
      </c>
      <c r="M122" s="24" t="s">
        <v>5048</v>
      </c>
      <c r="N122" s="26" t="s">
        <v>5153</v>
      </c>
      <c r="O122" s="27">
        <v>194.18</v>
      </c>
      <c r="P122" s="27">
        <v>135.66</v>
      </c>
      <c r="Q122" s="27">
        <v>0</v>
      </c>
      <c r="R122" s="27">
        <v>31.0688</v>
      </c>
      <c r="S122" s="27">
        <v>21.3598</v>
      </c>
      <c r="T122" s="27">
        <v>0</v>
      </c>
      <c r="U122" s="27">
        <v>382.2686</v>
      </c>
      <c r="V122" s="22" t="str">
        <f>VLOOKUP(C122,[3]系统审单数据!$B:$F,5,FALSE)</f>
        <v>气路开关</v>
      </c>
    </row>
    <row r="123" ht="26.4" hidden="1" spans="1:22">
      <c r="A123" s="23">
        <v>2302</v>
      </c>
      <c r="B123" s="24" t="s">
        <v>4629</v>
      </c>
      <c r="C123" s="25" t="s">
        <v>5154</v>
      </c>
      <c r="D123" s="25" t="s">
        <v>5155</v>
      </c>
      <c r="E123" s="24" t="s">
        <v>5156</v>
      </c>
      <c r="F123" s="24" t="s">
        <v>164</v>
      </c>
      <c r="G123" s="24" t="s">
        <v>128</v>
      </c>
      <c r="H123" s="23">
        <v>130344</v>
      </c>
      <c r="I123" s="24" t="s">
        <v>149</v>
      </c>
      <c r="J123" s="24" t="s">
        <v>140</v>
      </c>
      <c r="K123" s="24" t="s">
        <v>1375</v>
      </c>
      <c r="L123" s="24" t="s">
        <v>5157</v>
      </c>
      <c r="M123" s="24" t="s">
        <v>5060</v>
      </c>
      <c r="N123" s="26" t="s">
        <v>5158</v>
      </c>
      <c r="O123" s="27">
        <v>1313.38</v>
      </c>
      <c r="P123" s="27">
        <v>231.42</v>
      </c>
      <c r="Q123" s="27">
        <v>0</v>
      </c>
      <c r="R123" s="27">
        <v>210.1408</v>
      </c>
      <c r="S123" s="27">
        <v>144.4718</v>
      </c>
      <c r="T123" s="27">
        <v>0</v>
      </c>
      <c r="U123" s="27">
        <v>1899.4126</v>
      </c>
      <c r="V123" s="22" t="str">
        <f>VLOOKUP(C123,[3]系统审单数据!$B:$F,5,FALSE)</f>
        <v>前仰角失效</v>
      </c>
    </row>
    <row r="124" ht="66" spans="1:22">
      <c r="A124" s="23">
        <v>2302</v>
      </c>
      <c r="B124" s="24" t="s">
        <v>4629</v>
      </c>
      <c r="C124" s="25" t="s">
        <v>5159</v>
      </c>
      <c r="D124" s="25" t="s">
        <v>4858</v>
      </c>
      <c r="E124" s="24" t="s">
        <v>4859</v>
      </c>
      <c r="F124" s="24" t="s">
        <v>2774</v>
      </c>
      <c r="G124" s="24" t="s">
        <v>2747</v>
      </c>
      <c r="H124" s="23">
        <v>44937</v>
      </c>
      <c r="I124" s="24" t="s">
        <v>149</v>
      </c>
      <c r="J124" s="24" t="s">
        <v>166</v>
      </c>
      <c r="K124" s="24" t="s">
        <v>151</v>
      </c>
      <c r="L124" s="24" t="s">
        <v>5094</v>
      </c>
      <c r="M124" s="24" t="s">
        <v>5060</v>
      </c>
      <c r="N124" s="26" t="s">
        <v>5160</v>
      </c>
      <c r="O124" s="27">
        <v>1313.38</v>
      </c>
      <c r="P124" s="27">
        <v>273.42</v>
      </c>
      <c r="Q124" s="27">
        <v>0</v>
      </c>
      <c r="R124" s="27">
        <v>210.1408</v>
      </c>
      <c r="S124" s="27">
        <v>144.4718</v>
      </c>
      <c r="T124" s="27">
        <v>0</v>
      </c>
      <c r="U124" s="27">
        <v>1941.4126</v>
      </c>
      <c r="V124" s="22" t="str">
        <f>VLOOKUP(C124,[3]系统审单数据!$B:$F,5,FALSE)</f>
        <v>底座失效</v>
      </c>
    </row>
    <row r="125" hidden="1" spans="1:22">
      <c r="A125" s="23">
        <v>2302</v>
      </c>
      <c r="B125" s="24" t="s">
        <v>4629</v>
      </c>
      <c r="C125" s="25" t="s">
        <v>5161</v>
      </c>
      <c r="D125" s="25" t="s">
        <v>5162</v>
      </c>
      <c r="E125" s="24" t="s">
        <v>5163</v>
      </c>
      <c r="F125" s="24" t="s">
        <v>885</v>
      </c>
      <c r="G125" s="24" t="s">
        <v>265</v>
      </c>
      <c r="H125" s="23">
        <v>95467</v>
      </c>
      <c r="I125" s="24" t="s">
        <v>149</v>
      </c>
      <c r="J125" s="24" t="s">
        <v>166</v>
      </c>
      <c r="K125" s="24" t="s">
        <v>385</v>
      </c>
      <c r="L125" s="24" t="s">
        <v>5035</v>
      </c>
      <c r="M125" s="24" t="s">
        <v>5060</v>
      </c>
      <c r="N125" s="26" t="s">
        <v>5164</v>
      </c>
      <c r="O125" s="27">
        <v>86.45</v>
      </c>
      <c r="P125" s="27">
        <v>247.38</v>
      </c>
      <c r="Q125" s="27">
        <v>0</v>
      </c>
      <c r="R125" s="27">
        <v>13.832</v>
      </c>
      <c r="S125" s="27">
        <v>9.5095</v>
      </c>
      <c r="T125" s="27">
        <v>0</v>
      </c>
      <c r="U125" s="27">
        <v>357.1715</v>
      </c>
      <c r="V125" s="22" t="str">
        <f>VLOOKUP(C125,[3]系统审单数据!$B:$F,5,FALSE)</f>
        <v>气囊失效</v>
      </c>
    </row>
    <row r="126" spans="1:22">
      <c r="A126" s="23">
        <v>2302</v>
      </c>
      <c r="B126" s="24" t="s">
        <v>4629</v>
      </c>
      <c r="C126" s="25" t="s">
        <v>5165</v>
      </c>
      <c r="D126" s="25" t="s">
        <v>5166</v>
      </c>
      <c r="E126" s="24" t="s">
        <v>5167</v>
      </c>
      <c r="F126" s="24" t="s">
        <v>1053</v>
      </c>
      <c r="G126" s="24" t="s">
        <v>437</v>
      </c>
      <c r="H126" s="23">
        <v>116522</v>
      </c>
      <c r="I126" s="24" t="s">
        <v>149</v>
      </c>
      <c r="J126" s="24" t="s">
        <v>166</v>
      </c>
      <c r="K126" s="24" t="s">
        <v>2526</v>
      </c>
      <c r="L126" s="24" t="s">
        <v>5090</v>
      </c>
      <c r="M126" s="24" t="s">
        <v>5060</v>
      </c>
      <c r="N126" s="26" t="s">
        <v>5168</v>
      </c>
      <c r="O126" s="27">
        <v>1183.7</v>
      </c>
      <c r="P126" s="27">
        <v>223.44</v>
      </c>
      <c r="Q126" s="27">
        <v>0</v>
      </c>
      <c r="R126" s="27">
        <v>189.392</v>
      </c>
      <c r="S126" s="27">
        <v>130.207</v>
      </c>
      <c r="T126" s="27">
        <v>0</v>
      </c>
      <c r="U126" s="27">
        <v>1726.739</v>
      </c>
      <c r="V126" s="22" t="str">
        <f>VLOOKUP(C126,[3]系统审单数据!$B:$F,5,FALSE)</f>
        <v>底座失效</v>
      </c>
    </row>
    <row r="127" hidden="1" spans="1:22">
      <c r="A127" s="23">
        <v>2302</v>
      </c>
      <c r="B127" s="24" t="s">
        <v>4629</v>
      </c>
      <c r="C127" s="25" t="s">
        <v>5169</v>
      </c>
      <c r="D127" s="25" t="s">
        <v>5170</v>
      </c>
      <c r="E127" s="24" t="s">
        <v>5171</v>
      </c>
      <c r="F127" s="24" t="s">
        <v>3062</v>
      </c>
      <c r="G127" s="24" t="s">
        <v>861</v>
      </c>
      <c r="H127" s="23">
        <v>43425</v>
      </c>
      <c r="I127" s="24" t="s">
        <v>149</v>
      </c>
      <c r="J127" s="24" t="s">
        <v>166</v>
      </c>
      <c r="K127" s="24" t="s">
        <v>776</v>
      </c>
      <c r="L127" s="24" t="s">
        <v>5090</v>
      </c>
      <c r="M127" s="24" t="s">
        <v>5094</v>
      </c>
      <c r="N127" s="26" t="s">
        <v>5172</v>
      </c>
      <c r="O127" s="27">
        <v>512.05</v>
      </c>
      <c r="P127" s="27">
        <v>273.42</v>
      </c>
      <c r="Q127" s="27">
        <v>0</v>
      </c>
      <c r="R127" s="27">
        <v>81.928</v>
      </c>
      <c r="S127" s="27">
        <v>56.3255</v>
      </c>
      <c r="T127" s="27">
        <v>0</v>
      </c>
      <c r="U127" s="27">
        <v>923.7235</v>
      </c>
      <c r="V127" s="22" t="str">
        <f>VLOOKUP(C127,[3]系统审单数据!$B:$F,5,FALSE)</f>
        <v>气悬浮失效</v>
      </c>
    </row>
    <row r="128" ht="26.4" hidden="1" spans="1:22">
      <c r="A128" s="23">
        <v>2302</v>
      </c>
      <c r="B128" s="24" t="s">
        <v>4629</v>
      </c>
      <c r="C128" s="25" t="s">
        <v>5173</v>
      </c>
      <c r="D128" s="25" t="s">
        <v>5174</v>
      </c>
      <c r="E128" s="24" t="s">
        <v>5175</v>
      </c>
      <c r="F128" s="24" t="s">
        <v>2410</v>
      </c>
      <c r="G128" s="24" t="s">
        <v>4175</v>
      </c>
      <c r="H128" s="23">
        <v>5066</v>
      </c>
      <c r="I128" s="24" t="s">
        <v>149</v>
      </c>
      <c r="J128" s="24" t="s">
        <v>166</v>
      </c>
      <c r="K128" s="24" t="s">
        <v>1138</v>
      </c>
      <c r="L128" s="24" t="s">
        <v>5090</v>
      </c>
      <c r="M128" s="24" t="s">
        <v>5094</v>
      </c>
      <c r="N128" s="26" t="s">
        <v>5176</v>
      </c>
      <c r="O128" s="27">
        <v>0</v>
      </c>
      <c r="P128" s="27">
        <v>149.94</v>
      </c>
      <c r="Q128" s="27">
        <v>0</v>
      </c>
      <c r="R128" s="27">
        <v>0</v>
      </c>
      <c r="S128" s="27">
        <v>0</v>
      </c>
      <c r="T128" s="27">
        <v>0</v>
      </c>
      <c r="U128" s="27">
        <v>149.94</v>
      </c>
      <c r="V128" s="22" t="str">
        <f>VLOOKUP(C128,[3]系统审单数据!$B:$F,5,FALSE)</f>
        <v>气悬浮失效</v>
      </c>
    </row>
    <row r="129" ht="26.4" hidden="1" spans="1:22">
      <c r="A129" s="23">
        <v>2302</v>
      </c>
      <c r="B129" s="24" t="s">
        <v>4629</v>
      </c>
      <c r="C129" s="25" t="s">
        <v>5177</v>
      </c>
      <c r="D129" s="25" t="s">
        <v>5178</v>
      </c>
      <c r="E129" s="24" t="s">
        <v>5179</v>
      </c>
      <c r="F129" s="24" t="s">
        <v>1289</v>
      </c>
      <c r="G129" s="24" t="s">
        <v>3868</v>
      </c>
      <c r="H129" s="23">
        <v>24753</v>
      </c>
      <c r="I129" s="24" t="s">
        <v>149</v>
      </c>
      <c r="J129" s="24" t="s">
        <v>166</v>
      </c>
      <c r="K129" s="24" t="s">
        <v>5180</v>
      </c>
      <c r="L129" s="24" t="s">
        <v>5094</v>
      </c>
      <c r="M129" s="24" t="s">
        <v>5094</v>
      </c>
      <c r="N129" s="26" t="s">
        <v>5181</v>
      </c>
      <c r="O129" s="27">
        <v>194.18</v>
      </c>
      <c r="P129" s="27">
        <v>135.66</v>
      </c>
      <c r="Q129" s="27">
        <v>0</v>
      </c>
      <c r="R129" s="27">
        <v>31.0688</v>
      </c>
      <c r="S129" s="27">
        <v>21.3598</v>
      </c>
      <c r="T129" s="27">
        <v>0</v>
      </c>
      <c r="U129" s="27">
        <v>382.2686</v>
      </c>
      <c r="V129" s="22" t="str">
        <f>VLOOKUP(C129,[3]系统审单数据!$B:$F,5,FALSE)</f>
        <v>气路开关</v>
      </c>
    </row>
    <row r="130" hidden="1" spans="1:22">
      <c r="A130" s="23">
        <v>2302</v>
      </c>
      <c r="B130" s="24" t="s">
        <v>4629</v>
      </c>
      <c r="C130" s="25" t="s">
        <v>5182</v>
      </c>
      <c r="D130" s="25" t="s">
        <v>5183</v>
      </c>
      <c r="E130" s="24" t="s">
        <v>5184</v>
      </c>
      <c r="F130" s="24" t="s">
        <v>397</v>
      </c>
      <c r="G130" s="24" t="s">
        <v>313</v>
      </c>
      <c r="H130" s="23">
        <v>10939</v>
      </c>
      <c r="I130" s="24" t="s">
        <v>149</v>
      </c>
      <c r="J130" s="24" t="s">
        <v>166</v>
      </c>
      <c r="K130" s="24" t="s">
        <v>3671</v>
      </c>
      <c r="L130" s="24" t="s">
        <v>5157</v>
      </c>
      <c r="M130" s="24" t="s">
        <v>5094</v>
      </c>
      <c r="N130" s="26" t="s">
        <v>5185</v>
      </c>
      <c r="O130" s="27">
        <v>512.05</v>
      </c>
      <c r="P130" s="27">
        <v>247.38</v>
      </c>
      <c r="Q130" s="27">
        <v>0</v>
      </c>
      <c r="R130" s="27">
        <v>81.928</v>
      </c>
      <c r="S130" s="27">
        <v>56.3255</v>
      </c>
      <c r="T130" s="27">
        <v>0</v>
      </c>
      <c r="U130" s="27">
        <v>897.6835</v>
      </c>
      <c r="V130" s="22" t="str">
        <f>VLOOKUP(C130,[3]系统审单数据!$B:$F,5,FALSE)</f>
        <v>气悬浮失效</v>
      </c>
    </row>
    <row r="131" hidden="1" spans="1:22">
      <c r="A131" s="23">
        <v>2302</v>
      </c>
      <c r="B131" s="24" t="s">
        <v>4629</v>
      </c>
      <c r="C131" s="25" t="s">
        <v>5186</v>
      </c>
      <c r="D131" s="25" t="s">
        <v>5187</v>
      </c>
      <c r="E131" s="24" t="s">
        <v>5188</v>
      </c>
      <c r="F131" s="24" t="s">
        <v>152</v>
      </c>
      <c r="G131" s="24" t="s">
        <v>861</v>
      </c>
      <c r="H131" s="23">
        <v>79002</v>
      </c>
      <c r="I131" s="24" t="s">
        <v>149</v>
      </c>
      <c r="J131" s="24" t="s">
        <v>166</v>
      </c>
      <c r="K131" s="24" t="s">
        <v>5189</v>
      </c>
      <c r="L131" s="24" t="s">
        <v>5090</v>
      </c>
      <c r="M131" s="24" t="s">
        <v>5094</v>
      </c>
      <c r="N131" s="26" t="s">
        <v>5190</v>
      </c>
      <c r="O131" s="27">
        <v>86.45</v>
      </c>
      <c r="P131" s="27">
        <v>247.38</v>
      </c>
      <c r="Q131" s="27">
        <v>0</v>
      </c>
      <c r="R131" s="27">
        <v>13.832</v>
      </c>
      <c r="S131" s="27">
        <v>9.5095</v>
      </c>
      <c r="T131" s="27">
        <v>0</v>
      </c>
      <c r="U131" s="27">
        <v>357.1715</v>
      </c>
      <c r="V131" s="22" t="str">
        <f>VLOOKUP(C131,[3]系统审单数据!$B:$F,5,FALSE)</f>
        <v>气囊失效</v>
      </c>
    </row>
    <row r="132" ht="26.4" hidden="1" spans="1:22">
      <c r="A132" s="23">
        <v>2302</v>
      </c>
      <c r="B132" s="24" t="s">
        <v>4629</v>
      </c>
      <c r="C132" s="25" t="s">
        <v>5191</v>
      </c>
      <c r="D132" s="25" t="s">
        <v>5192</v>
      </c>
      <c r="E132" s="24" t="s">
        <v>5193</v>
      </c>
      <c r="F132" s="24" t="s">
        <v>1283</v>
      </c>
      <c r="G132" s="24" t="s">
        <v>1238</v>
      </c>
      <c r="H132" s="23">
        <v>180830</v>
      </c>
      <c r="I132" s="24" t="s">
        <v>149</v>
      </c>
      <c r="J132" s="24" t="s">
        <v>166</v>
      </c>
      <c r="K132" s="24" t="s">
        <v>385</v>
      </c>
      <c r="L132" s="24" t="s">
        <v>5194</v>
      </c>
      <c r="M132" s="24" t="s">
        <v>5094</v>
      </c>
      <c r="N132" s="26" t="s">
        <v>5195</v>
      </c>
      <c r="O132" s="27">
        <v>194.18</v>
      </c>
      <c r="P132" s="27">
        <v>135.66</v>
      </c>
      <c r="Q132" s="27">
        <v>0</v>
      </c>
      <c r="R132" s="27">
        <v>31.0688</v>
      </c>
      <c r="S132" s="27">
        <v>21.3598</v>
      </c>
      <c r="T132" s="27">
        <v>0</v>
      </c>
      <c r="U132" s="27">
        <v>382.2686</v>
      </c>
      <c r="V132" s="22" t="str">
        <f>VLOOKUP(C132,[3]系统审单数据!$B:$F,5,FALSE)</f>
        <v>气路开关</v>
      </c>
    </row>
    <row r="133" hidden="1" spans="1:22">
      <c r="A133" s="23">
        <v>2302</v>
      </c>
      <c r="B133" s="24" t="s">
        <v>4629</v>
      </c>
      <c r="C133" s="25" t="s">
        <v>5196</v>
      </c>
      <c r="D133" s="25" t="s">
        <v>5197</v>
      </c>
      <c r="E133" s="24" t="s">
        <v>5198</v>
      </c>
      <c r="F133" s="24" t="s">
        <v>4317</v>
      </c>
      <c r="G133" s="24" t="s">
        <v>4196</v>
      </c>
      <c r="H133" s="23">
        <v>2411</v>
      </c>
      <c r="I133" s="24" t="s">
        <v>139</v>
      </c>
      <c r="J133" s="24" t="s">
        <v>140</v>
      </c>
      <c r="K133" s="24" t="s">
        <v>984</v>
      </c>
      <c r="L133" s="24" t="s">
        <v>4662</v>
      </c>
      <c r="M133" s="24" t="s">
        <v>5090</v>
      </c>
      <c r="N133" s="26" t="s">
        <v>5199</v>
      </c>
      <c r="O133" s="27">
        <v>86.45</v>
      </c>
      <c r="P133" s="27">
        <v>247.38</v>
      </c>
      <c r="Q133" s="27">
        <v>271</v>
      </c>
      <c r="R133" s="27">
        <v>13.832</v>
      </c>
      <c r="S133" s="27">
        <v>9.5095</v>
      </c>
      <c r="T133" s="27">
        <v>0</v>
      </c>
      <c r="U133" s="27">
        <v>628.1715</v>
      </c>
      <c r="V133" s="22" t="str">
        <f>VLOOKUP(C133,[3]系统审单数据!$B:$F,5,FALSE)</f>
        <v>气囊失效</v>
      </c>
    </row>
    <row r="134" ht="26.4" hidden="1" spans="1:22">
      <c r="A134" s="23">
        <v>2302</v>
      </c>
      <c r="B134" s="24" t="s">
        <v>4629</v>
      </c>
      <c r="C134" s="25" t="s">
        <v>5200</v>
      </c>
      <c r="D134" s="25" t="s">
        <v>5201</v>
      </c>
      <c r="E134" s="24" t="s">
        <v>5202</v>
      </c>
      <c r="F134" s="24" t="s">
        <v>4108</v>
      </c>
      <c r="G134" s="24" t="s">
        <v>3803</v>
      </c>
      <c r="H134" s="23">
        <v>34410</v>
      </c>
      <c r="I134" s="24" t="s">
        <v>149</v>
      </c>
      <c r="J134" s="24" t="s">
        <v>166</v>
      </c>
      <c r="K134" s="24" t="s">
        <v>1138</v>
      </c>
      <c r="L134" s="24" t="s">
        <v>5035</v>
      </c>
      <c r="M134" s="24" t="s">
        <v>5090</v>
      </c>
      <c r="N134" s="26" t="s">
        <v>5203</v>
      </c>
      <c r="O134" s="27">
        <v>0</v>
      </c>
      <c r="P134" s="27">
        <v>149.94</v>
      </c>
      <c r="Q134" s="27">
        <v>0</v>
      </c>
      <c r="R134" s="27">
        <v>0</v>
      </c>
      <c r="S134" s="27">
        <v>0</v>
      </c>
      <c r="T134" s="27">
        <v>0</v>
      </c>
      <c r="U134" s="27">
        <v>149.94</v>
      </c>
      <c r="V134" s="22" t="str">
        <f>VLOOKUP(C134,[3]系统审单数据!$B:$F,5,FALSE)</f>
        <v>气悬浮失效</v>
      </c>
    </row>
    <row r="135" hidden="1" spans="1:22">
      <c r="A135" s="23">
        <v>2302</v>
      </c>
      <c r="B135" s="24" t="s">
        <v>4629</v>
      </c>
      <c r="C135" s="25" t="s">
        <v>5204</v>
      </c>
      <c r="D135" s="25" t="s">
        <v>5205</v>
      </c>
      <c r="E135" s="24" t="s">
        <v>5206</v>
      </c>
      <c r="F135" s="24" t="s">
        <v>1139</v>
      </c>
      <c r="G135" s="24" t="s">
        <v>1646</v>
      </c>
      <c r="H135" s="23">
        <v>73648</v>
      </c>
      <c r="I135" s="24" t="s">
        <v>149</v>
      </c>
      <c r="J135" s="24" t="s">
        <v>140</v>
      </c>
      <c r="K135" s="24" t="s">
        <v>385</v>
      </c>
      <c r="L135" s="24" t="s">
        <v>5090</v>
      </c>
      <c r="M135" s="24" t="s">
        <v>5090</v>
      </c>
      <c r="N135" s="26" t="s">
        <v>5207</v>
      </c>
      <c r="O135" s="27">
        <v>194.18</v>
      </c>
      <c r="P135" s="27">
        <v>135.66</v>
      </c>
      <c r="Q135" s="27">
        <v>0</v>
      </c>
      <c r="R135" s="27">
        <v>31.0688</v>
      </c>
      <c r="S135" s="27">
        <v>21.3598</v>
      </c>
      <c r="T135" s="27">
        <v>0</v>
      </c>
      <c r="U135" s="27">
        <v>382.2686</v>
      </c>
      <c r="V135" s="22" t="str">
        <f>VLOOKUP(C135,[3]系统审单数据!$B:$F,5,FALSE)</f>
        <v>气路开关</v>
      </c>
    </row>
    <row r="136" hidden="1" spans="1:22">
      <c r="A136" s="23">
        <v>2302</v>
      </c>
      <c r="B136" s="24" t="s">
        <v>4629</v>
      </c>
      <c r="C136" s="25" t="s">
        <v>5208</v>
      </c>
      <c r="D136" s="25" t="s">
        <v>5209</v>
      </c>
      <c r="E136" s="24" t="s">
        <v>5210</v>
      </c>
      <c r="F136" s="24" t="s">
        <v>1119</v>
      </c>
      <c r="G136" s="24" t="s">
        <v>494</v>
      </c>
      <c r="H136" s="23">
        <v>100332</v>
      </c>
      <c r="I136" s="24" t="s">
        <v>149</v>
      </c>
      <c r="J136" s="24" t="s">
        <v>166</v>
      </c>
      <c r="K136" s="24" t="s">
        <v>1699</v>
      </c>
      <c r="L136" s="24" t="s">
        <v>5035</v>
      </c>
      <c r="M136" s="24" t="s">
        <v>5090</v>
      </c>
      <c r="N136" s="26" t="s">
        <v>5211</v>
      </c>
      <c r="O136" s="27">
        <v>194.18</v>
      </c>
      <c r="P136" s="27">
        <v>135.66</v>
      </c>
      <c r="Q136" s="27">
        <v>0</v>
      </c>
      <c r="R136" s="27">
        <v>31.0688</v>
      </c>
      <c r="S136" s="27">
        <v>21.3598</v>
      </c>
      <c r="T136" s="27">
        <v>0</v>
      </c>
      <c r="U136" s="27">
        <v>382.2686</v>
      </c>
      <c r="V136" s="22" t="str">
        <f>VLOOKUP(C136,[3]系统审单数据!$B:$F,5,FALSE)</f>
        <v>气路气管</v>
      </c>
    </row>
    <row r="137" ht="26.4" spans="1:22">
      <c r="A137" s="23">
        <v>2302</v>
      </c>
      <c r="B137" s="24" t="s">
        <v>4629</v>
      </c>
      <c r="C137" s="25" t="s">
        <v>5212</v>
      </c>
      <c r="D137" s="25" t="s">
        <v>5213</v>
      </c>
      <c r="E137" s="24" t="s">
        <v>5214</v>
      </c>
      <c r="F137" s="24" t="s">
        <v>257</v>
      </c>
      <c r="G137" s="24" t="s">
        <v>1878</v>
      </c>
      <c r="H137" s="23">
        <v>80355</v>
      </c>
      <c r="I137" s="24" t="s">
        <v>149</v>
      </c>
      <c r="J137" s="24" t="s">
        <v>166</v>
      </c>
      <c r="K137" s="24" t="s">
        <v>191</v>
      </c>
      <c r="L137" s="24" t="s">
        <v>5215</v>
      </c>
      <c r="M137" s="24" t="s">
        <v>5090</v>
      </c>
      <c r="N137" s="26" t="s">
        <v>5216</v>
      </c>
      <c r="O137" s="27">
        <v>1468.96</v>
      </c>
      <c r="P137" s="27">
        <v>231.42</v>
      </c>
      <c r="Q137" s="27">
        <v>0</v>
      </c>
      <c r="R137" s="27">
        <v>235.0336</v>
      </c>
      <c r="S137" s="27">
        <v>161.5856</v>
      </c>
      <c r="T137" s="27">
        <v>0</v>
      </c>
      <c r="U137" s="27">
        <v>2096.9992</v>
      </c>
      <c r="V137" s="22" t="str">
        <f>VLOOKUP(C137,[3]系统审单数据!$B:$F,5,FALSE)</f>
        <v>底座失效</v>
      </c>
    </row>
    <row r="138" ht="26.4" hidden="1" spans="1:22">
      <c r="A138" s="23">
        <v>2302</v>
      </c>
      <c r="B138" s="24" t="s">
        <v>4629</v>
      </c>
      <c r="C138" s="25" t="s">
        <v>5217</v>
      </c>
      <c r="D138" s="25" t="s">
        <v>5218</v>
      </c>
      <c r="E138" s="24" t="s">
        <v>5219</v>
      </c>
      <c r="F138" s="24" t="s">
        <v>604</v>
      </c>
      <c r="G138" s="24" t="s">
        <v>687</v>
      </c>
      <c r="H138" s="23">
        <v>123804</v>
      </c>
      <c r="I138" s="24" t="s">
        <v>149</v>
      </c>
      <c r="J138" s="24" t="s">
        <v>166</v>
      </c>
      <c r="K138" s="24" t="s">
        <v>1495</v>
      </c>
      <c r="L138" s="24" t="s">
        <v>5157</v>
      </c>
      <c r="M138" s="24" t="s">
        <v>5090</v>
      </c>
      <c r="N138" s="26" t="s">
        <v>5220</v>
      </c>
      <c r="O138" s="27">
        <v>194.18</v>
      </c>
      <c r="P138" s="27">
        <v>135.66</v>
      </c>
      <c r="Q138" s="27">
        <v>0</v>
      </c>
      <c r="R138" s="27">
        <v>31.0688</v>
      </c>
      <c r="S138" s="27">
        <v>21.3598</v>
      </c>
      <c r="T138" s="27">
        <v>0</v>
      </c>
      <c r="U138" s="27">
        <v>382.2686</v>
      </c>
      <c r="V138" s="22" t="str">
        <f>VLOOKUP(C138,[3]系统审单数据!$B:$F,5,FALSE)</f>
        <v>气路开关</v>
      </c>
    </row>
    <row r="139" ht="26.4" hidden="1" spans="1:22">
      <c r="A139" s="23">
        <v>2302</v>
      </c>
      <c r="B139" s="24" t="s">
        <v>4629</v>
      </c>
      <c r="C139" s="25" t="s">
        <v>5221</v>
      </c>
      <c r="D139" s="25" t="s">
        <v>5222</v>
      </c>
      <c r="E139" s="24" t="s">
        <v>5223</v>
      </c>
      <c r="F139" s="24" t="s">
        <v>1119</v>
      </c>
      <c r="G139" s="24" t="s">
        <v>185</v>
      </c>
      <c r="H139" s="23">
        <v>94196</v>
      </c>
      <c r="I139" s="24" t="s">
        <v>149</v>
      </c>
      <c r="J139" s="24" t="s">
        <v>166</v>
      </c>
      <c r="K139" s="24" t="s">
        <v>1565</v>
      </c>
      <c r="L139" s="24" t="s">
        <v>5055</v>
      </c>
      <c r="M139" s="24" t="s">
        <v>5035</v>
      </c>
      <c r="N139" s="26" t="s">
        <v>5224</v>
      </c>
      <c r="O139" s="27">
        <v>0</v>
      </c>
      <c r="P139" s="27">
        <v>273.42</v>
      </c>
      <c r="Q139" s="27">
        <v>1472</v>
      </c>
      <c r="R139" s="27">
        <v>0</v>
      </c>
      <c r="S139" s="27">
        <v>0</v>
      </c>
      <c r="T139" s="27">
        <v>0</v>
      </c>
      <c r="U139" s="27">
        <v>1745.42</v>
      </c>
      <c r="V139" s="22" t="str">
        <f>VLOOKUP(C139,[3]系统审单数据!$B:$F,5,FALSE)</f>
        <v>气路气管</v>
      </c>
    </row>
    <row r="140" hidden="1" spans="1:22">
      <c r="A140" s="23">
        <v>2302</v>
      </c>
      <c r="B140" s="24" t="s">
        <v>4629</v>
      </c>
      <c r="C140" s="25" t="s">
        <v>5225</v>
      </c>
      <c r="D140" s="25" t="s">
        <v>5226</v>
      </c>
      <c r="E140" s="24" t="s">
        <v>5227</v>
      </c>
      <c r="F140" s="24" t="s">
        <v>632</v>
      </c>
      <c r="G140" s="24" t="s">
        <v>2168</v>
      </c>
      <c r="H140" s="23">
        <v>128702</v>
      </c>
      <c r="I140" s="24" t="s">
        <v>149</v>
      </c>
      <c r="J140" s="24" t="s">
        <v>140</v>
      </c>
      <c r="K140" s="24" t="s">
        <v>4444</v>
      </c>
      <c r="L140" s="24" t="s">
        <v>5228</v>
      </c>
      <c r="M140" s="24" t="s">
        <v>5035</v>
      </c>
      <c r="N140" s="26" t="s">
        <v>5126</v>
      </c>
      <c r="O140" s="27">
        <v>512.05</v>
      </c>
      <c r="P140" s="27">
        <v>247.38</v>
      </c>
      <c r="Q140" s="27">
        <v>0</v>
      </c>
      <c r="R140" s="27">
        <v>81.928</v>
      </c>
      <c r="S140" s="27">
        <v>56.3255</v>
      </c>
      <c r="T140" s="27">
        <v>0</v>
      </c>
      <c r="U140" s="27">
        <v>897.6835</v>
      </c>
      <c r="V140" s="22" t="str">
        <f>VLOOKUP(C140,[3]系统审单数据!$B:$F,5,FALSE)</f>
        <v>气悬浮失效</v>
      </c>
    </row>
    <row r="141" ht="26.4" hidden="1" spans="1:22">
      <c r="A141" s="23">
        <v>2302</v>
      </c>
      <c r="B141" s="24" t="s">
        <v>4629</v>
      </c>
      <c r="C141" s="25" t="s">
        <v>5229</v>
      </c>
      <c r="D141" s="25" t="s">
        <v>5230</v>
      </c>
      <c r="E141" s="24" t="s">
        <v>5231</v>
      </c>
      <c r="F141" s="24" t="s">
        <v>169</v>
      </c>
      <c r="G141" s="24" t="s">
        <v>265</v>
      </c>
      <c r="H141" s="23">
        <v>50142</v>
      </c>
      <c r="I141" s="24" t="s">
        <v>139</v>
      </c>
      <c r="J141" s="24" t="s">
        <v>140</v>
      </c>
      <c r="K141" s="24" t="s">
        <v>2109</v>
      </c>
      <c r="L141" s="24" t="s">
        <v>5157</v>
      </c>
      <c r="M141" s="24" t="s">
        <v>5035</v>
      </c>
      <c r="N141" s="26" t="s">
        <v>2823</v>
      </c>
      <c r="O141" s="27">
        <v>86.45</v>
      </c>
      <c r="P141" s="27">
        <v>273.42</v>
      </c>
      <c r="Q141" s="27">
        <v>0</v>
      </c>
      <c r="R141" s="27">
        <v>13.832</v>
      </c>
      <c r="S141" s="27">
        <v>9.5095</v>
      </c>
      <c r="T141" s="27">
        <v>0</v>
      </c>
      <c r="U141" s="27">
        <v>383.2115</v>
      </c>
      <c r="V141" s="22" t="str">
        <f>VLOOKUP(C141,[3]系统审单数据!$B:$F,5,FALSE)</f>
        <v>气囊失效</v>
      </c>
    </row>
    <row r="142" ht="26.4" hidden="1" spans="1:22">
      <c r="A142" s="23">
        <v>2302</v>
      </c>
      <c r="B142" s="24" t="s">
        <v>4629</v>
      </c>
      <c r="C142" s="25" t="s">
        <v>5232</v>
      </c>
      <c r="D142" s="25" t="s">
        <v>4020</v>
      </c>
      <c r="E142" s="24" t="s">
        <v>5233</v>
      </c>
      <c r="F142" s="24" t="s">
        <v>306</v>
      </c>
      <c r="G142" s="24" t="s">
        <v>265</v>
      </c>
      <c r="H142" s="23">
        <v>47868</v>
      </c>
      <c r="I142" s="24" t="s">
        <v>139</v>
      </c>
      <c r="J142" s="24" t="s">
        <v>140</v>
      </c>
      <c r="K142" s="24" t="s">
        <v>2109</v>
      </c>
      <c r="L142" s="24" t="s">
        <v>5157</v>
      </c>
      <c r="M142" s="24" t="s">
        <v>5035</v>
      </c>
      <c r="N142" s="26" t="s">
        <v>5234</v>
      </c>
      <c r="O142" s="27">
        <v>194.18</v>
      </c>
      <c r="P142" s="27">
        <v>149.94</v>
      </c>
      <c r="Q142" s="27">
        <v>0</v>
      </c>
      <c r="R142" s="27">
        <v>31.0688</v>
      </c>
      <c r="S142" s="27">
        <v>21.3598</v>
      </c>
      <c r="T142" s="27">
        <v>0</v>
      </c>
      <c r="U142" s="27">
        <v>396.5486</v>
      </c>
      <c r="V142" s="22" t="str">
        <f>VLOOKUP(C142,[3]系统审单数据!$B:$F,5,FALSE)</f>
        <v>气路开关</v>
      </c>
    </row>
    <row r="143" ht="39.6" hidden="1" spans="1:22">
      <c r="A143" s="23">
        <v>2302</v>
      </c>
      <c r="B143" s="24" t="s">
        <v>4629</v>
      </c>
      <c r="C143" s="25" t="s">
        <v>5235</v>
      </c>
      <c r="D143" s="25" t="s">
        <v>5236</v>
      </c>
      <c r="E143" s="24" t="s">
        <v>5237</v>
      </c>
      <c r="F143" s="24" t="s">
        <v>2116</v>
      </c>
      <c r="G143" s="24" t="s">
        <v>257</v>
      </c>
      <c r="H143" s="23">
        <v>44181</v>
      </c>
      <c r="I143" s="24" t="s">
        <v>149</v>
      </c>
      <c r="J143" s="24" t="s">
        <v>166</v>
      </c>
      <c r="K143" s="24" t="s">
        <v>5238</v>
      </c>
      <c r="L143" s="24" t="s">
        <v>5157</v>
      </c>
      <c r="M143" s="24" t="s">
        <v>5035</v>
      </c>
      <c r="N143" s="26" t="s">
        <v>5239</v>
      </c>
      <c r="O143" s="27">
        <v>0</v>
      </c>
      <c r="P143" s="27">
        <v>202.86</v>
      </c>
      <c r="Q143" s="27">
        <v>0</v>
      </c>
      <c r="R143" s="27">
        <v>0</v>
      </c>
      <c r="S143" s="27">
        <v>0</v>
      </c>
      <c r="T143" s="27">
        <v>0</v>
      </c>
      <c r="U143" s="27">
        <v>202.86</v>
      </c>
      <c r="V143" s="22" t="str">
        <f>VLOOKUP(C143,[3]系统审单数据!$B:$F,5,FALSE)</f>
        <v>气囊失效</v>
      </c>
    </row>
    <row r="144" hidden="1" spans="1:22">
      <c r="A144" s="23">
        <v>2302</v>
      </c>
      <c r="B144" s="24" t="s">
        <v>4629</v>
      </c>
      <c r="C144" s="25" t="s">
        <v>5240</v>
      </c>
      <c r="D144" s="25" t="s">
        <v>5241</v>
      </c>
      <c r="E144" s="24" t="s">
        <v>5242</v>
      </c>
      <c r="F144" s="24" t="s">
        <v>520</v>
      </c>
      <c r="G144" s="24" t="s">
        <v>3937</v>
      </c>
      <c r="H144" s="23">
        <v>81566</v>
      </c>
      <c r="I144" s="24" t="s">
        <v>149</v>
      </c>
      <c r="J144" s="24" t="s">
        <v>140</v>
      </c>
      <c r="K144" s="24" t="s">
        <v>5243</v>
      </c>
      <c r="L144" s="24" t="s">
        <v>5157</v>
      </c>
      <c r="M144" s="24" t="s">
        <v>5035</v>
      </c>
      <c r="N144" s="26" t="s">
        <v>5244</v>
      </c>
      <c r="O144" s="27">
        <v>512.05</v>
      </c>
      <c r="P144" s="27">
        <v>247.38</v>
      </c>
      <c r="Q144" s="27">
        <v>0</v>
      </c>
      <c r="R144" s="27">
        <v>81.928</v>
      </c>
      <c r="S144" s="27">
        <v>56.3255</v>
      </c>
      <c r="T144" s="27">
        <v>0</v>
      </c>
      <c r="U144" s="27">
        <v>897.6835</v>
      </c>
      <c r="V144" s="22" t="str">
        <f>VLOOKUP(C144,[3]系统审单数据!$B:$F,5,FALSE)</f>
        <v>气悬浮失效</v>
      </c>
    </row>
    <row r="145" ht="26.4" spans="1:22">
      <c r="A145" s="23">
        <v>2302</v>
      </c>
      <c r="B145" s="24" t="s">
        <v>4629</v>
      </c>
      <c r="C145" s="25" t="s">
        <v>5245</v>
      </c>
      <c r="D145" s="25" t="s">
        <v>5246</v>
      </c>
      <c r="E145" s="24" t="s">
        <v>5247</v>
      </c>
      <c r="F145" s="24" t="s">
        <v>232</v>
      </c>
      <c r="G145" s="24" t="s">
        <v>1284</v>
      </c>
      <c r="H145" s="23">
        <v>123733</v>
      </c>
      <c r="I145" s="24" t="s">
        <v>149</v>
      </c>
      <c r="J145" s="24" t="s">
        <v>140</v>
      </c>
      <c r="K145" s="24" t="s">
        <v>5248</v>
      </c>
      <c r="L145" s="24" t="s">
        <v>5249</v>
      </c>
      <c r="M145" s="24" t="s">
        <v>5035</v>
      </c>
      <c r="N145" s="26" t="s">
        <v>5250</v>
      </c>
      <c r="O145" s="27">
        <v>1313.38</v>
      </c>
      <c r="P145" s="27">
        <v>255.78</v>
      </c>
      <c r="Q145" s="27">
        <v>0</v>
      </c>
      <c r="R145" s="27">
        <v>210.1408</v>
      </c>
      <c r="S145" s="27">
        <v>144.4718</v>
      </c>
      <c r="T145" s="27">
        <v>0</v>
      </c>
      <c r="U145" s="27">
        <v>1923.7726</v>
      </c>
      <c r="V145" s="22" t="str">
        <f>VLOOKUP(C145,[3]系统审单数据!$B:$F,5,FALSE)</f>
        <v>底座失效</v>
      </c>
    </row>
    <row r="146" ht="26.4" hidden="1" spans="1:22">
      <c r="A146" s="23">
        <v>2302</v>
      </c>
      <c r="B146" s="24" t="s">
        <v>4629</v>
      </c>
      <c r="C146" s="25" t="s">
        <v>5251</v>
      </c>
      <c r="D146" s="25" t="s">
        <v>5252</v>
      </c>
      <c r="E146" s="24" t="s">
        <v>5253</v>
      </c>
      <c r="F146" s="24" t="s">
        <v>1627</v>
      </c>
      <c r="G146" s="24" t="s">
        <v>2096</v>
      </c>
      <c r="H146" s="23">
        <v>77945</v>
      </c>
      <c r="I146" s="24" t="s">
        <v>149</v>
      </c>
      <c r="J146" s="24" t="s">
        <v>166</v>
      </c>
      <c r="K146" s="24" t="s">
        <v>1978</v>
      </c>
      <c r="L146" s="24" t="s">
        <v>5035</v>
      </c>
      <c r="M146" s="24" t="s">
        <v>5035</v>
      </c>
      <c r="N146" s="26" t="s">
        <v>5254</v>
      </c>
      <c r="O146" s="27">
        <v>194.18</v>
      </c>
      <c r="P146" s="27">
        <v>135.66</v>
      </c>
      <c r="Q146" s="27">
        <v>0</v>
      </c>
      <c r="R146" s="27">
        <v>31.0688</v>
      </c>
      <c r="S146" s="27">
        <v>21.3598</v>
      </c>
      <c r="T146" s="27">
        <v>0</v>
      </c>
      <c r="U146" s="27">
        <v>382.2686</v>
      </c>
      <c r="V146" s="22" t="str">
        <f>VLOOKUP(C146,[3]系统审单数据!$B:$F,5,FALSE)</f>
        <v>气路开关</v>
      </c>
    </row>
    <row r="147" ht="26.4" hidden="1" spans="1:22">
      <c r="A147" s="23">
        <v>2302</v>
      </c>
      <c r="B147" s="24" t="s">
        <v>4629</v>
      </c>
      <c r="C147" s="25" t="s">
        <v>5255</v>
      </c>
      <c r="D147" s="25" t="s">
        <v>5256</v>
      </c>
      <c r="E147" s="24" t="s">
        <v>5257</v>
      </c>
      <c r="F147" s="24" t="s">
        <v>338</v>
      </c>
      <c r="G147" s="24" t="s">
        <v>1921</v>
      </c>
      <c r="H147" s="23">
        <v>65799</v>
      </c>
      <c r="I147" s="24" t="s">
        <v>149</v>
      </c>
      <c r="J147" s="24" t="s">
        <v>166</v>
      </c>
      <c r="K147" s="24" t="s">
        <v>739</v>
      </c>
      <c r="L147" s="24" t="s">
        <v>5157</v>
      </c>
      <c r="M147" s="24" t="s">
        <v>5035</v>
      </c>
      <c r="N147" s="26" t="s">
        <v>5258</v>
      </c>
      <c r="O147" s="27">
        <v>194.18</v>
      </c>
      <c r="P147" s="27">
        <v>135.66</v>
      </c>
      <c r="Q147" s="27">
        <v>0</v>
      </c>
      <c r="R147" s="27">
        <v>31.0688</v>
      </c>
      <c r="S147" s="27">
        <v>21.3598</v>
      </c>
      <c r="T147" s="27">
        <v>0</v>
      </c>
      <c r="U147" s="27">
        <v>382.2686</v>
      </c>
      <c r="V147" s="22" t="str">
        <f>VLOOKUP(C147,[3]系统审单数据!$B:$F,5,FALSE)</f>
        <v>气路开关</v>
      </c>
    </row>
    <row r="148" ht="26.4" hidden="1" spans="1:22">
      <c r="A148" s="23">
        <v>2302</v>
      </c>
      <c r="B148" s="24" t="s">
        <v>4629</v>
      </c>
      <c r="C148" s="25" t="s">
        <v>5259</v>
      </c>
      <c r="D148" s="25" t="s">
        <v>4717</v>
      </c>
      <c r="E148" s="24" t="s">
        <v>4718</v>
      </c>
      <c r="F148" s="24" t="s">
        <v>1977</v>
      </c>
      <c r="G148" s="24" t="s">
        <v>598</v>
      </c>
      <c r="H148" s="23">
        <v>118639</v>
      </c>
      <c r="I148" s="24" t="s">
        <v>149</v>
      </c>
      <c r="J148" s="24" t="s">
        <v>166</v>
      </c>
      <c r="K148" s="24" t="s">
        <v>3744</v>
      </c>
      <c r="L148" s="24" t="s">
        <v>5260</v>
      </c>
      <c r="M148" s="24" t="s">
        <v>5157</v>
      </c>
      <c r="N148" s="26" t="s">
        <v>5261</v>
      </c>
      <c r="O148" s="27">
        <v>1468.96</v>
      </c>
      <c r="P148" s="27">
        <v>231.42</v>
      </c>
      <c r="Q148" s="27">
        <v>0</v>
      </c>
      <c r="R148" s="27">
        <v>235.0336</v>
      </c>
      <c r="S148" s="27">
        <v>161.5856</v>
      </c>
      <c r="T148" s="27">
        <v>0</v>
      </c>
      <c r="U148" s="27">
        <v>2096.9992</v>
      </c>
      <c r="V148" s="22" t="str">
        <f>VLOOKUP(C148,[3]系统审单数据!$B:$F,5,FALSE)</f>
        <v>前仰角失效</v>
      </c>
    </row>
    <row r="149" ht="26.4" spans="1:22">
      <c r="A149" s="23">
        <v>2302</v>
      </c>
      <c r="B149" s="24" t="s">
        <v>4629</v>
      </c>
      <c r="C149" s="25" t="s">
        <v>5262</v>
      </c>
      <c r="D149" s="25" t="s">
        <v>5263</v>
      </c>
      <c r="E149" s="24" t="s">
        <v>5264</v>
      </c>
      <c r="F149" s="24" t="s">
        <v>1076</v>
      </c>
      <c r="G149" s="24" t="s">
        <v>1946</v>
      </c>
      <c r="H149" s="23">
        <v>63927</v>
      </c>
      <c r="I149" s="24" t="s">
        <v>149</v>
      </c>
      <c r="J149" s="24" t="s">
        <v>166</v>
      </c>
      <c r="K149" s="24" t="s">
        <v>1145</v>
      </c>
      <c r="L149" s="24" t="s">
        <v>5157</v>
      </c>
      <c r="M149" s="24" t="s">
        <v>5157</v>
      </c>
      <c r="N149" s="26" t="s">
        <v>5265</v>
      </c>
      <c r="O149" s="27">
        <v>1190.35</v>
      </c>
      <c r="P149" s="27">
        <v>231.42</v>
      </c>
      <c r="Q149" s="27">
        <v>0</v>
      </c>
      <c r="R149" s="27">
        <v>190.456</v>
      </c>
      <c r="S149" s="27">
        <v>130.9385</v>
      </c>
      <c r="T149" s="27">
        <v>0</v>
      </c>
      <c r="U149" s="27">
        <v>1743.1645</v>
      </c>
      <c r="V149" s="22" t="str">
        <f>VLOOKUP(C149,[3]系统审单数据!$B:$F,5,FALSE)</f>
        <v>底座失效</v>
      </c>
    </row>
    <row r="150" spans="1:22">
      <c r="A150" s="23">
        <v>2302</v>
      </c>
      <c r="B150" s="24" t="s">
        <v>4629</v>
      </c>
      <c r="C150" s="25" t="s">
        <v>5266</v>
      </c>
      <c r="D150" s="25" t="s">
        <v>4418</v>
      </c>
      <c r="E150" s="24" t="s">
        <v>5267</v>
      </c>
      <c r="F150" s="24" t="s">
        <v>599</v>
      </c>
      <c r="G150" s="24" t="s">
        <v>1806</v>
      </c>
      <c r="H150" s="23">
        <v>59565</v>
      </c>
      <c r="I150" s="24" t="s">
        <v>149</v>
      </c>
      <c r="J150" s="24" t="s">
        <v>166</v>
      </c>
      <c r="K150" s="24" t="s">
        <v>1077</v>
      </c>
      <c r="L150" s="24" t="s">
        <v>5228</v>
      </c>
      <c r="M150" s="24" t="s">
        <v>5157</v>
      </c>
      <c r="N150" s="26" t="s">
        <v>5268</v>
      </c>
      <c r="O150" s="27">
        <v>1064</v>
      </c>
      <c r="P150" s="27">
        <v>231.42</v>
      </c>
      <c r="Q150" s="27">
        <v>0</v>
      </c>
      <c r="R150" s="27">
        <v>170.24</v>
      </c>
      <c r="S150" s="27">
        <v>117.04</v>
      </c>
      <c r="T150" s="27">
        <v>0</v>
      </c>
      <c r="U150" s="27">
        <v>1582.7</v>
      </c>
      <c r="V150" s="22" t="str">
        <f>VLOOKUP(C150,[3]系统审单数据!$B:$F,5,FALSE)</f>
        <v>底座失效</v>
      </c>
    </row>
    <row r="151" ht="39.6" spans="1:22">
      <c r="A151" s="23">
        <v>2302</v>
      </c>
      <c r="B151" s="24" t="s">
        <v>4629</v>
      </c>
      <c r="C151" s="25" t="s">
        <v>5269</v>
      </c>
      <c r="D151" s="25" t="s">
        <v>5270</v>
      </c>
      <c r="E151" s="24" t="s">
        <v>5271</v>
      </c>
      <c r="F151" s="24" t="s">
        <v>226</v>
      </c>
      <c r="G151" s="24" t="s">
        <v>643</v>
      </c>
      <c r="H151" s="23">
        <v>175327</v>
      </c>
      <c r="I151" s="24" t="s">
        <v>149</v>
      </c>
      <c r="J151" s="24" t="s">
        <v>140</v>
      </c>
      <c r="K151" s="24" t="s">
        <v>278</v>
      </c>
      <c r="L151" s="24" t="s">
        <v>5215</v>
      </c>
      <c r="M151" s="24" t="s">
        <v>5157</v>
      </c>
      <c r="N151" s="26" t="s">
        <v>5272</v>
      </c>
      <c r="O151" s="27">
        <v>1313.38</v>
      </c>
      <c r="P151" s="27">
        <v>231.42</v>
      </c>
      <c r="Q151" s="27">
        <v>0</v>
      </c>
      <c r="R151" s="27">
        <v>210.1408</v>
      </c>
      <c r="S151" s="27">
        <v>144.4718</v>
      </c>
      <c r="T151" s="27">
        <v>0</v>
      </c>
      <c r="U151" s="27">
        <v>1899.4126</v>
      </c>
      <c r="V151" s="22" t="str">
        <f>VLOOKUP(C151,[3]系统审单数据!$B:$F,5,FALSE)</f>
        <v>底座失效</v>
      </c>
    </row>
    <row r="152" ht="39.6" spans="1:22">
      <c r="A152" s="23">
        <v>2302</v>
      </c>
      <c r="B152" s="24" t="s">
        <v>4629</v>
      </c>
      <c r="C152" s="25" t="s">
        <v>5273</v>
      </c>
      <c r="D152" s="25" t="s">
        <v>5274</v>
      </c>
      <c r="E152" s="24" t="s">
        <v>5275</v>
      </c>
      <c r="F152" s="24" t="s">
        <v>2143</v>
      </c>
      <c r="G152" s="24" t="s">
        <v>780</v>
      </c>
      <c r="H152" s="23">
        <v>7538</v>
      </c>
      <c r="I152" s="24" t="s">
        <v>319</v>
      </c>
      <c r="J152" s="24" t="s">
        <v>326</v>
      </c>
      <c r="K152" s="24" t="s">
        <v>5276</v>
      </c>
      <c r="L152" s="24" t="s">
        <v>5277</v>
      </c>
      <c r="M152" s="24" t="s">
        <v>5157</v>
      </c>
      <c r="N152" s="26" t="s">
        <v>5278</v>
      </c>
      <c r="O152" s="27">
        <v>0</v>
      </c>
      <c r="P152" s="27">
        <v>123.48</v>
      </c>
      <c r="Q152" s="27">
        <v>100</v>
      </c>
      <c r="R152" s="27">
        <v>0</v>
      </c>
      <c r="S152" s="27">
        <v>0</v>
      </c>
      <c r="T152" s="27">
        <v>0</v>
      </c>
      <c r="U152" s="27">
        <v>223.48</v>
      </c>
      <c r="V152" s="22" t="str">
        <f>VLOOKUP(C152,[3]系统审单数据!$B:$F,5,FALSE)</f>
        <v>底座失效</v>
      </c>
    </row>
    <row r="153" ht="26.4" hidden="1" spans="1:22">
      <c r="A153" s="23">
        <v>2302</v>
      </c>
      <c r="B153" s="24" t="s">
        <v>4629</v>
      </c>
      <c r="C153" s="25" t="s">
        <v>5279</v>
      </c>
      <c r="D153" s="25" t="s">
        <v>4858</v>
      </c>
      <c r="E153" s="24" t="s">
        <v>4859</v>
      </c>
      <c r="F153" s="24" t="s">
        <v>2774</v>
      </c>
      <c r="G153" s="24" t="s">
        <v>2747</v>
      </c>
      <c r="H153" s="23">
        <v>43603</v>
      </c>
      <c r="I153" s="24" t="s">
        <v>149</v>
      </c>
      <c r="J153" s="24" t="s">
        <v>166</v>
      </c>
      <c r="K153" s="24" t="s">
        <v>151</v>
      </c>
      <c r="L153" s="24" t="s">
        <v>5215</v>
      </c>
      <c r="M153" s="24" t="s">
        <v>5157</v>
      </c>
      <c r="N153" s="26" t="s">
        <v>3384</v>
      </c>
      <c r="O153" s="27">
        <v>512.05</v>
      </c>
      <c r="P153" s="27">
        <v>273.42</v>
      </c>
      <c r="Q153" s="27">
        <v>0</v>
      </c>
      <c r="R153" s="27">
        <v>81.928</v>
      </c>
      <c r="S153" s="27">
        <v>56.3255</v>
      </c>
      <c r="T153" s="27">
        <v>0</v>
      </c>
      <c r="U153" s="27">
        <v>923.7235</v>
      </c>
      <c r="V153" s="22" t="str">
        <f>VLOOKUP(C153,[3]系统审单数据!$B:$F,5,FALSE)</f>
        <v>气悬浮失效</v>
      </c>
    </row>
    <row r="154" ht="26.4" spans="1:22">
      <c r="A154" s="23">
        <v>2302</v>
      </c>
      <c r="B154" s="24" t="s">
        <v>4629</v>
      </c>
      <c r="C154" s="25" t="s">
        <v>5280</v>
      </c>
      <c r="D154" s="25" t="s">
        <v>5281</v>
      </c>
      <c r="E154" s="24" t="s">
        <v>5282</v>
      </c>
      <c r="F154" s="24" t="s">
        <v>277</v>
      </c>
      <c r="G154" s="24" t="s">
        <v>861</v>
      </c>
      <c r="H154" s="23">
        <v>135743</v>
      </c>
      <c r="I154" s="24" t="s">
        <v>149</v>
      </c>
      <c r="J154" s="24" t="s">
        <v>130</v>
      </c>
      <c r="K154" s="24" t="s">
        <v>1145</v>
      </c>
      <c r="L154" s="24" t="s">
        <v>5228</v>
      </c>
      <c r="M154" s="24" t="s">
        <v>5157</v>
      </c>
      <c r="N154" s="26" t="s">
        <v>5283</v>
      </c>
      <c r="O154" s="27">
        <v>1313.38</v>
      </c>
      <c r="P154" s="27">
        <v>231.42</v>
      </c>
      <c r="Q154" s="27">
        <v>0</v>
      </c>
      <c r="R154" s="27">
        <v>210.1408</v>
      </c>
      <c r="S154" s="27">
        <v>144.4718</v>
      </c>
      <c r="T154" s="27">
        <v>0</v>
      </c>
      <c r="U154" s="27">
        <v>1899.4126</v>
      </c>
      <c r="V154" s="22" t="str">
        <f>VLOOKUP(C154,[3]系统审单数据!$B:$F,5,FALSE)</f>
        <v>底座失效</v>
      </c>
    </row>
    <row r="155" ht="39.6" hidden="1" spans="1:22">
      <c r="A155" s="23">
        <v>2302</v>
      </c>
      <c r="B155" s="24" t="s">
        <v>4629</v>
      </c>
      <c r="C155" s="25" t="s">
        <v>5284</v>
      </c>
      <c r="D155" s="25" t="s">
        <v>5285</v>
      </c>
      <c r="E155" s="24" t="s">
        <v>5286</v>
      </c>
      <c r="F155" s="24" t="s">
        <v>3291</v>
      </c>
      <c r="G155" s="24" t="s">
        <v>3324</v>
      </c>
      <c r="H155" s="23">
        <v>179827</v>
      </c>
      <c r="I155" s="24" t="s">
        <v>149</v>
      </c>
      <c r="J155" s="24" t="s">
        <v>166</v>
      </c>
      <c r="K155" s="24" t="s">
        <v>5287</v>
      </c>
      <c r="L155" s="24" t="s">
        <v>5055</v>
      </c>
      <c r="M155" s="24" t="s">
        <v>5157</v>
      </c>
      <c r="N155" s="26" t="s">
        <v>5288</v>
      </c>
      <c r="O155" s="27">
        <v>194.18</v>
      </c>
      <c r="P155" s="27">
        <v>135.66</v>
      </c>
      <c r="Q155" s="27">
        <v>0</v>
      </c>
      <c r="R155" s="27">
        <v>31.0688</v>
      </c>
      <c r="S155" s="27">
        <v>21.3598</v>
      </c>
      <c r="T155" s="27">
        <v>0</v>
      </c>
      <c r="U155" s="27">
        <v>382.2686</v>
      </c>
      <c r="V155" s="22" t="str">
        <f>VLOOKUP(C155,[3]系统审单数据!$B:$F,5,FALSE)</f>
        <v>气路气管</v>
      </c>
    </row>
    <row r="156" ht="26.4" spans="1:22">
      <c r="A156" s="23">
        <v>2302</v>
      </c>
      <c r="B156" s="24" t="s">
        <v>4629</v>
      </c>
      <c r="C156" s="25" t="s">
        <v>5289</v>
      </c>
      <c r="D156" s="25" t="s">
        <v>4104</v>
      </c>
      <c r="E156" s="24" t="s">
        <v>5290</v>
      </c>
      <c r="F156" s="24" t="s">
        <v>1627</v>
      </c>
      <c r="G156" s="24" t="s">
        <v>1806</v>
      </c>
      <c r="H156" s="23">
        <v>70470</v>
      </c>
      <c r="I156" s="24" t="s">
        <v>149</v>
      </c>
      <c r="J156" s="24" t="s">
        <v>166</v>
      </c>
      <c r="K156" s="24" t="s">
        <v>385</v>
      </c>
      <c r="L156" s="24" t="s">
        <v>4704</v>
      </c>
      <c r="M156" s="24" t="s">
        <v>5228</v>
      </c>
      <c r="N156" s="26" t="s">
        <v>5291</v>
      </c>
      <c r="O156" s="27">
        <v>1313.38</v>
      </c>
      <c r="P156" s="27">
        <v>231.42</v>
      </c>
      <c r="Q156" s="27">
        <v>0</v>
      </c>
      <c r="R156" s="27">
        <v>210.1408</v>
      </c>
      <c r="S156" s="27">
        <v>144.4718</v>
      </c>
      <c r="T156" s="27">
        <v>0</v>
      </c>
      <c r="U156" s="27">
        <v>1899.4126</v>
      </c>
      <c r="V156" s="22" t="str">
        <f>VLOOKUP(C156,[3]系统审单数据!$B:$F,5,FALSE)</f>
        <v>底座失效</v>
      </c>
    </row>
    <row r="157" ht="26.4" spans="1:22">
      <c r="A157" s="23">
        <v>2302</v>
      </c>
      <c r="B157" s="24" t="s">
        <v>4629</v>
      </c>
      <c r="C157" s="25" t="s">
        <v>5292</v>
      </c>
      <c r="D157" s="25" t="s">
        <v>1273</v>
      </c>
      <c r="E157" s="24" t="s">
        <v>5293</v>
      </c>
      <c r="F157" s="24" t="s">
        <v>1274</v>
      </c>
      <c r="G157" s="24" t="s">
        <v>648</v>
      </c>
      <c r="H157" s="23">
        <v>47459</v>
      </c>
      <c r="I157" s="24" t="s">
        <v>149</v>
      </c>
      <c r="J157" s="24" t="s">
        <v>166</v>
      </c>
      <c r="K157" s="24" t="s">
        <v>638</v>
      </c>
      <c r="L157" s="24" t="s">
        <v>5260</v>
      </c>
      <c r="M157" s="24" t="s">
        <v>5228</v>
      </c>
      <c r="N157" s="26" t="s">
        <v>2706</v>
      </c>
      <c r="O157" s="27">
        <v>1190.35</v>
      </c>
      <c r="P157" s="27">
        <v>231.42</v>
      </c>
      <c r="Q157" s="27">
        <v>159</v>
      </c>
      <c r="R157" s="27">
        <v>190.456</v>
      </c>
      <c r="S157" s="27">
        <v>130.9385</v>
      </c>
      <c r="T157" s="27">
        <v>0</v>
      </c>
      <c r="U157" s="27">
        <v>1902.1645</v>
      </c>
      <c r="V157" s="22" t="str">
        <f>VLOOKUP(C157,[3]系统审单数据!$B:$F,5,FALSE)</f>
        <v>底座失效</v>
      </c>
    </row>
    <row r="158" hidden="1" spans="1:22">
      <c r="A158" s="23">
        <v>2302</v>
      </c>
      <c r="B158" s="24" t="s">
        <v>4629</v>
      </c>
      <c r="C158" s="25" t="s">
        <v>5294</v>
      </c>
      <c r="D158" s="25" t="s">
        <v>5295</v>
      </c>
      <c r="E158" s="24" t="s">
        <v>5296</v>
      </c>
      <c r="F158" s="24" t="s">
        <v>3240</v>
      </c>
      <c r="G158" s="24" t="s">
        <v>4792</v>
      </c>
      <c r="H158" s="23">
        <v>5701</v>
      </c>
      <c r="I158" s="24" t="s">
        <v>129</v>
      </c>
      <c r="J158" s="24" t="s">
        <v>166</v>
      </c>
      <c r="K158" s="24" t="s">
        <v>1699</v>
      </c>
      <c r="L158" s="24" t="s">
        <v>5260</v>
      </c>
      <c r="M158" s="24" t="s">
        <v>5228</v>
      </c>
      <c r="N158" s="26" t="s">
        <v>5297</v>
      </c>
      <c r="O158" s="27">
        <v>79.8</v>
      </c>
      <c r="P158" s="27">
        <v>223.44</v>
      </c>
      <c r="Q158" s="27">
        <v>0</v>
      </c>
      <c r="R158" s="27">
        <v>12.768</v>
      </c>
      <c r="S158" s="27">
        <v>8.778</v>
      </c>
      <c r="T158" s="27">
        <v>0</v>
      </c>
      <c r="U158" s="27">
        <v>324.786</v>
      </c>
      <c r="V158" s="22" t="str">
        <f>VLOOKUP(C158,[3]系统审单数据!$B:$F,5,FALSE)</f>
        <v>阻尼器</v>
      </c>
    </row>
    <row r="159" hidden="1" spans="1:22">
      <c r="A159" s="23">
        <v>2302</v>
      </c>
      <c r="B159" s="24" t="s">
        <v>4629</v>
      </c>
      <c r="C159" s="25" t="s">
        <v>5298</v>
      </c>
      <c r="D159" s="25" t="s">
        <v>5299</v>
      </c>
      <c r="E159" s="24" t="s">
        <v>5300</v>
      </c>
      <c r="F159" s="24" t="s">
        <v>2410</v>
      </c>
      <c r="G159" s="24" t="s">
        <v>1238</v>
      </c>
      <c r="H159" s="23">
        <v>165173</v>
      </c>
      <c r="I159" s="24" t="s">
        <v>149</v>
      </c>
      <c r="J159" s="24" t="s">
        <v>166</v>
      </c>
      <c r="K159" s="24" t="s">
        <v>653</v>
      </c>
      <c r="L159" s="24" t="s">
        <v>5228</v>
      </c>
      <c r="M159" s="24" t="s">
        <v>5228</v>
      </c>
      <c r="N159" s="26" t="s">
        <v>5301</v>
      </c>
      <c r="O159" s="27">
        <v>194.18</v>
      </c>
      <c r="P159" s="27">
        <v>135.66</v>
      </c>
      <c r="Q159" s="27">
        <v>0</v>
      </c>
      <c r="R159" s="27">
        <v>31.0688</v>
      </c>
      <c r="S159" s="27">
        <v>21.3598</v>
      </c>
      <c r="T159" s="27">
        <v>0</v>
      </c>
      <c r="U159" s="27">
        <v>382.2686</v>
      </c>
      <c r="V159" s="22" t="str">
        <f>VLOOKUP(C159,[3]系统审单数据!$B:$F,5,FALSE)</f>
        <v>气路开关</v>
      </c>
    </row>
    <row r="160" hidden="1" spans="1:22">
      <c r="A160" s="23">
        <v>2302</v>
      </c>
      <c r="B160" s="24" t="s">
        <v>4629</v>
      </c>
      <c r="C160" s="25" t="s">
        <v>5302</v>
      </c>
      <c r="D160" s="25" t="s">
        <v>5303</v>
      </c>
      <c r="E160" s="24" t="s">
        <v>5304</v>
      </c>
      <c r="F160" s="24" t="s">
        <v>751</v>
      </c>
      <c r="G160" s="24" t="s">
        <v>1506</v>
      </c>
      <c r="H160" s="23">
        <v>83348</v>
      </c>
      <c r="I160" s="24" t="s">
        <v>149</v>
      </c>
      <c r="J160" s="24" t="s">
        <v>166</v>
      </c>
      <c r="K160" s="24" t="s">
        <v>1699</v>
      </c>
      <c r="L160" s="24" t="s">
        <v>5055</v>
      </c>
      <c r="M160" s="24" t="s">
        <v>5228</v>
      </c>
      <c r="N160" s="26" t="s">
        <v>5305</v>
      </c>
      <c r="O160" s="27">
        <v>194.18</v>
      </c>
      <c r="P160" s="27">
        <v>135.66</v>
      </c>
      <c r="Q160" s="27">
        <v>0</v>
      </c>
      <c r="R160" s="27">
        <v>31.0688</v>
      </c>
      <c r="S160" s="27">
        <v>21.3598</v>
      </c>
      <c r="T160" s="27">
        <v>0</v>
      </c>
      <c r="U160" s="27">
        <v>382.2686</v>
      </c>
      <c r="V160" s="22" t="str">
        <f>VLOOKUP(C160,[3]系统审单数据!$B:$F,5,FALSE)</f>
        <v>气路开关</v>
      </c>
    </row>
    <row r="161" ht="26.4" spans="1:22">
      <c r="A161" s="23">
        <v>2302</v>
      </c>
      <c r="B161" s="24" t="s">
        <v>4629</v>
      </c>
      <c r="C161" s="25" t="s">
        <v>5306</v>
      </c>
      <c r="D161" s="25" t="s">
        <v>5307</v>
      </c>
      <c r="E161" s="24" t="s">
        <v>5308</v>
      </c>
      <c r="F161" s="24" t="s">
        <v>936</v>
      </c>
      <c r="G161" s="24" t="s">
        <v>2206</v>
      </c>
      <c r="H161" s="23">
        <v>138990</v>
      </c>
      <c r="I161" s="24" t="s">
        <v>149</v>
      </c>
      <c r="J161" s="24" t="s">
        <v>166</v>
      </c>
      <c r="K161" s="24" t="s">
        <v>431</v>
      </c>
      <c r="L161" s="24" t="s">
        <v>5228</v>
      </c>
      <c r="M161" s="24" t="s">
        <v>5228</v>
      </c>
      <c r="N161" s="26" t="s">
        <v>5309</v>
      </c>
      <c r="O161" s="27">
        <v>1313.38</v>
      </c>
      <c r="P161" s="27">
        <v>255.78</v>
      </c>
      <c r="Q161" s="27">
        <v>0</v>
      </c>
      <c r="R161" s="27">
        <v>210.1408</v>
      </c>
      <c r="S161" s="27">
        <v>144.4718</v>
      </c>
      <c r="T161" s="27">
        <v>0</v>
      </c>
      <c r="U161" s="27">
        <v>1923.7726</v>
      </c>
      <c r="V161" s="22" t="str">
        <f>VLOOKUP(C161,[3]系统审单数据!$B:$F,5,FALSE)</f>
        <v>底座失效</v>
      </c>
    </row>
    <row r="162" hidden="1" spans="1:22">
      <c r="A162" s="23">
        <v>2302</v>
      </c>
      <c r="B162" s="24" t="s">
        <v>4629</v>
      </c>
      <c r="C162" s="25" t="s">
        <v>5310</v>
      </c>
      <c r="D162" s="25" t="s">
        <v>5311</v>
      </c>
      <c r="E162" s="24" t="s">
        <v>5312</v>
      </c>
      <c r="F162" s="24" t="s">
        <v>1617</v>
      </c>
      <c r="G162" s="24" t="s">
        <v>1139</v>
      </c>
      <c r="H162" s="23">
        <v>55894</v>
      </c>
      <c r="I162" s="24" t="s">
        <v>139</v>
      </c>
      <c r="J162" s="24" t="s">
        <v>166</v>
      </c>
      <c r="K162" s="24" t="s">
        <v>5313</v>
      </c>
      <c r="L162" s="24" t="s">
        <v>5260</v>
      </c>
      <c r="M162" s="24" t="s">
        <v>5228</v>
      </c>
      <c r="N162" s="26" t="s">
        <v>5314</v>
      </c>
      <c r="O162" s="27">
        <v>0</v>
      </c>
      <c r="P162" s="27">
        <v>255.78</v>
      </c>
      <c r="Q162" s="27">
        <v>215</v>
      </c>
      <c r="R162" s="27">
        <v>0</v>
      </c>
      <c r="S162" s="27">
        <v>0</v>
      </c>
      <c r="T162" s="27">
        <v>0</v>
      </c>
      <c r="U162" s="27">
        <v>470.78</v>
      </c>
      <c r="V162" s="22" t="str">
        <f>VLOOKUP(C162,[3]系统审单数据!$B:$F,5,FALSE)</f>
        <v>气路气管</v>
      </c>
    </row>
    <row r="163" hidden="1" spans="1:22">
      <c r="A163" s="23">
        <v>2302</v>
      </c>
      <c r="B163" s="24" t="s">
        <v>4629</v>
      </c>
      <c r="C163" s="25" t="s">
        <v>5315</v>
      </c>
      <c r="D163" s="25" t="s">
        <v>4853</v>
      </c>
      <c r="E163" s="24" t="s">
        <v>4854</v>
      </c>
      <c r="F163" s="24" t="s">
        <v>552</v>
      </c>
      <c r="G163" s="24" t="s">
        <v>2689</v>
      </c>
      <c r="H163" s="23">
        <v>104307</v>
      </c>
      <c r="I163" s="24" t="s">
        <v>149</v>
      </c>
      <c r="J163" s="24" t="s">
        <v>166</v>
      </c>
      <c r="K163" s="24" t="s">
        <v>4855</v>
      </c>
      <c r="L163" s="24" t="s">
        <v>5260</v>
      </c>
      <c r="M163" s="24" t="s">
        <v>5228</v>
      </c>
      <c r="N163" s="26" t="s">
        <v>5316</v>
      </c>
      <c r="O163" s="27">
        <v>126.35</v>
      </c>
      <c r="P163" s="27">
        <v>111.72</v>
      </c>
      <c r="Q163" s="27">
        <v>0</v>
      </c>
      <c r="R163" s="27">
        <v>20.216</v>
      </c>
      <c r="S163" s="27">
        <v>13.8985</v>
      </c>
      <c r="T163" s="27">
        <v>0</v>
      </c>
      <c r="U163" s="27">
        <v>272.1845</v>
      </c>
      <c r="V163" s="22" t="str">
        <f>VLOOKUP(C163,[3]系统审单数据!$B:$F,5,FALSE)</f>
        <v>坐垫失效</v>
      </c>
    </row>
    <row r="164" ht="26.4" spans="1:22">
      <c r="A164" s="23">
        <v>2302</v>
      </c>
      <c r="B164" s="24" t="s">
        <v>4629</v>
      </c>
      <c r="C164" s="25" t="s">
        <v>5317</v>
      </c>
      <c r="D164" s="25" t="s">
        <v>5318</v>
      </c>
      <c r="E164" s="24" t="s">
        <v>5319</v>
      </c>
      <c r="F164" s="24" t="s">
        <v>286</v>
      </c>
      <c r="G164" s="24" t="s">
        <v>1732</v>
      </c>
      <c r="H164" s="23">
        <v>70317</v>
      </c>
      <c r="I164" s="24" t="s">
        <v>149</v>
      </c>
      <c r="J164" s="24" t="s">
        <v>166</v>
      </c>
      <c r="K164" s="24" t="s">
        <v>963</v>
      </c>
      <c r="L164" s="24" t="s">
        <v>5055</v>
      </c>
      <c r="M164" s="24" t="s">
        <v>5228</v>
      </c>
      <c r="N164" s="26" t="s">
        <v>5320</v>
      </c>
      <c r="O164" s="27">
        <v>0</v>
      </c>
      <c r="P164" s="27">
        <v>183.54</v>
      </c>
      <c r="Q164" s="27">
        <v>0</v>
      </c>
      <c r="R164" s="27">
        <v>0</v>
      </c>
      <c r="S164" s="27">
        <v>0</v>
      </c>
      <c r="T164" s="27">
        <v>0</v>
      </c>
      <c r="U164" s="27">
        <v>183.54</v>
      </c>
      <c r="V164" s="22" t="str">
        <f>VLOOKUP(C164,[3]系统审单数据!$B:$F,5,FALSE)</f>
        <v>底座失效</v>
      </c>
    </row>
    <row r="165" ht="26.4" hidden="1" spans="1:22">
      <c r="A165" s="23">
        <v>2302</v>
      </c>
      <c r="B165" s="24" t="s">
        <v>4629</v>
      </c>
      <c r="C165" s="25" t="s">
        <v>5321</v>
      </c>
      <c r="D165" s="25" t="s">
        <v>5322</v>
      </c>
      <c r="E165" s="24" t="s">
        <v>5323</v>
      </c>
      <c r="F165" s="24" t="s">
        <v>4215</v>
      </c>
      <c r="G165" s="24" t="s">
        <v>483</v>
      </c>
      <c r="H165" s="23">
        <v>28350</v>
      </c>
      <c r="I165" s="24" t="s">
        <v>149</v>
      </c>
      <c r="J165" s="24" t="s">
        <v>166</v>
      </c>
      <c r="K165" s="24" t="s">
        <v>1044</v>
      </c>
      <c r="L165" s="24" t="s">
        <v>5277</v>
      </c>
      <c r="M165" s="24" t="s">
        <v>5228</v>
      </c>
      <c r="N165" s="26" t="s">
        <v>5324</v>
      </c>
      <c r="O165" s="27">
        <v>194.18</v>
      </c>
      <c r="P165" s="27">
        <v>149.94</v>
      </c>
      <c r="Q165" s="27">
        <v>0</v>
      </c>
      <c r="R165" s="27">
        <v>31.0688</v>
      </c>
      <c r="S165" s="27">
        <v>21.3598</v>
      </c>
      <c r="T165" s="27">
        <v>0</v>
      </c>
      <c r="U165" s="27">
        <v>396.5486</v>
      </c>
      <c r="V165" s="22" t="str">
        <f>VLOOKUP(C165,[3]系统审单数据!$B:$F,5,FALSE)</f>
        <v>气路开关</v>
      </c>
    </row>
    <row r="166" ht="26.4" hidden="1" spans="1:22">
      <c r="A166" s="23">
        <v>2302</v>
      </c>
      <c r="B166" s="24" t="s">
        <v>4629</v>
      </c>
      <c r="C166" s="25" t="s">
        <v>5325</v>
      </c>
      <c r="D166" s="25" t="s">
        <v>5326</v>
      </c>
      <c r="E166" s="24" t="s">
        <v>5327</v>
      </c>
      <c r="F166" s="24" t="s">
        <v>257</v>
      </c>
      <c r="G166" s="24" t="s">
        <v>366</v>
      </c>
      <c r="H166" s="23">
        <v>110580</v>
      </c>
      <c r="I166" s="24" t="s">
        <v>149</v>
      </c>
      <c r="J166" s="24" t="s">
        <v>166</v>
      </c>
      <c r="K166" s="24" t="s">
        <v>385</v>
      </c>
      <c r="L166" s="24" t="s">
        <v>5260</v>
      </c>
      <c r="M166" s="24" t="s">
        <v>5228</v>
      </c>
      <c r="N166" s="26" t="s">
        <v>5328</v>
      </c>
      <c r="O166" s="27">
        <v>625.66</v>
      </c>
      <c r="P166" s="27">
        <v>183.54</v>
      </c>
      <c r="Q166" s="27">
        <v>0</v>
      </c>
      <c r="R166" s="27">
        <v>100.1056</v>
      </c>
      <c r="S166" s="27">
        <v>68.8226</v>
      </c>
      <c r="T166" s="27">
        <v>0</v>
      </c>
      <c r="U166" s="27">
        <v>978.1282</v>
      </c>
      <c r="V166" s="22" t="str">
        <f>VLOOKUP(C166,[3]系统审单数据!$B:$F,5,FALSE)</f>
        <v>靠背失效</v>
      </c>
    </row>
    <row r="167" ht="26.4" hidden="1" spans="1:22">
      <c r="A167" s="23">
        <v>2302</v>
      </c>
      <c r="B167" s="24" t="s">
        <v>4629</v>
      </c>
      <c r="C167" s="25" t="s">
        <v>5329</v>
      </c>
      <c r="D167" s="25" t="s">
        <v>5330</v>
      </c>
      <c r="E167" s="24" t="s">
        <v>5331</v>
      </c>
      <c r="F167" s="24" t="s">
        <v>1977</v>
      </c>
      <c r="G167" s="24" t="s">
        <v>185</v>
      </c>
      <c r="H167" s="23">
        <v>44824</v>
      </c>
      <c r="I167" s="24" t="s">
        <v>149</v>
      </c>
      <c r="J167" s="24" t="s">
        <v>166</v>
      </c>
      <c r="K167" s="24" t="s">
        <v>1343</v>
      </c>
      <c r="L167" s="24" t="s">
        <v>5055</v>
      </c>
      <c r="M167" s="24" t="s">
        <v>5228</v>
      </c>
      <c r="N167" s="26" t="s">
        <v>5332</v>
      </c>
      <c r="O167" s="27">
        <v>0</v>
      </c>
      <c r="P167" s="27">
        <v>111.72</v>
      </c>
      <c r="Q167" s="27">
        <v>0</v>
      </c>
      <c r="R167" s="27">
        <v>0</v>
      </c>
      <c r="S167" s="27">
        <v>0</v>
      </c>
      <c r="T167" s="27">
        <v>0</v>
      </c>
      <c r="U167" s="27">
        <v>111.72</v>
      </c>
      <c r="V167" s="22" t="str">
        <f>VLOOKUP(C167,[3]系统审单数据!$B:$F,5,FALSE)</f>
        <v>气悬浮失效</v>
      </c>
    </row>
    <row r="168" ht="26.4" spans="1:22">
      <c r="A168" s="23">
        <v>2302</v>
      </c>
      <c r="B168" s="24" t="s">
        <v>4629</v>
      </c>
      <c r="C168" s="25" t="s">
        <v>5333</v>
      </c>
      <c r="D168" s="25" t="s">
        <v>5334</v>
      </c>
      <c r="E168" s="24" t="s">
        <v>5335</v>
      </c>
      <c r="F168" s="24" t="s">
        <v>384</v>
      </c>
      <c r="G168" s="24" t="s">
        <v>799</v>
      </c>
      <c r="H168" s="23">
        <v>79198</v>
      </c>
      <c r="I168" s="24" t="s">
        <v>149</v>
      </c>
      <c r="J168" s="24" t="s">
        <v>166</v>
      </c>
      <c r="K168" s="24" t="s">
        <v>1565</v>
      </c>
      <c r="L168" s="24" t="s">
        <v>5277</v>
      </c>
      <c r="M168" s="24" t="s">
        <v>5260</v>
      </c>
      <c r="N168" s="26" t="s">
        <v>5336</v>
      </c>
      <c r="O168" s="27">
        <v>1183.7</v>
      </c>
      <c r="P168" s="27">
        <v>255.78</v>
      </c>
      <c r="Q168" s="27">
        <v>0</v>
      </c>
      <c r="R168" s="27">
        <v>189.392</v>
      </c>
      <c r="S168" s="27">
        <v>130.207</v>
      </c>
      <c r="T168" s="27">
        <v>0</v>
      </c>
      <c r="U168" s="27">
        <v>1759.079</v>
      </c>
      <c r="V168" s="22" t="str">
        <f>VLOOKUP(C168,[3]系统审单数据!$B:$F,5,FALSE)</f>
        <v>底座失效</v>
      </c>
    </row>
    <row r="169" ht="26.4" hidden="1" spans="1:22">
      <c r="A169" s="23">
        <v>2302</v>
      </c>
      <c r="B169" s="24" t="s">
        <v>4629</v>
      </c>
      <c r="C169" s="25" t="s">
        <v>5337</v>
      </c>
      <c r="D169" s="25" t="s">
        <v>5338</v>
      </c>
      <c r="E169" s="24" t="s">
        <v>5339</v>
      </c>
      <c r="F169" s="24" t="s">
        <v>1098</v>
      </c>
      <c r="G169" s="24" t="s">
        <v>337</v>
      </c>
      <c r="H169" s="23">
        <v>1452</v>
      </c>
      <c r="I169" s="24" t="s">
        <v>149</v>
      </c>
      <c r="J169" s="24" t="s">
        <v>166</v>
      </c>
      <c r="K169" s="24" t="s">
        <v>3400</v>
      </c>
      <c r="L169" s="24" t="s">
        <v>5340</v>
      </c>
      <c r="M169" s="24" t="s">
        <v>5260</v>
      </c>
      <c r="N169" s="26" t="s">
        <v>5341</v>
      </c>
      <c r="O169" s="27">
        <v>0</v>
      </c>
      <c r="P169" s="27">
        <v>135.66</v>
      </c>
      <c r="Q169" s="27">
        <v>0</v>
      </c>
      <c r="R169" s="27">
        <v>0</v>
      </c>
      <c r="S169" s="27">
        <v>0</v>
      </c>
      <c r="T169" s="27">
        <v>0</v>
      </c>
      <c r="U169" s="27">
        <v>135.66</v>
      </c>
      <c r="V169" s="22" t="str">
        <f>VLOOKUP(C169,[3]系统审单数据!$B:$F,5,FALSE)</f>
        <v>气悬浮失效</v>
      </c>
    </row>
    <row r="170" ht="26.4" spans="1:22">
      <c r="A170" s="23">
        <v>2302</v>
      </c>
      <c r="B170" s="24" t="s">
        <v>4629</v>
      </c>
      <c r="C170" s="25" t="s">
        <v>5342</v>
      </c>
      <c r="D170" s="25" t="s">
        <v>5343</v>
      </c>
      <c r="E170" s="24" t="s">
        <v>5344</v>
      </c>
      <c r="F170" s="24" t="s">
        <v>1076</v>
      </c>
      <c r="G170" s="24" t="s">
        <v>1946</v>
      </c>
      <c r="H170" s="23">
        <v>56510</v>
      </c>
      <c r="I170" s="24" t="s">
        <v>149</v>
      </c>
      <c r="J170" s="24" t="s">
        <v>166</v>
      </c>
      <c r="K170" s="24" t="s">
        <v>1145</v>
      </c>
      <c r="L170" s="24" t="s">
        <v>5260</v>
      </c>
      <c r="M170" s="24" t="s">
        <v>5260</v>
      </c>
      <c r="N170" s="26" t="s">
        <v>5345</v>
      </c>
      <c r="O170" s="27">
        <v>1190.35</v>
      </c>
      <c r="P170" s="27">
        <v>231.42</v>
      </c>
      <c r="Q170" s="27">
        <v>0</v>
      </c>
      <c r="R170" s="27">
        <v>190.456</v>
      </c>
      <c r="S170" s="27">
        <v>130.9385</v>
      </c>
      <c r="T170" s="27">
        <v>0</v>
      </c>
      <c r="U170" s="27">
        <v>1743.1645</v>
      </c>
      <c r="V170" s="22" t="str">
        <f>VLOOKUP(C170,[3]系统审单数据!$B:$F,5,FALSE)</f>
        <v>底座失效</v>
      </c>
    </row>
    <row r="171" ht="26.4" hidden="1" spans="1:22">
      <c r="A171" s="23">
        <v>2302</v>
      </c>
      <c r="B171" s="24" t="s">
        <v>4629</v>
      </c>
      <c r="C171" s="25" t="s">
        <v>5346</v>
      </c>
      <c r="D171" s="25" t="s">
        <v>5347</v>
      </c>
      <c r="E171" s="24" t="s">
        <v>5348</v>
      </c>
      <c r="F171" s="24" t="s">
        <v>338</v>
      </c>
      <c r="G171" s="24" t="s">
        <v>1773</v>
      </c>
      <c r="H171" s="23">
        <v>63857</v>
      </c>
      <c r="I171" s="24" t="s">
        <v>149</v>
      </c>
      <c r="J171" s="24" t="s">
        <v>166</v>
      </c>
      <c r="K171" s="24" t="s">
        <v>1355</v>
      </c>
      <c r="L171" s="24" t="s">
        <v>5055</v>
      </c>
      <c r="M171" s="24" t="s">
        <v>5260</v>
      </c>
      <c r="N171" s="26" t="s">
        <v>5349</v>
      </c>
      <c r="O171" s="27">
        <v>512.05</v>
      </c>
      <c r="P171" s="27">
        <v>247.38</v>
      </c>
      <c r="Q171" s="27">
        <v>0</v>
      </c>
      <c r="R171" s="27">
        <v>81.928</v>
      </c>
      <c r="S171" s="27">
        <v>56.3255</v>
      </c>
      <c r="T171" s="27">
        <v>0</v>
      </c>
      <c r="U171" s="27">
        <v>897.6835</v>
      </c>
      <c r="V171" s="22" t="str">
        <f>VLOOKUP(C171,[3]系统审单数据!$B:$F,5,FALSE)</f>
        <v>气悬浮失效</v>
      </c>
    </row>
    <row r="172" ht="26.4" hidden="1" spans="1:22">
      <c r="A172" s="23">
        <v>2302</v>
      </c>
      <c r="B172" s="24" t="s">
        <v>4629</v>
      </c>
      <c r="C172" s="25" t="s">
        <v>5350</v>
      </c>
      <c r="D172" s="25" t="s">
        <v>5351</v>
      </c>
      <c r="E172" s="24" t="s">
        <v>5352</v>
      </c>
      <c r="F172" s="24" t="s">
        <v>678</v>
      </c>
      <c r="G172" s="24" t="s">
        <v>2599</v>
      </c>
      <c r="H172" s="23">
        <v>67825</v>
      </c>
      <c r="I172" s="24" t="s">
        <v>149</v>
      </c>
      <c r="J172" s="24" t="s">
        <v>140</v>
      </c>
      <c r="K172" s="24" t="s">
        <v>1375</v>
      </c>
      <c r="L172" s="24" t="s">
        <v>5194</v>
      </c>
      <c r="M172" s="24" t="s">
        <v>5260</v>
      </c>
      <c r="N172" s="26" t="s">
        <v>4197</v>
      </c>
      <c r="O172" s="27">
        <v>512.05</v>
      </c>
      <c r="P172" s="27">
        <v>247.38</v>
      </c>
      <c r="Q172" s="27">
        <v>0</v>
      </c>
      <c r="R172" s="27">
        <v>81.928</v>
      </c>
      <c r="S172" s="27">
        <v>56.3255</v>
      </c>
      <c r="T172" s="27">
        <v>0</v>
      </c>
      <c r="U172" s="27">
        <v>897.6835</v>
      </c>
      <c r="V172" s="22" t="str">
        <f>VLOOKUP(C172,[3]系统审单数据!$B:$F,5,FALSE)</f>
        <v>气悬浮失效</v>
      </c>
    </row>
    <row r="173" ht="26.4" spans="1:22">
      <c r="A173" s="23">
        <v>2302</v>
      </c>
      <c r="B173" s="24" t="s">
        <v>4629</v>
      </c>
      <c r="C173" s="25" t="s">
        <v>5353</v>
      </c>
      <c r="D173" s="25" t="s">
        <v>5354</v>
      </c>
      <c r="E173" s="24" t="s">
        <v>5355</v>
      </c>
      <c r="F173" s="24" t="s">
        <v>157</v>
      </c>
      <c r="G173" s="24" t="s">
        <v>240</v>
      </c>
      <c r="H173" s="23">
        <v>61429</v>
      </c>
      <c r="I173" s="24" t="s">
        <v>149</v>
      </c>
      <c r="J173" s="24" t="s">
        <v>140</v>
      </c>
      <c r="K173" s="24" t="s">
        <v>1349</v>
      </c>
      <c r="L173" s="24" t="s">
        <v>5340</v>
      </c>
      <c r="M173" s="24" t="s">
        <v>5260</v>
      </c>
      <c r="N173" s="26" t="s">
        <v>5356</v>
      </c>
      <c r="O173" s="27">
        <v>1313.38</v>
      </c>
      <c r="P173" s="27">
        <v>231.42</v>
      </c>
      <c r="Q173" s="27">
        <v>0</v>
      </c>
      <c r="R173" s="27">
        <v>210.1408</v>
      </c>
      <c r="S173" s="27">
        <v>144.4718</v>
      </c>
      <c r="T173" s="27">
        <v>0</v>
      </c>
      <c r="U173" s="27">
        <v>1899.4126</v>
      </c>
      <c r="V173" s="22" t="str">
        <f>VLOOKUP(C173,[3]系统审单数据!$B:$F,5,FALSE)</f>
        <v>底座失效</v>
      </c>
    </row>
    <row r="174" hidden="1" spans="1:22">
      <c r="A174" s="23">
        <v>2302</v>
      </c>
      <c r="B174" s="24" t="s">
        <v>4629</v>
      </c>
      <c r="C174" s="25" t="s">
        <v>5357</v>
      </c>
      <c r="D174" s="25" t="s">
        <v>5358</v>
      </c>
      <c r="E174" s="24" t="s">
        <v>5359</v>
      </c>
      <c r="F174" s="24" t="s">
        <v>4350</v>
      </c>
      <c r="G174" s="24" t="s">
        <v>1053</v>
      </c>
      <c r="H174" s="23">
        <v>260346</v>
      </c>
      <c r="I174" s="24" t="s">
        <v>129</v>
      </c>
      <c r="J174" s="24" t="s">
        <v>166</v>
      </c>
      <c r="K174" s="24" t="s">
        <v>760</v>
      </c>
      <c r="L174" s="24" t="s">
        <v>5260</v>
      </c>
      <c r="M174" s="24" t="s">
        <v>5260</v>
      </c>
      <c r="N174" s="26" t="s">
        <v>5360</v>
      </c>
      <c r="O174" s="27">
        <v>512.05</v>
      </c>
      <c r="P174" s="27">
        <v>273.42</v>
      </c>
      <c r="Q174" s="27">
        <v>0</v>
      </c>
      <c r="R174" s="27">
        <v>81.928</v>
      </c>
      <c r="S174" s="27">
        <v>56.3255</v>
      </c>
      <c r="T174" s="27">
        <v>0</v>
      </c>
      <c r="U174" s="27">
        <v>923.7235</v>
      </c>
      <c r="V174" s="22" t="str">
        <f>VLOOKUP(C174,[3]系统审单数据!$B:$F,5,FALSE)</f>
        <v>气悬浮失效</v>
      </c>
    </row>
    <row r="175" ht="26.4" hidden="1" spans="1:22">
      <c r="A175" s="23">
        <v>2302</v>
      </c>
      <c r="B175" s="24" t="s">
        <v>4629</v>
      </c>
      <c r="C175" s="25" t="s">
        <v>5361</v>
      </c>
      <c r="D175" s="25" t="s">
        <v>3368</v>
      </c>
      <c r="E175" s="24" t="s">
        <v>5362</v>
      </c>
      <c r="F175" s="24" t="s">
        <v>156</v>
      </c>
      <c r="G175" s="24" t="s">
        <v>2161</v>
      </c>
      <c r="H175" s="23">
        <v>45509</v>
      </c>
      <c r="I175" s="24" t="s">
        <v>149</v>
      </c>
      <c r="J175" s="24" t="s">
        <v>166</v>
      </c>
      <c r="K175" s="24" t="s">
        <v>3369</v>
      </c>
      <c r="L175" s="24" t="s">
        <v>5055</v>
      </c>
      <c r="M175" s="24" t="s">
        <v>5260</v>
      </c>
      <c r="N175" s="26" t="s">
        <v>5363</v>
      </c>
      <c r="O175" s="27">
        <v>194.18</v>
      </c>
      <c r="P175" s="27">
        <v>135.66</v>
      </c>
      <c r="Q175" s="27">
        <v>0</v>
      </c>
      <c r="R175" s="27">
        <v>31.0688</v>
      </c>
      <c r="S175" s="27">
        <v>21.3598</v>
      </c>
      <c r="T175" s="27">
        <v>0</v>
      </c>
      <c r="U175" s="27">
        <v>382.2686</v>
      </c>
      <c r="V175" s="22" t="str">
        <f>VLOOKUP(C175,[3]系统审单数据!$B:$F,5,FALSE)</f>
        <v>气路开关</v>
      </c>
    </row>
    <row r="176" ht="26.4" hidden="1" spans="1:22">
      <c r="A176" s="23">
        <v>2302</v>
      </c>
      <c r="B176" s="24" t="s">
        <v>4629</v>
      </c>
      <c r="C176" s="25" t="s">
        <v>5364</v>
      </c>
      <c r="D176" s="25" t="s">
        <v>5365</v>
      </c>
      <c r="E176" s="24" t="s">
        <v>5366</v>
      </c>
      <c r="F176" s="24" t="s">
        <v>2991</v>
      </c>
      <c r="G176" s="24" t="s">
        <v>3009</v>
      </c>
      <c r="H176" s="23">
        <v>56911</v>
      </c>
      <c r="I176" s="24" t="s">
        <v>149</v>
      </c>
      <c r="J176" s="24" t="s">
        <v>166</v>
      </c>
      <c r="K176" s="24" t="s">
        <v>659</v>
      </c>
      <c r="L176" s="24" t="s">
        <v>5215</v>
      </c>
      <c r="M176" s="24" t="s">
        <v>5260</v>
      </c>
      <c r="N176" s="26" t="s">
        <v>5367</v>
      </c>
      <c r="O176" s="27">
        <v>453.46</v>
      </c>
      <c r="P176" s="27">
        <v>247.38</v>
      </c>
      <c r="Q176" s="27">
        <v>0</v>
      </c>
      <c r="R176" s="27">
        <v>72.5536</v>
      </c>
      <c r="S176" s="27">
        <v>49.8806</v>
      </c>
      <c r="T176" s="27">
        <v>0</v>
      </c>
      <c r="U176" s="27">
        <v>823.2742</v>
      </c>
      <c r="V176" s="22" t="str">
        <f>VLOOKUP(C176,[3]系统审单数据!$B:$F,5,FALSE)</f>
        <v>气悬浮失效</v>
      </c>
    </row>
    <row r="177" ht="26.4" hidden="1" spans="1:22">
      <c r="A177" s="23">
        <v>2302</v>
      </c>
      <c r="B177" s="24" t="s">
        <v>4629</v>
      </c>
      <c r="C177" s="25" t="s">
        <v>5368</v>
      </c>
      <c r="D177" s="25" t="s">
        <v>5369</v>
      </c>
      <c r="E177" s="24" t="s">
        <v>5370</v>
      </c>
      <c r="F177" s="24" t="s">
        <v>5371</v>
      </c>
      <c r="G177" s="24" t="s">
        <v>2847</v>
      </c>
      <c r="H177" s="23">
        <v>20671</v>
      </c>
      <c r="I177" s="24" t="s">
        <v>139</v>
      </c>
      <c r="J177" s="24" t="s">
        <v>140</v>
      </c>
      <c r="K177" s="24" t="s">
        <v>1973</v>
      </c>
      <c r="L177" s="24" t="s">
        <v>5260</v>
      </c>
      <c r="M177" s="24" t="s">
        <v>5260</v>
      </c>
      <c r="N177" s="26" t="s">
        <v>5372</v>
      </c>
      <c r="O177" s="27">
        <v>0</v>
      </c>
      <c r="P177" s="27">
        <v>183.54</v>
      </c>
      <c r="Q177" s="27">
        <v>237</v>
      </c>
      <c r="R177" s="27">
        <v>0</v>
      </c>
      <c r="S177" s="27">
        <v>0</v>
      </c>
      <c r="T177" s="27">
        <v>0</v>
      </c>
      <c r="U177" s="27">
        <v>420.54</v>
      </c>
      <c r="V177" s="22" t="str">
        <f>VLOOKUP(C177,[3]系统审单数据!$B:$F,5,FALSE)</f>
        <v>气悬浮失效</v>
      </c>
    </row>
    <row r="178" ht="39.6" hidden="1" spans="1:22">
      <c r="A178" s="23">
        <v>2302</v>
      </c>
      <c r="B178" s="24" t="s">
        <v>4629</v>
      </c>
      <c r="C178" s="25" t="s">
        <v>5373</v>
      </c>
      <c r="D178" s="25" t="s">
        <v>5374</v>
      </c>
      <c r="E178" s="24" t="s">
        <v>5375</v>
      </c>
      <c r="F178" s="24" t="s">
        <v>310</v>
      </c>
      <c r="G178" s="24" t="s">
        <v>4634</v>
      </c>
      <c r="H178" s="23">
        <v>2736</v>
      </c>
      <c r="I178" s="24" t="s">
        <v>149</v>
      </c>
      <c r="J178" s="24" t="s">
        <v>166</v>
      </c>
      <c r="K178" s="24" t="s">
        <v>1570</v>
      </c>
      <c r="L178" s="24" t="s">
        <v>5215</v>
      </c>
      <c r="M178" s="24" t="s">
        <v>5260</v>
      </c>
      <c r="N178" s="26" t="s">
        <v>5376</v>
      </c>
      <c r="O178" s="27">
        <v>0</v>
      </c>
      <c r="P178" s="27">
        <v>202.86</v>
      </c>
      <c r="Q178" s="27">
        <v>526</v>
      </c>
      <c r="R178" s="27">
        <v>0</v>
      </c>
      <c r="S178" s="27">
        <v>0</v>
      </c>
      <c r="T178" s="27">
        <v>0</v>
      </c>
      <c r="U178" s="27">
        <v>728.86</v>
      </c>
      <c r="V178" s="22" t="str">
        <f>VLOOKUP(C178,[3]系统审单数据!$B:$F,5,FALSE)</f>
        <v>气路气管</v>
      </c>
    </row>
    <row r="179" ht="26.4" hidden="1" spans="1:22">
      <c r="A179" s="23">
        <v>2302</v>
      </c>
      <c r="B179" s="24" t="s">
        <v>4629</v>
      </c>
      <c r="C179" s="25" t="s">
        <v>5377</v>
      </c>
      <c r="D179" s="25" t="s">
        <v>5378</v>
      </c>
      <c r="E179" s="24" t="s">
        <v>5379</v>
      </c>
      <c r="F179" s="24" t="s">
        <v>1644</v>
      </c>
      <c r="G179" s="24" t="s">
        <v>2096</v>
      </c>
      <c r="H179" s="23">
        <v>61196</v>
      </c>
      <c r="I179" s="24" t="s">
        <v>149</v>
      </c>
      <c r="J179" s="24" t="s">
        <v>166</v>
      </c>
      <c r="K179" s="24" t="s">
        <v>905</v>
      </c>
      <c r="L179" s="24" t="s">
        <v>5055</v>
      </c>
      <c r="M179" s="24" t="s">
        <v>5260</v>
      </c>
      <c r="N179" s="26" t="s">
        <v>5380</v>
      </c>
      <c r="O179" s="27">
        <v>194.18</v>
      </c>
      <c r="P179" s="27">
        <v>149.94</v>
      </c>
      <c r="Q179" s="27">
        <v>768</v>
      </c>
      <c r="R179" s="27">
        <v>31.0688</v>
      </c>
      <c r="S179" s="27">
        <v>21.3598</v>
      </c>
      <c r="T179" s="27">
        <v>0</v>
      </c>
      <c r="U179" s="27">
        <v>1164.5486</v>
      </c>
      <c r="V179" s="22" t="str">
        <f>VLOOKUP(C179,[3]系统审单数据!$B:$F,5,FALSE)</f>
        <v>气路开关</v>
      </c>
    </row>
    <row r="180" hidden="1" spans="1:22">
      <c r="A180" s="23">
        <v>2302</v>
      </c>
      <c r="B180" s="24" t="s">
        <v>4629</v>
      </c>
      <c r="C180" s="25" t="s">
        <v>5381</v>
      </c>
      <c r="D180" s="25" t="s">
        <v>5382</v>
      </c>
      <c r="E180" s="24" t="s">
        <v>5383</v>
      </c>
      <c r="F180" s="24" t="s">
        <v>788</v>
      </c>
      <c r="G180" s="24" t="s">
        <v>1139</v>
      </c>
      <c r="H180" s="23">
        <v>71042</v>
      </c>
      <c r="I180" s="24" t="s">
        <v>149</v>
      </c>
      <c r="J180" s="24" t="s">
        <v>166</v>
      </c>
      <c r="K180" s="24" t="s">
        <v>886</v>
      </c>
      <c r="L180" s="24" t="s">
        <v>5055</v>
      </c>
      <c r="M180" s="24" t="s">
        <v>5055</v>
      </c>
      <c r="N180" s="26" t="s">
        <v>5384</v>
      </c>
      <c r="O180" s="27">
        <v>512.05</v>
      </c>
      <c r="P180" s="27">
        <v>247.38</v>
      </c>
      <c r="Q180" s="27">
        <v>0</v>
      </c>
      <c r="R180" s="27">
        <v>81.928</v>
      </c>
      <c r="S180" s="27">
        <v>56.3255</v>
      </c>
      <c r="T180" s="27">
        <v>0</v>
      </c>
      <c r="U180" s="27">
        <v>897.6835</v>
      </c>
      <c r="V180" s="22" t="str">
        <f>VLOOKUP(C180,[3]系统审单数据!$B:$F,5,FALSE)</f>
        <v>气悬浮失效</v>
      </c>
    </row>
    <row r="181" ht="26.4" hidden="1" spans="1:22">
      <c r="A181" s="23">
        <v>2302</v>
      </c>
      <c r="B181" s="24" t="s">
        <v>4629</v>
      </c>
      <c r="C181" s="25" t="s">
        <v>5385</v>
      </c>
      <c r="D181" s="25" t="s">
        <v>5386</v>
      </c>
      <c r="E181" s="24" t="s">
        <v>5387</v>
      </c>
      <c r="F181" s="24" t="s">
        <v>2712</v>
      </c>
      <c r="G181" s="24" t="s">
        <v>2157</v>
      </c>
      <c r="H181" s="23">
        <v>151092</v>
      </c>
      <c r="I181" s="24" t="s">
        <v>149</v>
      </c>
      <c r="J181" s="24" t="s">
        <v>130</v>
      </c>
      <c r="K181" s="24" t="s">
        <v>5388</v>
      </c>
      <c r="L181" s="24" t="s">
        <v>5055</v>
      </c>
      <c r="M181" s="24" t="s">
        <v>5055</v>
      </c>
      <c r="N181" s="26" t="s">
        <v>5389</v>
      </c>
      <c r="O181" s="27">
        <v>194.18</v>
      </c>
      <c r="P181" s="27">
        <v>135.66</v>
      </c>
      <c r="Q181" s="27">
        <v>0</v>
      </c>
      <c r="R181" s="27">
        <v>31.0688</v>
      </c>
      <c r="S181" s="27">
        <v>21.3598</v>
      </c>
      <c r="T181" s="27">
        <v>0</v>
      </c>
      <c r="U181" s="27">
        <v>382.2686</v>
      </c>
      <c r="V181" s="22" t="str">
        <f>VLOOKUP(C181,[3]系统审单数据!$B:$F,5,FALSE)</f>
        <v>气路开关</v>
      </c>
    </row>
    <row r="182" ht="26.4" hidden="1" spans="1:22">
      <c r="A182" s="23">
        <v>2302</v>
      </c>
      <c r="B182" s="24" t="s">
        <v>4629</v>
      </c>
      <c r="C182" s="25" t="s">
        <v>5390</v>
      </c>
      <c r="D182" s="25" t="s">
        <v>4831</v>
      </c>
      <c r="E182" s="24" t="s">
        <v>4832</v>
      </c>
      <c r="F182" s="24" t="s">
        <v>560</v>
      </c>
      <c r="G182" s="24" t="s">
        <v>2049</v>
      </c>
      <c r="H182" s="23">
        <v>72886</v>
      </c>
      <c r="I182" s="24" t="s">
        <v>149</v>
      </c>
      <c r="J182" s="24" t="s">
        <v>166</v>
      </c>
      <c r="K182" s="24" t="s">
        <v>1978</v>
      </c>
      <c r="L182" s="24" t="s">
        <v>5055</v>
      </c>
      <c r="M182" s="24" t="s">
        <v>5055</v>
      </c>
      <c r="N182" s="26" t="s">
        <v>5391</v>
      </c>
      <c r="O182" s="27">
        <v>194.18</v>
      </c>
      <c r="P182" s="27">
        <v>135.66</v>
      </c>
      <c r="Q182" s="27">
        <v>0</v>
      </c>
      <c r="R182" s="27">
        <v>31.0688</v>
      </c>
      <c r="S182" s="27">
        <v>21.3598</v>
      </c>
      <c r="T182" s="27">
        <v>0</v>
      </c>
      <c r="U182" s="27">
        <v>382.2686</v>
      </c>
      <c r="V182" s="22" t="str">
        <f>VLOOKUP(C182,[3]系统审单数据!$B:$F,5,FALSE)</f>
        <v>气路开关</v>
      </c>
    </row>
    <row r="183" ht="26.4" hidden="1" spans="1:22">
      <c r="A183" s="23">
        <v>2302</v>
      </c>
      <c r="B183" s="24" t="s">
        <v>4629</v>
      </c>
      <c r="C183" s="25" t="s">
        <v>5392</v>
      </c>
      <c r="D183" s="25" t="s">
        <v>5393</v>
      </c>
      <c r="E183" s="24" t="s">
        <v>5394</v>
      </c>
      <c r="F183" s="24" t="s">
        <v>799</v>
      </c>
      <c r="G183" s="24" t="s">
        <v>265</v>
      </c>
      <c r="H183" s="23">
        <v>140738</v>
      </c>
      <c r="I183" s="24" t="s">
        <v>129</v>
      </c>
      <c r="J183" s="24" t="s">
        <v>130</v>
      </c>
      <c r="K183" s="24" t="s">
        <v>750</v>
      </c>
      <c r="L183" s="24" t="s">
        <v>5277</v>
      </c>
      <c r="M183" s="24" t="s">
        <v>5055</v>
      </c>
      <c r="N183" s="26" t="s">
        <v>5395</v>
      </c>
      <c r="O183" s="27">
        <v>657.02</v>
      </c>
      <c r="P183" s="27">
        <v>105.84</v>
      </c>
      <c r="Q183" s="27">
        <v>0</v>
      </c>
      <c r="R183" s="27">
        <v>105.1232</v>
      </c>
      <c r="S183" s="27">
        <v>72.2722</v>
      </c>
      <c r="T183" s="27">
        <v>0</v>
      </c>
      <c r="U183" s="27">
        <v>940.2554</v>
      </c>
      <c r="V183" s="22" t="str">
        <f>VLOOKUP(C183,[3]系统审单数据!$B:$F,5,FALSE)</f>
        <v>上卧铺</v>
      </c>
    </row>
    <row r="184" ht="26.4" hidden="1" spans="1:22">
      <c r="A184" s="23">
        <v>2302</v>
      </c>
      <c r="B184" s="24" t="s">
        <v>4629</v>
      </c>
      <c r="C184" s="25" t="s">
        <v>5396</v>
      </c>
      <c r="D184" s="25" t="s">
        <v>5397</v>
      </c>
      <c r="E184" s="24" t="s">
        <v>5398</v>
      </c>
      <c r="F184" s="24" t="s">
        <v>349</v>
      </c>
      <c r="G184" s="24" t="s">
        <v>819</v>
      </c>
      <c r="H184" s="23">
        <v>209040</v>
      </c>
      <c r="I184" s="24" t="s">
        <v>149</v>
      </c>
      <c r="J184" s="24" t="s">
        <v>166</v>
      </c>
      <c r="K184" s="24" t="s">
        <v>815</v>
      </c>
      <c r="L184" s="24" t="s">
        <v>5085</v>
      </c>
      <c r="M184" s="24" t="s">
        <v>5055</v>
      </c>
      <c r="N184" s="26" t="s">
        <v>5399</v>
      </c>
      <c r="O184" s="27">
        <v>512.05</v>
      </c>
      <c r="P184" s="27">
        <v>247.38</v>
      </c>
      <c r="Q184" s="27">
        <v>0</v>
      </c>
      <c r="R184" s="27">
        <v>81.928</v>
      </c>
      <c r="S184" s="27">
        <v>56.3255</v>
      </c>
      <c r="T184" s="27">
        <v>0</v>
      </c>
      <c r="U184" s="27">
        <v>897.6835</v>
      </c>
      <c r="V184" s="22" t="str">
        <f>VLOOKUP(C184,[3]系统审单数据!$B:$F,5,FALSE)</f>
        <v>气悬浮失效</v>
      </c>
    </row>
    <row r="185" ht="26.4" spans="1:22">
      <c r="A185" s="23">
        <v>2302</v>
      </c>
      <c r="B185" s="24" t="s">
        <v>4629</v>
      </c>
      <c r="C185" s="25" t="s">
        <v>5400</v>
      </c>
      <c r="D185" s="25" t="s">
        <v>5401</v>
      </c>
      <c r="E185" s="24" t="s">
        <v>5402</v>
      </c>
      <c r="F185" s="24" t="s">
        <v>632</v>
      </c>
      <c r="G185" s="24" t="s">
        <v>492</v>
      </c>
      <c r="H185" s="23">
        <v>100931</v>
      </c>
      <c r="I185" s="24" t="s">
        <v>149</v>
      </c>
      <c r="J185" s="24" t="s">
        <v>130</v>
      </c>
      <c r="K185" s="24" t="s">
        <v>1145</v>
      </c>
      <c r="L185" s="24" t="s">
        <v>5085</v>
      </c>
      <c r="M185" s="24" t="s">
        <v>5085</v>
      </c>
      <c r="N185" s="26" t="s">
        <v>5403</v>
      </c>
      <c r="O185" s="27">
        <v>1313.38</v>
      </c>
      <c r="P185" s="27">
        <v>231.42</v>
      </c>
      <c r="Q185" s="27">
        <v>0</v>
      </c>
      <c r="R185" s="27">
        <v>210.1408</v>
      </c>
      <c r="S185" s="27">
        <v>144.4718</v>
      </c>
      <c r="T185" s="27">
        <v>0</v>
      </c>
      <c r="U185" s="27">
        <v>1899.4126</v>
      </c>
      <c r="V185" s="22" t="str">
        <f>VLOOKUP(C185,[3]系统审单数据!$B:$F,5,FALSE)</f>
        <v>底座失效</v>
      </c>
    </row>
    <row r="186" hidden="1" spans="1:22">
      <c r="A186" s="23">
        <v>2302</v>
      </c>
      <c r="B186" s="24" t="s">
        <v>4629</v>
      </c>
      <c r="C186" s="25" t="s">
        <v>5404</v>
      </c>
      <c r="D186" s="25" t="s">
        <v>5405</v>
      </c>
      <c r="E186" s="24" t="s">
        <v>5406</v>
      </c>
      <c r="F186" s="24" t="s">
        <v>1248</v>
      </c>
      <c r="G186" s="24" t="s">
        <v>2075</v>
      </c>
      <c r="H186" s="23">
        <v>82056</v>
      </c>
      <c r="I186" s="24" t="s">
        <v>149</v>
      </c>
      <c r="J186" s="24" t="s">
        <v>166</v>
      </c>
      <c r="K186" s="24" t="s">
        <v>1588</v>
      </c>
      <c r="L186" s="24" t="s">
        <v>5085</v>
      </c>
      <c r="M186" s="24" t="s">
        <v>5085</v>
      </c>
      <c r="N186" s="26" t="s">
        <v>5407</v>
      </c>
      <c r="O186" s="27">
        <v>194.18</v>
      </c>
      <c r="P186" s="27">
        <v>135.66</v>
      </c>
      <c r="Q186" s="27">
        <v>0</v>
      </c>
      <c r="R186" s="27">
        <v>31.0688</v>
      </c>
      <c r="S186" s="27">
        <v>21.3598</v>
      </c>
      <c r="T186" s="27">
        <v>0</v>
      </c>
      <c r="U186" s="27">
        <v>382.2686</v>
      </c>
      <c r="V186" s="22" t="str">
        <f>VLOOKUP(C186,[3]系统审单数据!$B:$F,5,FALSE)</f>
        <v>气路开关</v>
      </c>
    </row>
    <row r="187" hidden="1" spans="1:22">
      <c r="A187" s="23">
        <v>2302</v>
      </c>
      <c r="B187" s="24" t="s">
        <v>4629</v>
      </c>
      <c r="C187" s="25" t="s">
        <v>5408</v>
      </c>
      <c r="D187" s="25" t="s">
        <v>5409</v>
      </c>
      <c r="E187" s="24" t="s">
        <v>5410</v>
      </c>
      <c r="F187" s="24" t="s">
        <v>338</v>
      </c>
      <c r="G187" s="24" t="s">
        <v>1921</v>
      </c>
      <c r="H187" s="23">
        <v>72402</v>
      </c>
      <c r="I187" s="24" t="s">
        <v>149</v>
      </c>
      <c r="J187" s="24" t="s">
        <v>166</v>
      </c>
      <c r="K187" s="24" t="s">
        <v>739</v>
      </c>
      <c r="L187" s="24" t="s">
        <v>5215</v>
      </c>
      <c r="M187" s="24" t="s">
        <v>5085</v>
      </c>
      <c r="N187" s="26" t="s">
        <v>5411</v>
      </c>
      <c r="O187" s="27">
        <v>126.35</v>
      </c>
      <c r="P187" s="27">
        <v>111.72</v>
      </c>
      <c r="Q187" s="27">
        <v>0</v>
      </c>
      <c r="R187" s="27">
        <v>20.216</v>
      </c>
      <c r="S187" s="27">
        <v>13.8985</v>
      </c>
      <c r="T187" s="27">
        <v>0</v>
      </c>
      <c r="U187" s="27">
        <v>272.1845</v>
      </c>
      <c r="V187" s="22" t="str">
        <f>VLOOKUP(C187,[3]系统审单数据!$B:$F,5,FALSE)</f>
        <v>坐垫失效</v>
      </c>
    </row>
    <row r="188" hidden="1" spans="1:22">
      <c r="A188" s="23">
        <v>2302</v>
      </c>
      <c r="B188" s="24" t="s">
        <v>4629</v>
      </c>
      <c r="C188" s="25" t="s">
        <v>5412</v>
      </c>
      <c r="D188" s="25" t="s">
        <v>5413</v>
      </c>
      <c r="E188" s="24" t="s">
        <v>5414</v>
      </c>
      <c r="F188" s="24" t="s">
        <v>3327</v>
      </c>
      <c r="G188" s="24" t="s">
        <v>3224</v>
      </c>
      <c r="H188" s="23">
        <v>63764</v>
      </c>
      <c r="I188" s="24" t="s">
        <v>149</v>
      </c>
      <c r="J188" s="24" t="s">
        <v>4633</v>
      </c>
      <c r="K188" s="24" t="s">
        <v>739</v>
      </c>
      <c r="L188" s="24" t="s">
        <v>5215</v>
      </c>
      <c r="M188" s="24" t="s">
        <v>5085</v>
      </c>
      <c r="N188" s="26" t="s">
        <v>5415</v>
      </c>
      <c r="O188" s="27">
        <v>237.8</v>
      </c>
      <c r="P188" s="27">
        <v>247.38</v>
      </c>
      <c r="Q188" s="27">
        <v>0</v>
      </c>
      <c r="R188" s="27">
        <v>38.048</v>
      </c>
      <c r="S188" s="27">
        <v>26.158</v>
      </c>
      <c r="T188" s="27">
        <v>0</v>
      </c>
      <c r="U188" s="27">
        <v>549.386</v>
      </c>
      <c r="V188" s="22" t="str">
        <f>VLOOKUP(C188,[3]系统审单数据!$B:$F,5,FALSE)</f>
        <v>阻尼器</v>
      </c>
    </row>
    <row r="189" ht="26.4" hidden="1" spans="1:22">
      <c r="A189" s="23">
        <v>2302</v>
      </c>
      <c r="B189" s="24" t="s">
        <v>4629</v>
      </c>
      <c r="C189" s="25" t="s">
        <v>5416</v>
      </c>
      <c r="D189" s="25" t="s">
        <v>5417</v>
      </c>
      <c r="E189" s="24" t="s">
        <v>5418</v>
      </c>
      <c r="F189" s="24" t="s">
        <v>1053</v>
      </c>
      <c r="G189" s="24" t="s">
        <v>2410</v>
      </c>
      <c r="H189" s="23">
        <v>149668</v>
      </c>
      <c r="I189" s="24" t="s">
        <v>149</v>
      </c>
      <c r="J189" s="24" t="s">
        <v>166</v>
      </c>
      <c r="K189" s="24" t="s">
        <v>1495</v>
      </c>
      <c r="L189" s="24" t="s">
        <v>5215</v>
      </c>
      <c r="M189" s="24" t="s">
        <v>5085</v>
      </c>
      <c r="N189" s="26" t="s">
        <v>5419</v>
      </c>
      <c r="O189" s="27">
        <v>512.05</v>
      </c>
      <c r="P189" s="27">
        <v>247.38</v>
      </c>
      <c r="Q189" s="27">
        <v>0</v>
      </c>
      <c r="R189" s="27">
        <v>81.928</v>
      </c>
      <c r="S189" s="27">
        <v>56.3255</v>
      </c>
      <c r="T189" s="27">
        <v>0</v>
      </c>
      <c r="U189" s="27">
        <v>897.6835</v>
      </c>
      <c r="V189" s="22" t="str">
        <f>VLOOKUP(C189,[3]系统审单数据!$B:$F,5,FALSE)</f>
        <v>气悬浮失效</v>
      </c>
    </row>
    <row r="190" ht="26.4" spans="1:22">
      <c r="A190" s="23">
        <v>2302</v>
      </c>
      <c r="B190" s="24" t="s">
        <v>4629</v>
      </c>
      <c r="C190" s="25" t="s">
        <v>5420</v>
      </c>
      <c r="D190" s="25" t="s">
        <v>5421</v>
      </c>
      <c r="E190" s="24" t="s">
        <v>5422</v>
      </c>
      <c r="F190" s="24" t="s">
        <v>1269</v>
      </c>
      <c r="G190" s="24" t="s">
        <v>4220</v>
      </c>
      <c r="H190" s="23">
        <v>11780</v>
      </c>
      <c r="I190" s="24" t="s">
        <v>149</v>
      </c>
      <c r="J190" s="24" t="s">
        <v>130</v>
      </c>
      <c r="K190" s="24" t="s">
        <v>2181</v>
      </c>
      <c r="L190" s="24" t="s">
        <v>5085</v>
      </c>
      <c r="M190" s="24" t="s">
        <v>5085</v>
      </c>
      <c r="N190" s="26" t="s">
        <v>5423</v>
      </c>
      <c r="O190" s="27">
        <v>1313.38</v>
      </c>
      <c r="P190" s="27">
        <v>231.42</v>
      </c>
      <c r="Q190" s="27">
        <v>0</v>
      </c>
      <c r="R190" s="27">
        <v>210.1408</v>
      </c>
      <c r="S190" s="27">
        <v>144.4718</v>
      </c>
      <c r="T190" s="27">
        <v>0</v>
      </c>
      <c r="U190" s="27">
        <v>1899.4126</v>
      </c>
      <c r="V190" s="22" t="str">
        <f>VLOOKUP(C190,[3]系统审单数据!$B:$F,5,FALSE)</f>
        <v>底座失效</v>
      </c>
    </row>
    <row r="191" ht="26.4" hidden="1" spans="1:22">
      <c r="A191" s="23">
        <v>2302</v>
      </c>
      <c r="B191" s="24" t="s">
        <v>4629</v>
      </c>
      <c r="C191" s="25" t="s">
        <v>5424</v>
      </c>
      <c r="D191" s="25" t="s">
        <v>5425</v>
      </c>
      <c r="E191" s="24" t="s">
        <v>5426</v>
      </c>
      <c r="F191" s="24" t="s">
        <v>1111</v>
      </c>
      <c r="G191" s="24" t="s">
        <v>2186</v>
      </c>
      <c r="H191" s="23">
        <v>17832</v>
      </c>
      <c r="I191" s="24" t="s">
        <v>149</v>
      </c>
      <c r="J191" s="24" t="s">
        <v>140</v>
      </c>
      <c r="K191" s="24" t="s">
        <v>5427</v>
      </c>
      <c r="L191" s="24" t="s">
        <v>5215</v>
      </c>
      <c r="M191" s="24" t="s">
        <v>5085</v>
      </c>
      <c r="N191" s="26" t="s">
        <v>5428</v>
      </c>
      <c r="O191" s="27">
        <v>0</v>
      </c>
      <c r="P191" s="27">
        <v>149.94</v>
      </c>
      <c r="Q191" s="27">
        <v>0</v>
      </c>
      <c r="R191" s="27">
        <v>0</v>
      </c>
      <c r="S191" s="27">
        <v>0</v>
      </c>
      <c r="T191" s="27">
        <v>0</v>
      </c>
      <c r="U191" s="27">
        <v>149.94</v>
      </c>
      <c r="V191" s="22" t="str">
        <f>VLOOKUP(C191,[3]系统审单数据!$B:$F,5,FALSE)</f>
        <v>气路气管</v>
      </c>
    </row>
    <row r="192" ht="26.4" hidden="1" spans="1:22">
      <c r="A192" s="23">
        <v>2302</v>
      </c>
      <c r="B192" s="24" t="s">
        <v>4629</v>
      </c>
      <c r="C192" s="25" t="s">
        <v>5429</v>
      </c>
      <c r="D192" s="25" t="s">
        <v>5430</v>
      </c>
      <c r="E192" s="24" t="s">
        <v>5431</v>
      </c>
      <c r="F192" s="24" t="s">
        <v>1644</v>
      </c>
      <c r="G192" s="24" t="s">
        <v>1119</v>
      </c>
      <c r="H192" s="23">
        <v>80344</v>
      </c>
      <c r="I192" s="24" t="s">
        <v>149</v>
      </c>
      <c r="J192" s="24" t="s">
        <v>166</v>
      </c>
      <c r="K192" s="24" t="s">
        <v>3233</v>
      </c>
      <c r="L192" s="24" t="s">
        <v>5085</v>
      </c>
      <c r="M192" s="24" t="s">
        <v>5085</v>
      </c>
      <c r="N192" s="26" t="s">
        <v>5432</v>
      </c>
      <c r="O192" s="27">
        <v>0</v>
      </c>
      <c r="P192" s="27">
        <v>123.48</v>
      </c>
      <c r="Q192" s="27">
        <v>0</v>
      </c>
      <c r="R192" s="27">
        <v>0</v>
      </c>
      <c r="S192" s="27">
        <v>0</v>
      </c>
      <c r="T192" s="27">
        <v>0</v>
      </c>
      <c r="U192" s="27">
        <v>123.48</v>
      </c>
      <c r="V192" s="22" t="str">
        <f>VLOOKUP(C192,[3]系统审单数据!$B:$F,5,FALSE)</f>
        <v>气路气管</v>
      </c>
    </row>
    <row r="193" ht="26.4" hidden="1" spans="1:22">
      <c r="A193" s="23">
        <v>2302</v>
      </c>
      <c r="B193" s="24" t="s">
        <v>4629</v>
      </c>
      <c r="C193" s="25" t="s">
        <v>5433</v>
      </c>
      <c r="D193" s="25" t="s">
        <v>5434</v>
      </c>
      <c r="E193" s="24" t="s">
        <v>5435</v>
      </c>
      <c r="F193" s="24" t="s">
        <v>306</v>
      </c>
      <c r="G193" s="24" t="s">
        <v>437</v>
      </c>
      <c r="H193" s="23">
        <v>43902</v>
      </c>
      <c r="I193" s="24" t="s">
        <v>149</v>
      </c>
      <c r="J193" s="24" t="s">
        <v>166</v>
      </c>
      <c r="K193" s="24" t="s">
        <v>2673</v>
      </c>
      <c r="L193" s="24" t="s">
        <v>5215</v>
      </c>
      <c r="M193" s="24" t="s">
        <v>5085</v>
      </c>
      <c r="N193" s="26" t="s">
        <v>5436</v>
      </c>
      <c r="O193" s="27">
        <v>194.18</v>
      </c>
      <c r="P193" s="27">
        <v>135.66</v>
      </c>
      <c r="Q193" s="27">
        <v>0</v>
      </c>
      <c r="R193" s="27">
        <v>31.0688</v>
      </c>
      <c r="S193" s="27">
        <v>21.3598</v>
      </c>
      <c r="T193" s="27">
        <v>0</v>
      </c>
      <c r="U193" s="27">
        <v>382.2686</v>
      </c>
      <c r="V193" s="22" t="str">
        <f>VLOOKUP(C193,[3]系统审单数据!$B:$F,5,FALSE)</f>
        <v>气路开关</v>
      </c>
    </row>
    <row r="194" ht="26.4" hidden="1" spans="1:22">
      <c r="A194" s="23">
        <v>2302</v>
      </c>
      <c r="B194" s="24" t="s">
        <v>4629</v>
      </c>
      <c r="C194" s="25" t="s">
        <v>5437</v>
      </c>
      <c r="D194" s="25" t="s">
        <v>5438</v>
      </c>
      <c r="E194" s="24" t="s">
        <v>5439</v>
      </c>
      <c r="F194" s="24" t="s">
        <v>1934</v>
      </c>
      <c r="G194" s="24" t="s">
        <v>1929</v>
      </c>
      <c r="H194" s="23">
        <v>116735</v>
      </c>
      <c r="I194" s="24" t="s">
        <v>149</v>
      </c>
      <c r="J194" s="24" t="s">
        <v>166</v>
      </c>
      <c r="K194" s="24" t="s">
        <v>1626</v>
      </c>
      <c r="L194" s="24" t="s">
        <v>5277</v>
      </c>
      <c r="M194" s="24" t="s">
        <v>5085</v>
      </c>
      <c r="N194" s="26" t="s">
        <v>5440</v>
      </c>
      <c r="O194" s="27">
        <v>2542.96</v>
      </c>
      <c r="P194" s="27">
        <v>183.54</v>
      </c>
      <c r="Q194" s="27">
        <v>0</v>
      </c>
      <c r="R194" s="27">
        <v>406.8736</v>
      </c>
      <c r="S194" s="27">
        <v>279.7256</v>
      </c>
      <c r="T194" s="27">
        <v>0</v>
      </c>
      <c r="U194" s="27">
        <v>3413.0992</v>
      </c>
      <c r="V194" s="22" t="str">
        <f>VLOOKUP(C194,[3]系统审单数据!$B:$F,5,FALSE)</f>
        <v>滑轨</v>
      </c>
    </row>
    <row r="195" ht="26.4" hidden="1" spans="1:22">
      <c r="A195" s="23">
        <v>2302</v>
      </c>
      <c r="B195" s="24" t="s">
        <v>4629</v>
      </c>
      <c r="C195" s="25" t="s">
        <v>5441</v>
      </c>
      <c r="D195" s="25" t="s">
        <v>5442</v>
      </c>
      <c r="E195" s="24" t="s">
        <v>5443</v>
      </c>
      <c r="F195" s="24" t="s">
        <v>2075</v>
      </c>
      <c r="G195" s="24" t="s">
        <v>3984</v>
      </c>
      <c r="H195" s="23">
        <v>45059</v>
      </c>
      <c r="I195" s="24" t="s">
        <v>149</v>
      </c>
      <c r="J195" s="24" t="s">
        <v>4633</v>
      </c>
      <c r="K195" s="24" t="s">
        <v>3174</v>
      </c>
      <c r="L195" s="24" t="s">
        <v>5444</v>
      </c>
      <c r="M195" s="24" t="s">
        <v>5085</v>
      </c>
      <c r="N195" s="26" t="s">
        <v>5445</v>
      </c>
      <c r="O195" s="27">
        <v>0</v>
      </c>
      <c r="P195" s="27">
        <v>247.38</v>
      </c>
      <c r="Q195" s="27">
        <v>0</v>
      </c>
      <c r="R195" s="27">
        <v>0</v>
      </c>
      <c r="S195" s="27">
        <v>0</v>
      </c>
      <c r="T195" s="27">
        <v>0</v>
      </c>
      <c r="U195" s="27">
        <v>247.38</v>
      </c>
      <c r="V195" s="22" t="str">
        <f>VLOOKUP(C195,[3]系统审单数据!$B:$F,5,FALSE)</f>
        <v>2.2阻尼手柄</v>
      </c>
    </row>
    <row r="196" hidden="1" spans="1:22">
      <c r="A196" s="23">
        <v>2302</v>
      </c>
      <c r="B196" s="24" t="s">
        <v>4629</v>
      </c>
      <c r="C196" s="25" t="s">
        <v>5446</v>
      </c>
      <c r="D196" s="25" t="s">
        <v>5447</v>
      </c>
      <c r="E196" s="24" t="s">
        <v>5448</v>
      </c>
      <c r="F196" s="24" t="s">
        <v>4175</v>
      </c>
      <c r="G196" s="24" t="s">
        <v>4793</v>
      </c>
      <c r="H196" s="23">
        <v>8442</v>
      </c>
      <c r="I196" s="24" t="s">
        <v>149</v>
      </c>
      <c r="J196" s="24" t="s">
        <v>166</v>
      </c>
      <c r="K196" s="24" t="s">
        <v>5449</v>
      </c>
      <c r="L196" s="24" t="s">
        <v>5444</v>
      </c>
      <c r="M196" s="24" t="s">
        <v>5085</v>
      </c>
      <c r="N196" s="26" t="s">
        <v>5450</v>
      </c>
      <c r="O196" s="27">
        <v>0</v>
      </c>
      <c r="P196" s="27">
        <v>149.94</v>
      </c>
      <c r="Q196" s="27">
        <v>0</v>
      </c>
      <c r="R196" s="27">
        <v>0</v>
      </c>
      <c r="S196" s="27">
        <v>0</v>
      </c>
      <c r="T196" s="27">
        <v>0</v>
      </c>
      <c r="U196" s="27">
        <v>149.94</v>
      </c>
      <c r="V196" s="22" t="str">
        <f>VLOOKUP(C196,[3]系统审单数据!$B:$F,5,FALSE)</f>
        <v>气悬浮失效</v>
      </c>
    </row>
    <row r="197" hidden="1" spans="1:22">
      <c r="A197" s="23">
        <v>2302</v>
      </c>
      <c r="B197" s="24" t="s">
        <v>4629</v>
      </c>
      <c r="C197" s="25" t="s">
        <v>5451</v>
      </c>
      <c r="D197" s="25" t="s">
        <v>5452</v>
      </c>
      <c r="E197" s="24" t="s">
        <v>5453</v>
      </c>
      <c r="F197" s="24" t="s">
        <v>632</v>
      </c>
      <c r="G197" s="24" t="s">
        <v>488</v>
      </c>
      <c r="H197" s="23">
        <v>179623</v>
      </c>
      <c r="I197" s="24" t="s">
        <v>149</v>
      </c>
      <c r="J197" s="24" t="s">
        <v>166</v>
      </c>
      <c r="K197" s="24" t="s">
        <v>5454</v>
      </c>
      <c r="L197" s="24" t="s">
        <v>5455</v>
      </c>
      <c r="M197" s="24" t="s">
        <v>5085</v>
      </c>
      <c r="N197" s="26" t="s">
        <v>5456</v>
      </c>
      <c r="O197" s="27">
        <v>194.18</v>
      </c>
      <c r="P197" s="27">
        <v>135.66</v>
      </c>
      <c r="Q197" s="27">
        <v>0</v>
      </c>
      <c r="R197" s="27">
        <v>31.0688</v>
      </c>
      <c r="S197" s="27">
        <v>21.3598</v>
      </c>
      <c r="T197" s="27">
        <v>0</v>
      </c>
      <c r="U197" s="27">
        <v>382.2686</v>
      </c>
      <c r="V197" s="22" t="str">
        <f>VLOOKUP(C197,[3]系统审单数据!$B:$F,5,FALSE)</f>
        <v>气路开关</v>
      </c>
    </row>
    <row r="198" ht="26.4" hidden="1" spans="1:22">
      <c r="A198" s="23">
        <v>2302</v>
      </c>
      <c r="B198" s="24" t="s">
        <v>4629</v>
      </c>
      <c r="C198" s="25" t="s">
        <v>5457</v>
      </c>
      <c r="D198" s="25" t="s">
        <v>5458</v>
      </c>
      <c r="E198" s="24" t="s">
        <v>5459</v>
      </c>
      <c r="F198" s="24" t="s">
        <v>1294</v>
      </c>
      <c r="G198" s="24" t="s">
        <v>1962</v>
      </c>
      <c r="H198" s="23">
        <v>139876</v>
      </c>
      <c r="I198" s="24" t="s">
        <v>149</v>
      </c>
      <c r="J198" s="24" t="s">
        <v>166</v>
      </c>
      <c r="K198" s="24" t="s">
        <v>2846</v>
      </c>
      <c r="L198" s="24" t="s">
        <v>5277</v>
      </c>
      <c r="M198" s="24" t="s">
        <v>5215</v>
      </c>
      <c r="N198" s="26" t="s">
        <v>5460</v>
      </c>
      <c r="O198" s="27">
        <v>194.18</v>
      </c>
      <c r="P198" s="27">
        <v>135.66</v>
      </c>
      <c r="Q198" s="27">
        <v>0</v>
      </c>
      <c r="R198" s="27">
        <v>31.0688</v>
      </c>
      <c r="S198" s="27">
        <v>21.3598</v>
      </c>
      <c r="T198" s="27">
        <v>0</v>
      </c>
      <c r="U198" s="27">
        <v>382.2686</v>
      </c>
      <c r="V198" s="22" t="str">
        <f>VLOOKUP(C198,[3]系统审单数据!$B:$F,5,FALSE)</f>
        <v>气路开关</v>
      </c>
    </row>
    <row r="199" ht="26.4" spans="1:22">
      <c r="A199" s="23">
        <v>2302</v>
      </c>
      <c r="B199" s="24" t="s">
        <v>4629</v>
      </c>
      <c r="C199" s="25" t="s">
        <v>5461</v>
      </c>
      <c r="D199" s="25" t="s">
        <v>5462</v>
      </c>
      <c r="E199" s="24" t="s">
        <v>5463</v>
      </c>
      <c r="F199" s="24" t="s">
        <v>416</v>
      </c>
      <c r="G199" s="24" t="s">
        <v>3252</v>
      </c>
      <c r="H199" s="23">
        <v>38381</v>
      </c>
      <c r="I199" s="24" t="s">
        <v>149</v>
      </c>
      <c r="J199" s="24" t="s">
        <v>166</v>
      </c>
      <c r="K199" s="24" t="s">
        <v>1930</v>
      </c>
      <c r="L199" s="24" t="s">
        <v>5215</v>
      </c>
      <c r="M199" s="24" t="s">
        <v>5215</v>
      </c>
      <c r="N199" s="26" t="s">
        <v>5464</v>
      </c>
      <c r="O199" s="27">
        <v>1190.35</v>
      </c>
      <c r="P199" s="27">
        <v>231.42</v>
      </c>
      <c r="Q199" s="27">
        <v>0</v>
      </c>
      <c r="R199" s="27">
        <v>190.456</v>
      </c>
      <c r="S199" s="27">
        <v>130.9385</v>
      </c>
      <c r="T199" s="27">
        <v>0</v>
      </c>
      <c r="U199" s="27">
        <v>1743.1645</v>
      </c>
      <c r="V199" s="22" t="str">
        <f>VLOOKUP(C199,[3]系统审单数据!$B:$F,5,FALSE)</f>
        <v>底座失效</v>
      </c>
    </row>
    <row r="200" ht="26.4" hidden="1" spans="1:22">
      <c r="A200" s="23">
        <v>2302</v>
      </c>
      <c r="B200" s="24" t="s">
        <v>4629</v>
      </c>
      <c r="C200" s="25" t="s">
        <v>5465</v>
      </c>
      <c r="D200" s="25" t="s">
        <v>5466</v>
      </c>
      <c r="E200" s="24" t="s">
        <v>5467</v>
      </c>
      <c r="F200" s="24" t="s">
        <v>286</v>
      </c>
      <c r="G200" s="24" t="s">
        <v>2747</v>
      </c>
      <c r="H200" s="23">
        <v>65358</v>
      </c>
      <c r="I200" s="24" t="s">
        <v>149</v>
      </c>
      <c r="J200" s="24" t="s">
        <v>166</v>
      </c>
      <c r="K200" s="24" t="s">
        <v>4403</v>
      </c>
      <c r="L200" s="24" t="s">
        <v>5277</v>
      </c>
      <c r="M200" s="24" t="s">
        <v>5215</v>
      </c>
      <c r="N200" s="26" t="s">
        <v>5468</v>
      </c>
      <c r="O200" s="27">
        <v>86.45</v>
      </c>
      <c r="P200" s="27">
        <v>247.38</v>
      </c>
      <c r="Q200" s="27">
        <v>0</v>
      </c>
      <c r="R200" s="27">
        <v>13.832</v>
      </c>
      <c r="S200" s="27">
        <v>9.5095</v>
      </c>
      <c r="T200" s="27">
        <v>0</v>
      </c>
      <c r="U200" s="27">
        <v>357.1715</v>
      </c>
      <c r="V200" s="22" t="str">
        <f>VLOOKUP(C200,[3]系统审单数据!$B:$F,5,FALSE)</f>
        <v>气囊失效</v>
      </c>
    </row>
    <row r="201" hidden="1" spans="1:22">
      <c r="A201" s="23">
        <v>2302</v>
      </c>
      <c r="B201" s="24" t="s">
        <v>4629</v>
      </c>
      <c r="C201" s="25" t="s">
        <v>5469</v>
      </c>
      <c r="D201" s="25" t="s">
        <v>5470</v>
      </c>
      <c r="E201" s="24" t="s">
        <v>5471</v>
      </c>
      <c r="F201" s="24" t="s">
        <v>459</v>
      </c>
      <c r="G201" s="24" t="s">
        <v>1878</v>
      </c>
      <c r="H201" s="23">
        <v>128904</v>
      </c>
      <c r="I201" s="24" t="s">
        <v>149</v>
      </c>
      <c r="J201" s="24" t="s">
        <v>166</v>
      </c>
      <c r="K201" s="24" t="s">
        <v>559</v>
      </c>
      <c r="L201" s="24" t="s">
        <v>5215</v>
      </c>
      <c r="M201" s="24" t="s">
        <v>5215</v>
      </c>
      <c r="N201" s="26" t="s">
        <v>5472</v>
      </c>
      <c r="O201" s="27">
        <v>512.05</v>
      </c>
      <c r="P201" s="27">
        <v>247.38</v>
      </c>
      <c r="Q201" s="27">
        <v>0</v>
      </c>
      <c r="R201" s="27">
        <v>81.928</v>
      </c>
      <c r="S201" s="27">
        <v>56.3255</v>
      </c>
      <c r="T201" s="27">
        <v>0</v>
      </c>
      <c r="U201" s="27">
        <v>897.6835</v>
      </c>
      <c r="V201" s="22" t="str">
        <f>VLOOKUP(C201,[3]系统审单数据!$B:$F,5,FALSE)</f>
        <v>气悬浮失效</v>
      </c>
    </row>
    <row r="202" hidden="1" spans="1:22">
      <c r="A202" s="23">
        <v>2302</v>
      </c>
      <c r="B202" s="24" t="s">
        <v>4629</v>
      </c>
      <c r="C202" s="25" t="s">
        <v>5473</v>
      </c>
      <c r="D202" s="25" t="s">
        <v>5474</v>
      </c>
      <c r="E202" s="24" t="s">
        <v>5475</v>
      </c>
      <c r="F202" s="24" t="s">
        <v>520</v>
      </c>
      <c r="G202" s="24" t="s">
        <v>687</v>
      </c>
      <c r="H202" s="23">
        <v>69939</v>
      </c>
      <c r="I202" s="24" t="s">
        <v>149</v>
      </c>
      <c r="J202" s="24" t="s">
        <v>130</v>
      </c>
      <c r="K202" s="24" t="s">
        <v>5476</v>
      </c>
      <c r="L202" s="24" t="s">
        <v>5277</v>
      </c>
      <c r="M202" s="24" t="s">
        <v>5215</v>
      </c>
      <c r="N202" s="26" t="s">
        <v>5477</v>
      </c>
      <c r="O202" s="27">
        <v>1313.38</v>
      </c>
      <c r="P202" s="27">
        <v>231.42</v>
      </c>
      <c r="Q202" s="27">
        <v>0</v>
      </c>
      <c r="R202" s="27">
        <v>210.1408</v>
      </c>
      <c r="S202" s="27">
        <v>144.4718</v>
      </c>
      <c r="T202" s="27">
        <v>0</v>
      </c>
      <c r="U202" s="27">
        <v>1899.4126</v>
      </c>
      <c r="V202" s="22" t="str">
        <f>VLOOKUP(C202,[3]系统审单数据!$B:$F,5,FALSE)</f>
        <v>前仰角失效</v>
      </c>
    </row>
    <row r="203" ht="26.4" hidden="1" spans="1:22">
      <c r="A203" s="23">
        <v>2302</v>
      </c>
      <c r="B203" s="24" t="s">
        <v>4629</v>
      </c>
      <c r="C203" s="25" t="s">
        <v>5478</v>
      </c>
      <c r="D203" s="25" t="s">
        <v>5479</v>
      </c>
      <c r="E203" s="24" t="s">
        <v>5480</v>
      </c>
      <c r="F203" s="24" t="s">
        <v>1977</v>
      </c>
      <c r="G203" s="24" t="s">
        <v>643</v>
      </c>
      <c r="H203" s="23">
        <v>119590</v>
      </c>
      <c r="I203" s="24" t="s">
        <v>149</v>
      </c>
      <c r="J203" s="24" t="s">
        <v>166</v>
      </c>
      <c r="K203" s="24" t="s">
        <v>2673</v>
      </c>
      <c r="L203" s="24" t="s">
        <v>5277</v>
      </c>
      <c r="M203" s="24" t="s">
        <v>5215</v>
      </c>
      <c r="N203" s="26" t="s">
        <v>5481</v>
      </c>
      <c r="O203" s="27">
        <v>142.31</v>
      </c>
      <c r="P203" s="27">
        <v>111.72</v>
      </c>
      <c r="Q203" s="27">
        <v>0</v>
      </c>
      <c r="R203" s="27">
        <v>22.7696</v>
      </c>
      <c r="S203" s="27">
        <v>15.6541</v>
      </c>
      <c r="T203" s="27">
        <v>0</v>
      </c>
      <c r="U203" s="27">
        <v>292.4537</v>
      </c>
      <c r="V203" s="22" t="str">
        <f>VLOOKUP(C203,[3]系统审单数据!$B:$F,5,FALSE)</f>
        <v>坐垫失效</v>
      </c>
    </row>
    <row r="204" ht="26.4" hidden="1" spans="1:22">
      <c r="A204" s="23">
        <v>2302</v>
      </c>
      <c r="B204" s="24" t="s">
        <v>4629</v>
      </c>
      <c r="C204" s="25" t="s">
        <v>5482</v>
      </c>
      <c r="D204" s="25" t="s">
        <v>5483</v>
      </c>
      <c r="E204" s="24" t="s">
        <v>5484</v>
      </c>
      <c r="F204" s="24" t="s">
        <v>177</v>
      </c>
      <c r="G204" s="24" t="s">
        <v>1806</v>
      </c>
      <c r="H204" s="23">
        <v>106301</v>
      </c>
      <c r="I204" s="24" t="s">
        <v>149</v>
      </c>
      <c r="J204" s="24" t="s">
        <v>166</v>
      </c>
      <c r="K204" s="24" t="s">
        <v>1077</v>
      </c>
      <c r="L204" s="24" t="s">
        <v>5277</v>
      </c>
      <c r="M204" s="24" t="s">
        <v>5215</v>
      </c>
      <c r="N204" s="26" t="s">
        <v>5485</v>
      </c>
      <c r="O204" s="27">
        <v>126.35</v>
      </c>
      <c r="P204" s="27">
        <v>111.72</v>
      </c>
      <c r="Q204" s="27">
        <v>0</v>
      </c>
      <c r="R204" s="27">
        <v>20.216</v>
      </c>
      <c r="S204" s="27">
        <v>13.8985</v>
      </c>
      <c r="T204" s="27">
        <v>0</v>
      </c>
      <c r="U204" s="27">
        <v>272.1845</v>
      </c>
      <c r="V204" s="22" t="str">
        <f>VLOOKUP(C204,[3]系统审单数据!$B:$F,5,FALSE)</f>
        <v>坐垫失效</v>
      </c>
    </row>
    <row r="205" ht="26.4" hidden="1" spans="1:22">
      <c r="A205" s="23">
        <v>2302</v>
      </c>
      <c r="B205" s="24" t="s">
        <v>4629</v>
      </c>
      <c r="C205" s="25" t="s">
        <v>5486</v>
      </c>
      <c r="D205" s="25" t="s">
        <v>5487</v>
      </c>
      <c r="E205" s="24" t="s">
        <v>5488</v>
      </c>
      <c r="F205" s="24" t="s">
        <v>304</v>
      </c>
      <c r="G205" s="24" t="s">
        <v>1946</v>
      </c>
      <c r="H205" s="23">
        <v>44823</v>
      </c>
      <c r="I205" s="24" t="s">
        <v>149</v>
      </c>
      <c r="J205" s="24" t="s">
        <v>166</v>
      </c>
      <c r="K205" s="24" t="s">
        <v>1565</v>
      </c>
      <c r="L205" s="24" t="s">
        <v>5489</v>
      </c>
      <c r="M205" s="24" t="s">
        <v>5277</v>
      </c>
      <c r="N205" s="26" t="s">
        <v>5224</v>
      </c>
      <c r="O205" s="27">
        <v>0</v>
      </c>
      <c r="P205" s="27">
        <v>149.94</v>
      </c>
      <c r="Q205" s="27">
        <v>1494</v>
      </c>
      <c r="R205" s="27">
        <v>0</v>
      </c>
      <c r="S205" s="27">
        <v>0</v>
      </c>
      <c r="T205" s="27">
        <v>0</v>
      </c>
      <c r="U205" s="27">
        <v>1643.94</v>
      </c>
      <c r="V205" s="22" t="str">
        <f>VLOOKUP(C205,[3]系统审单数据!$B:$F,5,FALSE)</f>
        <v>气路气管</v>
      </c>
    </row>
    <row r="206" ht="26.4" hidden="1" spans="1:22">
      <c r="A206" s="23">
        <v>2302</v>
      </c>
      <c r="B206" s="24" t="s">
        <v>4629</v>
      </c>
      <c r="C206" s="25" t="s">
        <v>5490</v>
      </c>
      <c r="D206" s="25" t="s">
        <v>3967</v>
      </c>
      <c r="E206" s="24" t="s">
        <v>5491</v>
      </c>
      <c r="F206" s="24" t="s">
        <v>588</v>
      </c>
      <c r="G206" s="24" t="s">
        <v>1248</v>
      </c>
      <c r="H206" s="23">
        <v>33893</v>
      </c>
      <c r="I206" s="24" t="s">
        <v>149</v>
      </c>
      <c r="J206" s="24" t="s">
        <v>166</v>
      </c>
      <c r="K206" s="24" t="s">
        <v>1565</v>
      </c>
      <c r="L206" s="24" t="s">
        <v>5492</v>
      </c>
      <c r="M206" s="24" t="s">
        <v>5277</v>
      </c>
      <c r="N206" s="26" t="s">
        <v>5493</v>
      </c>
      <c r="O206" s="27">
        <v>0</v>
      </c>
      <c r="P206" s="27">
        <v>123.48</v>
      </c>
      <c r="Q206" s="27">
        <v>0</v>
      </c>
      <c r="R206" s="27">
        <v>0</v>
      </c>
      <c r="S206" s="27">
        <v>0</v>
      </c>
      <c r="T206" s="27">
        <v>0</v>
      </c>
      <c r="U206" s="27">
        <v>123.48</v>
      </c>
      <c r="V206" s="22" t="str">
        <f>VLOOKUP(C206,[3]系统审单数据!$B:$F,5,FALSE)</f>
        <v>气路气管</v>
      </c>
    </row>
    <row r="207" ht="26.4" hidden="1" spans="1:22">
      <c r="A207" s="23">
        <v>2302</v>
      </c>
      <c r="B207" s="24" t="s">
        <v>4629</v>
      </c>
      <c r="C207" s="25" t="s">
        <v>5494</v>
      </c>
      <c r="D207" s="25" t="s">
        <v>5495</v>
      </c>
      <c r="E207" s="24" t="s">
        <v>5496</v>
      </c>
      <c r="F207" s="24" t="s">
        <v>3263</v>
      </c>
      <c r="G207" s="24" t="s">
        <v>4114</v>
      </c>
      <c r="H207" s="23">
        <v>44599</v>
      </c>
      <c r="I207" s="24" t="s">
        <v>149</v>
      </c>
      <c r="J207" s="24" t="s">
        <v>4633</v>
      </c>
      <c r="K207" s="24" t="s">
        <v>1175</v>
      </c>
      <c r="L207" s="24" t="s">
        <v>5277</v>
      </c>
      <c r="M207" s="24" t="s">
        <v>5277</v>
      </c>
      <c r="N207" s="26" t="s">
        <v>5497</v>
      </c>
      <c r="O207" s="27">
        <v>0</v>
      </c>
      <c r="P207" s="27">
        <v>247.38</v>
      </c>
      <c r="Q207" s="27">
        <v>0</v>
      </c>
      <c r="R207" s="27">
        <v>0</v>
      </c>
      <c r="S207" s="27">
        <v>0</v>
      </c>
      <c r="T207" s="27">
        <v>0</v>
      </c>
      <c r="U207" s="27">
        <v>247.38</v>
      </c>
      <c r="V207" s="22" t="str">
        <f>VLOOKUP(C207,[3]系统审单数据!$B:$F,5,FALSE)</f>
        <v>2.2阻尼手柄</v>
      </c>
    </row>
    <row r="208" hidden="1" spans="1:22">
      <c r="A208" s="23">
        <v>2302</v>
      </c>
      <c r="B208" s="24" t="s">
        <v>4629</v>
      </c>
      <c r="C208" s="25" t="s">
        <v>5498</v>
      </c>
      <c r="D208" s="25" t="s">
        <v>5499</v>
      </c>
      <c r="E208" s="24" t="s">
        <v>5500</v>
      </c>
      <c r="F208" s="24" t="s">
        <v>1139</v>
      </c>
      <c r="G208" s="24" t="s">
        <v>2774</v>
      </c>
      <c r="H208" s="23">
        <v>58947</v>
      </c>
      <c r="I208" s="24" t="s">
        <v>149</v>
      </c>
      <c r="J208" s="24" t="s">
        <v>166</v>
      </c>
      <c r="K208" s="24" t="s">
        <v>3777</v>
      </c>
      <c r="L208" s="24" t="s">
        <v>5501</v>
      </c>
      <c r="M208" s="24" t="s">
        <v>5277</v>
      </c>
      <c r="N208" s="26" t="s">
        <v>5502</v>
      </c>
      <c r="O208" s="27">
        <v>194.18</v>
      </c>
      <c r="P208" s="27">
        <v>135.66</v>
      </c>
      <c r="Q208" s="27">
        <v>0</v>
      </c>
      <c r="R208" s="27">
        <v>31.0688</v>
      </c>
      <c r="S208" s="27">
        <v>21.3598</v>
      </c>
      <c r="T208" s="27">
        <v>0</v>
      </c>
      <c r="U208" s="27">
        <v>382.2686</v>
      </c>
      <c r="V208" s="22" t="str">
        <f>VLOOKUP(C208,[3]系统审单数据!$B:$F,5,FALSE)</f>
        <v>气路开关</v>
      </c>
    </row>
    <row r="209" ht="26.4" spans="1:22">
      <c r="A209" s="23">
        <v>2302</v>
      </c>
      <c r="B209" s="24" t="s">
        <v>4629</v>
      </c>
      <c r="C209" s="25" t="s">
        <v>5503</v>
      </c>
      <c r="D209" s="25" t="s">
        <v>5504</v>
      </c>
      <c r="E209" s="24" t="s">
        <v>5505</v>
      </c>
      <c r="F209" s="24" t="s">
        <v>2280</v>
      </c>
      <c r="G209" s="24" t="s">
        <v>2013</v>
      </c>
      <c r="H209" s="23">
        <v>24687</v>
      </c>
      <c r="I209" s="24" t="s">
        <v>149</v>
      </c>
      <c r="J209" s="24" t="s">
        <v>166</v>
      </c>
      <c r="K209" s="24" t="s">
        <v>2626</v>
      </c>
      <c r="L209" s="24" t="s">
        <v>5501</v>
      </c>
      <c r="M209" s="24" t="s">
        <v>5277</v>
      </c>
      <c r="N209" s="26" t="s">
        <v>5506</v>
      </c>
      <c r="O209" s="27">
        <v>1190.35</v>
      </c>
      <c r="P209" s="27">
        <v>231.42</v>
      </c>
      <c r="Q209" s="27">
        <v>0</v>
      </c>
      <c r="R209" s="27">
        <v>190.456</v>
      </c>
      <c r="S209" s="27">
        <v>130.9385</v>
      </c>
      <c r="T209" s="27">
        <v>0</v>
      </c>
      <c r="U209" s="27">
        <v>1743.1645</v>
      </c>
      <c r="V209" s="22" t="str">
        <f>VLOOKUP(C209,[3]系统审单数据!$B:$F,5,FALSE)</f>
        <v>底座失效</v>
      </c>
    </row>
    <row r="210" ht="39.6" spans="1:22">
      <c r="A210" s="23">
        <v>2302</v>
      </c>
      <c r="B210" s="24" t="s">
        <v>4629</v>
      </c>
      <c r="C210" s="25" t="s">
        <v>5507</v>
      </c>
      <c r="D210" s="25" t="s">
        <v>5508</v>
      </c>
      <c r="E210" s="24" t="s">
        <v>5509</v>
      </c>
      <c r="F210" s="24" t="s">
        <v>861</v>
      </c>
      <c r="G210" s="24" t="s">
        <v>1965</v>
      </c>
      <c r="H210" s="23">
        <v>88387</v>
      </c>
      <c r="I210" s="24" t="s">
        <v>149</v>
      </c>
      <c r="J210" s="24" t="s">
        <v>166</v>
      </c>
      <c r="K210" s="24" t="s">
        <v>3029</v>
      </c>
      <c r="L210" s="24" t="s">
        <v>5340</v>
      </c>
      <c r="M210" s="24" t="s">
        <v>5277</v>
      </c>
      <c r="N210" s="26" t="s">
        <v>5510</v>
      </c>
      <c r="O210" s="27">
        <v>1377.88</v>
      </c>
      <c r="P210" s="27">
        <v>247.38</v>
      </c>
      <c r="Q210" s="27">
        <v>0</v>
      </c>
      <c r="R210" s="27">
        <v>220.4608</v>
      </c>
      <c r="S210" s="27">
        <v>151.5668</v>
      </c>
      <c r="T210" s="27">
        <v>0</v>
      </c>
      <c r="U210" s="27">
        <v>1997.2876</v>
      </c>
      <c r="V210" s="22" t="str">
        <f>VLOOKUP(C210,[3]系统审单数据!$B:$F,5,FALSE)</f>
        <v>底座失效</v>
      </c>
    </row>
    <row r="211" ht="39.6" spans="1:22">
      <c r="A211" s="23">
        <v>2302</v>
      </c>
      <c r="B211" s="24" t="s">
        <v>4629</v>
      </c>
      <c r="C211" s="25" t="s">
        <v>5511</v>
      </c>
      <c r="D211" s="25" t="s">
        <v>2272</v>
      </c>
      <c r="E211" s="24" t="s">
        <v>5512</v>
      </c>
      <c r="F211" s="24" t="s">
        <v>572</v>
      </c>
      <c r="G211" s="24" t="s">
        <v>311</v>
      </c>
      <c r="H211" s="23">
        <v>117907</v>
      </c>
      <c r="I211" s="24" t="s">
        <v>149</v>
      </c>
      <c r="J211" s="24" t="s">
        <v>140</v>
      </c>
      <c r="K211" s="24" t="s">
        <v>1303</v>
      </c>
      <c r="L211" s="24" t="s">
        <v>5194</v>
      </c>
      <c r="M211" s="24" t="s">
        <v>5501</v>
      </c>
      <c r="N211" s="26" t="s">
        <v>5513</v>
      </c>
      <c r="O211" s="27">
        <v>1313.38</v>
      </c>
      <c r="P211" s="27">
        <v>255.78</v>
      </c>
      <c r="Q211" s="27">
        <v>0</v>
      </c>
      <c r="R211" s="27">
        <v>210.1408</v>
      </c>
      <c r="S211" s="27">
        <v>144.4718</v>
      </c>
      <c r="T211" s="27">
        <v>0</v>
      </c>
      <c r="U211" s="27">
        <v>1923.7726</v>
      </c>
      <c r="V211" s="22" t="str">
        <f>VLOOKUP(C211,[3]系统审单数据!$B:$F,5,FALSE)</f>
        <v>底座失效</v>
      </c>
    </row>
    <row r="212" hidden="1" spans="1:22">
      <c r="A212" s="23">
        <v>2302</v>
      </c>
      <c r="B212" s="24" t="s">
        <v>4629</v>
      </c>
      <c r="C212" s="25" t="s">
        <v>5514</v>
      </c>
      <c r="D212" s="25" t="s">
        <v>5515</v>
      </c>
      <c r="E212" s="24" t="s">
        <v>5516</v>
      </c>
      <c r="F212" s="24" t="s">
        <v>1320</v>
      </c>
      <c r="G212" s="24" t="s">
        <v>456</v>
      </c>
      <c r="H212" s="23">
        <v>48383</v>
      </c>
      <c r="I212" s="24" t="s">
        <v>149</v>
      </c>
      <c r="J212" s="24" t="s">
        <v>166</v>
      </c>
      <c r="K212" s="24" t="s">
        <v>1303</v>
      </c>
      <c r="L212" s="24" t="s">
        <v>5517</v>
      </c>
      <c r="M212" s="24" t="s">
        <v>5501</v>
      </c>
      <c r="N212" s="26" t="s">
        <v>5518</v>
      </c>
      <c r="O212" s="27">
        <v>512.05</v>
      </c>
      <c r="P212" s="27">
        <v>273.42</v>
      </c>
      <c r="Q212" s="27">
        <v>0</v>
      </c>
      <c r="R212" s="27">
        <v>81.928</v>
      </c>
      <c r="S212" s="27">
        <v>56.3255</v>
      </c>
      <c r="T212" s="27">
        <v>0</v>
      </c>
      <c r="U212" s="27">
        <v>923.7235</v>
      </c>
      <c r="V212" s="22" t="str">
        <f>VLOOKUP(C212,[3]系统审单数据!$B:$F,5,FALSE)</f>
        <v>气悬浮失效</v>
      </c>
    </row>
    <row r="213" ht="26.4" hidden="1" spans="1:22">
      <c r="A213" s="23">
        <v>2302</v>
      </c>
      <c r="B213" s="24" t="s">
        <v>4629</v>
      </c>
      <c r="C213" s="25" t="s">
        <v>5519</v>
      </c>
      <c r="D213" s="25" t="s">
        <v>4178</v>
      </c>
      <c r="E213" s="24" t="s">
        <v>5520</v>
      </c>
      <c r="F213" s="24" t="s">
        <v>797</v>
      </c>
      <c r="G213" s="24" t="s">
        <v>2391</v>
      </c>
      <c r="H213" s="23">
        <v>99391</v>
      </c>
      <c r="I213" s="24" t="s">
        <v>149</v>
      </c>
      <c r="J213" s="24" t="s">
        <v>140</v>
      </c>
      <c r="K213" s="24" t="s">
        <v>1303</v>
      </c>
      <c r="L213" s="24" t="s">
        <v>5444</v>
      </c>
      <c r="M213" s="24" t="s">
        <v>5501</v>
      </c>
      <c r="N213" s="26" t="s">
        <v>5521</v>
      </c>
      <c r="O213" s="27">
        <v>1313.38</v>
      </c>
      <c r="P213" s="27">
        <v>255.78</v>
      </c>
      <c r="Q213" s="27">
        <v>0</v>
      </c>
      <c r="R213" s="27">
        <v>210.1408</v>
      </c>
      <c r="S213" s="27">
        <v>144.4718</v>
      </c>
      <c r="T213" s="27">
        <v>0</v>
      </c>
      <c r="U213" s="27">
        <v>1923.7726</v>
      </c>
      <c r="V213" s="22" t="str">
        <f>VLOOKUP(C213,[3]系统审单数据!$B:$F,5,FALSE)</f>
        <v>阻尼器</v>
      </c>
    </row>
    <row r="214" ht="26.4" hidden="1" spans="1:22">
      <c r="A214" s="23">
        <v>2302</v>
      </c>
      <c r="B214" s="24" t="s">
        <v>4629</v>
      </c>
      <c r="C214" s="25" t="s">
        <v>5522</v>
      </c>
      <c r="D214" s="25" t="s">
        <v>5523</v>
      </c>
      <c r="E214" s="24" t="s">
        <v>5524</v>
      </c>
      <c r="F214" s="24" t="s">
        <v>687</v>
      </c>
      <c r="G214" s="24" t="s">
        <v>605</v>
      </c>
      <c r="H214" s="23">
        <v>79790</v>
      </c>
      <c r="I214" s="24" t="s">
        <v>149</v>
      </c>
      <c r="J214" s="24" t="s">
        <v>166</v>
      </c>
      <c r="K214" s="24" t="s">
        <v>4855</v>
      </c>
      <c r="L214" s="24" t="s">
        <v>5501</v>
      </c>
      <c r="M214" s="24" t="s">
        <v>5501</v>
      </c>
      <c r="N214" s="26" t="s">
        <v>5525</v>
      </c>
      <c r="O214" s="27">
        <v>86.45</v>
      </c>
      <c r="P214" s="27">
        <v>247.38</v>
      </c>
      <c r="Q214" s="27">
        <v>0</v>
      </c>
      <c r="R214" s="27">
        <v>13.832</v>
      </c>
      <c r="S214" s="27">
        <v>9.5095</v>
      </c>
      <c r="T214" s="27">
        <v>0</v>
      </c>
      <c r="U214" s="27">
        <v>357.1715</v>
      </c>
      <c r="V214" s="22" t="str">
        <f>VLOOKUP(C214,[3]系统审单数据!$B:$F,5,FALSE)</f>
        <v>气囊失效</v>
      </c>
    </row>
    <row r="215" ht="26.4" hidden="1" spans="1:22">
      <c r="A215" s="23">
        <v>2302</v>
      </c>
      <c r="B215" s="24" t="s">
        <v>4629</v>
      </c>
      <c r="C215" s="25" t="s">
        <v>5526</v>
      </c>
      <c r="D215" s="25" t="s">
        <v>5527</v>
      </c>
      <c r="E215" s="24" t="s">
        <v>5528</v>
      </c>
      <c r="F215" s="24" t="s">
        <v>604</v>
      </c>
      <c r="G215" s="24" t="s">
        <v>185</v>
      </c>
      <c r="H215" s="23">
        <v>133258</v>
      </c>
      <c r="I215" s="24" t="s">
        <v>149</v>
      </c>
      <c r="J215" s="24" t="s">
        <v>166</v>
      </c>
      <c r="K215" s="24" t="s">
        <v>5529</v>
      </c>
      <c r="L215" s="24" t="s">
        <v>5340</v>
      </c>
      <c r="M215" s="24" t="s">
        <v>5501</v>
      </c>
      <c r="N215" s="26" t="s">
        <v>5530</v>
      </c>
      <c r="O215" s="27">
        <v>86.45</v>
      </c>
      <c r="P215" s="27">
        <v>247.38</v>
      </c>
      <c r="Q215" s="27">
        <v>0</v>
      </c>
      <c r="R215" s="27">
        <v>13.832</v>
      </c>
      <c r="S215" s="27">
        <v>9.5095</v>
      </c>
      <c r="T215" s="27">
        <v>0</v>
      </c>
      <c r="U215" s="27">
        <v>357.1715</v>
      </c>
      <c r="V215" s="22" t="str">
        <f>VLOOKUP(C215,[3]系统审单数据!$B:$F,5,FALSE)</f>
        <v>气囊失效</v>
      </c>
    </row>
    <row r="216" hidden="1" spans="1:22">
      <c r="A216" s="23">
        <v>2302</v>
      </c>
      <c r="B216" s="24" t="s">
        <v>4629</v>
      </c>
      <c r="C216" s="25" t="s">
        <v>5531</v>
      </c>
      <c r="D216" s="25" t="s">
        <v>5532</v>
      </c>
      <c r="E216" s="24" t="s">
        <v>5533</v>
      </c>
      <c r="F216" s="24" t="s">
        <v>3895</v>
      </c>
      <c r="G216" s="24" t="s">
        <v>4187</v>
      </c>
      <c r="H216" s="23">
        <v>24283</v>
      </c>
      <c r="I216" s="24" t="s">
        <v>149</v>
      </c>
      <c r="J216" s="24" t="s">
        <v>130</v>
      </c>
      <c r="K216" s="24" t="s">
        <v>4855</v>
      </c>
      <c r="L216" s="24" t="s">
        <v>5340</v>
      </c>
      <c r="M216" s="24" t="s">
        <v>5501</v>
      </c>
      <c r="N216" s="26" t="s">
        <v>5534</v>
      </c>
      <c r="O216" s="27">
        <v>142.31</v>
      </c>
      <c r="P216" s="27">
        <v>111.72</v>
      </c>
      <c r="Q216" s="27">
        <v>0</v>
      </c>
      <c r="R216" s="27">
        <v>22.7696</v>
      </c>
      <c r="S216" s="27">
        <v>15.6541</v>
      </c>
      <c r="T216" s="27">
        <v>0</v>
      </c>
      <c r="U216" s="27">
        <v>292.4537</v>
      </c>
      <c r="V216" s="22" t="str">
        <f>VLOOKUP(C216,[3]系统审单数据!$B:$F,5,FALSE)</f>
        <v>坐垫失效</v>
      </c>
    </row>
    <row r="217" hidden="1" spans="1:22">
      <c r="A217" s="23">
        <v>2302</v>
      </c>
      <c r="B217" s="24" t="s">
        <v>4629</v>
      </c>
      <c r="C217" s="25" t="s">
        <v>5535</v>
      </c>
      <c r="D217" s="25" t="s">
        <v>5536</v>
      </c>
      <c r="E217" s="24" t="s">
        <v>5537</v>
      </c>
      <c r="F217" s="24" t="s">
        <v>286</v>
      </c>
      <c r="G217" s="24" t="s">
        <v>1797</v>
      </c>
      <c r="H217" s="23">
        <v>74728</v>
      </c>
      <c r="I217" s="24" t="s">
        <v>149</v>
      </c>
      <c r="J217" s="24" t="s">
        <v>166</v>
      </c>
      <c r="K217" s="24" t="s">
        <v>3029</v>
      </c>
      <c r="L217" s="24" t="s">
        <v>5340</v>
      </c>
      <c r="M217" s="24" t="s">
        <v>5501</v>
      </c>
      <c r="N217" s="26" t="s">
        <v>5538</v>
      </c>
      <c r="O217" s="27">
        <v>142.31</v>
      </c>
      <c r="P217" s="27">
        <v>111.72</v>
      </c>
      <c r="Q217" s="27">
        <v>0</v>
      </c>
      <c r="R217" s="27">
        <v>22.7696</v>
      </c>
      <c r="S217" s="27">
        <v>15.6541</v>
      </c>
      <c r="T217" s="27">
        <v>0</v>
      </c>
      <c r="U217" s="27">
        <v>292.4537</v>
      </c>
      <c r="V217" s="22" t="str">
        <f>VLOOKUP(C217,[3]系统审单数据!$B:$F,5,FALSE)</f>
        <v>坐垫失效</v>
      </c>
    </row>
    <row r="218" hidden="1" spans="1:22">
      <c r="A218" s="23">
        <v>2302</v>
      </c>
      <c r="B218" s="24" t="s">
        <v>4629</v>
      </c>
      <c r="C218" s="25" t="s">
        <v>5539</v>
      </c>
      <c r="D218" s="25" t="s">
        <v>3627</v>
      </c>
      <c r="E218" s="24" t="s">
        <v>5540</v>
      </c>
      <c r="F218" s="24" t="s">
        <v>310</v>
      </c>
      <c r="G218" s="24" t="s">
        <v>2135</v>
      </c>
      <c r="H218" s="23">
        <v>50568</v>
      </c>
      <c r="I218" s="24" t="s">
        <v>149</v>
      </c>
      <c r="J218" s="24" t="s">
        <v>166</v>
      </c>
      <c r="K218" s="24" t="s">
        <v>2514</v>
      </c>
      <c r="L218" s="24" t="s">
        <v>5489</v>
      </c>
      <c r="M218" s="24" t="s">
        <v>5501</v>
      </c>
      <c r="N218" s="26" t="s">
        <v>5541</v>
      </c>
      <c r="O218" s="27">
        <v>150.29</v>
      </c>
      <c r="P218" s="27">
        <v>149.94</v>
      </c>
      <c r="Q218" s="27">
        <v>0</v>
      </c>
      <c r="R218" s="27">
        <v>24.0464</v>
      </c>
      <c r="S218" s="27">
        <v>16.5319</v>
      </c>
      <c r="T218" s="27">
        <v>0</v>
      </c>
      <c r="U218" s="27">
        <v>340.8083</v>
      </c>
      <c r="V218" s="22" t="str">
        <f>VLOOKUP(C218,[3]系统审单数据!$B:$F,5,FALSE)</f>
        <v>气路开关</v>
      </c>
    </row>
    <row r="219" ht="26.4" spans="1:22">
      <c r="A219" s="23">
        <v>2302</v>
      </c>
      <c r="B219" s="24" t="s">
        <v>4629</v>
      </c>
      <c r="C219" s="25" t="s">
        <v>5542</v>
      </c>
      <c r="D219" s="25" t="s">
        <v>5543</v>
      </c>
      <c r="E219" s="24" t="s">
        <v>5544</v>
      </c>
      <c r="F219" s="24" t="s">
        <v>787</v>
      </c>
      <c r="G219" s="24" t="s">
        <v>1457</v>
      </c>
      <c r="H219" s="23">
        <v>173168</v>
      </c>
      <c r="I219" s="24" t="s">
        <v>149</v>
      </c>
      <c r="J219" s="24" t="s">
        <v>166</v>
      </c>
      <c r="K219" s="24" t="s">
        <v>2072</v>
      </c>
      <c r="L219" s="24" t="s">
        <v>5194</v>
      </c>
      <c r="M219" s="24" t="s">
        <v>5340</v>
      </c>
      <c r="N219" s="26" t="s">
        <v>5545</v>
      </c>
      <c r="O219" s="27">
        <v>1313.38</v>
      </c>
      <c r="P219" s="27">
        <v>255.78</v>
      </c>
      <c r="Q219" s="27">
        <v>0</v>
      </c>
      <c r="R219" s="27">
        <v>210.1408</v>
      </c>
      <c r="S219" s="27">
        <v>144.4718</v>
      </c>
      <c r="T219" s="27">
        <v>0</v>
      </c>
      <c r="U219" s="27">
        <v>1923.7726</v>
      </c>
      <c r="V219" s="22" t="str">
        <f>VLOOKUP(C219,[3]系统审单数据!$B:$F,5,FALSE)</f>
        <v>底座失效</v>
      </c>
    </row>
    <row r="220" ht="26.4" spans="1:22">
      <c r="A220" s="23">
        <v>2302</v>
      </c>
      <c r="B220" s="24" t="s">
        <v>4629</v>
      </c>
      <c r="C220" s="25" t="s">
        <v>5546</v>
      </c>
      <c r="D220" s="25" t="s">
        <v>5547</v>
      </c>
      <c r="E220" s="24" t="s">
        <v>5548</v>
      </c>
      <c r="F220" s="24" t="s">
        <v>156</v>
      </c>
      <c r="G220" s="24" t="s">
        <v>896</v>
      </c>
      <c r="H220" s="23">
        <v>165223</v>
      </c>
      <c r="I220" s="24" t="s">
        <v>149</v>
      </c>
      <c r="J220" s="24" t="s">
        <v>140</v>
      </c>
      <c r="K220" s="24" t="s">
        <v>478</v>
      </c>
      <c r="L220" s="24" t="s">
        <v>5489</v>
      </c>
      <c r="M220" s="24" t="s">
        <v>5340</v>
      </c>
      <c r="N220" s="26" t="s">
        <v>3959</v>
      </c>
      <c r="O220" s="27">
        <v>1313.38</v>
      </c>
      <c r="P220" s="27">
        <v>231.42</v>
      </c>
      <c r="Q220" s="27">
        <v>0</v>
      </c>
      <c r="R220" s="27">
        <v>210.1408</v>
      </c>
      <c r="S220" s="27">
        <v>144.4718</v>
      </c>
      <c r="T220" s="27">
        <v>0</v>
      </c>
      <c r="U220" s="27">
        <v>1899.4126</v>
      </c>
      <c r="V220" s="22" t="str">
        <f>VLOOKUP(C220,[3]系统审单数据!$B:$F,5,FALSE)</f>
        <v>底座失效</v>
      </c>
    </row>
    <row r="221" ht="26.4" spans="1:22">
      <c r="A221" s="23">
        <v>2302</v>
      </c>
      <c r="B221" s="24" t="s">
        <v>4629</v>
      </c>
      <c r="C221" s="25" t="s">
        <v>5549</v>
      </c>
      <c r="D221" s="25" t="s">
        <v>5550</v>
      </c>
      <c r="E221" s="24" t="s">
        <v>5551</v>
      </c>
      <c r="F221" s="24" t="s">
        <v>1451</v>
      </c>
      <c r="G221" s="24" t="s">
        <v>4926</v>
      </c>
      <c r="H221" s="23">
        <v>51820</v>
      </c>
      <c r="I221" s="24" t="s">
        <v>149</v>
      </c>
      <c r="J221" s="24" t="s">
        <v>140</v>
      </c>
      <c r="K221" s="24" t="s">
        <v>1145</v>
      </c>
      <c r="L221" s="24" t="s">
        <v>5517</v>
      </c>
      <c r="M221" s="24" t="s">
        <v>5340</v>
      </c>
      <c r="N221" s="26" t="s">
        <v>5552</v>
      </c>
      <c r="O221" s="27">
        <v>1313.38</v>
      </c>
      <c r="P221" s="27">
        <v>231.42</v>
      </c>
      <c r="Q221" s="27">
        <v>0</v>
      </c>
      <c r="R221" s="27">
        <v>210.1408</v>
      </c>
      <c r="S221" s="27">
        <v>144.4718</v>
      </c>
      <c r="T221" s="27">
        <v>0</v>
      </c>
      <c r="U221" s="27">
        <v>1899.4126</v>
      </c>
      <c r="V221" s="22" t="str">
        <f>VLOOKUP(C221,[3]系统审单数据!$B:$F,5,FALSE)</f>
        <v>底座失效</v>
      </c>
    </row>
    <row r="222" ht="26.4" spans="1:22">
      <c r="A222" s="23">
        <v>2302</v>
      </c>
      <c r="B222" s="24" t="s">
        <v>4629</v>
      </c>
      <c r="C222" s="25" t="s">
        <v>5553</v>
      </c>
      <c r="D222" s="25" t="s">
        <v>5554</v>
      </c>
      <c r="E222" s="24" t="s">
        <v>5555</v>
      </c>
      <c r="F222" s="24" t="s">
        <v>579</v>
      </c>
      <c r="G222" s="24" t="s">
        <v>3327</v>
      </c>
      <c r="H222" s="23">
        <v>54109</v>
      </c>
      <c r="I222" s="24" t="s">
        <v>149</v>
      </c>
      <c r="J222" s="24" t="s">
        <v>166</v>
      </c>
      <c r="K222" s="24" t="s">
        <v>4403</v>
      </c>
      <c r="L222" s="24" t="s">
        <v>5444</v>
      </c>
      <c r="M222" s="24" t="s">
        <v>5340</v>
      </c>
      <c r="N222" s="26" t="s">
        <v>5556</v>
      </c>
      <c r="O222" s="27">
        <v>1468.96</v>
      </c>
      <c r="P222" s="27">
        <v>231.42</v>
      </c>
      <c r="Q222" s="27">
        <v>0</v>
      </c>
      <c r="R222" s="27">
        <v>235.0336</v>
      </c>
      <c r="S222" s="27">
        <v>161.5856</v>
      </c>
      <c r="T222" s="27">
        <v>0</v>
      </c>
      <c r="U222" s="27">
        <v>2096.9992</v>
      </c>
      <c r="V222" s="22" t="str">
        <f>VLOOKUP(C222,[3]系统审单数据!$B:$F,5,FALSE)</f>
        <v>底座失效</v>
      </c>
    </row>
    <row r="223" ht="26.4" hidden="1" spans="1:22">
      <c r="A223" s="23">
        <v>2302</v>
      </c>
      <c r="B223" s="24" t="s">
        <v>4629</v>
      </c>
      <c r="C223" s="25" t="s">
        <v>5557</v>
      </c>
      <c r="D223" s="25" t="s">
        <v>5558</v>
      </c>
      <c r="E223" s="24" t="s">
        <v>5559</v>
      </c>
      <c r="F223" s="24" t="s">
        <v>2194</v>
      </c>
      <c r="G223" s="24" t="s">
        <v>1139</v>
      </c>
      <c r="H223" s="23">
        <v>142664</v>
      </c>
      <c r="I223" s="24" t="s">
        <v>149</v>
      </c>
      <c r="J223" s="24" t="s">
        <v>140</v>
      </c>
      <c r="K223" s="24" t="s">
        <v>5454</v>
      </c>
      <c r="L223" s="24" t="s">
        <v>5194</v>
      </c>
      <c r="M223" s="24" t="s">
        <v>5340</v>
      </c>
      <c r="N223" s="26" t="s">
        <v>5560</v>
      </c>
      <c r="O223" s="27">
        <v>194.18</v>
      </c>
      <c r="P223" s="27">
        <v>135.66</v>
      </c>
      <c r="Q223" s="27">
        <v>0</v>
      </c>
      <c r="R223" s="27">
        <v>31.0688</v>
      </c>
      <c r="S223" s="27">
        <v>21.3598</v>
      </c>
      <c r="T223" s="27">
        <v>0</v>
      </c>
      <c r="U223" s="27">
        <v>382.2686</v>
      </c>
      <c r="V223" s="22" t="str">
        <f>VLOOKUP(C223,[3]系统审单数据!$B:$F,5,FALSE)</f>
        <v>气路开关</v>
      </c>
    </row>
    <row r="224" ht="26.4" hidden="1" spans="1:22">
      <c r="A224" s="23">
        <v>2302</v>
      </c>
      <c r="B224" s="24" t="s">
        <v>4629</v>
      </c>
      <c r="C224" s="25" t="s">
        <v>5561</v>
      </c>
      <c r="D224" s="25" t="s">
        <v>5562</v>
      </c>
      <c r="E224" s="24" t="s">
        <v>5563</v>
      </c>
      <c r="F224" s="24" t="s">
        <v>738</v>
      </c>
      <c r="G224" s="24" t="s">
        <v>1912</v>
      </c>
      <c r="H224" s="23">
        <v>67400</v>
      </c>
      <c r="I224" s="24" t="s">
        <v>149</v>
      </c>
      <c r="J224" s="24" t="s">
        <v>166</v>
      </c>
      <c r="K224" s="24" t="s">
        <v>5564</v>
      </c>
      <c r="L224" s="24" t="s">
        <v>5444</v>
      </c>
      <c r="M224" s="24" t="s">
        <v>5340</v>
      </c>
      <c r="N224" s="26" t="s">
        <v>5565</v>
      </c>
      <c r="O224" s="27">
        <v>0</v>
      </c>
      <c r="P224" s="27">
        <v>149.94</v>
      </c>
      <c r="Q224" s="27">
        <v>0</v>
      </c>
      <c r="R224" s="27">
        <v>0</v>
      </c>
      <c r="S224" s="27">
        <v>0</v>
      </c>
      <c r="T224" s="27">
        <v>0</v>
      </c>
      <c r="U224" s="27">
        <v>149.94</v>
      </c>
      <c r="V224" s="22" t="str">
        <f>VLOOKUP(C224,[3]系统审单数据!$B:$F,5,FALSE)</f>
        <v>气路气管</v>
      </c>
    </row>
    <row r="225" ht="26.4" hidden="1" spans="1:22">
      <c r="A225" s="23">
        <v>2302</v>
      </c>
      <c r="B225" s="24" t="s">
        <v>4629</v>
      </c>
      <c r="C225" s="25" t="s">
        <v>5566</v>
      </c>
      <c r="D225" s="25" t="s">
        <v>5567</v>
      </c>
      <c r="E225" s="24" t="s">
        <v>5568</v>
      </c>
      <c r="F225" s="24" t="s">
        <v>1264</v>
      </c>
      <c r="G225" s="24" t="s">
        <v>2349</v>
      </c>
      <c r="H225" s="23">
        <v>63159</v>
      </c>
      <c r="I225" s="24" t="s">
        <v>149</v>
      </c>
      <c r="J225" s="24" t="s">
        <v>166</v>
      </c>
      <c r="K225" s="24" t="s">
        <v>1196</v>
      </c>
      <c r="L225" s="24" t="s">
        <v>5517</v>
      </c>
      <c r="M225" s="24" t="s">
        <v>5340</v>
      </c>
      <c r="N225" s="26" t="s">
        <v>5569</v>
      </c>
      <c r="O225" s="27">
        <v>194.18</v>
      </c>
      <c r="P225" s="27">
        <v>135.66</v>
      </c>
      <c r="Q225" s="27">
        <v>0</v>
      </c>
      <c r="R225" s="27">
        <v>31.0688</v>
      </c>
      <c r="S225" s="27">
        <v>21.3598</v>
      </c>
      <c r="T225" s="27">
        <v>0</v>
      </c>
      <c r="U225" s="27">
        <v>382.2686</v>
      </c>
      <c r="V225" s="22" t="str">
        <f>VLOOKUP(C225,[3]系统审单数据!$B:$F,5,FALSE)</f>
        <v>气路开关</v>
      </c>
    </row>
    <row r="226" ht="26.4" hidden="1" spans="1:22">
      <c r="A226" s="23">
        <v>2302</v>
      </c>
      <c r="B226" s="24" t="s">
        <v>4629</v>
      </c>
      <c r="C226" s="25" t="s">
        <v>5570</v>
      </c>
      <c r="D226" s="25" t="s">
        <v>5567</v>
      </c>
      <c r="E226" s="24" t="s">
        <v>5568</v>
      </c>
      <c r="F226" s="24" t="s">
        <v>1264</v>
      </c>
      <c r="G226" s="24" t="s">
        <v>2349</v>
      </c>
      <c r="H226" s="23">
        <v>63159</v>
      </c>
      <c r="I226" s="24" t="s">
        <v>149</v>
      </c>
      <c r="J226" s="24" t="s">
        <v>166</v>
      </c>
      <c r="K226" s="24" t="s">
        <v>1196</v>
      </c>
      <c r="L226" s="24" t="s">
        <v>5517</v>
      </c>
      <c r="M226" s="24" t="s">
        <v>5340</v>
      </c>
      <c r="N226" s="26" t="s">
        <v>5571</v>
      </c>
      <c r="O226" s="27">
        <v>194.18</v>
      </c>
      <c r="P226" s="27">
        <v>135.66</v>
      </c>
      <c r="Q226" s="27">
        <v>0</v>
      </c>
      <c r="R226" s="27">
        <v>31.0688</v>
      </c>
      <c r="S226" s="27">
        <v>21.3598</v>
      </c>
      <c r="T226" s="27">
        <v>0</v>
      </c>
      <c r="U226" s="27">
        <v>382.2686</v>
      </c>
      <c r="V226" s="22" t="str">
        <f>VLOOKUP(C226,[3]系统审单数据!$B:$F,5,FALSE)</f>
        <v>气路开关</v>
      </c>
    </row>
    <row r="227" ht="26.4" hidden="1" spans="1:22">
      <c r="A227" s="23">
        <v>2302</v>
      </c>
      <c r="B227" s="24" t="s">
        <v>4629</v>
      </c>
      <c r="C227" s="25" t="s">
        <v>5572</v>
      </c>
      <c r="D227" s="25" t="s">
        <v>5573</v>
      </c>
      <c r="E227" s="24" t="s">
        <v>5574</v>
      </c>
      <c r="F227" s="24" t="s">
        <v>1154</v>
      </c>
      <c r="G227" s="24" t="s">
        <v>299</v>
      </c>
      <c r="H227" s="23">
        <v>408974</v>
      </c>
      <c r="I227" s="24" t="s">
        <v>149</v>
      </c>
      <c r="J227" s="24" t="s">
        <v>140</v>
      </c>
      <c r="K227" s="24" t="s">
        <v>764</v>
      </c>
      <c r="L227" s="24" t="s">
        <v>5575</v>
      </c>
      <c r="M227" s="24" t="s">
        <v>5340</v>
      </c>
      <c r="N227" s="26" t="s">
        <v>5576</v>
      </c>
      <c r="O227" s="27">
        <v>453.46</v>
      </c>
      <c r="P227" s="27">
        <v>273.42</v>
      </c>
      <c r="Q227" s="27">
        <v>0</v>
      </c>
      <c r="R227" s="27">
        <v>72.5536</v>
      </c>
      <c r="S227" s="27">
        <v>49.8806</v>
      </c>
      <c r="T227" s="27">
        <v>0</v>
      </c>
      <c r="U227" s="27">
        <v>849.3142</v>
      </c>
      <c r="V227" s="22" t="str">
        <f>VLOOKUP(C227,[3]系统审单数据!$B:$F,5,FALSE)</f>
        <v>气悬浮失效</v>
      </c>
    </row>
    <row r="228" ht="26.4" hidden="1" spans="1:22">
      <c r="A228" s="23">
        <v>2302</v>
      </c>
      <c r="B228" s="24" t="s">
        <v>4629</v>
      </c>
      <c r="C228" s="25" t="s">
        <v>5577</v>
      </c>
      <c r="D228" s="25" t="s">
        <v>5578</v>
      </c>
      <c r="E228" s="24" t="s">
        <v>5579</v>
      </c>
      <c r="F228" s="24" t="s">
        <v>391</v>
      </c>
      <c r="G228" s="24" t="s">
        <v>4926</v>
      </c>
      <c r="H228" s="23">
        <v>135389</v>
      </c>
      <c r="I228" s="24" t="s">
        <v>149</v>
      </c>
      <c r="J228" s="24" t="s">
        <v>140</v>
      </c>
      <c r="K228" s="24" t="s">
        <v>1088</v>
      </c>
      <c r="L228" s="24" t="s">
        <v>5444</v>
      </c>
      <c r="M228" s="24" t="s">
        <v>5340</v>
      </c>
      <c r="N228" s="26" t="s">
        <v>5580</v>
      </c>
      <c r="O228" s="27">
        <v>194.18</v>
      </c>
      <c r="P228" s="27">
        <v>135.66</v>
      </c>
      <c r="Q228" s="27">
        <v>0</v>
      </c>
      <c r="R228" s="27">
        <v>31.0688</v>
      </c>
      <c r="S228" s="27">
        <v>21.3598</v>
      </c>
      <c r="T228" s="27">
        <v>0</v>
      </c>
      <c r="U228" s="27">
        <v>382.2686</v>
      </c>
      <c r="V228" s="22" t="str">
        <f>VLOOKUP(C228,[3]系统审单数据!$B:$F,5,FALSE)</f>
        <v>气路开关</v>
      </c>
    </row>
    <row r="229" ht="26.4" hidden="1" spans="1:22">
      <c r="A229" s="23">
        <v>2302</v>
      </c>
      <c r="B229" s="24" t="s">
        <v>4629</v>
      </c>
      <c r="C229" s="25" t="s">
        <v>5581</v>
      </c>
      <c r="D229" s="25" t="s">
        <v>5582</v>
      </c>
      <c r="E229" s="24" t="s">
        <v>5583</v>
      </c>
      <c r="F229" s="24" t="s">
        <v>1197</v>
      </c>
      <c r="G229" s="24" t="s">
        <v>338</v>
      </c>
      <c r="H229" s="23">
        <v>64841</v>
      </c>
      <c r="I229" s="24" t="s">
        <v>149</v>
      </c>
      <c r="J229" s="24" t="s">
        <v>166</v>
      </c>
      <c r="K229" s="24" t="s">
        <v>3671</v>
      </c>
      <c r="L229" s="24" t="s">
        <v>5053</v>
      </c>
      <c r="M229" s="24" t="s">
        <v>5340</v>
      </c>
      <c r="N229" s="26" t="s">
        <v>5584</v>
      </c>
      <c r="O229" s="27">
        <v>194.18</v>
      </c>
      <c r="P229" s="27">
        <v>135.66</v>
      </c>
      <c r="Q229" s="27">
        <v>0</v>
      </c>
      <c r="R229" s="27">
        <v>31.0688</v>
      </c>
      <c r="S229" s="27">
        <v>21.3598</v>
      </c>
      <c r="T229" s="27">
        <v>0</v>
      </c>
      <c r="U229" s="27">
        <v>382.2686</v>
      </c>
      <c r="V229" s="22" t="str">
        <f>VLOOKUP(C229,[3]系统审单数据!$B:$F,5,FALSE)</f>
        <v>气路开关</v>
      </c>
    </row>
    <row r="230" ht="26.4" hidden="1" spans="1:22">
      <c r="A230" s="23">
        <v>2302</v>
      </c>
      <c r="B230" s="24" t="s">
        <v>4629</v>
      </c>
      <c r="C230" s="25" t="s">
        <v>5585</v>
      </c>
      <c r="D230" s="25" t="s">
        <v>5586</v>
      </c>
      <c r="E230" s="24" t="s">
        <v>5587</v>
      </c>
      <c r="F230" s="24" t="s">
        <v>1548</v>
      </c>
      <c r="G230" s="24" t="s">
        <v>446</v>
      </c>
      <c r="H230" s="23">
        <v>106046</v>
      </c>
      <c r="I230" s="24" t="s">
        <v>149</v>
      </c>
      <c r="J230" s="24" t="s">
        <v>140</v>
      </c>
      <c r="K230" s="24" t="s">
        <v>206</v>
      </c>
      <c r="L230" s="24" t="s">
        <v>5444</v>
      </c>
      <c r="M230" s="24" t="s">
        <v>5340</v>
      </c>
      <c r="N230" s="26" t="s">
        <v>5588</v>
      </c>
      <c r="O230" s="27">
        <v>194.18</v>
      </c>
      <c r="P230" s="27">
        <v>135.66</v>
      </c>
      <c r="Q230" s="27">
        <v>0</v>
      </c>
      <c r="R230" s="27">
        <v>31.0688</v>
      </c>
      <c r="S230" s="27">
        <v>21.3598</v>
      </c>
      <c r="T230" s="27">
        <v>0</v>
      </c>
      <c r="U230" s="27">
        <v>382.2686</v>
      </c>
      <c r="V230" s="22" t="str">
        <f>VLOOKUP(C230,[3]系统审单数据!$B:$F,5,FALSE)</f>
        <v>气路开关</v>
      </c>
    </row>
    <row r="231" ht="26.4" spans="1:22">
      <c r="A231" s="23">
        <v>2302</v>
      </c>
      <c r="B231" s="24" t="s">
        <v>4629</v>
      </c>
      <c r="C231" s="25" t="s">
        <v>5589</v>
      </c>
      <c r="D231" s="25" t="s">
        <v>5590</v>
      </c>
      <c r="E231" s="24" t="s">
        <v>5591</v>
      </c>
      <c r="F231" s="24" t="s">
        <v>1124</v>
      </c>
      <c r="G231" s="24" t="s">
        <v>869</v>
      </c>
      <c r="H231" s="23">
        <v>94519</v>
      </c>
      <c r="I231" s="24" t="s">
        <v>149</v>
      </c>
      <c r="J231" s="24" t="s">
        <v>140</v>
      </c>
      <c r="K231" s="24" t="s">
        <v>5592</v>
      </c>
      <c r="L231" s="24" t="s">
        <v>5492</v>
      </c>
      <c r="M231" s="24" t="s">
        <v>5444</v>
      </c>
      <c r="N231" s="26" t="s">
        <v>5593</v>
      </c>
      <c r="O231" s="27">
        <v>1313.38</v>
      </c>
      <c r="P231" s="27">
        <v>231.42</v>
      </c>
      <c r="Q231" s="27">
        <v>0</v>
      </c>
      <c r="R231" s="27">
        <v>210.1408</v>
      </c>
      <c r="S231" s="27">
        <v>144.4718</v>
      </c>
      <c r="T231" s="27">
        <v>0</v>
      </c>
      <c r="U231" s="27">
        <v>1899.4126</v>
      </c>
      <c r="V231" s="22" t="str">
        <f>VLOOKUP(C231,[3]系统审单数据!$B:$F,5,FALSE)</f>
        <v>底座失效</v>
      </c>
    </row>
    <row r="232" ht="26.4" hidden="1" spans="1:22">
      <c r="A232" s="23">
        <v>2302</v>
      </c>
      <c r="B232" s="24" t="s">
        <v>4629</v>
      </c>
      <c r="C232" s="25" t="s">
        <v>5594</v>
      </c>
      <c r="D232" s="25" t="s">
        <v>5595</v>
      </c>
      <c r="E232" s="24" t="s">
        <v>5596</v>
      </c>
      <c r="F232" s="24" t="s">
        <v>156</v>
      </c>
      <c r="G232" s="24" t="s">
        <v>5597</v>
      </c>
      <c r="H232" s="23">
        <v>124441</v>
      </c>
      <c r="I232" s="24" t="s">
        <v>149</v>
      </c>
      <c r="J232" s="24" t="s">
        <v>140</v>
      </c>
      <c r="K232" s="24" t="s">
        <v>4444</v>
      </c>
      <c r="L232" s="24" t="s">
        <v>5444</v>
      </c>
      <c r="M232" s="24" t="s">
        <v>5444</v>
      </c>
      <c r="N232" s="26" t="s">
        <v>5598</v>
      </c>
      <c r="O232" s="27">
        <v>237.8</v>
      </c>
      <c r="P232" s="27">
        <v>247.38</v>
      </c>
      <c r="Q232" s="27">
        <v>0</v>
      </c>
      <c r="R232" s="27">
        <v>38.048</v>
      </c>
      <c r="S232" s="27">
        <v>26.158</v>
      </c>
      <c r="T232" s="27">
        <v>0</v>
      </c>
      <c r="U232" s="27">
        <v>549.386</v>
      </c>
      <c r="V232" s="22" t="str">
        <f>VLOOKUP(C232,[3]系统审单数据!$B:$F,5,FALSE)</f>
        <v>阻尼器</v>
      </c>
    </row>
    <row r="233" hidden="1" spans="1:22">
      <c r="A233" s="23">
        <v>2302</v>
      </c>
      <c r="B233" s="24" t="s">
        <v>4629</v>
      </c>
      <c r="C233" s="25" t="s">
        <v>5599</v>
      </c>
      <c r="D233" s="25" t="s">
        <v>5600</v>
      </c>
      <c r="E233" s="24" t="s">
        <v>5601</v>
      </c>
      <c r="F233" s="24" t="s">
        <v>1946</v>
      </c>
      <c r="G233" s="24" t="s">
        <v>4226</v>
      </c>
      <c r="H233" s="23">
        <v>5038</v>
      </c>
      <c r="I233" s="24" t="s">
        <v>149</v>
      </c>
      <c r="J233" s="24" t="s">
        <v>166</v>
      </c>
      <c r="K233" s="24" t="s">
        <v>568</v>
      </c>
      <c r="L233" s="24" t="s">
        <v>5575</v>
      </c>
      <c r="M233" s="24" t="s">
        <v>5444</v>
      </c>
      <c r="N233" s="26" t="s">
        <v>5602</v>
      </c>
      <c r="O233" s="27">
        <v>512.05</v>
      </c>
      <c r="P233" s="27">
        <v>247.38</v>
      </c>
      <c r="Q233" s="27">
        <v>0</v>
      </c>
      <c r="R233" s="27">
        <v>81.928</v>
      </c>
      <c r="S233" s="27">
        <v>56.3255</v>
      </c>
      <c r="T233" s="27">
        <v>0</v>
      </c>
      <c r="U233" s="27">
        <v>897.6835</v>
      </c>
      <c r="V233" s="22" t="str">
        <f>VLOOKUP(C233,[3]系统审单数据!$B:$F,5,FALSE)</f>
        <v>气悬浮失效</v>
      </c>
    </row>
    <row r="234" ht="26.4" hidden="1" spans="1:22">
      <c r="A234" s="23">
        <v>2302</v>
      </c>
      <c r="B234" s="24" t="s">
        <v>4629</v>
      </c>
      <c r="C234" s="25" t="s">
        <v>5603</v>
      </c>
      <c r="D234" s="25" t="s">
        <v>5604</v>
      </c>
      <c r="E234" s="24" t="s">
        <v>5605</v>
      </c>
      <c r="F234" s="24" t="s">
        <v>2013</v>
      </c>
      <c r="G234" s="24" t="s">
        <v>4244</v>
      </c>
      <c r="H234" s="23">
        <v>18119</v>
      </c>
      <c r="I234" s="24" t="s">
        <v>149</v>
      </c>
      <c r="J234" s="24" t="s">
        <v>166</v>
      </c>
      <c r="K234" s="24" t="s">
        <v>285</v>
      </c>
      <c r="L234" s="24" t="s">
        <v>5492</v>
      </c>
      <c r="M234" s="24" t="s">
        <v>5444</v>
      </c>
      <c r="N234" s="26" t="s">
        <v>5606</v>
      </c>
      <c r="O234" s="27">
        <v>625.66</v>
      </c>
      <c r="P234" s="27">
        <v>183.54</v>
      </c>
      <c r="Q234" s="27">
        <v>0</v>
      </c>
      <c r="R234" s="27">
        <v>100.1056</v>
      </c>
      <c r="S234" s="27">
        <v>68.8226</v>
      </c>
      <c r="T234" s="27">
        <v>0</v>
      </c>
      <c r="U234" s="27">
        <v>978.1282</v>
      </c>
      <c r="V234" s="22" t="str">
        <f>VLOOKUP(C234,[3]系统审单数据!$B:$F,5,FALSE)</f>
        <v>安全带失效</v>
      </c>
    </row>
    <row r="235" hidden="1" spans="1:22">
      <c r="A235" s="23">
        <v>2302</v>
      </c>
      <c r="B235" s="24" t="s">
        <v>4629</v>
      </c>
      <c r="C235" s="25" t="s">
        <v>5607</v>
      </c>
      <c r="D235" s="25" t="s">
        <v>5608</v>
      </c>
      <c r="E235" s="24" t="s">
        <v>5609</v>
      </c>
      <c r="F235" s="24" t="s">
        <v>1197</v>
      </c>
      <c r="G235" s="24" t="s">
        <v>169</v>
      </c>
      <c r="H235" s="23">
        <v>56272</v>
      </c>
      <c r="I235" s="24" t="s">
        <v>149</v>
      </c>
      <c r="J235" s="24" t="s">
        <v>140</v>
      </c>
      <c r="K235" s="24" t="s">
        <v>698</v>
      </c>
      <c r="L235" s="24" t="s">
        <v>5444</v>
      </c>
      <c r="M235" s="24" t="s">
        <v>5444</v>
      </c>
      <c r="N235" s="26" t="s">
        <v>5610</v>
      </c>
      <c r="O235" s="27">
        <v>194.18</v>
      </c>
      <c r="P235" s="27">
        <v>135.66</v>
      </c>
      <c r="Q235" s="27">
        <v>0</v>
      </c>
      <c r="R235" s="27">
        <v>31.0688</v>
      </c>
      <c r="S235" s="27">
        <v>21.3598</v>
      </c>
      <c r="T235" s="27">
        <v>0</v>
      </c>
      <c r="U235" s="27">
        <v>382.2686</v>
      </c>
      <c r="V235" s="22" t="str">
        <f>VLOOKUP(C235,[3]系统审单数据!$B:$F,5,FALSE)</f>
        <v>气路开关</v>
      </c>
    </row>
    <row r="236" ht="26.4" spans="1:22">
      <c r="A236" s="23">
        <v>2302</v>
      </c>
      <c r="B236" s="24" t="s">
        <v>4629</v>
      </c>
      <c r="C236" s="25" t="s">
        <v>5611</v>
      </c>
      <c r="D236" s="25" t="s">
        <v>5612</v>
      </c>
      <c r="E236" s="24" t="s">
        <v>5613</v>
      </c>
      <c r="F236" s="24" t="s">
        <v>2092</v>
      </c>
      <c r="G236" s="24" t="s">
        <v>2672</v>
      </c>
      <c r="H236" s="23">
        <v>39574</v>
      </c>
      <c r="I236" s="24" t="s">
        <v>129</v>
      </c>
      <c r="J236" s="24" t="s">
        <v>166</v>
      </c>
      <c r="K236" s="24" t="s">
        <v>1626</v>
      </c>
      <c r="L236" s="24" t="s">
        <v>5517</v>
      </c>
      <c r="M236" s="24" t="s">
        <v>5444</v>
      </c>
      <c r="N236" s="26" t="s">
        <v>5614</v>
      </c>
      <c r="O236" s="27">
        <v>1178.65</v>
      </c>
      <c r="P236" s="27">
        <v>247.38</v>
      </c>
      <c r="Q236" s="27">
        <v>0</v>
      </c>
      <c r="R236" s="27">
        <v>188.584</v>
      </c>
      <c r="S236" s="27">
        <v>129.6515</v>
      </c>
      <c r="T236" s="27">
        <v>0</v>
      </c>
      <c r="U236" s="27">
        <v>1744.2655</v>
      </c>
      <c r="V236" s="22" t="s">
        <v>50</v>
      </c>
    </row>
    <row r="237" ht="26.4" spans="1:22">
      <c r="A237" s="23">
        <v>2302</v>
      </c>
      <c r="B237" s="24" t="s">
        <v>4629</v>
      </c>
      <c r="C237" s="25" t="s">
        <v>5615</v>
      </c>
      <c r="D237" s="25" t="s">
        <v>5616</v>
      </c>
      <c r="E237" s="24" t="s">
        <v>5617</v>
      </c>
      <c r="F237" s="24" t="s">
        <v>1298</v>
      </c>
      <c r="G237" s="24" t="s">
        <v>799</v>
      </c>
      <c r="H237" s="23">
        <v>142279</v>
      </c>
      <c r="I237" s="24" t="s">
        <v>149</v>
      </c>
      <c r="J237" s="24" t="s">
        <v>166</v>
      </c>
      <c r="K237" s="24" t="s">
        <v>4403</v>
      </c>
      <c r="L237" s="24" t="s">
        <v>5517</v>
      </c>
      <c r="M237" s="24" t="s">
        <v>5444</v>
      </c>
      <c r="N237" s="26" t="s">
        <v>5618</v>
      </c>
      <c r="O237" s="27">
        <v>1468.96</v>
      </c>
      <c r="P237" s="27">
        <v>231.42</v>
      </c>
      <c r="Q237" s="27">
        <v>0</v>
      </c>
      <c r="R237" s="27">
        <v>235.0336</v>
      </c>
      <c r="S237" s="27">
        <v>161.5856</v>
      </c>
      <c r="T237" s="27">
        <v>0</v>
      </c>
      <c r="U237" s="27">
        <v>2096.9992</v>
      </c>
      <c r="V237" s="22" t="s">
        <v>50</v>
      </c>
    </row>
    <row r="238" ht="26.4" spans="1:22">
      <c r="A238" s="23">
        <v>2302</v>
      </c>
      <c r="B238" s="24" t="s">
        <v>4629</v>
      </c>
      <c r="C238" s="25" t="s">
        <v>5619</v>
      </c>
      <c r="D238" s="25" t="s">
        <v>5620</v>
      </c>
      <c r="E238" s="24" t="s">
        <v>5621</v>
      </c>
      <c r="F238" s="24" t="s">
        <v>2116</v>
      </c>
      <c r="G238" s="24" t="s">
        <v>1197</v>
      </c>
      <c r="H238" s="23">
        <v>119846</v>
      </c>
      <c r="I238" s="24" t="s">
        <v>149</v>
      </c>
      <c r="J238" s="24" t="s">
        <v>166</v>
      </c>
      <c r="K238" s="24" t="s">
        <v>2673</v>
      </c>
      <c r="L238" s="24" t="s">
        <v>5489</v>
      </c>
      <c r="M238" s="24" t="s">
        <v>5444</v>
      </c>
      <c r="N238" s="26" t="s">
        <v>5622</v>
      </c>
      <c r="O238" s="27">
        <v>1468.96</v>
      </c>
      <c r="P238" s="27">
        <v>231.42</v>
      </c>
      <c r="Q238" s="27">
        <v>0</v>
      </c>
      <c r="R238" s="27">
        <v>235.0336</v>
      </c>
      <c r="S238" s="27">
        <v>161.5856</v>
      </c>
      <c r="T238" s="27">
        <v>0</v>
      </c>
      <c r="U238" s="27">
        <v>2096.9992</v>
      </c>
      <c r="V238" s="22" t="str">
        <f>VLOOKUP(C238,[3]系统审单数据!$B:$F,5,FALSE)</f>
        <v>底座失效</v>
      </c>
    </row>
    <row r="239" ht="26.4" hidden="1" spans="1:22">
      <c r="A239" s="23">
        <v>2302</v>
      </c>
      <c r="B239" s="24" t="s">
        <v>4629</v>
      </c>
      <c r="C239" s="25" t="s">
        <v>5623</v>
      </c>
      <c r="D239" s="25" t="s">
        <v>5334</v>
      </c>
      <c r="E239" s="24" t="s">
        <v>5335</v>
      </c>
      <c r="F239" s="24" t="s">
        <v>384</v>
      </c>
      <c r="G239" s="24" t="s">
        <v>799</v>
      </c>
      <c r="H239" s="23">
        <v>76822</v>
      </c>
      <c r="I239" s="24" t="s">
        <v>149</v>
      </c>
      <c r="J239" s="24" t="s">
        <v>166</v>
      </c>
      <c r="K239" s="24" t="s">
        <v>1565</v>
      </c>
      <c r="L239" s="24" t="s">
        <v>5489</v>
      </c>
      <c r="M239" s="24" t="s">
        <v>5517</v>
      </c>
      <c r="N239" s="26" t="s">
        <v>5624</v>
      </c>
      <c r="O239" s="27">
        <v>194.18</v>
      </c>
      <c r="P239" s="27">
        <v>149.94</v>
      </c>
      <c r="Q239" s="27">
        <v>0</v>
      </c>
      <c r="R239" s="27">
        <v>31.0688</v>
      </c>
      <c r="S239" s="27">
        <v>21.3598</v>
      </c>
      <c r="T239" s="27">
        <v>0</v>
      </c>
      <c r="U239" s="27">
        <v>396.5486</v>
      </c>
      <c r="V239" s="22" t="str">
        <f>VLOOKUP(C239,[3]系统审单数据!$B:$F,5,FALSE)</f>
        <v>气路开关</v>
      </c>
    </row>
    <row r="240" ht="39.6" hidden="1" spans="1:22">
      <c r="A240" s="28">
        <v>2302</v>
      </c>
      <c r="B240" s="29" t="s">
        <v>4629</v>
      </c>
      <c r="C240" s="30" t="s">
        <v>5625</v>
      </c>
      <c r="D240" s="25" t="s">
        <v>4556</v>
      </c>
      <c r="E240" s="24" t="s">
        <v>5626</v>
      </c>
      <c r="F240" s="24" t="s">
        <v>1444</v>
      </c>
      <c r="G240" s="24" t="s">
        <v>2079</v>
      </c>
      <c r="H240" s="23">
        <v>61561</v>
      </c>
      <c r="I240" s="24" t="s">
        <v>149</v>
      </c>
      <c r="J240" s="24" t="s">
        <v>166</v>
      </c>
      <c r="K240" s="24" t="s">
        <v>2345</v>
      </c>
      <c r="L240" s="24" t="s">
        <v>5455</v>
      </c>
      <c r="M240" s="24" t="s">
        <v>5517</v>
      </c>
      <c r="N240" s="26" t="s">
        <v>5627</v>
      </c>
      <c r="O240" s="31">
        <v>1190.35</v>
      </c>
      <c r="P240" s="31">
        <v>255.78</v>
      </c>
      <c r="Q240" s="31">
        <v>0</v>
      </c>
      <c r="R240" s="31">
        <v>190.456</v>
      </c>
      <c r="S240" s="31">
        <v>130.9385</v>
      </c>
      <c r="T240" s="31">
        <v>0</v>
      </c>
      <c r="U240" s="31">
        <v>1767.5245</v>
      </c>
      <c r="V240" s="32" t="str">
        <f>VLOOKUP(C240,[3]系统审单数据!$B:$F,5,FALSE)</f>
        <v>前仰角失效</v>
      </c>
    </row>
    <row r="241" hidden="1" spans="1:22">
      <c r="A241" s="23">
        <v>2302</v>
      </c>
      <c r="B241" s="24" t="s">
        <v>4629</v>
      </c>
      <c r="C241" s="25" t="s">
        <v>5628</v>
      </c>
      <c r="D241" s="25" t="s">
        <v>5629</v>
      </c>
      <c r="E241" s="24" t="s">
        <v>5630</v>
      </c>
      <c r="F241" s="24" t="s">
        <v>832</v>
      </c>
      <c r="G241" s="24" t="s">
        <v>2096</v>
      </c>
      <c r="H241" s="23">
        <v>55483</v>
      </c>
      <c r="I241" s="24" t="s">
        <v>149</v>
      </c>
      <c r="J241" s="24" t="s">
        <v>166</v>
      </c>
      <c r="K241" s="24" t="s">
        <v>5631</v>
      </c>
      <c r="L241" s="24" t="s">
        <v>5575</v>
      </c>
      <c r="M241" s="24" t="s">
        <v>5517</v>
      </c>
      <c r="N241" s="26" t="s">
        <v>5632</v>
      </c>
      <c r="O241" s="27">
        <v>512.05</v>
      </c>
      <c r="P241" s="27">
        <v>273.42</v>
      </c>
      <c r="Q241" s="27">
        <v>0</v>
      </c>
      <c r="R241" s="27">
        <v>81.928</v>
      </c>
      <c r="S241" s="27">
        <v>56.3255</v>
      </c>
      <c r="T241" s="27">
        <v>0</v>
      </c>
      <c r="U241" s="27">
        <v>923.7235</v>
      </c>
      <c r="V241" s="22" t="str">
        <f>VLOOKUP(C241,[3]系统审单数据!$B:$F,5,FALSE)</f>
        <v>气悬浮失效</v>
      </c>
    </row>
    <row r="242" ht="26.4" hidden="1" spans="1:22">
      <c r="A242" s="23">
        <v>2302</v>
      </c>
      <c r="B242" s="24" t="s">
        <v>4629</v>
      </c>
      <c r="C242" s="25" t="s">
        <v>5633</v>
      </c>
      <c r="D242" s="25" t="s">
        <v>5634</v>
      </c>
      <c r="E242" s="24" t="s">
        <v>5635</v>
      </c>
      <c r="F242" s="24" t="s">
        <v>936</v>
      </c>
      <c r="G242" s="24" t="s">
        <v>1334</v>
      </c>
      <c r="H242" s="23">
        <v>80689</v>
      </c>
      <c r="I242" s="24" t="s">
        <v>149</v>
      </c>
      <c r="J242" s="24" t="s">
        <v>166</v>
      </c>
      <c r="K242" s="24" t="s">
        <v>168</v>
      </c>
      <c r="L242" s="24" t="s">
        <v>5053</v>
      </c>
      <c r="M242" s="24" t="s">
        <v>5517</v>
      </c>
      <c r="N242" s="26" t="s">
        <v>5636</v>
      </c>
      <c r="O242" s="27">
        <v>2465.53</v>
      </c>
      <c r="P242" s="27">
        <v>202.86</v>
      </c>
      <c r="Q242" s="27">
        <v>0</v>
      </c>
      <c r="R242" s="27">
        <v>394.4848</v>
      </c>
      <c r="S242" s="27">
        <v>271.2083</v>
      </c>
      <c r="T242" s="27">
        <v>0</v>
      </c>
      <c r="U242" s="27">
        <v>3334.0831</v>
      </c>
      <c r="V242" s="22" t="str">
        <f>VLOOKUP(C242,[3]系统审单数据!$B:$F,5,FALSE)</f>
        <v>气囊失效</v>
      </c>
    </row>
    <row r="243" ht="26.4" spans="1:22">
      <c r="A243" s="23">
        <v>2302</v>
      </c>
      <c r="B243" s="24" t="s">
        <v>4629</v>
      </c>
      <c r="C243" s="25" t="s">
        <v>5637</v>
      </c>
      <c r="D243" s="25" t="s">
        <v>5638</v>
      </c>
      <c r="E243" s="24" t="s">
        <v>5639</v>
      </c>
      <c r="F243" s="24" t="s">
        <v>3513</v>
      </c>
      <c r="G243" s="24" t="s">
        <v>1575</v>
      </c>
      <c r="H243" s="23">
        <v>187545</v>
      </c>
      <c r="I243" s="24" t="s">
        <v>149</v>
      </c>
      <c r="J243" s="24" t="s">
        <v>166</v>
      </c>
      <c r="K243" s="24" t="s">
        <v>5564</v>
      </c>
      <c r="L243" s="24" t="s">
        <v>5575</v>
      </c>
      <c r="M243" s="24" t="s">
        <v>5517</v>
      </c>
      <c r="N243" s="26" t="s">
        <v>5640</v>
      </c>
      <c r="O243" s="27">
        <v>0</v>
      </c>
      <c r="P243" s="27">
        <v>202.86</v>
      </c>
      <c r="Q243" s="27">
        <v>0</v>
      </c>
      <c r="R243" s="27">
        <v>0</v>
      </c>
      <c r="S243" s="27">
        <v>0</v>
      </c>
      <c r="T243" s="27">
        <v>0</v>
      </c>
      <c r="U243" s="27">
        <v>202.86</v>
      </c>
      <c r="V243" s="22" t="str">
        <f>VLOOKUP(C243,[3]系统审单数据!$B:$F,5,FALSE)</f>
        <v>底座失效</v>
      </c>
    </row>
    <row r="244" ht="26.4" hidden="1" spans="1:22">
      <c r="A244" s="23">
        <v>2302</v>
      </c>
      <c r="B244" s="24" t="s">
        <v>4629</v>
      </c>
      <c r="C244" s="25" t="s">
        <v>5641</v>
      </c>
      <c r="D244" s="25" t="s">
        <v>5417</v>
      </c>
      <c r="E244" s="24" t="s">
        <v>5418</v>
      </c>
      <c r="F244" s="24" t="s">
        <v>1053</v>
      </c>
      <c r="G244" s="24" t="s">
        <v>2410</v>
      </c>
      <c r="H244" s="23">
        <v>110720</v>
      </c>
      <c r="I244" s="24" t="s">
        <v>149</v>
      </c>
      <c r="J244" s="24" t="s">
        <v>166</v>
      </c>
      <c r="K244" s="24" t="s">
        <v>1495</v>
      </c>
      <c r="L244" s="24" t="s">
        <v>5575</v>
      </c>
      <c r="M244" s="24" t="s">
        <v>5517</v>
      </c>
      <c r="N244" s="26" t="s">
        <v>5642</v>
      </c>
      <c r="O244" s="27">
        <v>194.18</v>
      </c>
      <c r="P244" s="27">
        <v>135.66</v>
      </c>
      <c r="Q244" s="27">
        <v>0</v>
      </c>
      <c r="R244" s="27">
        <v>31.0688</v>
      </c>
      <c r="S244" s="27">
        <v>21.3598</v>
      </c>
      <c r="T244" s="27">
        <v>0</v>
      </c>
      <c r="U244" s="27">
        <v>382.2686</v>
      </c>
      <c r="V244" s="22" t="str">
        <f>VLOOKUP(C244,[3]系统审单数据!$B:$F,5,FALSE)</f>
        <v>气路开关</v>
      </c>
    </row>
    <row r="245" ht="26.4" hidden="1" spans="1:22">
      <c r="A245" s="23">
        <v>2302</v>
      </c>
      <c r="B245" s="24" t="s">
        <v>4629</v>
      </c>
      <c r="C245" s="25" t="s">
        <v>5643</v>
      </c>
      <c r="D245" s="25" t="s">
        <v>5644</v>
      </c>
      <c r="E245" s="24" t="s">
        <v>5645</v>
      </c>
      <c r="F245" s="24" t="s">
        <v>1977</v>
      </c>
      <c r="G245" s="24" t="s">
        <v>1506</v>
      </c>
      <c r="H245" s="23">
        <v>34203</v>
      </c>
      <c r="I245" s="24" t="s">
        <v>149</v>
      </c>
      <c r="J245" s="24" t="s">
        <v>140</v>
      </c>
      <c r="K245" s="24" t="s">
        <v>2830</v>
      </c>
      <c r="L245" s="24" t="s">
        <v>5575</v>
      </c>
      <c r="M245" s="24" t="s">
        <v>5517</v>
      </c>
      <c r="N245" s="26" t="s">
        <v>5646</v>
      </c>
      <c r="O245" s="27">
        <v>0</v>
      </c>
      <c r="P245" s="27">
        <v>273.42</v>
      </c>
      <c r="Q245" s="27">
        <v>0</v>
      </c>
      <c r="R245" s="27">
        <v>0</v>
      </c>
      <c r="S245" s="27">
        <v>0</v>
      </c>
      <c r="T245" s="27">
        <v>0</v>
      </c>
      <c r="U245" s="27">
        <v>273.42</v>
      </c>
      <c r="V245" s="22" t="str">
        <f>VLOOKUP(C245,[3]系统审单数据!$B:$F,5,FALSE)</f>
        <v>气路气管</v>
      </c>
    </row>
    <row r="246" ht="26.4" hidden="1" spans="1:22">
      <c r="A246" s="23">
        <v>2302</v>
      </c>
      <c r="B246" s="24" t="s">
        <v>4629</v>
      </c>
      <c r="C246" s="25" t="s">
        <v>5647</v>
      </c>
      <c r="D246" s="25" t="s">
        <v>5648</v>
      </c>
      <c r="E246" s="24" t="s">
        <v>5649</v>
      </c>
      <c r="F246" s="24" t="s">
        <v>1934</v>
      </c>
      <c r="G246" s="24" t="s">
        <v>2680</v>
      </c>
      <c r="H246" s="23">
        <v>36147</v>
      </c>
      <c r="I246" s="24" t="s">
        <v>149</v>
      </c>
      <c r="J246" s="24" t="s">
        <v>166</v>
      </c>
      <c r="K246" s="24" t="s">
        <v>1355</v>
      </c>
      <c r="L246" s="24" t="s">
        <v>5575</v>
      </c>
      <c r="M246" s="24" t="s">
        <v>5575</v>
      </c>
      <c r="N246" s="26" t="s">
        <v>5650</v>
      </c>
      <c r="O246" s="27">
        <v>194.18</v>
      </c>
      <c r="P246" s="27">
        <v>135.66</v>
      </c>
      <c r="Q246" s="27">
        <v>0</v>
      </c>
      <c r="R246" s="27">
        <v>31.0688</v>
      </c>
      <c r="S246" s="27">
        <v>21.3598</v>
      </c>
      <c r="T246" s="27">
        <v>0</v>
      </c>
      <c r="U246" s="27">
        <v>382.2686</v>
      </c>
      <c r="V246" s="22" t="str">
        <f>VLOOKUP(C246,[3]系统审单数据!$B:$F,5,FALSE)</f>
        <v>气路开关</v>
      </c>
    </row>
    <row r="247" hidden="1" spans="1:22">
      <c r="A247" s="23">
        <v>2302</v>
      </c>
      <c r="B247" s="24" t="s">
        <v>4629</v>
      </c>
      <c r="C247" s="25" t="s">
        <v>5651</v>
      </c>
      <c r="D247" s="25" t="s">
        <v>5652</v>
      </c>
      <c r="E247" s="24" t="s">
        <v>5653</v>
      </c>
      <c r="F247" s="24" t="s">
        <v>2116</v>
      </c>
      <c r="G247" s="24" t="s">
        <v>643</v>
      </c>
      <c r="H247" s="23">
        <v>72623</v>
      </c>
      <c r="I247" s="24" t="s">
        <v>149</v>
      </c>
      <c r="J247" s="24" t="s">
        <v>140</v>
      </c>
      <c r="K247" s="24" t="s">
        <v>3744</v>
      </c>
      <c r="L247" s="24" t="s">
        <v>5654</v>
      </c>
      <c r="M247" s="24" t="s">
        <v>5575</v>
      </c>
      <c r="N247" s="26" t="s">
        <v>5655</v>
      </c>
      <c r="O247" s="27">
        <v>512.05</v>
      </c>
      <c r="P247" s="27">
        <v>247.38</v>
      </c>
      <c r="Q247" s="27">
        <v>0</v>
      </c>
      <c r="R247" s="27">
        <v>81.928</v>
      </c>
      <c r="S247" s="27">
        <v>56.3255</v>
      </c>
      <c r="T247" s="27">
        <v>0</v>
      </c>
      <c r="U247" s="27">
        <v>897.6835</v>
      </c>
      <c r="V247" s="22" t="str">
        <f>VLOOKUP(C247,[3]系统审单数据!$B:$F,5,FALSE)</f>
        <v>气悬浮失效</v>
      </c>
    </row>
    <row r="248" ht="26.4" hidden="1" spans="1:22">
      <c r="A248" s="23">
        <v>2302</v>
      </c>
      <c r="B248" s="24" t="s">
        <v>4629</v>
      </c>
      <c r="C248" s="25" t="s">
        <v>5656</v>
      </c>
      <c r="D248" s="25" t="s">
        <v>5657</v>
      </c>
      <c r="E248" s="24" t="s">
        <v>5658</v>
      </c>
      <c r="F248" s="24" t="s">
        <v>927</v>
      </c>
      <c r="G248" s="24" t="s">
        <v>2672</v>
      </c>
      <c r="H248" s="23">
        <v>50424</v>
      </c>
      <c r="I248" s="24" t="s">
        <v>149</v>
      </c>
      <c r="J248" s="24" t="s">
        <v>166</v>
      </c>
      <c r="K248" s="24" t="s">
        <v>3369</v>
      </c>
      <c r="L248" s="24" t="s">
        <v>5053</v>
      </c>
      <c r="M248" s="24" t="s">
        <v>5575</v>
      </c>
      <c r="N248" s="26" t="s">
        <v>5659</v>
      </c>
      <c r="O248" s="27">
        <v>512.05</v>
      </c>
      <c r="P248" s="27">
        <v>247.38</v>
      </c>
      <c r="Q248" s="27">
        <v>0</v>
      </c>
      <c r="R248" s="27">
        <v>81.928</v>
      </c>
      <c r="S248" s="27">
        <v>56.3255</v>
      </c>
      <c r="T248" s="27">
        <v>0</v>
      </c>
      <c r="U248" s="27">
        <v>897.6835</v>
      </c>
      <c r="V248" s="22" t="str">
        <f>VLOOKUP(C248,[3]系统审单数据!$B:$F,5,FALSE)</f>
        <v>气悬浮失效</v>
      </c>
    </row>
    <row r="249" ht="26.4" hidden="1" spans="1:22">
      <c r="A249" s="23">
        <v>2302</v>
      </c>
      <c r="B249" s="24" t="s">
        <v>4629</v>
      </c>
      <c r="C249" s="25" t="s">
        <v>5660</v>
      </c>
      <c r="D249" s="25" t="s">
        <v>5661</v>
      </c>
      <c r="E249" s="24" t="s">
        <v>5662</v>
      </c>
      <c r="F249" s="24" t="s">
        <v>1493</v>
      </c>
      <c r="G249" s="24" t="s">
        <v>598</v>
      </c>
      <c r="H249" s="23">
        <v>97438</v>
      </c>
      <c r="I249" s="24" t="s">
        <v>149</v>
      </c>
      <c r="J249" s="24" t="s">
        <v>166</v>
      </c>
      <c r="K249" s="24" t="s">
        <v>3266</v>
      </c>
      <c r="L249" s="24" t="s">
        <v>5053</v>
      </c>
      <c r="M249" s="24" t="s">
        <v>5575</v>
      </c>
      <c r="N249" s="26" t="s">
        <v>3841</v>
      </c>
      <c r="O249" s="27">
        <v>0</v>
      </c>
      <c r="P249" s="27">
        <v>183.54</v>
      </c>
      <c r="Q249" s="27">
        <v>0</v>
      </c>
      <c r="R249" s="27">
        <v>0</v>
      </c>
      <c r="S249" s="27">
        <v>0</v>
      </c>
      <c r="T249" s="27">
        <v>0</v>
      </c>
      <c r="U249" s="27">
        <v>183.54</v>
      </c>
      <c r="V249" s="22" t="s">
        <v>4606</v>
      </c>
    </row>
    <row r="250" ht="26.4" hidden="1" spans="1:22">
      <c r="A250" s="23">
        <v>2302</v>
      </c>
      <c r="B250" s="24" t="s">
        <v>4629</v>
      </c>
      <c r="C250" s="25" t="s">
        <v>5663</v>
      </c>
      <c r="D250" s="25" t="s">
        <v>2058</v>
      </c>
      <c r="E250" s="24" t="s">
        <v>5664</v>
      </c>
      <c r="F250" s="24" t="s">
        <v>2059</v>
      </c>
      <c r="G250" s="24" t="s">
        <v>1575</v>
      </c>
      <c r="H250" s="23">
        <v>98759</v>
      </c>
      <c r="I250" s="24" t="s">
        <v>149</v>
      </c>
      <c r="J250" s="24" t="s">
        <v>166</v>
      </c>
      <c r="K250" s="24" t="s">
        <v>537</v>
      </c>
      <c r="L250" s="24" t="s">
        <v>5053</v>
      </c>
      <c r="M250" s="24" t="s">
        <v>5575</v>
      </c>
      <c r="N250" s="26" t="s">
        <v>5665</v>
      </c>
      <c r="O250" s="27">
        <v>237.8</v>
      </c>
      <c r="P250" s="27">
        <v>273.42</v>
      </c>
      <c r="Q250" s="27">
        <v>0</v>
      </c>
      <c r="R250" s="27">
        <v>38.048</v>
      </c>
      <c r="S250" s="27">
        <v>26.158</v>
      </c>
      <c r="T250" s="27">
        <v>0</v>
      </c>
      <c r="U250" s="27">
        <v>575.426</v>
      </c>
      <c r="V250" s="22" t="str">
        <f>VLOOKUP(C250,[3]系统审单数据!$B:$F,5,FALSE)</f>
        <v>阻尼器</v>
      </c>
    </row>
    <row r="251" hidden="1" spans="1:22">
      <c r="A251" s="23">
        <v>2302</v>
      </c>
      <c r="B251" s="24" t="s">
        <v>4629</v>
      </c>
      <c r="C251" s="25" t="s">
        <v>5666</v>
      </c>
      <c r="D251" s="25" t="s">
        <v>5667</v>
      </c>
      <c r="E251" s="24" t="s">
        <v>5668</v>
      </c>
      <c r="F251" s="24" t="s">
        <v>749</v>
      </c>
      <c r="G251" s="24" t="s">
        <v>4647</v>
      </c>
      <c r="H251" s="23">
        <v>2139</v>
      </c>
      <c r="I251" s="24" t="s">
        <v>149</v>
      </c>
      <c r="J251" s="24" t="s">
        <v>140</v>
      </c>
      <c r="K251" s="24" t="s">
        <v>1657</v>
      </c>
      <c r="L251" s="24" t="s">
        <v>5053</v>
      </c>
      <c r="M251" s="24" t="s">
        <v>5575</v>
      </c>
      <c r="N251" s="26" t="s">
        <v>5669</v>
      </c>
      <c r="O251" s="27">
        <v>0</v>
      </c>
      <c r="P251" s="27">
        <v>135.66</v>
      </c>
      <c r="Q251" s="27">
        <v>0</v>
      </c>
      <c r="R251" s="27">
        <v>0</v>
      </c>
      <c r="S251" s="27">
        <v>0</v>
      </c>
      <c r="T251" s="27">
        <v>0</v>
      </c>
      <c r="U251" s="27">
        <v>135.66</v>
      </c>
      <c r="V251" s="22" t="str">
        <f>VLOOKUP(C251,[3]系统审单数据!$B:$F,5,FALSE)</f>
        <v>气路气管</v>
      </c>
    </row>
    <row r="252" ht="26.4" hidden="1" spans="1:22">
      <c r="A252" s="23">
        <v>2302</v>
      </c>
      <c r="B252" s="24" t="s">
        <v>4629</v>
      </c>
      <c r="C252" s="25" t="s">
        <v>5670</v>
      </c>
      <c r="D252" s="25" t="s">
        <v>5671</v>
      </c>
      <c r="E252" s="24" t="s">
        <v>5672</v>
      </c>
      <c r="F252" s="24" t="s">
        <v>833</v>
      </c>
      <c r="G252" s="24" t="s">
        <v>2079</v>
      </c>
      <c r="H252" s="23">
        <v>91628</v>
      </c>
      <c r="I252" s="24" t="s">
        <v>149</v>
      </c>
      <c r="J252" s="24" t="s">
        <v>166</v>
      </c>
      <c r="K252" s="24" t="s">
        <v>5673</v>
      </c>
      <c r="L252" s="24" t="s">
        <v>5492</v>
      </c>
      <c r="M252" s="24" t="s">
        <v>5575</v>
      </c>
      <c r="N252" s="26" t="s">
        <v>5674</v>
      </c>
      <c r="O252" s="27">
        <v>194.18</v>
      </c>
      <c r="P252" s="27">
        <v>149.94</v>
      </c>
      <c r="Q252" s="27">
        <v>0</v>
      </c>
      <c r="R252" s="27">
        <v>31.0688</v>
      </c>
      <c r="S252" s="27">
        <v>21.3598</v>
      </c>
      <c r="T252" s="27">
        <v>0</v>
      </c>
      <c r="U252" s="27">
        <v>396.5486</v>
      </c>
      <c r="V252" s="22" t="str">
        <f>VLOOKUP(C252,[3]系统审单数据!$B:$F,5,FALSE)</f>
        <v>气路开关</v>
      </c>
    </row>
    <row r="253" ht="26.4" hidden="1" spans="1:22">
      <c r="A253" s="23">
        <v>2302</v>
      </c>
      <c r="B253" s="24" t="s">
        <v>4629</v>
      </c>
      <c r="C253" s="25" t="s">
        <v>5675</v>
      </c>
      <c r="D253" s="25" t="s">
        <v>5676</v>
      </c>
      <c r="E253" s="24" t="s">
        <v>5677</v>
      </c>
      <c r="F253" s="24" t="s">
        <v>1744</v>
      </c>
      <c r="G253" s="24" t="s">
        <v>865</v>
      </c>
      <c r="H253" s="23">
        <v>125207</v>
      </c>
      <c r="I253" s="24" t="s">
        <v>149</v>
      </c>
      <c r="J253" s="24" t="s">
        <v>166</v>
      </c>
      <c r="K253" s="24" t="s">
        <v>1789</v>
      </c>
      <c r="L253" s="24" t="s">
        <v>5053</v>
      </c>
      <c r="M253" s="24" t="s">
        <v>5053</v>
      </c>
      <c r="N253" s="26" t="s">
        <v>5678</v>
      </c>
      <c r="O253" s="27">
        <v>194.18</v>
      </c>
      <c r="P253" s="27">
        <v>149.94</v>
      </c>
      <c r="Q253" s="27">
        <v>0</v>
      </c>
      <c r="R253" s="27">
        <v>31.0688</v>
      </c>
      <c r="S253" s="27">
        <v>21.3598</v>
      </c>
      <c r="T253" s="27">
        <v>0</v>
      </c>
      <c r="U253" s="27">
        <v>396.5486</v>
      </c>
      <c r="V253" s="22" t="str">
        <f>VLOOKUP(C253,[3]系统审单数据!$B:$F,5,FALSE)</f>
        <v>气路开关</v>
      </c>
    </row>
    <row r="254" ht="26.4" hidden="1" spans="1:22">
      <c r="A254" s="23">
        <v>2302</v>
      </c>
      <c r="B254" s="24" t="s">
        <v>4629</v>
      </c>
      <c r="C254" s="25" t="s">
        <v>5679</v>
      </c>
      <c r="D254" s="25" t="s">
        <v>5680</v>
      </c>
      <c r="E254" s="24" t="s">
        <v>5681</v>
      </c>
      <c r="F254" s="24" t="s">
        <v>1627</v>
      </c>
      <c r="G254" s="24" t="s">
        <v>3373</v>
      </c>
      <c r="H254" s="23">
        <v>29440</v>
      </c>
      <c r="I254" s="24" t="s">
        <v>149</v>
      </c>
      <c r="J254" s="24" t="s">
        <v>166</v>
      </c>
      <c r="K254" s="24" t="s">
        <v>1167</v>
      </c>
      <c r="L254" s="24" t="s">
        <v>5489</v>
      </c>
      <c r="M254" s="24" t="s">
        <v>5053</v>
      </c>
      <c r="N254" s="26" t="s">
        <v>5682</v>
      </c>
      <c r="O254" s="27">
        <v>512.05</v>
      </c>
      <c r="P254" s="27">
        <v>247.38</v>
      </c>
      <c r="Q254" s="27">
        <v>0</v>
      </c>
      <c r="R254" s="27">
        <v>81.928</v>
      </c>
      <c r="S254" s="27">
        <v>56.3255</v>
      </c>
      <c r="T254" s="27">
        <v>0</v>
      </c>
      <c r="U254" s="27">
        <v>897.6835</v>
      </c>
      <c r="V254" s="22" t="str">
        <f>VLOOKUP(C254,[3]系统审单数据!$B:$F,5,FALSE)</f>
        <v>气悬浮失效</v>
      </c>
    </row>
    <row r="255" ht="26.4" hidden="1" spans="1:22">
      <c r="A255" s="23">
        <v>2302</v>
      </c>
      <c r="B255" s="24" t="s">
        <v>4629</v>
      </c>
      <c r="C255" s="25" t="s">
        <v>5683</v>
      </c>
      <c r="D255" s="25" t="s">
        <v>4045</v>
      </c>
      <c r="E255" s="24" t="s">
        <v>5684</v>
      </c>
      <c r="F255" s="24" t="s">
        <v>1461</v>
      </c>
      <c r="G255" s="24" t="s">
        <v>1195</v>
      </c>
      <c r="H255" s="23">
        <v>197213</v>
      </c>
      <c r="I255" s="24" t="s">
        <v>149</v>
      </c>
      <c r="J255" s="24" t="s">
        <v>130</v>
      </c>
      <c r="K255" s="24" t="s">
        <v>478</v>
      </c>
      <c r="L255" s="24" t="s">
        <v>5249</v>
      </c>
      <c r="M255" s="24" t="s">
        <v>5492</v>
      </c>
      <c r="N255" s="26" t="s">
        <v>5685</v>
      </c>
      <c r="O255" s="27">
        <v>194.18</v>
      </c>
      <c r="P255" s="27">
        <v>135.66</v>
      </c>
      <c r="Q255" s="27">
        <v>0</v>
      </c>
      <c r="R255" s="27">
        <v>31.0688</v>
      </c>
      <c r="S255" s="27">
        <v>21.3598</v>
      </c>
      <c r="T255" s="27">
        <v>0</v>
      </c>
      <c r="U255" s="27">
        <v>382.2686</v>
      </c>
      <c r="V255" s="22" t="str">
        <f>VLOOKUP(C255,[3]系统审单数据!$B:$F,5,FALSE)</f>
        <v>气路开关</v>
      </c>
    </row>
    <row r="256" ht="26.4" hidden="1" spans="1:22">
      <c r="A256" s="23">
        <v>2302</v>
      </c>
      <c r="B256" s="24" t="s">
        <v>4629</v>
      </c>
      <c r="C256" s="25" t="s">
        <v>5686</v>
      </c>
      <c r="D256" s="25" t="s">
        <v>5687</v>
      </c>
      <c r="E256" s="24" t="s">
        <v>5688</v>
      </c>
      <c r="F256" s="24" t="s">
        <v>370</v>
      </c>
      <c r="G256" s="24" t="s">
        <v>2611</v>
      </c>
      <c r="H256" s="23">
        <v>44576</v>
      </c>
      <c r="I256" s="24" t="s">
        <v>149</v>
      </c>
      <c r="J256" s="24" t="s">
        <v>166</v>
      </c>
      <c r="K256" s="24" t="s">
        <v>5689</v>
      </c>
      <c r="L256" s="24" t="s">
        <v>5194</v>
      </c>
      <c r="M256" s="24" t="s">
        <v>5492</v>
      </c>
      <c r="N256" s="26" t="s">
        <v>5690</v>
      </c>
      <c r="O256" s="27">
        <v>0</v>
      </c>
      <c r="P256" s="27">
        <v>247.38</v>
      </c>
      <c r="Q256" s="27">
        <v>0</v>
      </c>
      <c r="R256" s="27">
        <v>0</v>
      </c>
      <c r="S256" s="27">
        <v>0</v>
      </c>
      <c r="T256" s="27">
        <v>0</v>
      </c>
      <c r="U256" s="27">
        <v>247.38</v>
      </c>
      <c r="V256" s="22" t="str">
        <f>VLOOKUP(C256,[3]系统审单数据!$B:$F,5,FALSE)</f>
        <v>气路气管</v>
      </c>
    </row>
    <row r="257" ht="26.4" spans="1:22">
      <c r="A257" s="23">
        <v>2302</v>
      </c>
      <c r="B257" s="24" t="s">
        <v>4629</v>
      </c>
      <c r="C257" s="25" t="s">
        <v>5691</v>
      </c>
      <c r="D257" s="25" t="s">
        <v>5692</v>
      </c>
      <c r="E257" s="24" t="s">
        <v>5693</v>
      </c>
      <c r="F257" s="24" t="s">
        <v>687</v>
      </c>
      <c r="G257" s="24" t="s">
        <v>286</v>
      </c>
      <c r="H257" s="23">
        <v>161600</v>
      </c>
      <c r="I257" s="24" t="s">
        <v>149</v>
      </c>
      <c r="J257" s="24" t="s">
        <v>166</v>
      </c>
      <c r="K257" s="24" t="s">
        <v>385</v>
      </c>
      <c r="L257" s="24" t="s">
        <v>4652</v>
      </c>
      <c r="M257" s="24" t="s">
        <v>5492</v>
      </c>
      <c r="N257" s="26" t="s">
        <v>5694</v>
      </c>
      <c r="O257" s="27">
        <v>1455.69</v>
      </c>
      <c r="P257" s="27">
        <v>231.42</v>
      </c>
      <c r="Q257" s="27">
        <v>0</v>
      </c>
      <c r="R257" s="27">
        <v>232.9104</v>
      </c>
      <c r="S257" s="27">
        <v>160.1259</v>
      </c>
      <c r="T257" s="27">
        <v>0</v>
      </c>
      <c r="U257" s="27">
        <v>2080.1463</v>
      </c>
      <c r="V257" s="22" t="str">
        <f>VLOOKUP(C257,[3]系统审单数据!$B:$F,5,FALSE)</f>
        <v>底座失效</v>
      </c>
    </row>
    <row r="258" ht="26.4" spans="1:22">
      <c r="A258" s="23">
        <v>2302</v>
      </c>
      <c r="B258" s="24" t="s">
        <v>4629</v>
      </c>
      <c r="C258" s="25" t="s">
        <v>5695</v>
      </c>
      <c r="D258" s="25" t="s">
        <v>5696</v>
      </c>
      <c r="E258" s="24" t="s">
        <v>5697</v>
      </c>
      <c r="F258" s="24" t="s">
        <v>2256</v>
      </c>
      <c r="G258" s="24" t="s">
        <v>3009</v>
      </c>
      <c r="H258" s="23">
        <v>51024</v>
      </c>
      <c r="I258" s="24" t="s">
        <v>149</v>
      </c>
      <c r="J258" s="24" t="s">
        <v>166</v>
      </c>
      <c r="K258" s="24" t="s">
        <v>385</v>
      </c>
      <c r="L258" s="24" t="s">
        <v>4685</v>
      </c>
      <c r="M258" s="24" t="s">
        <v>5492</v>
      </c>
      <c r="N258" s="26" t="s">
        <v>5698</v>
      </c>
      <c r="O258" s="27">
        <v>1313.38</v>
      </c>
      <c r="P258" s="27">
        <v>231.42</v>
      </c>
      <c r="Q258" s="27">
        <v>0</v>
      </c>
      <c r="R258" s="27">
        <v>210.1408</v>
      </c>
      <c r="S258" s="27">
        <v>144.4718</v>
      </c>
      <c r="T258" s="27">
        <v>0</v>
      </c>
      <c r="U258" s="27">
        <v>1899.4126</v>
      </c>
      <c r="V258" s="22" t="str">
        <f>VLOOKUP(C258,[3]系统审单数据!$B:$F,5,FALSE)</f>
        <v>底座失效</v>
      </c>
    </row>
    <row r="259" spans="1:22">
      <c r="A259" s="23">
        <v>2302</v>
      </c>
      <c r="B259" s="24" t="s">
        <v>4629</v>
      </c>
      <c r="C259" s="25" t="s">
        <v>5699</v>
      </c>
      <c r="D259" s="25" t="s">
        <v>5700</v>
      </c>
      <c r="E259" s="24" t="s">
        <v>5701</v>
      </c>
      <c r="F259" s="24" t="s">
        <v>494</v>
      </c>
      <c r="G259" s="24" t="s">
        <v>532</v>
      </c>
      <c r="H259" s="23">
        <v>97463</v>
      </c>
      <c r="I259" s="24" t="s">
        <v>149</v>
      </c>
      <c r="J259" s="24" t="s">
        <v>166</v>
      </c>
      <c r="K259" s="24" t="s">
        <v>385</v>
      </c>
      <c r="L259" s="24" t="s">
        <v>4175</v>
      </c>
      <c r="M259" s="24" t="s">
        <v>5492</v>
      </c>
      <c r="N259" s="26" t="s">
        <v>5702</v>
      </c>
      <c r="O259" s="27">
        <v>1313.38</v>
      </c>
      <c r="P259" s="27">
        <v>231.42</v>
      </c>
      <c r="Q259" s="27">
        <v>0</v>
      </c>
      <c r="R259" s="27">
        <v>210.1408</v>
      </c>
      <c r="S259" s="27">
        <v>144.4718</v>
      </c>
      <c r="T259" s="27">
        <v>0</v>
      </c>
      <c r="U259" s="27">
        <v>1899.4126</v>
      </c>
      <c r="V259" s="22" t="str">
        <f>VLOOKUP(C259,[3]系统审单数据!$B:$F,5,FALSE)</f>
        <v>底座失效</v>
      </c>
    </row>
    <row r="260" ht="26.4" spans="1:22">
      <c r="A260" s="23">
        <v>2302</v>
      </c>
      <c r="B260" s="24" t="s">
        <v>4629</v>
      </c>
      <c r="C260" s="25" t="s">
        <v>5703</v>
      </c>
      <c r="D260" s="25" t="s">
        <v>786</v>
      </c>
      <c r="E260" s="24" t="s">
        <v>5704</v>
      </c>
      <c r="F260" s="24" t="s">
        <v>787</v>
      </c>
      <c r="G260" s="24" t="s">
        <v>788</v>
      </c>
      <c r="H260" s="23">
        <v>46086</v>
      </c>
      <c r="I260" s="24" t="s">
        <v>149</v>
      </c>
      <c r="J260" s="24" t="s">
        <v>166</v>
      </c>
      <c r="K260" s="24" t="s">
        <v>1608</v>
      </c>
      <c r="L260" s="24" t="s">
        <v>5489</v>
      </c>
      <c r="M260" s="24" t="s">
        <v>5492</v>
      </c>
      <c r="N260" s="26" t="s">
        <v>1609</v>
      </c>
      <c r="O260" s="27">
        <v>1190.35</v>
      </c>
      <c r="P260" s="27">
        <v>255.78</v>
      </c>
      <c r="Q260" s="27">
        <v>0</v>
      </c>
      <c r="R260" s="27">
        <v>190.456</v>
      </c>
      <c r="S260" s="27">
        <v>130.9385</v>
      </c>
      <c r="T260" s="27">
        <v>0</v>
      </c>
      <c r="U260" s="27">
        <v>1767.5245</v>
      </c>
      <c r="V260" s="22" t="str">
        <f>VLOOKUP(C260,[3]系统审单数据!$B:$F,5,FALSE)</f>
        <v>底座失效</v>
      </c>
    </row>
    <row r="261" ht="26.4" hidden="1" spans="1:22">
      <c r="A261" s="23">
        <v>2302</v>
      </c>
      <c r="B261" s="24" t="s">
        <v>4629</v>
      </c>
      <c r="C261" s="25" t="s">
        <v>5705</v>
      </c>
      <c r="D261" s="25" t="s">
        <v>5706</v>
      </c>
      <c r="E261" s="24" t="s">
        <v>5707</v>
      </c>
      <c r="F261" s="24" t="s">
        <v>435</v>
      </c>
      <c r="G261" s="24" t="s">
        <v>257</v>
      </c>
      <c r="H261" s="23">
        <v>85184</v>
      </c>
      <c r="I261" s="24" t="s">
        <v>139</v>
      </c>
      <c r="J261" s="24" t="s">
        <v>140</v>
      </c>
      <c r="K261" s="24" t="s">
        <v>3772</v>
      </c>
      <c r="L261" s="24" t="s">
        <v>5492</v>
      </c>
      <c r="M261" s="24" t="s">
        <v>5492</v>
      </c>
      <c r="N261" s="26" t="s">
        <v>5708</v>
      </c>
      <c r="O261" s="27">
        <v>0</v>
      </c>
      <c r="P261" s="27">
        <v>135.66</v>
      </c>
      <c r="Q261" s="27">
        <v>418</v>
      </c>
      <c r="R261" s="27">
        <v>0</v>
      </c>
      <c r="S261" s="27">
        <v>0</v>
      </c>
      <c r="T261" s="27">
        <v>0</v>
      </c>
      <c r="U261" s="27">
        <v>553.66</v>
      </c>
      <c r="V261" s="22" t="str">
        <f>VLOOKUP(C261,[3]系统审单数据!$B:$F,5,FALSE)</f>
        <v>气路气管</v>
      </c>
    </row>
    <row r="262" hidden="1" spans="1:22">
      <c r="A262" s="23">
        <v>2302</v>
      </c>
      <c r="B262" s="24" t="s">
        <v>4629</v>
      </c>
      <c r="C262" s="25" t="s">
        <v>5709</v>
      </c>
      <c r="D262" s="25" t="s">
        <v>5710</v>
      </c>
      <c r="E262" s="24" t="s">
        <v>5711</v>
      </c>
      <c r="F262" s="24" t="s">
        <v>3768</v>
      </c>
      <c r="G262" s="24" t="s">
        <v>4850</v>
      </c>
      <c r="H262" s="23">
        <v>10076</v>
      </c>
      <c r="I262" s="24" t="s">
        <v>149</v>
      </c>
      <c r="J262" s="24" t="s">
        <v>140</v>
      </c>
      <c r="K262" s="24" t="s">
        <v>1830</v>
      </c>
      <c r="L262" s="24" t="s">
        <v>5194</v>
      </c>
      <c r="M262" s="24" t="s">
        <v>5492</v>
      </c>
      <c r="N262" s="26" t="s">
        <v>5712</v>
      </c>
      <c r="O262" s="27">
        <v>0</v>
      </c>
      <c r="P262" s="27">
        <v>111.72</v>
      </c>
      <c r="Q262" s="27">
        <v>0</v>
      </c>
      <c r="R262" s="27">
        <v>0</v>
      </c>
      <c r="S262" s="27">
        <v>0</v>
      </c>
      <c r="T262" s="27">
        <v>0</v>
      </c>
      <c r="U262" s="27">
        <v>111.72</v>
      </c>
      <c r="V262" s="22" t="str">
        <f>VLOOKUP(C262,[3]系统审单数据!$B:$F,5,FALSE)</f>
        <v>滑轨</v>
      </c>
    </row>
    <row r="263" ht="26.4" hidden="1" spans="1:22">
      <c r="A263" s="23">
        <v>2302</v>
      </c>
      <c r="B263" s="24" t="s">
        <v>4629</v>
      </c>
      <c r="C263" s="25" t="s">
        <v>5713</v>
      </c>
      <c r="D263" s="25" t="s">
        <v>5714</v>
      </c>
      <c r="E263" s="24" t="s">
        <v>5715</v>
      </c>
      <c r="F263" s="24" t="s">
        <v>384</v>
      </c>
      <c r="G263" s="24" t="s">
        <v>397</v>
      </c>
      <c r="H263" s="23">
        <v>88124</v>
      </c>
      <c r="I263" s="24" t="s">
        <v>149</v>
      </c>
      <c r="J263" s="24" t="s">
        <v>166</v>
      </c>
      <c r="K263" s="24" t="s">
        <v>3266</v>
      </c>
      <c r="L263" s="24" t="s">
        <v>5489</v>
      </c>
      <c r="M263" s="24" t="s">
        <v>5492</v>
      </c>
      <c r="N263" s="26" t="s">
        <v>4092</v>
      </c>
      <c r="O263" s="27">
        <v>0</v>
      </c>
      <c r="P263" s="27">
        <v>183.54</v>
      </c>
      <c r="Q263" s="27">
        <v>0</v>
      </c>
      <c r="R263" s="27">
        <v>0</v>
      </c>
      <c r="S263" s="27">
        <v>0</v>
      </c>
      <c r="T263" s="27">
        <v>0</v>
      </c>
      <c r="U263" s="27">
        <v>183.54</v>
      </c>
      <c r="V263" s="22" t="str">
        <f>VLOOKUP(C263,[3]系统审单数据!$B:$F,5,FALSE)</f>
        <v>气路气管</v>
      </c>
    </row>
    <row r="264" ht="26.4" spans="1:22">
      <c r="A264" s="23">
        <v>2302</v>
      </c>
      <c r="B264" s="24" t="s">
        <v>4629</v>
      </c>
      <c r="C264" s="25" t="s">
        <v>5716</v>
      </c>
      <c r="D264" s="25" t="s">
        <v>5717</v>
      </c>
      <c r="E264" s="24" t="s">
        <v>5718</v>
      </c>
      <c r="F264" s="24" t="s">
        <v>246</v>
      </c>
      <c r="G264" s="24" t="s">
        <v>165</v>
      </c>
      <c r="H264" s="23">
        <v>122478</v>
      </c>
      <c r="I264" s="24" t="s">
        <v>149</v>
      </c>
      <c r="J264" s="24" t="s">
        <v>130</v>
      </c>
      <c r="K264" s="24" t="s">
        <v>624</v>
      </c>
      <c r="L264" s="24" t="s">
        <v>5654</v>
      </c>
      <c r="M264" s="24" t="s">
        <v>5492</v>
      </c>
      <c r="N264" s="26" t="s">
        <v>5719</v>
      </c>
      <c r="O264" s="27">
        <v>1313.38</v>
      </c>
      <c r="P264" s="27">
        <v>255.78</v>
      </c>
      <c r="Q264" s="27">
        <v>0</v>
      </c>
      <c r="R264" s="27">
        <v>210.1408</v>
      </c>
      <c r="S264" s="27">
        <v>144.4718</v>
      </c>
      <c r="T264" s="27">
        <v>0</v>
      </c>
      <c r="U264" s="27">
        <v>1923.7726</v>
      </c>
      <c r="V264" s="22" t="str">
        <f>VLOOKUP(C264,[3]系统审单数据!$B:$F,5,FALSE)</f>
        <v>底座失效</v>
      </c>
    </row>
    <row r="265" ht="26.4" hidden="1" spans="1:22">
      <c r="A265" s="23">
        <v>2302</v>
      </c>
      <c r="B265" s="24" t="s">
        <v>4629</v>
      </c>
      <c r="C265" s="25" t="s">
        <v>5720</v>
      </c>
      <c r="D265" s="25" t="s">
        <v>5721</v>
      </c>
      <c r="E265" s="24" t="s">
        <v>5722</v>
      </c>
      <c r="F265" s="24" t="s">
        <v>498</v>
      </c>
      <c r="G265" s="24" t="s">
        <v>1962</v>
      </c>
      <c r="H265" s="23">
        <v>84253</v>
      </c>
      <c r="I265" s="24" t="s">
        <v>149</v>
      </c>
      <c r="J265" s="24" t="s">
        <v>130</v>
      </c>
      <c r="K265" s="24" t="s">
        <v>478</v>
      </c>
      <c r="L265" s="24" t="s">
        <v>5194</v>
      </c>
      <c r="M265" s="24" t="s">
        <v>5489</v>
      </c>
      <c r="N265" s="26" t="s">
        <v>5723</v>
      </c>
      <c r="O265" s="27">
        <v>194.18</v>
      </c>
      <c r="P265" s="27">
        <v>135.66</v>
      </c>
      <c r="Q265" s="27">
        <v>0</v>
      </c>
      <c r="R265" s="27">
        <v>31.0688</v>
      </c>
      <c r="S265" s="27">
        <v>21.3598</v>
      </c>
      <c r="T265" s="27">
        <v>0</v>
      </c>
      <c r="U265" s="27">
        <v>382.2686</v>
      </c>
      <c r="V265" s="22" t="str">
        <f>VLOOKUP(C265,[3]系统审单数据!$B:$F,5,FALSE)</f>
        <v>气路开关</v>
      </c>
    </row>
    <row r="266" hidden="1" spans="1:22">
      <c r="A266" s="23">
        <v>2302</v>
      </c>
      <c r="B266" s="24" t="s">
        <v>4629</v>
      </c>
      <c r="C266" s="25" t="s">
        <v>5724</v>
      </c>
      <c r="D266" s="25" t="s">
        <v>5725</v>
      </c>
      <c r="E266" s="24" t="s">
        <v>5726</v>
      </c>
      <c r="F266" s="24" t="s">
        <v>768</v>
      </c>
      <c r="G266" s="24" t="s">
        <v>2265</v>
      </c>
      <c r="H266" s="23">
        <v>42016</v>
      </c>
      <c r="I266" s="24" t="s">
        <v>149</v>
      </c>
      <c r="J266" s="24" t="s">
        <v>130</v>
      </c>
      <c r="K266" s="24" t="s">
        <v>478</v>
      </c>
      <c r="L266" s="24" t="s">
        <v>5455</v>
      </c>
      <c r="M266" s="24" t="s">
        <v>5489</v>
      </c>
      <c r="N266" s="26" t="s">
        <v>5727</v>
      </c>
      <c r="O266" s="27">
        <v>86.45</v>
      </c>
      <c r="P266" s="27">
        <v>247.38</v>
      </c>
      <c r="Q266" s="27">
        <v>0</v>
      </c>
      <c r="R266" s="27">
        <v>13.832</v>
      </c>
      <c r="S266" s="27">
        <v>9.5095</v>
      </c>
      <c r="T266" s="27">
        <v>0</v>
      </c>
      <c r="U266" s="27">
        <v>357.1715</v>
      </c>
      <c r="V266" s="22" t="str">
        <f>VLOOKUP(C266,[3]系统审单数据!$B:$F,5,FALSE)</f>
        <v>气囊失效</v>
      </c>
    </row>
    <row r="267" hidden="1" spans="1:22">
      <c r="A267" s="23">
        <v>2302</v>
      </c>
      <c r="B267" s="24" t="s">
        <v>4629</v>
      </c>
      <c r="C267" s="25" t="s">
        <v>5728</v>
      </c>
      <c r="D267" s="25" t="s">
        <v>5729</v>
      </c>
      <c r="E267" s="24" t="s">
        <v>5730</v>
      </c>
      <c r="F267" s="24" t="s">
        <v>2410</v>
      </c>
      <c r="G267" s="24" t="s">
        <v>2049</v>
      </c>
      <c r="H267" s="23">
        <v>60910</v>
      </c>
      <c r="I267" s="24" t="s">
        <v>149</v>
      </c>
      <c r="J267" s="24" t="s">
        <v>166</v>
      </c>
      <c r="K267" s="24" t="s">
        <v>559</v>
      </c>
      <c r="L267" s="24" t="s">
        <v>5489</v>
      </c>
      <c r="M267" s="24" t="s">
        <v>5489</v>
      </c>
      <c r="N267" s="26" t="s">
        <v>5731</v>
      </c>
      <c r="O267" s="27">
        <v>512.05</v>
      </c>
      <c r="P267" s="27">
        <v>247.38</v>
      </c>
      <c r="Q267" s="27">
        <v>0</v>
      </c>
      <c r="R267" s="27">
        <v>81.928</v>
      </c>
      <c r="S267" s="27">
        <v>56.3255</v>
      </c>
      <c r="T267" s="27">
        <v>0</v>
      </c>
      <c r="U267" s="27">
        <v>897.6835</v>
      </c>
      <c r="V267" s="22" t="str">
        <f>VLOOKUP(C267,[3]系统审单数据!$B:$F,5,FALSE)</f>
        <v>气悬浮失效</v>
      </c>
    </row>
    <row r="268" ht="26.4" hidden="1" spans="1:22">
      <c r="A268" s="23">
        <v>2302</v>
      </c>
      <c r="B268" s="24" t="s">
        <v>4629</v>
      </c>
      <c r="C268" s="25" t="s">
        <v>5732</v>
      </c>
      <c r="D268" s="25" t="s">
        <v>5733</v>
      </c>
      <c r="E268" s="24" t="s">
        <v>5734</v>
      </c>
      <c r="F268" s="24" t="s">
        <v>3348</v>
      </c>
      <c r="G268" s="24" t="s">
        <v>4108</v>
      </c>
      <c r="H268" s="23">
        <v>32570</v>
      </c>
      <c r="I268" s="24" t="s">
        <v>149</v>
      </c>
      <c r="J268" s="24" t="s">
        <v>166</v>
      </c>
      <c r="K268" s="24" t="s">
        <v>5735</v>
      </c>
      <c r="L268" s="24" t="s">
        <v>5489</v>
      </c>
      <c r="M268" s="24" t="s">
        <v>5489</v>
      </c>
      <c r="N268" s="26" t="s">
        <v>5736</v>
      </c>
      <c r="O268" s="27">
        <v>194.18</v>
      </c>
      <c r="P268" s="27">
        <v>247.38</v>
      </c>
      <c r="Q268" s="27">
        <v>0</v>
      </c>
      <c r="R268" s="27">
        <v>31.0688</v>
      </c>
      <c r="S268" s="27">
        <v>21.3598</v>
      </c>
      <c r="T268" s="27">
        <v>0</v>
      </c>
      <c r="U268" s="27">
        <v>493.9886</v>
      </c>
      <c r="V268" s="22" t="str">
        <f>VLOOKUP(C268,[3]系统审单数据!$B:$F,5,FALSE)</f>
        <v>气路开关</v>
      </c>
    </row>
    <row r="269" hidden="1" spans="1:22">
      <c r="A269" s="23">
        <v>2302</v>
      </c>
      <c r="B269" s="24" t="s">
        <v>4629</v>
      </c>
      <c r="C269" s="25" t="s">
        <v>5737</v>
      </c>
      <c r="D269" s="25" t="s">
        <v>5738</v>
      </c>
      <c r="E269" s="24" t="s">
        <v>5739</v>
      </c>
      <c r="F269" s="24" t="s">
        <v>787</v>
      </c>
      <c r="G269" s="24" t="s">
        <v>604</v>
      </c>
      <c r="H269" s="23">
        <v>39106</v>
      </c>
      <c r="I269" s="24" t="s">
        <v>149</v>
      </c>
      <c r="J269" s="24" t="s">
        <v>166</v>
      </c>
      <c r="K269" s="24" t="s">
        <v>1467</v>
      </c>
      <c r="L269" s="24" t="s">
        <v>5489</v>
      </c>
      <c r="M269" s="24" t="s">
        <v>5489</v>
      </c>
      <c r="N269" s="26" t="s">
        <v>5740</v>
      </c>
      <c r="O269" s="27">
        <v>0</v>
      </c>
      <c r="P269" s="27">
        <v>273.42</v>
      </c>
      <c r="Q269" s="27">
        <v>0</v>
      </c>
      <c r="R269" s="27">
        <v>0</v>
      </c>
      <c r="S269" s="27">
        <v>0</v>
      </c>
      <c r="T269" s="27">
        <v>0</v>
      </c>
      <c r="U269" s="27">
        <v>273.42</v>
      </c>
      <c r="V269" s="22" t="str">
        <f>VLOOKUP(C269,[3]系统审单数据!$B:$F,5,FALSE)</f>
        <v>气悬浮失效</v>
      </c>
    </row>
    <row r="270" ht="26.4" hidden="1" spans="1:22">
      <c r="A270" s="23">
        <v>2302</v>
      </c>
      <c r="B270" s="24" t="s">
        <v>4629</v>
      </c>
      <c r="C270" s="25" t="s">
        <v>5741</v>
      </c>
      <c r="D270" s="25" t="s">
        <v>5742</v>
      </c>
      <c r="E270" s="24" t="s">
        <v>5743</v>
      </c>
      <c r="F270" s="24" t="s">
        <v>247</v>
      </c>
      <c r="G270" s="24" t="s">
        <v>783</v>
      </c>
      <c r="H270" s="23">
        <v>78860</v>
      </c>
      <c r="I270" s="24" t="s">
        <v>149</v>
      </c>
      <c r="J270" s="24" t="s">
        <v>166</v>
      </c>
      <c r="K270" s="24" t="s">
        <v>1355</v>
      </c>
      <c r="L270" s="24" t="s">
        <v>5249</v>
      </c>
      <c r="M270" s="24" t="s">
        <v>5489</v>
      </c>
      <c r="N270" s="26" t="s">
        <v>5744</v>
      </c>
      <c r="O270" s="27">
        <v>512.05</v>
      </c>
      <c r="P270" s="27">
        <v>247.38</v>
      </c>
      <c r="Q270" s="27">
        <v>0</v>
      </c>
      <c r="R270" s="27">
        <v>81.928</v>
      </c>
      <c r="S270" s="27">
        <v>56.3255</v>
      </c>
      <c r="T270" s="27">
        <v>0</v>
      </c>
      <c r="U270" s="27">
        <v>897.6835</v>
      </c>
      <c r="V270" s="22" t="str">
        <f>VLOOKUP(C270,[3]系统审单数据!$B:$F,5,FALSE)</f>
        <v>气悬浮失效</v>
      </c>
    </row>
    <row r="271" hidden="1" spans="1:22">
      <c r="A271" s="23">
        <v>2302</v>
      </c>
      <c r="B271" s="24" t="s">
        <v>4629</v>
      </c>
      <c r="C271" s="25" t="s">
        <v>5745</v>
      </c>
      <c r="D271" s="25" t="s">
        <v>4910</v>
      </c>
      <c r="E271" s="24" t="s">
        <v>4911</v>
      </c>
      <c r="F271" s="24" t="s">
        <v>822</v>
      </c>
      <c r="G271" s="24" t="s">
        <v>1660</v>
      </c>
      <c r="H271" s="23">
        <v>68686</v>
      </c>
      <c r="I271" s="24" t="s">
        <v>149</v>
      </c>
      <c r="J271" s="24" t="s">
        <v>140</v>
      </c>
      <c r="K271" s="24" t="s">
        <v>4912</v>
      </c>
      <c r="L271" s="24" t="s">
        <v>4634</v>
      </c>
      <c r="M271" s="24" t="s">
        <v>5489</v>
      </c>
      <c r="N271" s="26" t="s">
        <v>5746</v>
      </c>
      <c r="O271" s="27">
        <v>194.18</v>
      </c>
      <c r="P271" s="27">
        <v>135.66</v>
      </c>
      <c r="Q271" s="27">
        <v>0</v>
      </c>
      <c r="R271" s="27">
        <v>31.0688</v>
      </c>
      <c r="S271" s="27">
        <v>21.3598</v>
      </c>
      <c r="T271" s="27">
        <v>0</v>
      </c>
      <c r="U271" s="27">
        <v>382.2686</v>
      </c>
      <c r="V271" s="22" t="str">
        <f>VLOOKUP(C271,[3]系统审单数据!$B:$F,5,FALSE)</f>
        <v>气路开关</v>
      </c>
    </row>
    <row r="272" hidden="1" spans="1:22">
      <c r="A272" s="23">
        <v>2302</v>
      </c>
      <c r="B272" s="24" t="s">
        <v>4629</v>
      </c>
      <c r="C272" s="25" t="s">
        <v>5747</v>
      </c>
      <c r="D272" s="25" t="s">
        <v>5748</v>
      </c>
      <c r="E272" s="24" t="s">
        <v>5749</v>
      </c>
      <c r="F272" s="24" t="s">
        <v>1011</v>
      </c>
      <c r="G272" s="24" t="s">
        <v>737</v>
      </c>
      <c r="H272" s="23">
        <v>28932</v>
      </c>
      <c r="I272" s="24" t="s">
        <v>149</v>
      </c>
      <c r="J272" s="24" t="s">
        <v>166</v>
      </c>
      <c r="K272" s="24" t="s">
        <v>5750</v>
      </c>
      <c r="L272" s="24" t="s">
        <v>5249</v>
      </c>
      <c r="M272" s="24" t="s">
        <v>5489</v>
      </c>
      <c r="N272" s="26" t="s">
        <v>5751</v>
      </c>
      <c r="O272" s="27">
        <v>512.05</v>
      </c>
      <c r="P272" s="27">
        <v>273.42</v>
      </c>
      <c r="Q272" s="27">
        <v>0</v>
      </c>
      <c r="R272" s="27">
        <v>81.928</v>
      </c>
      <c r="S272" s="27">
        <v>56.3255</v>
      </c>
      <c r="T272" s="27">
        <v>0</v>
      </c>
      <c r="U272" s="27">
        <v>923.7235</v>
      </c>
      <c r="V272" s="22" t="str">
        <f>VLOOKUP(C272,[3]系统审单数据!$B:$F,5,FALSE)</f>
        <v>气悬浮失效</v>
      </c>
    </row>
    <row r="273" ht="26.4" hidden="1" spans="1:22">
      <c r="A273" s="23">
        <v>2302</v>
      </c>
      <c r="B273" s="24" t="s">
        <v>4629</v>
      </c>
      <c r="C273" s="25" t="s">
        <v>5752</v>
      </c>
      <c r="D273" s="25" t="s">
        <v>5753</v>
      </c>
      <c r="E273" s="24" t="s">
        <v>5754</v>
      </c>
      <c r="F273" s="24" t="s">
        <v>1264</v>
      </c>
      <c r="G273" s="24" t="s">
        <v>598</v>
      </c>
      <c r="H273" s="23">
        <v>155053</v>
      </c>
      <c r="I273" s="24" t="s">
        <v>149</v>
      </c>
      <c r="J273" s="24" t="s">
        <v>166</v>
      </c>
      <c r="K273" s="24" t="s">
        <v>4530</v>
      </c>
      <c r="L273" s="24" t="s">
        <v>5249</v>
      </c>
      <c r="M273" s="24" t="s">
        <v>5489</v>
      </c>
      <c r="N273" s="26" t="s">
        <v>5755</v>
      </c>
      <c r="O273" s="27">
        <v>194.18</v>
      </c>
      <c r="P273" s="27">
        <v>135.66</v>
      </c>
      <c r="Q273" s="27">
        <v>0</v>
      </c>
      <c r="R273" s="27">
        <v>31.0688</v>
      </c>
      <c r="S273" s="27">
        <v>21.3598</v>
      </c>
      <c r="T273" s="27">
        <v>0</v>
      </c>
      <c r="U273" s="27">
        <v>382.2686</v>
      </c>
      <c r="V273" s="22" t="str">
        <f>VLOOKUP(C273,[3]系统审单数据!$B:$F,5,FALSE)</f>
        <v>气路开关</v>
      </c>
    </row>
    <row r="274" hidden="1" spans="1:22">
      <c r="A274" s="23">
        <v>2302</v>
      </c>
      <c r="B274" s="24" t="s">
        <v>4629</v>
      </c>
      <c r="C274" s="25" t="s">
        <v>5756</v>
      </c>
      <c r="D274" s="25" t="s">
        <v>5757</v>
      </c>
      <c r="E274" s="24" t="s">
        <v>5758</v>
      </c>
      <c r="F274" s="24" t="s">
        <v>1921</v>
      </c>
      <c r="G274" s="24" t="s">
        <v>2017</v>
      </c>
      <c r="H274" s="23">
        <v>70987</v>
      </c>
      <c r="I274" s="24" t="s">
        <v>149</v>
      </c>
      <c r="J274" s="24" t="s">
        <v>166</v>
      </c>
      <c r="K274" s="24" t="s">
        <v>739</v>
      </c>
      <c r="L274" s="24" t="s">
        <v>5249</v>
      </c>
      <c r="M274" s="24" t="s">
        <v>5489</v>
      </c>
      <c r="N274" s="26" t="s">
        <v>5759</v>
      </c>
      <c r="O274" s="27">
        <v>126.35</v>
      </c>
      <c r="P274" s="27">
        <v>111.72</v>
      </c>
      <c r="Q274" s="27">
        <v>0</v>
      </c>
      <c r="R274" s="27">
        <v>20.216</v>
      </c>
      <c r="S274" s="27">
        <v>13.8985</v>
      </c>
      <c r="T274" s="27">
        <v>0</v>
      </c>
      <c r="U274" s="27">
        <v>272.1845</v>
      </c>
      <c r="V274" s="22" t="str">
        <f>VLOOKUP(C274,[3]系统审单数据!$B:$F,5,FALSE)</f>
        <v>坐垫失效</v>
      </c>
    </row>
    <row r="275" ht="26.4" hidden="1" spans="1:22">
      <c r="A275" s="23">
        <v>2302</v>
      </c>
      <c r="B275" s="24" t="s">
        <v>4629</v>
      </c>
      <c r="C275" s="25" t="s">
        <v>5760</v>
      </c>
      <c r="D275" s="25" t="s">
        <v>5761</v>
      </c>
      <c r="E275" s="24" t="s">
        <v>5762</v>
      </c>
      <c r="F275" s="24" t="s">
        <v>4934</v>
      </c>
      <c r="G275" s="24" t="s">
        <v>2176</v>
      </c>
      <c r="H275" s="23">
        <v>27</v>
      </c>
      <c r="I275" s="24" t="s">
        <v>149</v>
      </c>
      <c r="J275" s="24" t="s">
        <v>166</v>
      </c>
      <c r="K275" s="24" t="s">
        <v>3400</v>
      </c>
      <c r="L275" s="24" t="s">
        <v>4634</v>
      </c>
      <c r="M275" s="24" t="s">
        <v>5249</v>
      </c>
      <c r="N275" s="26" t="s">
        <v>5763</v>
      </c>
      <c r="O275" s="27">
        <v>0</v>
      </c>
      <c r="P275" s="27">
        <v>135.66</v>
      </c>
      <c r="Q275" s="27">
        <v>299</v>
      </c>
      <c r="R275" s="27">
        <v>0</v>
      </c>
      <c r="S275" s="27">
        <v>0</v>
      </c>
      <c r="T275" s="27">
        <v>0</v>
      </c>
      <c r="U275" s="27">
        <v>434.66</v>
      </c>
      <c r="V275" s="22" t="str">
        <f>VLOOKUP(C275,[3]系统审单数据!$B:$F,5,FALSE)</f>
        <v>气路气管</v>
      </c>
    </row>
    <row r="276" ht="26.4" spans="1:22">
      <c r="A276" s="23">
        <v>2302</v>
      </c>
      <c r="B276" s="24" t="s">
        <v>4629</v>
      </c>
      <c r="C276" s="25" t="s">
        <v>5764</v>
      </c>
      <c r="D276" s="25" t="s">
        <v>5765</v>
      </c>
      <c r="E276" s="24" t="s">
        <v>5766</v>
      </c>
      <c r="F276" s="24" t="s">
        <v>156</v>
      </c>
      <c r="G276" s="24" t="s">
        <v>3675</v>
      </c>
      <c r="H276" s="23">
        <v>78021</v>
      </c>
      <c r="I276" s="24" t="s">
        <v>149</v>
      </c>
      <c r="J276" s="24" t="s">
        <v>140</v>
      </c>
      <c r="K276" s="24" t="s">
        <v>5592</v>
      </c>
      <c r="L276" s="24" t="s">
        <v>5249</v>
      </c>
      <c r="M276" s="24" t="s">
        <v>5249</v>
      </c>
      <c r="N276" s="26" t="s">
        <v>5767</v>
      </c>
      <c r="O276" s="27">
        <v>1313.38</v>
      </c>
      <c r="P276" s="27">
        <v>231.42</v>
      </c>
      <c r="Q276" s="27">
        <v>0</v>
      </c>
      <c r="R276" s="27">
        <v>210.1408</v>
      </c>
      <c r="S276" s="27">
        <v>144.4718</v>
      </c>
      <c r="T276" s="27">
        <v>0</v>
      </c>
      <c r="U276" s="27">
        <v>1899.4126</v>
      </c>
      <c r="V276" s="22" t="str">
        <f>VLOOKUP(C276,[3]系统审单数据!$B:$F,5,FALSE)</f>
        <v>底座失效</v>
      </c>
    </row>
    <row r="277" ht="26.4" hidden="1" spans="1:22">
      <c r="A277" s="23">
        <v>2302</v>
      </c>
      <c r="B277" s="24" t="s">
        <v>4629</v>
      </c>
      <c r="C277" s="25" t="s">
        <v>5768</v>
      </c>
      <c r="D277" s="25" t="s">
        <v>5769</v>
      </c>
      <c r="E277" s="24" t="s">
        <v>5770</v>
      </c>
      <c r="F277" s="24" t="s">
        <v>1444</v>
      </c>
      <c r="G277" s="24" t="s">
        <v>2349</v>
      </c>
      <c r="H277" s="23">
        <v>86593</v>
      </c>
      <c r="I277" s="24" t="s">
        <v>149</v>
      </c>
      <c r="J277" s="24" t="s">
        <v>166</v>
      </c>
      <c r="K277" s="24" t="s">
        <v>3777</v>
      </c>
      <c r="L277" s="24" t="s">
        <v>5249</v>
      </c>
      <c r="M277" s="24" t="s">
        <v>5249</v>
      </c>
      <c r="N277" s="26" t="s">
        <v>5771</v>
      </c>
      <c r="O277" s="27">
        <v>194.18</v>
      </c>
      <c r="P277" s="27">
        <v>247.38</v>
      </c>
      <c r="Q277" s="27">
        <v>0</v>
      </c>
      <c r="R277" s="27">
        <v>31.0688</v>
      </c>
      <c r="S277" s="27">
        <v>21.3598</v>
      </c>
      <c r="T277" s="27">
        <v>0</v>
      </c>
      <c r="U277" s="27">
        <v>493.9886</v>
      </c>
      <c r="V277" s="22" t="str">
        <f>VLOOKUP(C277,[3]系统审单数据!$B:$F,5,FALSE)</f>
        <v>气路开关</v>
      </c>
    </row>
    <row r="278" ht="26.4" spans="1:22">
      <c r="A278" s="23">
        <v>2302</v>
      </c>
      <c r="B278" s="24" t="s">
        <v>4629</v>
      </c>
      <c r="C278" s="25" t="s">
        <v>5772</v>
      </c>
      <c r="D278" s="25" t="s">
        <v>5773</v>
      </c>
      <c r="E278" s="24" t="s">
        <v>5774</v>
      </c>
      <c r="F278" s="24" t="s">
        <v>429</v>
      </c>
      <c r="G278" s="24" t="s">
        <v>4926</v>
      </c>
      <c r="H278" s="23">
        <v>92998</v>
      </c>
      <c r="I278" s="24" t="s">
        <v>149</v>
      </c>
      <c r="J278" s="24" t="s">
        <v>140</v>
      </c>
      <c r="K278" s="24" t="s">
        <v>5775</v>
      </c>
      <c r="L278" s="24" t="s">
        <v>4204</v>
      </c>
      <c r="M278" s="24" t="s">
        <v>5249</v>
      </c>
      <c r="N278" s="26" t="s">
        <v>5776</v>
      </c>
      <c r="O278" s="27">
        <v>0</v>
      </c>
      <c r="P278" s="27">
        <v>202.86</v>
      </c>
      <c r="Q278" s="27">
        <v>0</v>
      </c>
      <c r="R278" s="27">
        <v>0</v>
      </c>
      <c r="S278" s="27">
        <v>0</v>
      </c>
      <c r="T278" s="27">
        <v>0</v>
      </c>
      <c r="U278" s="27">
        <v>202.86</v>
      </c>
      <c r="V278" s="22" t="str">
        <f>VLOOKUP(C278,[3]系统审单数据!$B:$F,5,FALSE)</f>
        <v>底座失效</v>
      </c>
    </row>
    <row r="279" ht="26.4" spans="1:22">
      <c r="A279" s="23">
        <v>2302</v>
      </c>
      <c r="B279" s="24" t="s">
        <v>4629</v>
      </c>
      <c r="C279" s="25" t="s">
        <v>5777</v>
      </c>
      <c r="D279" s="25" t="s">
        <v>5778</v>
      </c>
      <c r="E279" s="24" t="s">
        <v>5779</v>
      </c>
      <c r="F279" s="24" t="s">
        <v>270</v>
      </c>
      <c r="G279" s="24" t="s">
        <v>869</v>
      </c>
      <c r="H279" s="23">
        <v>121466</v>
      </c>
      <c r="I279" s="24" t="s">
        <v>149</v>
      </c>
      <c r="J279" s="24" t="s">
        <v>130</v>
      </c>
      <c r="K279" s="24" t="s">
        <v>293</v>
      </c>
      <c r="L279" s="24" t="s">
        <v>5194</v>
      </c>
      <c r="M279" s="24" t="s">
        <v>5249</v>
      </c>
      <c r="N279" s="26" t="s">
        <v>5780</v>
      </c>
      <c r="O279" s="27">
        <v>1313.38</v>
      </c>
      <c r="P279" s="27">
        <v>231.42</v>
      </c>
      <c r="Q279" s="27">
        <v>0</v>
      </c>
      <c r="R279" s="27">
        <v>210.1408</v>
      </c>
      <c r="S279" s="27">
        <v>144.4718</v>
      </c>
      <c r="T279" s="27">
        <v>0</v>
      </c>
      <c r="U279" s="27">
        <v>1899.4126</v>
      </c>
      <c r="V279" s="22" t="str">
        <f>VLOOKUP(C279,[3]系统审单数据!$B:$F,5,FALSE)</f>
        <v>底座失效</v>
      </c>
    </row>
    <row r="280" ht="26.4" hidden="1" spans="1:22">
      <c r="A280" s="23">
        <v>2302</v>
      </c>
      <c r="B280" s="24" t="s">
        <v>4629</v>
      </c>
      <c r="C280" s="25" t="s">
        <v>5781</v>
      </c>
      <c r="D280" s="25" t="s">
        <v>3317</v>
      </c>
      <c r="E280" s="24" t="s">
        <v>5782</v>
      </c>
      <c r="F280" s="24" t="s">
        <v>1294</v>
      </c>
      <c r="G280" s="24" t="s">
        <v>2265</v>
      </c>
      <c r="H280" s="23">
        <v>25703</v>
      </c>
      <c r="I280" s="24" t="s">
        <v>149</v>
      </c>
      <c r="J280" s="24" t="s">
        <v>166</v>
      </c>
      <c r="K280" s="24" t="s">
        <v>1706</v>
      </c>
      <c r="L280" s="24" t="s">
        <v>5455</v>
      </c>
      <c r="M280" s="24" t="s">
        <v>5249</v>
      </c>
      <c r="N280" s="26" t="s">
        <v>5783</v>
      </c>
      <c r="O280" s="27">
        <v>81.81</v>
      </c>
      <c r="P280" s="27">
        <v>167.58</v>
      </c>
      <c r="Q280" s="27">
        <v>0</v>
      </c>
      <c r="R280" s="27">
        <v>13.0896</v>
      </c>
      <c r="S280" s="27">
        <v>8.9991</v>
      </c>
      <c r="T280" s="27">
        <v>0</v>
      </c>
      <c r="U280" s="27">
        <v>271.4787</v>
      </c>
      <c r="V280" s="22" t="str">
        <f>VLOOKUP(C280,[3]系统审单数据!$B:$F,5,FALSE)</f>
        <v>安全带失效</v>
      </c>
    </row>
    <row r="281" ht="26.4" hidden="1" spans="1:22">
      <c r="A281" s="23">
        <v>2302</v>
      </c>
      <c r="B281" s="24" t="s">
        <v>4629</v>
      </c>
      <c r="C281" s="25" t="s">
        <v>5784</v>
      </c>
      <c r="D281" s="25" t="s">
        <v>5785</v>
      </c>
      <c r="E281" s="24" t="s">
        <v>5786</v>
      </c>
      <c r="F281" s="24" t="s">
        <v>877</v>
      </c>
      <c r="G281" s="24" t="s">
        <v>1097</v>
      </c>
      <c r="H281" s="23">
        <v>217979</v>
      </c>
      <c r="I281" s="24" t="s">
        <v>149</v>
      </c>
      <c r="J281" s="24" t="s">
        <v>140</v>
      </c>
      <c r="K281" s="24" t="s">
        <v>5787</v>
      </c>
      <c r="L281" s="24" t="s">
        <v>5654</v>
      </c>
      <c r="M281" s="24" t="s">
        <v>5249</v>
      </c>
      <c r="N281" s="26" t="s">
        <v>5788</v>
      </c>
      <c r="O281" s="27">
        <v>0</v>
      </c>
      <c r="P281" s="27">
        <v>135.66</v>
      </c>
      <c r="Q281" s="27">
        <v>0</v>
      </c>
      <c r="R281" s="27">
        <v>0</v>
      </c>
      <c r="S281" s="27">
        <v>0</v>
      </c>
      <c r="T281" s="27">
        <v>0</v>
      </c>
      <c r="U281" s="27">
        <v>135.66</v>
      </c>
      <c r="V281" s="22" t="str">
        <f>VLOOKUP(C281,[3]系统审单数据!$B:$F,5,FALSE)</f>
        <v>气路气管</v>
      </c>
    </row>
    <row r="282" ht="26.4" hidden="1" spans="1:22">
      <c r="A282" s="23">
        <v>2302</v>
      </c>
      <c r="B282" s="24" t="s">
        <v>4629</v>
      </c>
      <c r="C282" s="25" t="s">
        <v>5789</v>
      </c>
      <c r="D282" s="25" t="s">
        <v>5790</v>
      </c>
      <c r="E282" s="24" t="s">
        <v>5791</v>
      </c>
      <c r="F282" s="24" t="s">
        <v>2717</v>
      </c>
      <c r="G282" s="24" t="s">
        <v>1166</v>
      </c>
      <c r="H282" s="23">
        <v>79561</v>
      </c>
      <c r="I282" s="24" t="s">
        <v>149</v>
      </c>
      <c r="J282" s="24" t="s">
        <v>166</v>
      </c>
      <c r="K282" s="24" t="s">
        <v>1343</v>
      </c>
      <c r="L282" s="24" t="s">
        <v>5455</v>
      </c>
      <c r="M282" s="24" t="s">
        <v>5455</v>
      </c>
      <c r="N282" s="26" t="s">
        <v>5792</v>
      </c>
      <c r="O282" s="27">
        <v>0</v>
      </c>
      <c r="P282" s="27">
        <v>111.72</v>
      </c>
      <c r="Q282" s="27">
        <v>0</v>
      </c>
      <c r="R282" s="27">
        <v>0</v>
      </c>
      <c r="S282" s="27">
        <v>0</v>
      </c>
      <c r="T282" s="27">
        <v>0</v>
      </c>
      <c r="U282" s="27">
        <v>111.72</v>
      </c>
      <c r="V282" s="22" t="str">
        <f>VLOOKUP(C282,[3]系统审单数据!$B:$F,5,FALSE)</f>
        <v>气路气管</v>
      </c>
    </row>
    <row r="283" ht="26.4" hidden="1" spans="1:22">
      <c r="A283" s="23">
        <v>2302</v>
      </c>
      <c r="B283" s="24" t="s">
        <v>4629</v>
      </c>
      <c r="C283" s="25" t="s">
        <v>5793</v>
      </c>
      <c r="D283" s="25" t="s">
        <v>974</v>
      </c>
      <c r="E283" s="24" t="s">
        <v>5794</v>
      </c>
      <c r="F283" s="24" t="s">
        <v>975</v>
      </c>
      <c r="G283" s="24" t="s">
        <v>976</v>
      </c>
      <c r="H283" s="23">
        <v>245468</v>
      </c>
      <c r="I283" s="24" t="s">
        <v>149</v>
      </c>
      <c r="J283" s="24" t="s">
        <v>140</v>
      </c>
      <c r="K283" s="24" t="s">
        <v>537</v>
      </c>
      <c r="L283" s="24" t="s">
        <v>5455</v>
      </c>
      <c r="M283" s="24" t="s">
        <v>5455</v>
      </c>
      <c r="N283" s="26" t="s">
        <v>5795</v>
      </c>
      <c r="O283" s="27">
        <v>194.18</v>
      </c>
      <c r="P283" s="27">
        <v>149.94</v>
      </c>
      <c r="Q283" s="27">
        <v>0</v>
      </c>
      <c r="R283" s="27">
        <v>31.0688</v>
      </c>
      <c r="S283" s="27">
        <v>21.3598</v>
      </c>
      <c r="T283" s="27">
        <v>0</v>
      </c>
      <c r="U283" s="27">
        <v>396.5486</v>
      </c>
      <c r="V283" s="22" t="str">
        <f>VLOOKUP(C283,[3]系统审单数据!$B:$F,5,FALSE)</f>
        <v>气路开关</v>
      </c>
    </row>
    <row r="284" ht="26.4" hidden="1" spans="1:22">
      <c r="A284" s="23">
        <v>2302</v>
      </c>
      <c r="B284" s="24" t="s">
        <v>4629</v>
      </c>
      <c r="C284" s="25" t="s">
        <v>5796</v>
      </c>
      <c r="D284" s="25" t="s">
        <v>5797</v>
      </c>
      <c r="E284" s="24" t="s">
        <v>5798</v>
      </c>
      <c r="F284" s="24" t="s">
        <v>283</v>
      </c>
      <c r="G284" s="24" t="s">
        <v>2017</v>
      </c>
      <c r="H284" s="23">
        <v>68744</v>
      </c>
      <c r="I284" s="24" t="s">
        <v>149</v>
      </c>
      <c r="J284" s="24" t="s">
        <v>130</v>
      </c>
      <c r="K284" s="24" t="s">
        <v>1007</v>
      </c>
      <c r="L284" s="24" t="s">
        <v>5455</v>
      </c>
      <c r="M284" s="24" t="s">
        <v>5455</v>
      </c>
      <c r="N284" s="26" t="s">
        <v>5799</v>
      </c>
      <c r="O284" s="27">
        <v>194.18</v>
      </c>
      <c r="P284" s="27">
        <v>135.66</v>
      </c>
      <c r="Q284" s="27">
        <v>0</v>
      </c>
      <c r="R284" s="27">
        <v>31.0688</v>
      </c>
      <c r="S284" s="27">
        <v>21.3598</v>
      </c>
      <c r="T284" s="27">
        <v>0</v>
      </c>
      <c r="U284" s="27">
        <v>382.2686</v>
      </c>
      <c r="V284" s="22" t="str">
        <f>VLOOKUP(C284,[3]系统审单数据!$B:$F,5,FALSE)</f>
        <v>气路开关</v>
      </c>
    </row>
    <row r="285" ht="26.4" hidden="1" spans="1:22">
      <c r="A285" s="23">
        <v>2302</v>
      </c>
      <c r="B285" s="24" t="s">
        <v>4629</v>
      </c>
      <c r="C285" s="25" t="s">
        <v>5800</v>
      </c>
      <c r="D285" s="25" t="s">
        <v>5801</v>
      </c>
      <c r="E285" s="24" t="s">
        <v>5802</v>
      </c>
      <c r="F285" s="24" t="s">
        <v>2847</v>
      </c>
      <c r="G285" s="24" t="s">
        <v>4108</v>
      </c>
      <c r="H285" s="23">
        <v>67616</v>
      </c>
      <c r="I285" s="24" t="s">
        <v>149</v>
      </c>
      <c r="J285" s="24" t="s">
        <v>4633</v>
      </c>
      <c r="K285" s="24" t="s">
        <v>2402</v>
      </c>
      <c r="L285" s="24" t="s">
        <v>5455</v>
      </c>
      <c r="M285" s="24" t="s">
        <v>5455</v>
      </c>
      <c r="N285" s="26" t="s">
        <v>5803</v>
      </c>
      <c r="O285" s="27">
        <v>237.8</v>
      </c>
      <c r="P285" s="27">
        <v>273.42</v>
      </c>
      <c r="Q285" s="27">
        <v>0</v>
      </c>
      <c r="R285" s="27">
        <v>38.048</v>
      </c>
      <c r="S285" s="27">
        <v>26.158</v>
      </c>
      <c r="T285" s="27">
        <v>0</v>
      </c>
      <c r="U285" s="27">
        <v>575.426</v>
      </c>
      <c r="V285" s="22" t="str">
        <f>VLOOKUP(C285,[3]系统审单数据!$B:$F,5,FALSE)</f>
        <v>阻尼器</v>
      </c>
    </row>
    <row r="286" hidden="1" spans="1:22">
      <c r="A286" s="23">
        <v>2302</v>
      </c>
      <c r="B286" s="24" t="s">
        <v>4629</v>
      </c>
      <c r="C286" s="25" t="s">
        <v>5804</v>
      </c>
      <c r="D286" s="25" t="s">
        <v>3588</v>
      </c>
      <c r="E286" s="24" t="s">
        <v>4764</v>
      </c>
      <c r="F286" s="33">
        <v>44456</v>
      </c>
      <c r="G286" s="24" t="s">
        <v>2075</v>
      </c>
      <c r="H286" s="23">
        <v>74735</v>
      </c>
      <c r="I286" s="24" t="s">
        <v>129</v>
      </c>
      <c r="J286" s="24" t="s">
        <v>130</v>
      </c>
      <c r="K286" s="24" t="s">
        <v>1803</v>
      </c>
      <c r="L286" s="24" t="s">
        <v>5194</v>
      </c>
      <c r="M286" s="24" t="s">
        <v>5455</v>
      </c>
      <c r="N286" s="26" t="s">
        <v>5805</v>
      </c>
      <c r="O286" s="27">
        <v>0</v>
      </c>
      <c r="P286" s="27">
        <v>135.66</v>
      </c>
      <c r="Q286" s="27">
        <v>0</v>
      </c>
      <c r="R286" s="27">
        <v>0</v>
      </c>
      <c r="S286" s="27">
        <v>0</v>
      </c>
      <c r="T286" s="27">
        <v>0</v>
      </c>
      <c r="U286" s="27">
        <v>135.66</v>
      </c>
      <c r="V286" s="22" t="str">
        <f>VLOOKUP(C286,[3]系统审单数据!$B:$F,5,FALSE)</f>
        <v>气路气管</v>
      </c>
    </row>
    <row r="287" ht="26.4" hidden="1" spans="1:22">
      <c r="A287" s="23">
        <v>2302</v>
      </c>
      <c r="B287" s="24" t="s">
        <v>4629</v>
      </c>
      <c r="C287" s="25" t="s">
        <v>5806</v>
      </c>
      <c r="D287" s="25" t="s">
        <v>4932</v>
      </c>
      <c r="E287" s="24" t="s">
        <v>4933</v>
      </c>
      <c r="F287" s="24" t="s">
        <v>397</v>
      </c>
      <c r="G287" s="24" t="s">
        <v>412</v>
      </c>
      <c r="H287" s="23">
        <v>51448</v>
      </c>
      <c r="I287" s="24" t="s">
        <v>149</v>
      </c>
      <c r="J287" s="24" t="s">
        <v>140</v>
      </c>
      <c r="K287" s="24" t="s">
        <v>659</v>
      </c>
      <c r="L287" s="24" t="s">
        <v>5194</v>
      </c>
      <c r="M287" s="24" t="s">
        <v>5455</v>
      </c>
      <c r="N287" s="26" t="s">
        <v>5807</v>
      </c>
      <c r="O287" s="27">
        <v>453.46</v>
      </c>
      <c r="P287" s="27">
        <v>247.38</v>
      </c>
      <c r="Q287" s="27">
        <v>0</v>
      </c>
      <c r="R287" s="27">
        <v>72.5536</v>
      </c>
      <c r="S287" s="27">
        <v>49.8806</v>
      </c>
      <c r="T287" s="27">
        <v>0</v>
      </c>
      <c r="U287" s="27">
        <v>823.2742</v>
      </c>
      <c r="V287" s="22" t="str">
        <f>VLOOKUP(C287,[3]系统审单数据!$B:$F,5,FALSE)</f>
        <v>气悬浮失效</v>
      </c>
    </row>
    <row r="288" hidden="1" spans="1:22">
      <c r="A288" s="23">
        <v>2302</v>
      </c>
      <c r="B288" s="24" t="s">
        <v>4629</v>
      </c>
      <c r="C288" s="25" t="s">
        <v>5808</v>
      </c>
      <c r="D288" s="25" t="s">
        <v>5809</v>
      </c>
      <c r="E288" s="24" t="s">
        <v>5810</v>
      </c>
      <c r="F288" s="24" t="s">
        <v>1253</v>
      </c>
      <c r="G288" s="24" t="s">
        <v>2176</v>
      </c>
      <c r="H288" s="23">
        <v>989</v>
      </c>
      <c r="I288" s="24" t="s">
        <v>149</v>
      </c>
      <c r="J288" s="24" t="s">
        <v>166</v>
      </c>
      <c r="K288" s="24" t="s">
        <v>1657</v>
      </c>
      <c r="L288" s="24" t="s">
        <v>5811</v>
      </c>
      <c r="M288" s="24" t="s">
        <v>5194</v>
      </c>
      <c r="N288" s="26" t="s">
        <v>5812</v>
      </c>
      <c r="O288" s="27">
        <v>194.18</v>
      </c>
      <c r="P288" s="27">
        <v>135.66</v>
      </c>
      <c r="Q288" s="27">
        <v>0</v>
      </c>
      <c r="R288" s="27">
        <v>31.0688</v>
      </c>
      <c r="S288" s="27">
        <v>21.3598</v>
      </c>
      <c r="T288" s="27">
        <v>0</v>
      </c>
      <c r="U288" s="27">
        <v>382.2686</v>
      </c>
      <c r="V288" s="22" t="str">
        <f>VLOOKUP(C288,[3]系统审单数据!$B:$F,5,FALSE)</f>
        <v>气路开关</v>
      </c>
    </row>
    <row r="289" hidden="1" spans="1:22">
      <c r="A289" s="23">
        <v>2302</v>
      </c>
      <c r="B289" s="24" t="s">
        <v>4629</v>
      </c>
      <c r="C289" s="25" t="s">
        <v>5813</v>
      </c>
      <c r="D289" s="25" t="s">
        <v>5814</v>
      </c>
      <c r="E289" s="24" t="s">
        <v>5815</v>
      </c>
      <c r="F289" s="24" t="s">
        <v>1444</v>
      </c>
      <c r="G289" s="24" t="s">
        <v>1238</v>
      </c>
      <c r="H289" s="23">
        <v>148545</v>
      </c>
      <c r="I289" s="24" t="s">
        <v>149</v>
      </c>
      <c r="J289" s="24" t="s">
        <v>166</v>
      </c>
      <c r="K289" s="24" t="s">
        <v>698</v>
      </c>
      <c r="L289" s="24" t="s">
        <v>5811</v>
      </c>
      <c r="M289" s="24" t="s">
        <v>5194</v>
      </c>
      <c r="N289" s="26" t="s">
        <v>5816</v>
      </c>
      <c r="O289" s="27">
        <v>0</v>
      </c>
      <c r="P289" s="27">
        <v>135.66</v>
      </c>
      <c r="Q289" s="27">
        <v>0</v>
      </c>
      <c r="R289" s="27">
        <v>0</v>
      </c>
      <c r="S289" s="27">
        <v>0</v>
      </c>
      <c r="T289" s="27">
        <v>0</v>
      </c>
      <c r="U289" s="27">
        <v>135.66</v>
      </c>
      <c r="V289" s="22" t="str">
        <f>VLOOKUP(C289,[3]系统审单数据!$B:$F,5,FALSE)</f>
        <v>气路气管</v>
      </c>
    </row>
    <row r="290" hidden="1" spans="1:22">
      <c r="A290" s="23">
        <v>2302</v>
      </c>
      <c r="B290" s="24" t="s">
        <v>4629</v>
      </c>
      <c r="C290" s="25" t="s">
        <v>5817</v>
      </c>
      <c r="D290" s="25" t="s">
        <v>5818</v>
      </c>
      <c r="E290" s="24" t="s">
        <v>5819</v>
      </c>
      <c r="F290" s="24" t="s">
        <v>5820</v>
      </c>
      <c r="G290" s="24" t="s">
        <v>3051</v>
      </c>
      <c r="H290" s="23">
        <v>45200</v>
      </c>
      <c r="I290" s="24" t="s">
        <v>149</v>
      </c>
      <c r="J290" s="24" t="s">
        <v>140</v>
      </c>
      <c r="K290" s="24" t="s">
        <v>5750</v>
      </c>
      <c r="L290" s="24" t="s">
        <v>5654</v>
      </c>
      <c r="M290" s="24" t="s">
        <v>5194</v>
      </c>
      <c r="N290" s="26" t="s">
        <v>5821</v>
      </c>
      <c r="O290" s="27">
        <v>0</v>
      </c>
      <c r="P290" s="27">
        <v>149.94</v>
      </c>
      <c r="Q290" s="27">
        <v>0</v>
      </c>
      <c r="R290" s="27">
        <v>0</v>
      </c>
      <c r="S290" s="27">
        <v>0</v>
      </c>
      <c r="T290" s="27">
        <v>0</v>
      </c>
      <c r="U290" s="27">
        <v>149.94</v>
      </c>
      <c r="V290" s="22" t="str">
        <f>VLOOKUP(C290,[3]系统审单数据!$B:$F,5,FALSE)</f>
        <v>气路气管</v>
      </c>
    </row>
    <row r="291" hidden="1" spans="1:22">
      <c r="A291" s="23">
        <v>2302</v>
      </c>
      <c r="B291" s="24" t="s">
        <v>4629</v>
      </c>
      <c r="C291" s="25" t="s">
        <v>5822</v>
      </c>
      <c r="D291" s="25" t="s">
        <v>5823</v>
      </c>
      <c r="E291" s="24" t="s">
        <v>5824</v>
      </c>
      <c r="F291" s="24" t="s">
        <v>2135</v>
      </c>
      <c r="G291" s="24" t="s">
        <v>2092</v>
      </c>
      <c r="H291" s="23">
        <v>59196</v>
      </c>
      <c r="I291" s="24" t="s">
        <v>149</v>
      </c>
      <c r="J291" s="24" t="s">
        <v>4633</v>
      </c>
      <c r="K291" s="24" t="s">
        <v>3744</v>
      </c>
      <c r="L291" s="24" t="s">
        <v>5654</v>
      </c>
      <c r="M291" s="24" t="s">
        <v>5654</v>
      </c>
      <c r="N291" s="26" t="s">
        <v>5825</v>
      </c>
      <c r="O291" s="27">
        <v>81.81</v>
      </c>
      <c r="P291" s="27">
        <v>151.62</v>
      </c>
      <c r="Q291" s="27">
        <v>0</v>
      </c>
      <c r="R291" s="27">
        <v>13.0896</v>
      </c>
      <c r="S291" s="27">
        <v>8.9991</v>
      </c>
      <c r="T291" s="27">
        <v>0</v>
      </c>
      <c r="U291" s="27">
        <v>255.5187</v>
      </c>
      <c r="V291" s="22" t="str">
        <f>VLOOKUP(C291,[3]系统审单数据!$B:$F,5,FALSE)</f>
        <v>安全带失效</v>
      </c>
    </row>
    <row r="292" hidden="1" spans="1:22">
      <c r="A292" s="23">
        <v>2302</v>
      </c>
      <c r="B292" s="24" t="s">
        <v>4629</v>
      </c>
      <c r="C292" s="25" t="s">
        <v>5826</v>
      </c>
      <c r="D292" s="25" t="s">
        <v>5827</v>
      </c>
      <c r="E292" s="24" t="s">
        <v>5828</v>
      </c>
      <c r="F292" s="24" t="s">
        <v>437</v>
      </c>
      <c r="G292" s="24" t="s">
        <v>3427</v>
      </c>
      <c r="H292" s="23">
        <v>33089</v>
      </c>
      <c r="I292" s="24" t="s">
        <v>149</v>
      </c>
      <c r="J292" s="24" t="s">
        <v>166</v>
      </c>
      <c r="K292" s="24" t="s">
        <v>1445</v>
      </c>
      <c r="L292" s="24" t="s">
        <v>4196</v>
      </c>
      <c r="M292" s="24" t="s">
        <v>5654</v>
      </c>
      <c r="N292" s="26" t="s">
        <v>5829</v>
      </c>
      <c r="O292" s="27">
        <v>67.83</v>
      </c>
      <c r="P292" s="27">
        <v>359.1</v>
      </c>
      <c r="Q292" s="27">
        <v>0</v>
      </c>
      <c r="R292" s="27">
        <v>10.8528</v>
      </c>
      <c r="S292" s="27">
        <v>7.4613</v>
      </c>
      <c r="T292" s="27">
        <v>0</v>
      </c>
      <c r="U292" s="27">
        <v>445.2441</v>
      </c>
      <c r="V292" s="22" t="str">
        <f>VLOOKUP(C292,[3]系统审单数据!$B:$F,5,FALSE)</f>
        <v>安全带失效</v>
      </c>
    </row>
    <row r="293" ht="26.4" hidden="1" spans="1:22">
      <c r="A293" s="23">
        <v>2302</v>
      </c>
      <c r="B293" s="24" t="s">
        <v>4629</v>
      </c>
      <c r="C293" s="25" t="s">
        <v>5830</v>
      </c>
      <c r="D293" s="25" t="s">
        <v>5831</v>
      </c>
      <c r="E293" s="24" t="s">
        <v>5832</v>
      </c>
      <c r="F293" s="24" t="s">
        <v>384</v>
      </c>
      <c r="G293" s="24" t="s">
        <v>850</v>
      </c>
      <c r="H293" s="23">
        <v>120493</v>
      </c>
      <c r="I293" s="24" t="s">
        <v>149</v>
      </c>
      <c r="J293" s="24" t="s">
        <v>140</v>
      </c>
      <c r="K293" s="24" t="s">
        <v>1549</v>
      </c>
      <c r="L293" s="24" t="s">
        <v>5811</v>
      </c>
      <c r="M293" s="24" t="s">
        <v>5654</v>
      </c>
      <c r="N293" s="26" t="s">
        <v>5833</v>
      </c>
      <c r="O293" s="27">
        <v>512.05</v>
      </c>
      <c r="P293" s="27">
        <v>247.38</v>
      </c>
      <c r="Q293" s="27">
        <v>0</v>
      </c>
      <c r="R293" s="27">
        <v>81.928</v>
      </c>
      <c r="S293" s="27">
        <v>56.3255</v>
      </c>
      <c r="T293" s="27">
        <v>0</v>
      </c>
      <c r="U293" s="27">
        <v>897.6835</v>
      </c>
      <c r="V293" s="22" t="str">
        <f>VLOOKUP(C293,[3]系统审单数据!$B:$F,5,FALSE)</f>
        <v>气悬浮失效</v>
      </c>
    </row>
    <row r="294" ht="26.4" hidden="1" spans="1:22">
      <c r="A294" s="23">
        <v>2302</v>
      </c>
      <c r="B294" s="24" t="s">
        <v>4629</v>
      </c>
      <c r="C294" s="25" t="s">
        <v>5834</v>
      </c>
      <c r="D294" s="25" t="s">
        <v>5835</v>
      </c>
      <c r="E294" s="24" t="s">
        <v>5836</v>
      </c>
      <c r="F294" s="24" t="s">
        <v>3407</v>
      </c>
      <c r="G294" s="24" t="s">
        <v>3224</v>
      </c>
      <c r="H294" s="23">
        <v>45768</v>
      </c>
      <c r="I294" s="24" t="s">
        <v>149</v>
      </c>
      <c r="J294" s="24" t="s">
        <v>4633</v>
      </c>
      <c r="K294" s="24" t="s">
        <v>2816</v>
      </c>
      <c r="L294" s="24" t="s">
        <v>5811</v>
      </c>
      <c r="M294" s="24" t="s">
        <v>5654</v>
      </c>
      <c r="N294" s="26" t="s">
        <v>5837</v>
      </c>
      <c r="O294" s="27">
        <v>86.45</v>
      </c>
      <c r="P294" s="27">
        <v>247.38</v>
      </c>
      <c r="Q294" s="27">
        <v>0</v>
      </c>
      <c r="R294" s="27">
        <v>13.832</v>
      </c>
      <c r="S294" s="27">
        <v>9.5095</v>
      </c>
      <c r="T294" s="27">
        <v>0</v>
      </c>
      <c r="U294" s="27">
        <v>357.1715</v>
      </c>
      <c r="V294" s="22" t="str">
        <f>VLOOKUP(C294,[3]系统审单数据!$B:$F,5,FALSE)</f>
        <v>气囊失效</v>
      </c>
    </row>
    <row r="295" ht="26.4" spans="1:22">
      <c r="A295" s="23">
        <v>2302</v>
      </c>
      <c r="B295" s="24" t="s">
        <v>4629</v>
      </c>
      <c r="C295" s="25" t="s">
        <v>5838</v>
      </c>
      <c r="D295" s="25" t="s">
        <v>5839</v>
      </c>
      <c r="E295" s="24" t="s">
        <v>5840</v>
      </c>
      <c r="F295" s="24" t="s">
        <v>2092</v>
      </c>
      <c r="G295" s="24" t="s">
        <v>2730</v>
      </c>
      <c r="H295" s="23">
        <v>53703</v>
      </c>
      <c r="I295" s="24" t="s">
        <v>149</v>
      </c>
      <c r="J295" s="24" t="s">
        <v>4633</v>
      </c>
      <c r="K295" s="24" t="s">
        <v>278</v>
      </c>
      <c r="L295" s="24" t="s">
        <v>4302</v>
      </c>
      <c r="M295" s="24" t="s">
        <v>5811</v>
      </c>
      <c r="N295" s="26" t="s">
        <v>5841</v>
      </c>
      <c r="O295" s="27">
        <v>1438.71</v>
      </c>
      <c r="P295" s="27">
        <v>231.42</v>
      </c>
      <c r="Q295" s="27">
        <v>0</v>
      </c>
      <c r="R295" s="27">
        <v>230.1936</v>
      </c>
      <c r="S295" s="27">
        <v>158.2581</v>
      </c>
      <c r="T295" s="27">
        <v>0</v>
      </c>
      <c r="U295" s="27">
        <v>2058.5817</v>
      </c>
      <c r="V295" s="22" t="str">
        <f>VLOOKUP(C295,[3]系统审单数据!$B:$F,5,FALSE)</f>
        <v>底座失效</v>
      </c>
    </row>
    <row r="296" ht="26.4" spans="1:22">
      <c r="A296" s="23">
        <v>2302</v>
      </c>
      <c r="B296" s="24" t="s">
        <v>4629</v>
      </c>
      <c r="C296" s="25" t="s">
        <v>5842</v>
      </c>
      <c r="D296" s="25" t="s">
        <v>5843</v>
      </c>
      <c r="E296" s="24" t="s">
        <v>5844</v>
      </c>
      <c r="F296" s="24" t="s">
        <v>2789</v>
      </c>
      <c r="G296" s="24" t="s">
        <v>4114</v>
      </c>
      <c r="H296" s="23">
        <v>25496</v>
      </c>
      <c r="I296" s="24" t="s">
        <v>149</v>
      </c>
      <c r="J296" s="24" t="s">
        <v>4633</v>
      </c>
      <c r="K296" s="24" t="s">
        <v>278</v>
      </c>
      <c r="L296" s="24" t="s">
        <v>4692</v>
      </c>
      <c r="M296" s="24" t="s">
        <v>5811</v>
      </c>
      <c r="N296" s="26" t="s">
        <v>5845</v>
      </c>
      <c r="O296" s="27">
        <v>1471.91</v>
      </c>
      <c r="P296" s="27">
        <v>231.42</v>
      </c>
      <c r="Q296" s="27">
        <v>0</v>
      </c>
      <c r="R296" s="27">
        <v>235.5056</v>
      </c>
      <c r="S296" s="27">
        <v>161.9101</v>
      </c>
      <c r="T296" s="27">
        <v>0</v>
      </c>
      <c r="U296" s="27">
        <v>2100.7457</v>
      </c>
      <c r="V296" s="22" t="str">
        <f>VLOOKUP(C296,[3]系统审单数据!$B:$F,5,FALSE)</f>
        <v>底座失效</v>
      </c>
    </row>
    <row r="297" ht="26.4" hidden="1" spans="1:22">
      <c r="A297" s="23">
        <v>2302</v>
      </c>
      <c r="B297" s="24" t="s">
        <v>4629</v>
      </c>
      <c r="C297" s="25" t="s">
        <v>5846</v>
      </c>
      <c r="D297" s="25" t="s">
        <v>5847</v>
      </c>
      <c r="E297" s="24" t="s">
        <v>5848</v>
      </c>
      <c r="F297" s="24" t="s">
        <v>1829</v>
      </c>
      <c r="G297" s="24" t="s">
        <v>1823</v>
      </c>
      <c r="H297" s="23">
        <v>78379</v>
      </c>
      <c r="I297" s="24" t="s">
        <v>149</v>
      </c>
      <c r="J297" s="24" t="s">
        <v>166</v>
      </c>
      <c r="K297" s="24" t="s">
        <v>5849</v>
      </c>
      <c r="L297" s="24" t="s">
        <v>5811</v>
      </c>
      <c r="M297" s="24" t="s">
        <v>5811</v>
      </c>
      <c r="N297" s="26" t="s">
        <v>5850</v>
      </c>
      <c r="O297" s="27">
        <v>0</v>
      </c>
      <c r="P297" s="27">
        <v>149.94</v>
      </c>
      <c r="Q297" s="27">
        <v>0</v>
      </c>
      <c r="R297" s="27">
        <v>0</v>
      </c>
      <c r="S297" s="27">
        <v>0</v>
      </c>
      <c r="T297" s="27">
        <v>0</v>
      </c>
      <c r="U297" s="27">
        <v>149.94</v>
      </c>
      <c r="V297" s="22" t="str">
        <f>VLOOKUP(C297,[3]系统审单数据!$B:$F,5,FALSE)</f>
        <v>气路气管</v>
      </c>
    </row>
    <row r="298" hidden="1" spans="1:22">
      <c r="A298" s="23">
        <v>2302</v>
      </c>
      <c r="B298" s="24" t="s">
        <v>4629</v>
      </c>
      <c r="C298" s="25" t="s">
        <v>5851</v>
      </c>
      <c r="D298" s="25" t="s">
        <v>5852</v>
      </c>
      <c r="E298" s="24" t="s">
        <v>5853</v>
      </c>
      <c r="F298" s="24" t="s">
        <v>303</v>
      </c>
      <c r="G298" s="24" t="s">
        <v>1661</v>
      </c>
      <c r="H298" s="23">
        <v>61789</v>
      </c>
      <c r="I298" s="24" t="s">
        <v>149</v>
      </c>
      <c r="J298" s="24" t="s">
        <v>140</v>
      </c>
      <c r="K298" s="24" t="s">
        <v>1657</v>
      </c>
      <c r="L298" s="24" t="s">
        <v>5854</v>
      </c>
      <c r="M298" s="24" t="s">
        <v>5811</v>
      </c>
      <c r="N298" s="26" t="s">
        <v>5855</v>
      </c>
      <c r="O298" s="27">
        <v>194.18</v>
      </c>
      <c r="P298" s="27">
        <v>135.66</v>
      </c>
      <c r="Q298" s="27">
        <v>0</v>
      </c>
      <c r="R298" s="27">
        <v>31.0688</v>
      </c>
      <c r="S298" s="27">
        <v>21.3598</v>
      </c>
      <c r="T298" s="27">
        <v>0</v>
      </c>
      <c r="U298" s="27">
        <v>382.2686</v>
      </c>
      <c r="V298" s="22" t="str">
        <f>VLOOKUP(C298,[3]系统审单数据!$B:$F,5,FALSE)</f>
        <v>气路开关</v>
      </c>
    </row>
    <row r="299" hidden="1" spans="1:22">
      <c r="A299" s="23">
        <v>2302</v>
      </c>
      <c r="B299" s="24" t="s">
        <v>4629</v>
      </c>
      <c r="C299" s="25" t="s">
        <v>5856</v>
      </c>
      <c r="D299" s="25" t="s">
        <v>5857</v>
      </c>
      <c r="E299" s="24" t="s">
        <v>5858</v>
      </c>
      <c r="F299" s="24" t="s">
        <v>286</v>
      </c>
      <c r="G299" s="24" t="s">
        <v>861</v>
      </c>
      <c r="H299" s="23">
        <v>68887</v>
      </c>
      <c r="I299" s="24" t="s">
        <v>149</v>
      </c>
      <c r="J299" s="24" t="s">
        <v>166</v>
      </c>
      <c r="K299" s="24" t="s">
        <v>3029</v>
      </c>
      <c r="L299" s="24" t="s">
        <v>5854</v>
      </c>
      <c r="M299" s="24" t="s">
        <v>5811</v>
      </c>
      <c r="N299" s="26" t="s">
        <v>5859</v>
      </c>
      <c r="O299" s="27">
        <v>142.31</v>
      </c>
      <c r="P299" s="27">
        <v>111.72</v>
      </c>
      <c r="Q299" s="27">
        <v>0</v>
      </c>
      <c r="R299" s="27">
        <v>22.7696</v>
      </c>
      <c r="S299" s="27">
        <v>15.6541</v>
      </c>
      <c r="T299" s="27">
        <v>0</v>
      </c>
      <c r="U299" s="27">
        <v>292.4537</v>
      </c>
      <c r="V299" s="22" t="str">
        <f>VLOOKUP(C299,[3]系统审单数据!$B:$F,5,FALSE)</f>
        <v>坐垫失效</v>
      </c>
    </row>
    <row r="300" ht="26.4" hidden="1" spans="1:22">
      <c r="A300" s="23">
        <v>2302</v>
      </c>
      <c r="B300" s="24" t="s">
        <v>4629</v>
      </c>
      <c r="C300" s="25" t="s">
        <v>5860</v>
      </c>
      <c r="D300" s="25" t="s">
        <v>5861</v>
      </c>
      <c r="E300" s="24" t="s">
        <v>5862</v>
      </c>
      <c r="F300" s="24" t="s">
        <v>2638</v>
      </c>
      <c r="G300" s="24" t="s">
        <v>3803</v>
      </c>
      <c r="H300" s="23">
        <v>200141</v>
      </c>
      <c r="I300" s="24" t="s">
        <v>149</v>
      </c>
      <c r="J300" s="24" t="s">
        <v>166</v>
      </c>
      <c r="K300" s="24" t="s">
        <v>5863</v>
      </c>
      <c r="L300" s="24" t="s">
        <v>5854</v>
      </c>
      <c r="M300" s="24" t="s">
        <v>5811</v>
      </c>
      <c r="N300" s="26" t="s">
        <v>5864</v>
      </c>
      <c r="O300" s="27">
        <v>13.3</v>
      </c>
      <c r="P300" s="27">
        <v>231.42</v>
      </c>
      <c r="Q300" s="27">
        <v>0</v>
      </c>
      <c r="R300" s="27">
        <v>2.128</v>
      </c>
      <c r="S300" s="27">
        <v>1.463</v>
      </c>
      <c r="T300" s="27">
        <v>0</v>
      </c>
      <c r="U300" s="27">
        <v>248.311</v>
      </c>
      <c r="V300" s="22" t="str">
        <f>VLOOKUP(C300,[3]系统审单数据!$B:$F,5,FALSE)</f>
        <v>前仰角失效</v>
      </c>
    </row>
    <row r="301" hidden="1" spans="1:22">
      <c r="A301" s="23">
        <v>2302</v>
      </c>
      <c r="B301" s="24" t="s">
        <v>4629</v>
      </c>
      <c r="C301" s="25" t="s">
        <v>5865</v>
      </c>
      <c r="D301" s="25" t="s">
        <v>5866</v>
      </c>
      <c r="E301" s="24" t="s">
        <v>5867</v>
      </c>
      <c r="F301" s="24" t="s">
        <v>849</v>
      </c>
      <c r="G301" s="24" t="s">
        <v>185</v>
      </c>
      <c r="H301" s="23">
        <v>101613</v>
      </c>
      <c r="I301" s="24" t="s">
        <v>149</v>
      </c>
      <c r="J301" s="24" t="s">
        <v>166</v>
      </c>
      <c r="K301" s="24" t="s">
        <v>1657</v>
      </c>
      <c r="L301" s="24" t="s">
        <v>5854</v>
      </c>
      <c r="M301" s="24" t="s">
        <v>5854</v>
      </c>
      <c r="N301" s="26" t="s">
        <v>5868</v>
      </c>
      <c r="O301" s="27">
        <v>0</v>
      </c>
      <c r="P301" s="27">
        <v>135.66</v>
      </c>
      <c r="Q301" s="27">
        <v>0</v>
      </c>
      <c r="R301" s="27">
        <v>0</v>
      </c>
      <c r="S301" s="27">
        <v>0</v>
      </c>
      <c r="T301" s="27">
        <v>0</v>
      </c>
      <c r="U301" s="27">
        <v>135.66</v>
      </c>
      <c r="V301" s="22" t="str">
        <f>VLOOKUP(C301,[3]系统审单数据!$B:$F,5,FALSE)</f>
        <v>气路气管</v>
      </c>
    </row>
    <row r="302" ht="26.4" spans="1:22">
      <c r="A302" s="23">
        <v>2302</v>
      </c>
      <c r="B302" s="24" t="s">
        <v>4629</v>
      </c>
      <c r="C302" s="25" t="s">
        <v>5869</v>
      </c>
      <c r="D302" s="25" t="s">
        <v>5870</v>
      </c>
      <c r="E302" s="24" t="s">
        <v>5871</v>
      </c>
      <c r="F302" s="24" t="s">
        <v>1912</v>
      </c>
      <c r="G302" s="24" t="s">
        <v>1965</v>
      </c>
      <c r="H302" s="23">
        <v>114153</v>
      </c>
      <c r="I302" s="24" t="s">
        <v>149</v>
      </c>
      <c r="J302" s="24" t="s">
        <v>166</v>
      </c>
      <c r="K302" s="24" t="s">
        <v>891</v>
      </c>
      <c r="L302" s="24" t="s">
        <v>5854</v>
      </c>
      <c r="M302" s="24" t="s">
        <v>5854</v>
      </c>
      <c r="N302" s="26" t="s">
        <v>5872</v>
      </c>
      <c r="O302" s="27">
        <v>1298.35</v>
      </c>
      <c r="P302" s="27">
        <v>343.14</v>
      </c>
      <c r="Q302" s="27">
        <v>0</v>
      </c>
      <c r="R302" s="27">
        <v>207.736</v>
      </c>
      <c r="S302" s="27">
        <v>142.8185</v>
      </c>
      <c r="T302" s="27">
        <v>0</v>
      </c>
      <c r="U302" s="27">
        <v>1992.0445</v>
      </c>
      <c r="V302" s="22" t="str">
        <f>VLOOKUP(C302,[3]系统审单数据!$B:$F,5,FALSE)</f>
        <v>底座失效</v>
      </c>
    </row>
    <row r="303" hidden="1" spans="1:22">
      <c r="A303" s="23">
        <v>2302</v>
      </c>
      <c r="B303" s="24" t="s">
        <v>4629</v>
      </c>
      <c r="C303" s="25" t="s">
        <v>5873</v>
      </c>
      <c r="D303" s="25" t="s">
        <v>5874</v>
      </c>
      <c r="E303" s="24" t="s">
        <v>5875</v>
      </c>
      <c r="F303" s="24" t="s">
        <v>303</v>
      </c>
      <c r="G303" s="24" t="s">
        <v>1471</v>
      </c>
      <c r="H303" s="23">
        <v>142633</v>
      </c>
      <c r="I303" s="24" t="s">
        <v>149</v>
      </c>
      <c r="J303" s="24" t="s">
        <v>166</v>
      </c>
      <c r="K303" s="24" t="s">
        <v>815</v>
      </c>
      <c r="L303" s="24" t="s">
        <v>4663</v>
      </c>
      <c r="M303" s="24" t="s">
        <v>4634</v>
      </c>
      <c r="N303" s="26" t="s">
        <v>5876</v>
      </c>
      <c r="O303" s="27">
        <v>194.18</v>
      </c>
      <c r="P303" s="27">
        <v>0</v>
      </c>
      <c r="Q303" s="27">
        <v>0</v>
      </c>
      <c r="R303" s="27">
        <v>31.0688</v>
      </c>
      <c r="S303" s="27">
        <v>21.3598</v>
      </c>
      <c r="T303" s="27">
        <v>0</v>
      </c>
      <c r="U303" s="27">
        <v>246.6086</v>
      </c>
      <c r="V303" s="22" t="str">
        <f>VLOOKUP(C303,[3]系统审单数据!$B:$F,5,FALSE)</f>
        <v>气路开关</v>
      </c>
    </row>
    <row r="304" hidden="1" spans="1:22">
      <c r="A304" s="23">
        <v>2302</v>
      </c>
      <c r="B304" s="24" t="s">
        <v>4629</v>
      </c>
      <c r="C304" s="25" t="s">
        <v>5877</v>
      </c>
      <c r="D304" s="25" t="s">
        <v>5874</v>
      </c>
      <c r="E304" s="24" t="s">
        <v>5875</v>
      </c>
      <c r="F304" s="24" t="s">
        <v>303</v>
      </c>
      <c r="G304" s="24" t="s">
        <v>1471</v>
      </c>
      <c r="H304" s="23">
        <v>142633</v>
      </c>
      <c r="I304" s="24" t="s">
        <v>149</v>
      </c>
      <c r="J304" s="24" t="s">
        <v>166</v>
      </c>
      <c r="K304" s="24" t="s">
        <v>815</v>
      </c>
      <c r="L304" s="24" t="s">
        <v>4663</v>
      </c>
      <c r="M304" s="24" t="s">
        <v>4634</v>
      </c>
      <c r="N304" s="26" t="s">
        <v>5878</v>
      </c>
      <c r="O304" s="27">
        <v>512.05</v>
      </c>
      <c r="P304" s="27">
        <v>111.72</v>
      </c>
      <c r="Q304" s="27">
        <v>0</v>
      </c>
      <c r="R304" s="27">
        <v>81.928</v>
      </c>
      <c r="S304" s="27">
        <v>56.3255</v>
      </c>
      <c r="T304" s="27">
        <v>0</v>
      </c>
      <c r="U304" s="27">
        <v>762.0235</v>
      </c>
      <c r="V304" s="22" t="str">
        <f>VLOOKUP(C304,[3]系统审单数据!$B:$F,5,FALSE)</f>
        <v>气悬浮失效</v>
      </c>
    </row>
    <row r="305" ht="26.4" hidden="1" spans="1:22">
      <c r="A305" s="23">
        <v>2302</v>
      </c>
      <c r="B305" s="24" t="s">
        <v>4629</v>
      </c>
      <c r="C305" s="25" t="s">
        <v>5879</v>
      </c>
      <c r="D305" s="25" t="s">
        <v>2700</v>
      </c>
      <c r="E305" s="24" t="s">
        <v>5007</v>
      </c>
      <c r="F305" s="24" t="s">
        <v>2701</v>
      </c>
      <c r="G305" s="24" t="s">
        <v>2702</v>
      </c>
      <c r="H305" s="23">
        <v>62944</v>
      </c>
      <c r="I305" s="24" t="s">
        <v>149</v>
      </c>
      <c r="J305" s="24" t="s">
        <v>166</v>
      </c>
      <c r="K305" s="24" t="s">
        <v>278</v>
      </c>
      <c r="L305" s="24" t="s">
        <v>4647</v>
      </c>
      <c r="M305" s="24" t="s">
        <v>4634</v>
      </c>
      <c r="N305" s="26" t="s">
        <v>5880</v>
      </c>
      <c r="O305" s="27">
        <v>1178.65</v>
      </c>
      <c r="P305" s="27">
        <v>231.42</v>
      </c>
      <c r="Q305" s="27">
        <v>0</v>
      </c>
      <c r="R305" s="27">
        <v>188.584</v>
      </c>
      <c r="S305" s="27">
        <v>129.6515</v>
      </c>
      <c r="T305" s="27">
        <v>0</v>
      </c>
      <c r="U305" s="27">
        <v>1728.3055</v>
      </c>
      <c r="V305" s="22" t="str">
        <f>VLOOKUP(C305,[3]系统审单数据!$B:$F,5,FALSE)</f>
        <v>气路开关</v>
      </c>
    </row>
    <row r="306" ht="26.4" spans="1:22">
      <c r="A306" s="23">
        <v>2302</v>
      </c>
      <c r="B306" s="24" t="s">
        <v>4629</v>
      </c>
      <c r="C306" s="25" t="s">
        <v>5881</v>
      </c>
      <c r="D306" s="25" t="s">
        <v>5882</v>
      </c>
      <c r="E306" s="24" t="s">
        <v>5883</v>
      </c>
      <c r="F306" s="24" t="s">
        <v>422</v>
      </c>
      <c r="G306" s="24" t="s">
        <v>435</v>
      </c>
      <c r="H306" s="23">
        <v>215285</v>
      </c>
      <c r="I306" s="24" t="s">
        <v>149</v>
      </c>
      <c r="J306" s="24" t="s">
        <v>140</v>
      </c>
      <c r="K306" s="24" t="s">
        <v>2072</v>
      </c>
      <c r="L306" s="24" t="s">
        <v>4483</v>
      </c>
      <c r="M306" s="24" t="s">
        <v>4686</v>
      </c>
      <c r="N306" s="26" t="s">
        <v>5884</v>
      </c>
      <c r="O306" s="27">
        <v>1313.38</v>
      </c>
      <c r="P306" s="27">
        <v>255.78</v>
      </c>
      <c r="Q306" s="27">
        <v>0</v>
      </c>
      <c r="R306" s="27">
        <v>210.1408</v>
      </c>
      <c r="S306" s="27">
        <v>144.4718</v>
      </c>
      <c r="T306" s="27">
        <v>0</v>
      </c>
      <c r="U306" s="27">
        <v>1923.7726</v>
      </c>
      <c r="V306" s="22" t="s">
        <v>50</v>
      </c>
    </row>
    <row r="307" ht="39.6" hidden="1" spans="1:22">
      <c r="A307" s="23">
        <v>2302</v>
      </c>
      <c r="B307" s="24" t="s">
        <v>4629</v>
      </c>
      <c r="C307" s="25" t="s">
        <v>5885</v>
      </c>
      <c r="D307" s="25" t="s">
        <v>5886</v>
      </c>
      <c r="E307" s="24" t="s">
        <v>5887</v>
      </c>
      <c r="F307" s="24" t="s">
        <v>2168</v>
      </c>
      <c r="G307" s="24" t="s">
        <v>1197</v>
      </c>
      <c r="H307" s="23">
        <v>99325</v>
      </c>
      <c r="I307" s="24" t="s">
        <v>149</v>
      </c>
      <c r="J307" s="24" t="s">
        <v>166</v>
      </c>
      <c r="K307" s="24" t="s">
        <v>345</v>
      </c>
      <c r="L307" s="24" t="s">
        <v>4226</v>
      </c>
      <c r="M307" s="24" t="s">
        <v>4704</v>
      </c>
      <c r="N307" s="26" t="s">
        <v>5888</v>
      </c>
      <c r="O307" s="27">
        <v>0</v>
      </c>
      <c r="P307" s="27">
        <v>149.94</v>
      </c>
      <c r="Q307" s="27">
        <v>856</v>
      </c>
      <c r="R307" s="27">
        <v>0</v>
      </c>
      <c r="S307" s="27">
        <v>0</v>
      </c>
      <c r="T307" s="27">
        <v>0</v>
      </c>
      <c r="U307" s="27">
        <v>1005.94</v>
      </c>
      <c r="V307" s="22" t="str">
        <f>VLOOKUP(C307,[3]系统审单数据!$B:$F,5,FALSE)</f>
        <v>气悬浮失效</v>
      </c>
    </row>
    <row r="308" ht="39.6" hidden="1" spans="1:22">
      <c r="A308" s="23">
        <v>2302</v>
      </c>
      <c r="B308" s="24" t="s">
        <v>4629</v>
      </c>
      <c r="C308" s="25" t="s">
        <v>5889</v>
      </c>
      <c r="D308" s="25" t="s">
        <v>4257</v>
      </c>
      <c r="E308" s="24" t="s">
        <v>5890</v>
      </c>
      <c r="F308" s="24" t="s">
        <v>247</v>
      </c>
      <c r="G308" s="24" t="s">
        <v>242</v>
      </c>
      <c r="H308" s="23">
        <v>68328</v>
      </c>
      <c r="I308" s="24" t="s">
        <v>149</v>
      </c>
      <c r="J308" s="24" t="s">
        <v>166</v>
      </c>
      <c r="K308" s="24" t="s">
        <v>4208</v>
      </c>
      <c r="L308" s="24" t="s">
        <v>4709</v>
      </c>
      <c r="M308" s="24" t="s">
        <v>4657</v>
      </c>
      <c r="N308" s="26" t="s">
        <v>5891</v>
      </c>
      <c r="O308" s="27">
        <v>1190.35</v>
      </c>
      <c r="P308" s="27">
        <v>231.42</v>
      </c>
      <c r="Q308" s="27">
        <v>0</v>
      </c>
      <c r="R308" s="27">
        <v>190.456</v>
      </c>
      <c r="S308" s="27">
        <v>130.9385</v>
      </c>
      <c r="T308" s="27">
        <v>0</v>
      </c>
      <c r="U308" s="27">
        <v>1743.1645</v>
      </c>
      <c r="V308" s="22" t="str">
        <f>VLOOKUP(C308,[3]系统审单数据!$B:$F,5,FALSE)</f>
        <v>气悬浮失效</v>
      </c>
    </row>
    <row r="309" ht="26.4" hidden="1" spans="1:22">
      <c r="A309" s="23">
        <v>2302</v>
      </c>
      <c r="B309" s="24" t="s">
        <v>4629</v>
      </c>
      <c r="C309" s="25" t="s">
        <v>5892</v>
      </c>
      <c r="D309" s="25" t="s">
        <v>4924</v>
      </c>
      <c r="E309" s="24" t="s">
        <v>4925</v>
      </c>
      <c r="F309" s="24" t="s">
        <v>3303</v>
      </c>
      <c r="G309" s="24" t="s">
        <v>4926</v>
      </c>
      <c r="H309" s="23">
        <v>177737</v>
      </c>
      <c r="I309" s="24" t="s">
        <v>149</v>
      </c>
      <c r="J309" s="24" t="s">
        <v>166</v>
      </c>
      <c r="K309" s="24" t="s">
        <v>739</v>
      </c>
      <c r="L309" s="24" t="s">
        <v>4699</v>
      </c>
      <c r="M309" s="24" t="s">
        <v>4709</v>
      </c>
      <c r="N309" s="26" t="s">
        <v>5893</v>
      </c>
      <c r="O309" s="27">
        <v>1313.38</v>
      </c>
      <c r="P309" s="27">
        <v>231.42</v>
      </c>
      <c r="Q309" s="27">
        <v>0</v>
      </c>
      <c r="R309" s="27">
        <v>210.1408</v>
      </c>
      <c r="S309" s="27">
        <v>144.4718</v>
      </c>
      <c r="T309" s="27">
        <v>0</v>
      </c>
      <c r="U309" s="27">
        <v>1899.4126</v>
      </c>
      <c r="V309" s="22" t="str">
        <f>VLOOKUP(C309,[3]系统审单数据!$B:$F,5,FALSE)</f>
        <v>气路开关</v>
      </c>
    </row>
    <row r="310" ht="26.4" spans="1:22">
      <c r="A310" s="23">
        <v>2302</v>
      </c>
      <c r="B310" s="24" t="s">
        <v>4629</v>
      </c>
      <c r="C310" s="25" t="s">
        <v>5894</v>
      </c>
      <c r="D310" s="25" t="s">
        <v>508</v>
      </c>
      <c r="E310" s="24" t="s">
        <v>5895</v>
      </c>
      <c r="F310" s="24" t="s">
        <v>509</v>
      </c>
      <c r="G310" s="24" t="s">
        <v>510</v>
      </c>
      <c r="H310" s="23">
        <v>137426</v>
      </c>
      <c r="I310" s="24" t="s">
        <v>149</v>
      </c>
      <c r="J310" s="24" t="s">
        <v>140</v>
      </c>
      <c r="K310" s="24" t="s">
        <v>278</v>
      </c>
      <c r="L310" s="24" t="s">
        <v>4750</v>
      </c>
      <c r="M310" s="24" t="s">
        <v>4709</v>
      </c>
      <c r="N310" s="26" t="s">
        <v>5896</v>
      </c>
      <c r="O310" s="27">
        <v>1313.38</v>
      </c>
      <c r="P310" s="27">
        <v>231.42</v>
      </c>
      <c r="Q310" s="27">
        <v>0</v>
      </c>
      <c r="R310" s="27">
        <v>210.1408</v>
      </c>
      <c r="S310" s="27">
        <v>144.4718</v>
      </c>
      <c r="T310" s="27">
        <v>0</v>
      </c>
      <c r="U310" s="27">
        <v>1899.4126</v>
      </c>
      <c r="V310" s="22" t="str">
        <f>VLOOKUP(C310,[3]系统审单数据!$B:$F,5,FALSE)</f>
        <v>底座失效</v>
      </c>
    </row>
    <row r="311" ht="39.6" spans="1:22">
      <c r="A311" s="23">
        <v>2302</v>
      </c>
      <c r="B311" s="24" t="s">
        <v>4629</v>
      </c>
      <c r="C311" s="25" t="s">
        <v>5897</v>
      </c>
      <c r="D311" s="25" t="s">
        <v>4756</v>
      </c>
      <c r="E311" s="24" t="s">
        <v>4757</v>
      </c>
      <c r="F311" s="24" t="s">
        <v>1488</v>
      </c>
      <c r="G311" s="24" t="s">
        <v>2063</v>
      </c>
      <c r="H311" s="23">
        <v>50744</v>
      </c>
      <c r="I311" s="24" t="s">
        <v>149</v>
      </c>
      <c r="J311" s="24" t="s">
        <v>140</v>
      </c>
      <c r="K311" s="24" t="s">
        <v>405</v>
      </c>
      <c r="L311" s="24" t="s">
        <v>4652</v>
      </c>
      <c r="M311" s="24" t="s">
        <v>4699</v>
      </c>
      <c r="N311" s="26" t="s">
        <v>5898</v>
      </c>
      <c r="O311" s="27">
        <v>2947.28</v>
      </c>
      <c r="P311" s="27">
        <v>202.86</v>
      </c>
      <c r="Q311" s="27">
        <v>0</v>
      </c>
      <c r="R311" s="27">
        <v>471.5648</v>
      </c>
      <c r="S311" s="27">
        <v>324.2008</v>
      </c>
      <c r="T311" s="27">
        <v>0</v>
      </c>
      <c r="U311" s="27">
        <v>3945.9056</v>
      </c>
      <c r="V311" s="22" t="str">
        <f>VLOOKUP(C311,[3]系统审单数据!$B:$F,5,FALSE)</f>
        <v>底座失效</v>
      </c>
    </row>
    <row r="312" ht="26.4" hidden="1" spans="1:22">
      <c r="A312" s="23">
        <v>2302</v>
      </c>
      <c r="B312" s="24" t="s">
        <v>4629</v>
      </c>
      <c r="C312" s="25" t="s">
        <v>5899</v>
      </c>
      <c r="D312" s="25" t="s">
        <v>5900</v>
      </c>
      <c r="E312" s="24" t="s">
        <v>5901</v>
      </c>
      <c r="F312" s="24" t="s">
        <v>5902</v>
      </c>
      <c r="G312" s="24" t="s">
        <v>3937</v>
      </c>
      <c r="H312" s="23">
        <v>13383</v>
      </c>
      <c r="I312" s="24" t="s">
        <v>149</v>
      </c>
      <c r="J312" s="24" t="s">
        <v>130</v>
      </c>
      <c r="K312" s="24" t="s">
        <v>5903</v>
      </c>
      <c r="L312" s="24" t="s">
        <v>4692</v>
      </c>
      <c r="M312" s="24" t="s">
        <v>4692</v>
      </c>
      <c r="N312" s="26" t="s">
        <v>5904</v>
      </c>
      <c r="O312" s="27">
        <v>0</v>
      </c>
      <c r="P312" s="27">
        <v>105.84</v>
      </c>
      <c r="Q312" s="27">
        <v>207</v>
      </c>
      <c r="R312" s="27">
        <v>0</v>
      </c>
      <c r="S312" s="27">
        <v>0</v>
      </c>
      <c r="T312" s="27">
        <v>0</v>
      </c>
      <c r="U312" s="27">
        <v>312.84</v>
      </c>
      <c r="V312" s="22" t="str">
        <f>VLOOKUP(C312,[3]系统审单数据!$B:$F,5,FALSE)</f>
        <v>气路气管</v>
      </c>
    </row>
    <row r="313" ht="52.8" spans="1:22">
      <c r="A313" s="23">
        <v>2302</v>
      </c>
      <c r="B313" s="24" t="s">
        <v>4629</v>
      </c>
      <c r="C313" s="25" t="s">
        <v>5905</v>
      </c>
      <c r="D313" s="25" t="s">
        <v>3943</v>
      </c>
      <c r="E313" s="24" t="s">
        <v>5906</v>
      </c>
      <c r="F313" s="24" t="s">
        <v>233</v>
      </c>
      <c r="G313" s="24" t="s">
        <v>937</v>
      </c>
      <c r="H313" s="23">
        <v>294689</v>
      </c>
      <c r="I313" s="24" t="s">
        <v>149</v>
      </c>
      <c r="J313" s="24" t="s">
        <v>140</v>
      </c>
      <c r="K313" s="24" t="s">
        <v>151</v>
      </c>
      <c r="L313" s="24" t="s">
        <v>4436</v>
      </c>
      <c r="M313" s="24" t="s">
        <v>4692</v>
      </c>
      <c r="N313" s="26" t="s">
        <v>5907</v>
      </c>
      <c r="O313" s="27">
        <v>1313.38</v>
      </c>
      <c r="P313" s="27">
        <v>273.42</v>
      </c>
      <c r="Q313" s="27">
        <v>0</v>
      </c>
      <c r="R313" s="27">
        <v>210.1408</v>
      </c>
      <c r="S313" s="27">
        <v>144.4718</v>
      </c>
      <c r="T313" s="27">
        <v>0</v>
      </c>
      <c r="U313" s="27">
        <v>1941.4126</v>
      </c>
      <c r="V313" s="22" t="str">
        <f>VLOOKUP(C313,[3]系统审单数据!$B:$F,5,FALSE)</f>
        <v>底座失效</v>
      </c>
    </row>
    <row r="314" hidden="1" spans="1:22">
      <c r="A314" s="23">
        <v>2302</v>
      </c>
      <c r="B314" s="24" t="s">
        <v>4629</v>
      </c>
      <c r="C314" s="25" t="s">
        <v>5908</v>
      </c>
      <c r="D314" s="25" t="s">
        <v>5909</v>
      </c>
      <c r="E314" s="24" t="s">
        <v>5910</v>
      </c>
      <c r="F314" s="24" t="s">
        <v>164</v>
      </c>
      <c r="G314" s="24" t="s">
        <v>2638</v>
      </c>
      <c r="H314" s="23">
        <v>31613</v>
      </c>
      <c r="I314" s="24" t="s">
        <v>149</v>
      </c>
      <c r="J314" s="24" t="s">
        <v>130</v>
      </c>
      <c r="K314" s="24" t="s">
        <v>478</v>
      </c>
      <c r="L314" s="24" t="s">
        <v>4792</v>
      </c>
      <c r="M314" s="24" t="s">
        <v>4889</v>
      </c>
      <c r="N314" s="26" t="s">
        <v>3991</v>
      </c>
      <c r="O314" s="27">
        <v>194.18</v>
      </c>
      <c r="P314" s="27">
        <v>247.38</v>
      </c>
      <c r="Q314" s="27">
        <v>0</v>
      </c>
      <c r="R314" s="27">
        <v>31.0688</v>
      </c>
      <c r="S314" s="27">
        <v>21.3598</v>
      </c>
      <c r="T314" s="27">
        <v>0</v>
      </c>
      <c r="U314" s="27">
        <v>493.9886</v>
      </c>
      <c r="V314" s="22" t="str">
        <f>VLOOKUP(C314,[3]系统审单数据!$B:$F,5,FALSE)</f>
        <v>气路开关</v>
      </c>
    </row>
    <row r="315" ht="26.4" hidden="1" spans="1:22">
      <c r="A315" s="23">
        <v>2302</v>
      </c>
      <c r="B315" s="24" t="s">
        <v>4629</v>
      </c>
      <c r="C315" s="25" t="s">
        <v>5911</v>
      </c>
      <c r="D315" s="25" t="s">
        <v>5912</v>
      </c>
      <c r="E315" s="24" t="s">
        <v>5913</v>
      </c>
      <c r="F315" s="24" t="s">
        <v>2926</v>
      </c>
      <c r="G315" s="24" t="s">
        <v>3373</v>
      </c>
      <c r="H315" s="23">
        <v>35101</v>
      </c>
      <c r="I315" s="24" t="s">
        <v>149</v>
      </c>
      <c r="J315" s="24" t="s">
        <v>4633</v>
      </c>
      <c r="K315" s="24" t="s">
        <v>151</v>
      </c>
      <c r="L315" s="24" t="s">
        <v>4792</v>
      </c>
      <c r="M315" s="24" t="s">
        <v>4889</v>
      </c>
      <c r="N315" s="26" t="s">
        <v>5914</v>
      </c>
      <c r="O315" s="27">
        <v>1471.91</v>
      </c>
      <c r="P315" s="27">
        <v>273.42</v>
      </c>
      <c r="Q315" s="27">
        <v>0</v>
      </c>
      <c r="R315" s="27">
        <v>235.5056</v>
      </c>
      <c r="S315" s="27">
        <v>161.9101</v>
      </c>
      <c r="T315" s="27">
        <v>0</v>
      </c>
      <c r="U315" s="27">
        <v>2142.7457</v>
      </c>
      <c r="V315" s="22" t="str">
        <f>VLOOKUP(C315,[3]系统审单数据!$B:$F,5,FALSE)</f>
        <v>2.2阻尼手柄</v>
      </c>
    </row>
    <row r="316" ht="26.4" hidden="1" spans="1:22">
      <c r="A316" s="23">
        <v>2302</v>
      </c>
      <c r="B316" s="24" t="s">
        <v>4629</v>
      </c>
      <c r="C316" s="25" t="s">
        <v>5915</v>
      </c>
      <c r="D316" s="25" t="s">
        <v>5916</v>
      </c>
      <c r="E316" s="24" t="s">
        <v>5917</v>
      </c>
      <c r="F316" s="24" t="s">
        <v>2220</v>
      </c>
      <c r="G316" s="24" t="s">
        <v>2935</v>
      </c>
      <c r="H316" s="23">
        <v>46061</v>
      </c>
      <c r="I316" s="24" t="s">
        <v>149</v>
      </c>
      <c r="J316" s="24" t="s">
        <v>166</v>
      </c>
      <c r="K316" s="24" t="s">
        <v>191</v>
      </c>
      <c r="L316" s="24" t="s">
        <v>4165</v>
      </c>
      <c r="M316" s="24" t="s">
        <v>4685</v>
      </c>
      <c r="N316" s="26" t="s">
        <v>5918</v>
      </c>
      <c r="O316" s="27">
        <v>1468.96</v>
      </c>
      <c r="P316" s="27">
        <v>231.42</v>
      </c>
      <c r="Q316" s="27">
        <v>0</v>
      </c>
      <c r="R316" s="27">
        <v>235.0336</v>
      </c>
      <c r="S316" s="27">
        <v>161.5856</v>
      </c>
      <c r="T316" s="27">
        <v>0</v>
      </c>
      <c r="U316" s="27">
        <v>2096.9992</v>
      </c>
      <c r="V316" s="22" t="str">
        <f>VLOOKUP(C316,[3]系统审单数据!$B:$F,5,FALSE)</f>
        <v>气悬浮失效</v>
      </c>
    </row>
    <row r="317" ht="26.4" hidden="1" spans="1:25">
      <c r="A317" s="23">
        <v>2303</v>
      </c>
      <c r="B317" s="24" t="s">
        <v>4629</v>
      </c>
      <c r="C317" s="24" t="s">
        <v>5919</v>
      </c>
      <c r="D317" s="24" t="s">
        <v>5487</v>
      </c>
      <c r="E317" s="24" t="s">
        <v>5488</v>
      </c>
      <c r="F317" s="24" t="s">
        <v>304</v>
      </c>
      <c r="G317" s="24" t="s">
        <v>1946</v>
      </c>
      <c r="H317" s="23">
        <v>52607</v>
      </c>
      <c r="I317" s="24" t="s">
        <v>149</v>
      </c>
      <c r="J317" s="24" t="s">
        <v>166</v>
      </c>
      <c r="K317" s="24" t="s">
        <v>2522</v>
      </c>
      <c r="L317" s="24" t="s">
        <v>5920</v>
      </c>
      <c r="M317" s="24" t="s">
        <v>5920</v>
      </c>
      <c r="N317" s="34" t="s">
        <v>5921</v>
      </c>
      <c r="O317" s="27">
        <v>512.05</v>
      </c>
      <c r="P317" s="27">
        <v>273.42</v>
      </c>
      <c r="Q317" s="27">
        <v>0</v>
      </c>
      <c r="R317" s="27">
        <v>81.928</v>
      </c>
      <c r="S317" s="27">
        <v>56.3255</v>
      </c>
      <c r="T317" s="27">
        <v>0</v>
      </c>
      <c r="U317" s="27">
        <v>923.7235</v>
      </c>
      <c r="V317" s="35" t="str">
        <f>VLOOKUP(C317,[4]系统审单数据!$B:$F,5,FALSE)</f>
        <v>气悬浮</v>
      </c>
      <c r="W317" s="12"/>
      <c r="X317" s="12"/>
      <c r="Y317" s="12"/>
    </row>
    <row r="318" ht="26.4" spans="1:25">
      <c r="A318" s="23">
        <v>2303</v>
      </c>
      <c r="B318" s="24" t="s">
        <v>4629</v>
      </c>
      <c r="C318" s="24" t="s">
        <v>5922</v>
      </c>
      <c r="D318" s="24" t="s">
        <v>5923</v>
      </c>
      <c r="E318" s="24" t="s">
        <v>5924</v>
      </c>
      <c r="F318" s="24" t="s">
        <v>3019</v>
      </c>
      <c r="G318" s="24" t="s">
        <v>1238</v>
      </c>
      <c r="H318" s="23">
        <v>64250</v>
      </c>
      <c r="I318" s="24" t="s">
        <v>149</v>
      </c>
      <c r="J318" s="24" t="s">
        <v>166</v>
      </c>
      <c r="K318" s="24" t="s">
        <v>5925</v>
      </c>
      <c r="L318" s="24" t="s">
        <v>1965</v>
      </c>
      <c r="M318" s="24" t="s">
        <v>5920</v>
      </c>
      <c r="N318" s="34" t="s">
        <v>5926</v>
      </c>
      <c r="O318" s="27">
        <v>1190.35</v>
      </c>
      <c r="P318" s="27">
        <v>231.42</v>
      </c>
      <c r="Q318" s="27">
        <v>0</v>
      </c>
      <c r="R318" s="27">
        <v>190.456</v>
      </c>
      <c r="S318" s="27">
        <v>130.9385</v>
      </c>
      <c r="T318" s="27">
        <v>0</v>
      </c>
      <c r="U318" s="27">
        <v>1743.1645</v>
      </c>
      <c r="V318" s="35" t="str">
        <f>VLOOKUP(C318,[4]系统审单数据!$B:$F,5,FALSE)</f>
        <v>底座失效</v>
      </c>
      <c r="W318" s="12"/>
      <c r="X318" s="12"/>
      <c r="Y318" s="12"/>
    </row>
    <row r="319" ht="26.4" hidden="1" spans="1:25">
      <c r="A319" s="23">
        <v>2303</v>
      </c>
      <c r="B319" s="24" t="s">
        <v>4629</v>
      </c>
      <c r="C319" s="24" t="s">
        <v>5927</v>
      </c>
      <c r="D319" s="24" t="s">
        <v>5928</v>
      </c>
      <c r="E319" s="24" t="s">
        <v>5929</v>
      </c>
      <c r="F319" s="24" t="s">
        <v>1744</v>
      </c>
      <c r="G319" s="24" t="s">
        <v>865</v>
      </c>
      <c r="H319" s="23">
        <v>150255</v>
      </c>
      <c r="I319" s="24" t="s">
        <v>149</v>
      </c>
      <c r="J319" s="24" t="s">
        <v>166</v>
      </c>
      <c r="K319" s="24" t="s">
        <v>1789</v>
      </c>
      <c r="L319" s="24" t="s">
        <v>5920</v>
      </c>
      <c r="M319" s="24" t="s">
        <v>5920</v>
      </c>
      <c r="N319" s="34" t="s">
        <v>5930</v>
      </c>
      <c r="O319" s="27">
        <v>194.18</v>
      </c>
      <c r="P319" s="27">
        <v>149.94</v>
      </c>
      <c r="Q319" s="27">
        <v>0</v>
      </c>
      <c r="R319" s="27">
        <v>31.0688</v>
      </c>
      <c r="S319" s="27">
        <v>21.3598</v>
      </c>
      <c r="T319" s="27">
        <v>0</v>
      </c>
      <c r="U319" s="27">
        <v>396.5486</v>
      </c>
      <c r="V319" s="35" t="str">
        <f>VLOOKUP(C319,[4]系统审单数据!$B:$F,5,FALSE)</f>
        <v>气路开关</v>
      </c>
      <c r="W319" s="12"/>
      <c r="X319" s="12"/>
      <c r="Y319" s="12"/>
    </row>
    <row r="320" ht="26.4" hidden="1" spans="1:25">
      <c r="A320" s="23">
        <v>2303</v>
      </c>
      <c r="B320" s="24" t="s">
        <v>4629</v>
      </c>
      <c r="C320" s="24" t="s">
        <v>5931</v>
      </c>
      <c r="D320" s="24" t="s">
        <v>3368</v>
      </c>
      <c r="E320" s="24" t="s">
        <v>5362</v>
      </c>
      <c r="F320" s="24" t="s">
        <v>156</v>
      </c>
      <c r="G320" s="24" t="s">
        <v>2161</v>
      </c>
      <c r="H320" s="23">
        <v>57813</v>
      </c>
      <c r="I320" s="24" t="s">
        <v>149</v>
      </c>
      <c r="J320" s="24" t="s">
        <v>166</v>
      </c>
      <c r="K320" s="24" t="s">
        <v>3369</v>
      </c>
      <c r="L320" s="24" t="s">
        <v>5932</v>
      </c>
      <c r="M320" s="24" t="s">
        <v>5920</v>
      </c>
      <c r="N320" s="34" t="s">
        <v>5933</v>
      </c>
      <c r="O320" s="27">
        <v>79.8</v>
      </c>
      <c r="P320" s="27">
        <v>247.38</v>
      </c>
      <c r="Q320" s="27">
        <v>0</v>
      </c>
      <c r="R320" s="27">
        <v>12.768</v>
      </c>
      <c r="S320" s="27">
        <v>8.778</v>
      </c>
      <c r="T320" s="27">
        <v>0</v>
      </c>
      <c r="U320" s="27">
        <v>348.726</v>
      </c>
      <c r="V320" s="35" t="str">
        <f>VLOOKUP(C320,[4]系统审单数据!$B:$F,5,FALSE)</f>
        <v>阻尼器</v>
      </c>
      <c r="W320" s="12"/>
      <c r="X320" s="12"/>
      <c r="Y320" s="12"/>
    </row>
    <row r="321" ht="26.4" hidden="1" spans="1:25">
      <c r="A321" s="23">
        <v>2303</v>
      </c>
      <c r="B321" s="24" t="s">
        <v>4629</v>
      </c>
      <c r="C321" s="24" t="s">
        <v>5934</v>
      </c>
      <c r="D321" s="24" t="s">
        <v>5935</v>
      </c>
      <c r="E321" s="24" t="s">
        <v>5936</v>
      </c>
      <c r="F321" s="24" t="s">
        <v>1660</v>
      </c>
      <c r="G321" s="24" t="s">
        <v>3055</v>
      </c>
      <c r="H321" s="23">
        <v>413281</v>
      </c>
      <c r="I321" s="24" t="s">
        <v>149</v>
      </c>
      <c r="J321" s="24" t="s">
        <v>140</v>
      </c>
      <c r="K321" s="24" t="s">
        <v>5937</v>
      </c>
      <c r="L321" s="24" t="s">
        <v>5920</v>
      </c>
      <c r="M321" s="24" t="s">
        <v>5920</v>
      </c>
      <c r="N321" s="34" t="s">
        <v>5938</v>
      </c>
      <c r="O321" s="27">
        <v>194.18</v>
      </c>
      <c r="P321" s="27">
        <v>149.94</v>
      </c>
      <c r="Q321" s="27">
        <v>0</v>
      </c>
      <c r="R321" s="27">
        <v>31.0688</v>
      </c>
      <c r="S321" s="27">
        <v>21.3598</v>
      </c>
      <c r="T321" s="27">
        <v>0</v>
      </c>
      <c r="U321" s="27">
        <v>396.5486</v>
      </c>
      <c r="V321" s="35" t="str">
        <f>VLOOKUP(C321,[4]系统审单数据!$B:$F,5,FALSE)</f>
        <v>气路开关</v>
      </c>
      <c r="W321" s="12"/>
      <c r="X321" s="12"/>
      <c r="Y321" s="12"/>
    </row>
    <row r="322" hidden="1" spans="1:25">
      <c r="A322" s="23">
        <v>2303</v>
      </c>
      <c r="B322" s="24" t="s">
        <v>4629</v>
      </c>
      <c r="C322" s="24" t="s">
        <v>5939</v>
      </c>
      <c r="D322" s="24" t="s">
        <v>5940</v>
      </c>
      <c r="E322" s="24" t="s">
        <v>5941</v>
      </c>
      <c r="F322" s="24" t="s">
        <v>5942</v>
      </c>
      <c r="G322" s="24" t="s">
        <v>5943</v>
      </c>
      <c r="H322" s="23">
        <v>6171</v>
      </c>
      <c r="I322" s="24" t="s">
        <v>149</v>
      </c>
      <c r="J322" s="24" t="s">
        <v>166</v>
      </c>
      <c r="K322" s="24" t="s">
        <v>1107</v>
      </c>
      <c r="L322" s="24" t="s">
        <v>5932</v>
      </c>
      <c r="M322" s="24" t="s">
        <v>5920</v>
      </c>
      <c r="N322" s="34" t="s">
        <v>5944</v>
      </c>
      <c r="O322" s="27">
        <v>81.81</v>
      </c>
      <c r="P322" s="27">
        <v>396.9</v>
      </c>
      <c r="Q322" s="27">
        <v>0</v>
      </c>
      <c r="R322" s="27">
        <v>13.0896</v>
      </c>
      <c r="S322" s="27">
        <v>8.9991</v>
      </c>
      <c r="T322" s="27">
        <v>0</v>
      </c>
      <c r="U322" s="27">
        <v>500.7987</v>
      </c>
      <c r="V322" s="35" t="str">
        <f>VLOOKUP(C322,[4]系统审单数据!$B:$F,5,FALSE)</f>
        <v>安全带</v>
      </c>
      <c r="W322" s="12"/>
      <c r="X322" s="12"/>
      <c r="Y322" s="12"/>
    </row>
    <row r="323" ht="26.4" hidden="1" spans="1:25">
      <c r="A323" s="23">
        <v>2303</v>
      </c>
      <c r="B323" s="24" t="s">
        <v>4629</v>
      </c>
      <c r="C323" s="24" t="s">
        <v>5945</v>
      </c>
      <c r="D323" s="24" t="s">
        <v>5946</v>
      </c>
      <c r="E323" s="24" t="s">
        <v>5947</v>
      </c>
      <c r="F323" s="24" t="s">
        <v>2059</v>
      </c>
      <c r="G323" s="24" t="s">
        <v>397</v>
      </c>
      <c r="H323" s="23">
        <v>105669</v>
      </c>
      <c r="I323" s="24" t="s">
        <v>149</v>
      </c>
      <c r="J323" s="24" t="s">
        <v>166</v>
      </c>
      <c r="K323" s="24" t="s">
        <v>3266</v>
      </c>
      <c r="L323" s="24" t="s">
        <v>5932</v>
      </c>
      <c r="M323" s="24" t="s">
        <v>5920</v>
      </c>
      <c r="N323" s="34" t="s">
        <v>4092</v>
      </c>
      <c r="O323" s="27">
        <v>0</v>
      </c>
      <c r="P323" s="27">
        <v>183.54</v>
      </c>
      <c r="Q323" s="27">
        <v>0</v>
      </c>
      <c r="R323" s="27">
        <v>0</v>
      </c>
      <c r="S323" s="27">
        <v>0</v>
      </c>
      <c r="T323" s="27">
        <v>0</v>
      </c>
      <c r="U323" s="27">
        <v>183.54</v>
      </c>
      <c r="V323" s="35" t="str">
        <f>VLOOKUP(C323,[4]系统审单数据!$B:$F,5,FALSE)</f>
        <v>气悬浮</v>
      </c>
      <c r="W323" s="12"/>
      <c r="X323" s="12"/>
      <c r="Y323" s="12"/>
    </row>
    <row r="324" ht="26.4" hidden="1" spans="1:25">
      <c r="A324" s="23">
        <v>2303</v>
      </c>
      <c r="B324" s="24" t="s">
        <v>4629</v>
      </c>
      <c r="C324" s="24" t="s">
        <v>5948</v>
      </c>
      <c r="D324" s="24" t="s">
        <v>5949</v>
      </c>
      <c r="E324" s="24" t="s">
        <v>5950</v>
      </c>
      <c r="F324" s="24" t="s">
        <v>936</v>
      </c>
      <c r="G324" s="24" t="s">
        <v>807</v>
      </c>
      <c r="H324" s="23">
        <v>24703</v>
      </c>
      <c r="I324" s="24" t="s">
        <v>149</v>
      </c>
      <c r="J324" s="24" t="s">
        <v>166</v>
      </c>
      <c r="K324" s="24" t="s">
        <v>2522</v>
      </c>
      <c r="L324" s="24" t="s">
        <v>5951</v>
      </c>
      <c r="M324" s="24" t="s">
        <v>5920</v>
      </c>
      <c r="N324" s="34" t="s">
        <v>5952</v>
      </c>
      <c r="O324" s="27">
        <v>194.18</v>
      </c>
      <c r="P324" s="27">
        <v>149.94</v>
      </c>
      <c r="Q324" s="27">
        <v>0</v>
      </c>
      <c r="R324" s="27">
        <v>31.0688</v>
      </c>
      <c r="S324" s="27">
        <v>21.3598</v>
      </c>
      <c r="T324" s="27">
        <v>0</v>
      </c>
      <c r="U324" s="27">
        <v>396.5486</v>
      </c>
      <c r="V324" s="35" t="str">
        <f>VLOOKUP(C324,[4]系统审单数据!$B:$F,5,FALSE)</f>
        <v>气路开关</v>
      </c>
      <c r="W324" s="12"/>
      <c r="X324" s="12"/>
      <c r="Y324" s="12"/>
    </row>
    <row r="325" ht="26.4" hidden="1" spans="1:25">
      <c r="A325" s="23">
        <v>2303</v>
      </c>
      <c r="B325" s="24" t="s">
        <v>4629</v>
      </c>
      <c r="C325" s="24" t="s">
        <v>5953</v>
      </c>
      <c r="D325" s="24" t="s">
        <v>5954</v>
      </c>
      <c r="E325" s="24" t="s">
        <v>5955</v>
      </c>
      <c r="F325" s="24" t="s">
        <v>849</v>
      </c>
      <c r="G325" s="24" t="s">
        <v>4351</v>
      </c>
      <c r="H325" s="23">
        <v>21293</v>
      </c>
      <c r="I325" s="24" t="s">
        <v>149</v>
      </c>
      <c r="J325" s="24" t="s">
        <v>166</v>
      </c>
      <c r="K325" s="24" t="s">
        <v>2109</v>
      </c>
      <c r="L325" s="24" t="s">
        <v>5956</v>
      </c>
      <c r="M325" s="24" t="s">
        <v>5920</v>
      </c>
      <c r="N325" s="34" t="s">
        <v>5957</v>
      </c>
      <c r="O325" s="27">
        <v>512.05</v>
      </c>
      <c r="P325" s="27">
        <v>273.42</v>
      </c>
      <c r="Q325" s="27">
        <v>0</v>
      </c>
      <c r="R325" s="27">
        <v>81.928</v>
      </c>
      <c r="S325" s="27">
        <v>56.3255</v>
      </c>
      <c r="T325" s="27">
        <v>0</v>
      </c>
      <c r="U325" s="27">
        <v>923.7235</v>
      </c>
      <c r="V325" s="35" t="str">
        <f>VLOOKUP(C325,[4]系统审单数据!$B:$F,5,FALSE)</f>
        <v>气悬浮</v>
      </c>
      <c r="W325" s="12"/>
      <c r="X325" s="12"/>
      <c r="Y325" s="12"/>
    </row>
    <row r="326" ht="26.4" hidden="1" spans="1:25">
      <c r="A326" s="23">
        <v>2303</v>
      </c>
      <c r="B326" s="24" t="s">
        <v>4629</v>
      </c>
      <c r="C326" s="24" t="s">
        <v>5958</v>
      </c>
      <c r="D326" s="24" t="s">
        <v>5959</v>
      </c>
      <c r="E326" s="24" t="s">
        <v>5960</v>
      </c>
      <c r="F326" s="24" t="s">
        <v>3413</v>
      </c>
      <c r="G326" s="24" t="s">
        <v>1660</v>
      </c>
      <c r="H326" s="23">
        <v>242219</v>
      </c>
      <c r="I326" s="24" t="s">
        <v>149</v>
      </c>
      <c r="J326" s="24" t="s">
        <v>140</v>
      </c>
      <c r="K326" s="24" t="s">
        <v>5961</v>
      </c>
      <c r="L326" s="24" t="s">
        <v>5962</v>
      </c>
      <c r="M326" s="24" t="s">
        <v>5932</v>
      </c>
      <c r="N326" s="34" t="s">
        <v>5963</v>
      </c>
      <c r="O326" s="27">
        <v>194.18</v>
      </c>
      <c r="P326" s="27">
        <v>247.38</v>
      </c>
      <c r="Q326" s="27">
        <v>0</v>
      </c>
      <c r="R326" s="27">
        <v>31.0688</v>
      </c>
      <c r="S326" s="27">
        <v>21.3598</v>
      </c>
      <c r="T326" s="27">
        <v>0</v>
      </c>
      <c r="U326" s="27">
        <v>493.9886</v>
      </c>
      <c r="V326" s="35" t="str">
        <f>VLOOKUP(C326,[4]系统审单数据!$B:$F,5,FALSE)</f>
        <v>气路开关</v>
      </c>
      <c r="W326" s="12"/>
      <c r="X326" s="12"/>
      <c r="Y326" s="12"/>
    </row>
    <row r="327" hidden="1" spans="1:25">
      <c r="A327" s="23">
        <v>2303</v>
      </c>
      <c r="B327" s="24" t="s">
        <v>4629</v>
      </c>
      <c r="C327" s="24" t="s">
        <v>5964</v>
      </c>
      <c r="D327" s="24" t="s">
        <v>5965</v>
      </c>
      <c r="E327" s="24" t="s">
        <v>5966</v>
      </c>
      <c r="F327" s="24" t="s">
        <v>1294</v>
      </c>
      <c r="G327" s="24" t="s">
        <v>751</v>
      </c>
      <c r="H327" s="23">
        <v>27320</v>
      </c>
      <c r="I327" s="24" t="s">
        <v>149</v>
      </c>
      <c r="J327" s="24" t="s">
        <v>166</v>
      </c>
      <c r="K327" s="24" t="s">
        <v>1706</v>
      </c>
      <c r="L327" s="24" t="s">
        <v>5967</v>
      </c>
      <c r="M327" s="24" t="s">
        <v>5932</v>
      </c>
      <c r="N327" s="34" t="s">
        <v>5968</v>
      </c>
      <c r="O327" s="27">
        <v>119.7</v>
      </c>
      <c r="P327" s="27">
        <v>202.86</v>
      </c>
      <c r="Q327" s="27">
        <v>332</v>
      </c>
      <c r="R327" s="27">
        <v>19.152</v>
      </c>
      <c r="S327" s="27">
        <v>13.167</v>
      </c>
      <c r="T327" s="27">
        <v>0</v>
      </c>
      <c r="U327" s="27">
        <v>686.879</v>
      </c>
      <c r="V327" s="35" t="str">
        <f>VLOOKUP(C327,[4]系统审单数据!$B:$F,5,FALSE)</f>
        <v>滑轨失效</v>
      </c>
      <c r="W327" s="12"/>
      <c r="X327" s="12"/>
      <c r="Y327" s="12"/>
    </row>
    <row r="328" hidden="1" spans="1:25">
      <c r="A328" s="23">
        <v>2303</v>
      </c>
      <c r="B328" s="24" t="s">
        <v>4629</v>
      </c>
      <c r="C328" s="24" t="s">
        <v>5969</v>
      </c>
      <c r="D328" s="24" t="s">
        <v>5970</v>
      </c>
      <c r="E328" s="24" t="s">
        <v>5971</v>
      </c>
      <c r="F328" s="24" t="s">
        <v>632</v>
      </c>
      <c r="G328" s="24" t="s">
        <v>494</v>
      </c>
      <c r="H328" s="23">
        <v>58358</v>
      </c>
      <c r="I328" s="24" t="s">
        <v>149</v>
      </c>
      <c r="J328" s="24" t="s">
        <v>166</v>
      </c>
      <c r="K328" s="24" t="s">
        <v>5972</v>
      </c>
      <c r="L328" s="24" t="s">
        <v>5973</v>
      </c>
      <c r="M328" s="24" t="s">
        <v>5932</v>
      </c>
      <c r="N328" s="34" t="s">
        <v>5974</v>
      </c>
      <c r="O328" s="27">
        <v>163.16</v>
      </c>
      <c r="P328" s="27">
        <v>231.42</v>
      </c>
      <c r="Q328" s="27">
        <v>0</v>
      </c>
      <c r="R328" s="27">
        <v>26.1056</v>
      </c>
      <c r="S328" s="27">
        <v>17.9476</v>
      </c>
      <c r="T328" s="27">
        <v>0</v>
      </c>
      <c r="U328" s="27">
        <v>438.6332</v>
      </c>
      <c r="V328" s="35" t="str">
        <f>VLOOKUP(C328,[4]系统审单数据!$B:$F,5,FALSE)</f>
        <v>调角器</v>
      </c>
      <c r="W328" s="12"/>
      <c r="X328" s="12"/>
      <c r="Y328" s="12"/>
    </row>
    <row r="329" hidden="1" spans="1:25">
      <c r="A329" s="23">
        <v>2303</v>
      </c>
      <c r="B329" s="24" t="s">
        <v>4629</v>
      </c>
      <c r="C329" s="24" t="s">
        <v>5975</v>
      </c>
      <c r="D329" s="24" t="s">
        <v>5976</v>
      </c>
      <c r="E329" s="24" t="s">
        <v>5977</v>
      </c>
      <c r="F329" s="24" t="s">
        <v>793</v>
      </c>
      <c r="G329" s="24" t="s">
        <v>2622</v>
      </c>
      <c r="H329" s="23">
        <v>153258</v>
      </c>
      <c r="I329" s="24" t="s">
        <v>149</v>
      </c>
      <c r="J329" s="24" t="s">
        <v>140</v>
      </c>
      <c r="K329" s="24" t="s">
        <v>3671</v>
      </c>
      <c r="L329" s="24" t="s">
        <v>5978</v>
      </c>
      <c r="M329" s="24" t="s">
        <v>5932</v>
      </c>
      <c r="N329" s="34" t="s">
        <v>5979</v>
      </c>
      <c r="O329" s="27">
        <v>237.8</v>
      </c>
      <c r="P329" s="27">
        <v>247.38</v>
      </c>
      <c r="Q329" s="27">
        <v>0</v>
      </c>
      <c r="R329" s="27">
        <v>38.048</v>
      </c>
      <c r="S329" s="27">
        <v>26.158</v>
      </c>
      <c r="T329" s="27">
        <v>0</v>
      </c>
      <c r="U329" s="27">
        <v>549.386</v>
      </c>
      <c r="V329" s="35" t="str">
        <f>VLOOKUP(C329,[4]系统审单数据!$B:$F,5,FALSE)</f>
        <v>阻尼器</v>
      </c>
      <c r="W329" s="12"/>
      <c r="X329" s="12"/>
      <c r="Y329" s="12"/>
    </row>
    <row r="330" ht="26.4" hidden="1" spans="1:25">
      <c r="A330" s="23">
        <v>2303</v>
      </c>
      <c r="B330" s="24" t="s">
        <v>4629</v>
      </c>
      <c r="C330" s="24" t="s">
        <v>5980</v>
      </c>
      <c r="D330" s="24" t="s">
        <v>5981</v>
      </c>
      <c r="E330" s="24" t="s">
        <v>5982</v>
      </c>
      <c r="F330" s="24" t="s">
        <v>588</v>
      </c>
      <c r="G330" s="24" t="s">
        <v>4407</v>
      </c>
      <c r="H330" s="23">
        <v>26837</v>
      </c>
      <c r="I330" s="24" t="s">
        <v>149</v>
      </c>
      <c r="J330" s="24" t="s">
        <v>166</v>
      </c>
      <c r="K330" s="24" t="s">
        <v>984</v>
      </c>
      <c r="L330" s="24" t="s">
        <v>5956</v>
      </c>
      <c r="M330" s="24" t="s">
        <v>5932</v>
      </c>
      <c r="N330" s="34" t="s">
        <v>5983</v>
      </c>
      <c r="O330" s="27">
        <v>0</v>
      </c>
      <c r="P330" s="27">
        <v>135.66</v>
      </c>
      <c r="Q330" s="27">
        <v>0</v>
      </c>
      <c r="R330" s="27">
        <v>0</v>
      </c>
      <c r="S330" s="27">
        <v>0</v>
      </c>
      <c r="T330" s="27">
        <v>0</v>
      </c>
      <c r="U330" s="27">
        <v>135.66</v>
      </c>
      <c r="V330" s="35" t="str">
        <f>VLOOKUP(C330,[4]系统审单数据!$B:$F,5,FALSE)</f>
        <v>气悬浮</v>
      </c>
      <c r="W330" s="12"/>
      <c r="X330" s="12"/>
      <c r="Y330" s="12"/>
    </row>
    <row r="331" ht="26.4" hidden="1" spans="1:25">
      <c r="A331" s="23">
        <v>2303</v>
      </c>
      <c r="B331" s="24" t="s">
        <v>4629</v>
      </c>
      <c r="C331" s="24" t="s">
        <v>5984</v>
      </c>
      <c r="D331" s="24" t="s">
        <v>5985</v>
      </c>
      <c r="E331" s="24" t="s">
        <v>5986</v>
      </c>
      <c r="F331" s="24" t="s">
        <v>3286</v>
      </c>
      <c r="G331" s="24" t="s">
        <v>5340</v>
      </c>
      <c r="H331" s="23">
        <v>17029</v>
      </c>
      <c r="I331" s="24" t="s">
        <v>149</v>
      </c>
      <c r="J331" s="24" t="s">
        <v>130</v>
      </c>
      <c r="K331" s="24" t="s">
        <v>1650</v>
      </c>
      <c r="L331" s="24" t="s">
        <v>5956</v>
      </c>
      <c r="M331" s="24" t="s">
        <v>5932</v>
      </c>
      <c r="N331" s="34" t="s">
        <v>5987</v>
      </c>
      <c r="O331" s="27">
        <v>115.6</v>
      </c>
      <c r="P331" s="27">
        <v>273.42</v>
      </c>
      <c r="Q331" s="27">
        <v>0</v>
      </c>
      <c r="R331" s="27">
        <v>18.496</v>
      </c>
      <c r="S331" s="27">
        <v>12.716</v>
      </c>
      <c r="T331" s="27">
        <v>0</v>
      </c>
      <c r="U331" s="27">
        <v>420.232</v>
      </c>
      <c r="V331" s="35" t="str">
        <f>VLOOKUP(C331,[4]系统审单数据!$B:$F,5,FALSE)</f>
        <v>气囊失效</v>
      </c>
      <c r="W331" s="12"/>
      <c r="X331" s="12"/>
      <c r="Y331" s="12"/>
    </row>
    <row r="332" ht="26.4" hidden="1" spans="1:25">
      <c r="A332" s="23">
        <v>2303</v>
      </c>
      <c r="B332" s="24" t="s">
        <v>4629</v>
      </c>
      <c r="C332" s="24" t="s">
        <v>5988</v>
      </c>
      <c r="D332" s="24" t="s">
        <v>5989</v>
      </c>
      <c r="E332" s="24" t="s">
        <v>5990</v>
      </c>
      <c r="F332" s="24" t="s">
        <v>5277</v>
      </c>
      <c r="G332" s="24" t="s">
        <v>5991</v>
      </c>
      <c r="H332" s="23">
        <v>5876</v>
      </c>
      <c r="I332" s="24" t="s">
        <v>149</v>
      </c>
      <c r="J332" s="24" t="s">
        <v>166</v>
      </c>
      <c r="K332" s="24" t="s">
        <v>3802</v>
      </c>
      <c r="L332" s="24" t="s">
        <v>5951</v>
      </c>
      <c r="M332" s="24" t="s">
        <v>5932</v>
      </c>
      <c r="N332" s="34" t="s">
        <v>5992</v>
      </c>
      <c r="O332" s="27">
        <v>72.39</v>
      </c>
      <c r="P332" s="27">
        <v>396.9</v>
      </c>
      <c r="Q332" s="27">
        <v>0</v>
      </c>
      <c r="R332" s="27">
        <v>11.5824</v>
      </c>
      <c r="S332" s="27">
        <v>7.9629</v>
      </c>
      <c r="T332" s="27">
        <v>0</v>
      </c>
      <c r="U332" s="27">
        <v>488.8353</v>
      </c>
      <c r="V332" s="35" t="str">
        <f>VLOOKUP(C332,[4]系统审单数据!$B:$F,5,FALSE)</f>
        <v>安全带</v>
      </c>
      <c r="W332" s="12"/>
      <c r="X332" s="12"/>
      <c r="Y332" s="12"/>
    </row>
    <row r="333" ht="39.6" hidden="1" spans="1:25">
      <c r="A333" s="23">
        <v>2303</v>
      </c>
      <c r="B333" s="24" t="s">
        <v>4629</v>
      </c>
      <c r="C333" s="24" t="s">
        <v>5993</v>
      </c>
      <c r="D333" s="24" t="s">
        <v>5994</v>
      </c>
      <c r="E333" s="24" t="s">
        <v>5995</v>
      </c>
      <c r="F333" s="24" t="s">
        <v>291</v>
      </c>
      <c r="G333" s="24" t="s">
        <v>5962</v>
      </c>
      <c r="H333" s="23">
        <v>3434</v>
      </c>
      <c r="I333" s="24" t="s">
        <v>139</v>
      </c>
      <c r="J333" s="24" t="s">
        <v>140</v>
      </c>
      <c r="K333" s="24" t="s">
        <v>424</v>
      </c>
      <c r="L333" s="24" t="s">
        <v>5932</v>
      </c>
      <c r="M333" s="24" t="s">
        <v>5932</v>
      </c>
      <c r="N333" s="34" t="s">
        <v>5996</v>
      </c>
      <c r="O333" s="27">
        <v>0</v>
      </c>
      <c r="P333" s="27">
        <v>123.48</v>
      </c>
      <c r="Q333" s="27">
        <v>0</v>
      </c>
      <c r="R333" s="27">
        <v>0</v>
      </c>
      <c r="S333" s="27">
        <v>0</v>
      </c>
      <c r="T333" s="27">
        <v>0</v>
      </c>
      <c r="U333" s="27">
        <v>123.48</v>
      </c>
      <c r="V333" s="35" t="str">
        <f>VLOOKUP(C333,[4]系统审单数据!$B:$F,5,FALSE)</f>
        <v>气路气管</v>
      </c>
      <c r="W333" s="12"/>
      <c r="X333" s="12"/>
      <c r="Y333" s="12"/>
    </row>
    <row r="334" ht="26.4" hidden="1" spans="1:25">
      <c r="A334" s="23">
        <v>2303</v>
      </c>
      <c r="B334" s="24" t="s">
        <v>4629</v>
      </c>
      <c r="C334" s="24" t="s">
        <v>5997</v>
      </c>
      <c r="D334" s="24" t="s">
        <v>5998</v>
      </c>
      <c r="E334" s="24" t="s">
        <v>5999</v>
      </c>
      <c r="F334" s="24" t="s">
        <v>577</v>
      </c>
      <c r="G334" s="24" t="s">
        <v>5962</v>
      </c>
      <c r="H334" s="23">
        <v>3271</v>
      </c>
      <c r="I334" s="24" t="s">
        <v>139</v>
      </c>
      <c r="J334" s="24" t="s">
        <v>140</v>
      </c>
      <c r="K334" s="24" t="s">
        <v>424</v>
      </c>
      <c r="L334" s="24" t="s">
        <v>5956</v>
      </c>
      <c r="M334" s="24" t="s">
        <v>5932</v>
      </c>
      <c r="N334" s="34" t="s">
        <v>6000</v>
      </c>
      <c r="O334" s="27">
        <v>0</v>
      </c>
      <c r="P334" s="27">
        <v>123.48</v>
      </c>
      <c r="Q334" s="27">
        <v>394</v>
      </c>
      <c r="R334" s="27">
        <v>0</v>
      </c>
      <c r="S334" s="27">
        <v>0</v>
      </c>
      <c r="T334" s="27">
        <v>0</v>
      </c>
      <c r="U334" s="27">
        <v>517.48</v>
      </c>
      <c r="V334" s="35" t="str">
        <f>VLOOKUP(C334,[4]系统审单数据!$B:$F,5,FALSE)</f>
        <v>气路气管</v>
      </c>
      <c r="W334" s="12"/>
      <c r="X334" s="12"/>
      <c r="Y334" s="12"/>
    </row>
    <row r="335" ht="39.6" hidden="1" spans="1:25">
      <c r="A335" s="23">
        <v>2303</v>
      </c>
      <c r="B335" s="24" t="s">
        <v>4629</v>
      </c>
      <c r="C335" s="24" t="s">
        <v>6001</v>
      </c>
      <c r="D335" s="24" t="s">
        <v>6002</v>
      </c>
      <c r="E335" s="24" t="s">
        <v>6003</v>
      </c>
      <c r="F335" s="24" t="s">
        <v>1862</v>
      </c>
      <c r="G335" s="24" t="s">
        <v>5962</v>
      </c>
      <c r="H335" s="23">
        <v>3437</v>
      </c>
      <c r="I335" s="24" t="s">
        <v>139</v>
      </c>
      <c r="J335" s="24" t="s">
        <v>140</v>
      </c>
      <c r="K335" s="24" t="s">
        <v>424</v>
      </c>
      <c r="L335" s="24" t="s">
        <v>5956</v>
      </c>
      <c r="M335" s="24" t="s">
        <v>5932</v>
      </c>
      <c r="N335" s="34" t="s">
        <v>6004</v>
      </c>
      <c r="O335" s="27">
        <v>0</v>
      </c>
      <c r="P335" s="27">
        <v>149.94</v>
      </c>
      <c r="Q335" s="27">
        <v>240</v>
      </c>
      <c r="R335" s="27">
        <v>0</v>
      </c>
      <c r="S335" s="27">
        <v>0</v>
      </c>
      <c r="T335" s="27">
        <v>0</v>
      </c>
      <c r="U335" s="27">
        <v>389.94</v>
      </c>
      <c r="V335" s="35" t="str">
        <f>VLOOKUP(C335,[4]系统审单数据!$B:$F,5,FALSE)</f>
        <v>气路气管</v>
      </c>
      <c r="W335" s="12"/>
      <c r="X335" s="12"/>
      <c r="Y335" s="12"/>
    </row>
    <row r="336" ht="26.4" hidden="1" spans="1:25">
      <c r="A336" s="23">
        <v>2303</v>
      </c>
      <c r="B336" s="24" t="s">
        <v>4629</v>
      </c>
      <c r="C336" s="24" t="s">
        <v>6005</v>
      </c>
      <c r="D336" s="24" t="s">
        <v>6006</v>
      </c>
      <c r="E336" s="24" t="s">
        <v>6007</v>
      </c>
      <c r="F336" s="24" t="s">
        <v>1574</v>
      </c>
      <c r="G336" s="24" t="s">
        <v>1238</v>
      </c>
      <c r="H336" s="23">
        <v>97575</v>
      </c>
      <c r="I336" s="24" t="s">
        <v>149</v>
      </c>
      <c r="J336" s="24" t="s">
        <v>140</v>
      </c>
      <c r="K336" s="24" t="s">
        <v>5152</v>
      </c>
      <c r="L336" s="24" t="s">
        <v>5978</v>
      </c>
      <c r="M336" s="24" t="s">
        <v>5932</v>
      </c>
      <c r="N336" s="34" t="s">
        <v>6008</v>
      </c>
      <c r="O336" s="27">
        <v>194.18</v>
      </c>
      <c r="P336" s="27">
        <v>135.66</v>
      </c>
      <c r="Q336" s="27">
        <v>0</v>
      </c>
      <c r="R336" s="27">
        <v>31.0688</v>
      </c>
      <c r="S336" s="27">
        <v>21.3598</v>
      </c>
      <c r="T336" s="27">
        <v>0</v>
      </c>
      <c r="U336" s="27">
        <v>382.2686</v>
      </c>
      <c r="V336" s="35" t="str">
        <f>VLOOKUP(C336,[4]系统审单数据!$B:$F,5,FALSE)</f>
        <v>气路开关</v>
      </c>
      <c r="W336" s="12"/>
      <c r="X336" s="12"/>
      <c r="Y336" s="12"/>
    </row>
    <row r="337" hidden="1" spans="1:25">
      <c r="A337" s="23">
        <v>2303</v>
      </c>
      <c r="B337" s="24" t="s">
        <v>4629</v>
      </c>
      <c r="C337" s="24" t="s">
        <v>6009</v>
      </c>
      <c r="D337" s="24" t="s">
        <v>6010</v>
      </c>
      <c r="E337" s="24" t="s">
        <v>6011</v>
      </c>
      <c r="F337" s="24" t="s">
        <v>1165</v>
      </c>
      <c r="G337" s="24" t="s">
        <v>799</v>
      </c>
      <c r="H337" s="23">
        <v>125356</v>
      </c>
      <c r="I337" s="24" t="s">
        <v>149</v>
      </c>
      <c r="J337" s="24" t="s">
        <v>166</v>
      </c>
      <c r="K337" s="24" t="s">
        <v>1495</v>
      </c>
      <c r="L337" s="24" t="s">
        <v>5956</v>
      </c>
      <c r="M337" s="24" t="s">
        <v>5932</v>
      </c>
      <c r="N337" s="34" t="s">
        <v>6012</v>
      </c>
      <c r="O337" s="27">
        <v>79.8</v>
      </c>
      <c r="P337" s="27">
        <v>247.38</v>
      </c>
      <c r="Q337" s="27">
        <v>0</v>
      </c>
      <c r="R337" s="27">
        <v>12.768</v>
      </c>
      <c r="S337" s="27">
        <v>8.778</v>
      </c>
      <c r="T337" s="27">
        <v>0</v>
      </c>
      <c r="U337" s="27">
        <v>348.726</v>
      </c>
      <c r="V337" s="35" t="str">
        <f>VLOOKUP(C337,[4]系统审单数据!$B:$F,5,FALSE)</f>
        <v>阻尼器</v>
      </c>
      <c r="W337" s="12"/>
      <c r="X337" s="12"/>
      <c r="Y337" s="12"/>
    </row>
    <row r="338" hidden="1" spans="1:25">
      <c r="A338" s="23">
        <v>2303</v>
      </c>
      <c r="B338" s="24" t="s">
        <v>4629</v>
      </c>
      <c r="C338" s="24" t="s">
        <v>6013</v>
      </c>
      <c r="D338" s="24" t="s">
        <v>6014</v>
      </c>
      <c r="E338" s="24" t="s">
        <v>6015</v>
      </c>
      <c r="F338" s="24" t="s">
        <v>936</v>
      </c>
      <c r="G338" s="24" t="s">
        <v>4186</v>
      </c>
      <c r="H338" s="23">
        <v>52438</v>
      </c>
      <c r="I338" s="24" t="s">
        <v>149</v>
      </c>
      <c r="J338" s="24" t="s">
        <v>166</v>
      </c>
      <c r="K338" s="24" t="s">
        <v>1303</v>
      </c>
      <c r="L338" s="24" t="s">
        <v>6016</v>
      </c>
      <c r="M338" s="24" t="s">
        <v>5956</v>
      </c>
      <c r="N338" s="34" t="s">
        <v>6017</v>
      </c>
      <c r="O338" s="27">
        <v>453.46</v>
      </c>
      <c r="P338" s="27">
        <v>273.42</v>
      </c>
      <c r="Q338" s="27">
        <v>0</v>
      </c>
      <c r="R338" s="27">
        <v>72.5536</v>
      </c>
      <c r="S338" s="27">
        <v>49.8806</v>
      </c>
      <c r="T338" s="27">
        <v>0</v>
      </c>
      <c r="U338" s="27">
        <v>849.3142</v>
      </c>
      <c r="V338" s="35" t="str">
        <f>VLOOKUP(C338,[4]系统审单数据!$B:$F,5,FALSE)</f>
        <v>气悬浮</v>
      </c>
      <c r="W338" s="12"/>
      <c r="X338" s="12"/>
      <c r="Y338" s="12"/>
    </row>
    <row r="339" ht="26.4" hidden="1" spans="1:25">
      <c r="A339" s="23">
        <v>2303</v>
      </c>
      <c r="B339" s="24" t="s">
        <v>4629</v>
      </c>
      <c r="C339" s="24" t="s">
        <v>6018</v>
      </c>
      <c r="D339" s="24" t="s">
        <v>6019</v>
      </c>
      <c r="E339" s="24" t="s">
        <v>6020</v>
      </c>
      <c r="F339" s="24" t="s">
        <v>450</v>
      </c>
      <c r="G339" s="24" t="s">
        <v>4709</v>
      </c>
      <c r="H339" s="23">
        <v>10905</v>
      </c>
      <c r="I339" s="24" t="s">
        <v>149</v>
      </c>
      <c r="J339" s="24" t="s">
        <v>166</v>
      </c>
      <c r="K339" s="24" t="s">
        <v>1303</v>
      </c>
      <c r="L339" s="24" t="s">
        <v>6021</v>
      </c>
      <c r="M339" s="24" t="s">
        <v>5956</v>
      </c>
      <c r="N339" s="34" t="s">
        <v>6022</v>
      </c>
      <c r="O339" s="27">
        <v>0</v>
      </c>
      <c r="P339" s="27">
        <v>149.94</v>
      </c>
      <c r="Q339" s="27">
        <v>1206</v>
      </c>
      <c r="R339" s="27">
        <v>0</v>
      </c>
      <c r="S339" s="27">
        <v>0</v>
      </c>
      <c r="T339" s="27">
        <v>0</v>
      </c>
      <c r="U339" s="27">
        <v>1355.94</v>
      </c>
      <c r="V339" s="35" t="str">
        <f>VLOOKUP(C339,[4]系统审单数据!$B:$F,5,FALSE)</f>
        <v>气路气管</v>
      </c>
      <c r="W339" s="12"/>
      <c r="X339" s="12"/>
      <c r="Y339" s="12"/>
    </row>
    <row r="340" spans="1:25">
      <c r="A340" s="23">
        <v>2303</v>
      </c>
      <c r="B340" s="24" t="s">
        <v>4629</v>
      </c>
      <c r="C340" s="24" t="s">
        <v>6023</v>
      </c>
      <c r="D340" s="24" t="s">
        <v>6024</v>
      </c>
      <c r="E340" s="24" t="s">
        <v>6025</v>
      </c>
      <c r="F340" s="24" t="s">
        <v>632</v>
      </c>
      <c r="G340" s="24" t="s">
        <v>1583</v>
      </c>
      <c r="H340" s="23">
        <v>80942</v>
      </c>
      <c r="I340" s="24" t="s">
        <v>149</v>
      </c>
      <c r="J340" s="24" t="s">
        <v>140</v>
      </c>
      <c r="K340" s="24" t="s">
        <v>1303</v>
      </c>
      <c r="L340" s="24" t="s">
        <v>6026</v>
      </c>
      <c r="M340" s="24" t="s">
        <v>5956</v>
      </c>
      <c r="N340" s="34" t="s">
        <v>6027</v>
      </c>
      <c r="O340" s="27">
        <v>1313.38</v>
      </c>
      <c r="P340" s="27">
        <v>255.78</v>
      </c>
      <c r="Q340" s="27">
        <v>0</v>
      </c>
      <c r="R340" s="27">
        <v>210.1408</v>
      </c>
      <c r="S340" s="27">
        <v>144.4718</v>
      </c>
      <c r="T340" s="27">
        <v>0</v>
      </c>
      <c r="U340" s="27">
        <v>1923.7726</v>
      </c>
      <c r="V340" s="35" t="str">
        <f>VLOOKUP(C340,[4]系统审单数据!$B:$F,5,FALSE)</f>
        <v>底座失效</v>
      </c>
      <c r="W340" s="12"/>
      <c r="X340" s="12"/>
      <c r="Y340" s="12"/>
    </row>
    <row r="341" ht="26.4" spans="1:25">
      <c r="A341" s="23">
        <v>2303</v>
      </c>
      <c r="B341" s="24" t="s">
        <v>4629</v>
      </c>
      <c r="C341" s="24" t="s">
        <v>6028</v>
      </c>
      <c r="D341" s="24" t="s">
        <v>6029</v>
      </c>
      <c r="E341" s="24" t="s">
        <v>6030</v>
      </c>
      <c r="F341" s="24" t="s">
        <v>5597</v>
      </c>
      <c r="G341" s="24" t="s">
        <v>240</v>
      </c>
      <c r="H341" s="23">
        <v>94829</v>
      </c>
      <c r="I341" s="24" t="s">
        <v>149</v>
      </c>
      <c r="J341" s="24" t="s">
        <v>166</v>
      </c>
      <c r="K341" s="24" t="s">
        <v>6031</v>
      </c>
      <c r="L341" s="24" t="s">
        <v>5962</v>
      </c>
      <c r="M341" s="24" t="s">
        <v>5956</v>
      </c>
      <c r="N341" s="34" t="s">
        <v>6032</v>
      </c>
      <c r="O341" s="27">
        <v>1313.38</v>
      </c>
      <c r="P341" s="27">
        <v>255.78</v>
      </c>
      <c r="Q341" s="27">
        <v>0</v>
      </c>
      <c r="R341" s="27">
        <v>210.1408</v>
      </c>
      <c r="S341" s="27">
        <v>144.4718</v>
      </c>
      <c r="T341" s="27">
        <v>0</v>
      </c>
      <c r="U341" s="27">
        <v>1923.7726</v>
      </c>
      <c r="V341" s="35" t="str">
        <f>VLOOKUP(C341,[4]系统审单数据!$B:$F,5,FALSE)</f>
        <v>底座失效</v>
      </c>
      <c r="W341" s="12"/>
      <c r="X341" s="12"/>
      <c r="Y341" s="12"/>
    </row>
    <row r="342" ht="26.4" hidden="1" spans="1:25">
      <c r="A342" s="23">
        <v>2303</v>
      </c>
      <c r="B342" s="24" t="s">
        <v>4629</v>
      </c>
      <c r="C342" s="24" t="s">
        <v>6033</v>
      </c>
      <c r="D342" s="24" t="s">
        <v>6034</v>
      </c>
      <c r="E342" s="24" t="s">
        <v>6035</v>
      </c>
      <c r="F342" s="24" t="s">
        <v>1238</v>
      </c>
      <c r="G342" s="24" t="s">
        <v>169</v>
      </c>
      <c r="H342" s="23">
        <v>174743</v>
      </c>
      <c r="I342" s="24" t="s">
        <v>149</v>
      </c>
      <c r="J342" s="24" t="s">
        <v>166</v>
      </c>
      <c r="K342" s="24" t="s">
        <v>1355</v>
      </c>
      <c r="L342" s="24" t="s">
        <v>5956</v>
      </c>
      <c r="M342" s="24" t="s">
        <v>5956</v>
      </c>
      <c r="N342" s="34" t="s">
        <v>6036</v>
      </c>
      <c r="O342" s="27">
        <v>512.05</v>
      </c>
      <c r="P342" s="27">
        <v>247.38</v>
      </c>
      <c r="Q342" s="27">
        <v>0</v>
      </c>
      <c r="R342" s="27">
        <v>81.928</v>
      </c>
      <c r="S342" s="27">
        <v>56.3255</v>
      </c>
      <c r="T342" s="27">
        <v>0</v>
      </c>
      <c r="U342" s="27">
        <v>897.6835</v>
      </c>
      <c r="V342" s="35" t="str">
        <f>VLOOKUP(C342,[4]系统审单数据!$B:$F,5,FALSE)</f>
        <v>气悬浮</v>
      </c>
      <c r="W342" s="12"/>
      <c r="X342" s="12"/>
      <c r="Y342" s="12"/>
    </row>
    <row r="343" ht="26.4" hidden="1" spans="1:25">
      <c r="A343" s="23">
        <v>2303</v>
      </c>
      <c r="B343" s="24" t="s">
        <v>4629</v>
      </c>
      <c r="C343" s="24" t="s">
        <v>6037</v>
      </c>
      <c r="D343" s="24" t="s">
        <v>6038</v>
      </c>
      <c r="E343" s="24" t="s">
        <v>6039</v>
      </c>
      <c r="F343" s="24" t="s">
        <v>325</v>
      </c>
      <c r="G343" s="24" t="s">
        <v>1139</v>
      </c>
      <c r="H343" s="23">
        <v>72959</v>
      </c>
      <c r="I343" s="24" t="s">
        <v>149</v>
      </c>
      <c r="J343" s="24" t="s">
        <v>166</v>
      </c>
      <c r="K343" s="24" t="s">
        <v>278</v>
      </c>
      <c r="L343" s="24" t="s">
        <v>5956</v>
      </c>
      <c r="M343" s="24" t="s">
        <v>5956</v>
      </c>
      <c r="N343" s="34" t="s">
        <v>6040</v>
      </c>
      <c r="O343" s="27">
        <v>79.8</v>
      </c>
      <c r="P343" s="27">
        <v>247.38</v>
      </c>
      <c r="Q343" s="27">
        <v>0</v>
      </c>
      <c r="R343" s="27">
        <v>12.768</v>
      </c>
      <c r="S343" s="27">
        <v>8.778</v>
      </c>
      <c r="T343" s="27">
        <v>0</v>
      </c>
      <c r="U343" s="27">
        <v>348.726</v>
      </c>
      <c r="V343" s="35" t="str">
        <f>VLOOKUP(C343,[4]系统审单数据!$B:$F,5,FALSE)</f>
        <v>阻尼器</v>
      </c>
      <c r="W343" s="12"/>
      <c r="X343" s="12"/>
      <c r="Y343" s="12"/>
    </row>
    <row r="344" hidden="1" spans="1:25">
      <c r="A344" s="23">
        <v>2303</v>
      </c>
      <c r="B344" s="24" t="s">
        <v>4629</v>
      </c>
      <c r="C344" s="24" t="s">
        <v>6041</v>
      </c>
      <c r="D344" s="24" t="s">
        <v>6042</v>
      </c>
      <c r="E344" s="24" t="s">
        <v>6043</v>
      </c>
      <c r="F344" s="24" t="s">
        <v>2098</v>
      </c>
      <c r="G344" s="24" t="s">
        <v>3387</v>
      </c>
      <c r="H344" s="23">
        <v>53835</v>
      </c>
      <c r="I344" s="24" t="s">
        <v>149</v>
      </c>
      <c r="J344" s="24" t="s">
        <v>166</v>
      </c>
      <c r="K344" s="24" t="s">
        <v>6044</v>
      </c>
      <c r="L344" s="24" t="s">
        <v>5962</v>
      </c>
      <c r="M344" s="24" t="s">
        <v>5956</v>
      </c>
      <c r="N344" s="34" t="s">
        <v>6045</v>
      </c>
      <c r="O344" s="27">
        <v>72.39</v>
      </c>
      <c r="P344" s="27">
        <v>396.9</v>
      </c>
      <c r="Q344" s="27">
        <v>0</v>
      </c>
      <c r="R344" s="27">
        <v>11.5824</v>
      </c>
      <c r="S344" s="27">
        <v>7.9629</v>
      </c>
      <c r="T344" s="27">
        <v>0</v>
      </c>
      <c r="U344" s="27">
        <v>488.8353</v>
      </c>
      <c r="V344" s="35" t="str">
        <f>VLOOKUP(C344,[4]系统审单数据!$B:$F,5,FALSE)</f>
        <v>安全带</v>
      </c>
      <c r="W344" s="12"/>
      <c r="X344" s="12"/>
      <c r="Y344" s="12"/>
    </row>
    <row r="345" hidden="1" spans="1:25">
      <c r="A345" s="23">
        <v>2303</v>
      </c>
      <c r="B345" s="24" t="s">
        <v>4629</v>
      </c>
      <c r="C345" s="24" t="s">
        <v>6046</v>
      </c>
      <c r="D345" s="24" t="s">
        <v>6047</v>
      </c>
      <c r="E345" s="24" t="s">
        <v>6048</v>
      </c>
      <c r="F345" s="24" t="s">
        <v>1223</v>
      </c>
      <c r="G345" s="24" t="s">
        <v>799</v>
      </c>
      <c r="H345" s="23">
        <v>66305</v>
      </c>
      <c r="I345" s="24" t="s">
        <v>149</v>
      </c>
      <c r="J345" s="24" t="s">
        <v>140</v>
      </c>
      <c r="K345" s="24" t="s">
        <v>844</v>
      </c>
      <c r="L345" s="24" t="s">
        <v>5978</v>
      </c>
      <c r="M345" s="24" t="s">
        <v>5956</v>
      </c>
      <c r="N345" s="34" t="s">
        <v>6049</v>
      </c>
      <c r="O345" s="27">
        <v>512.05</v>
      </c>
      <c r="P345" s="27">
        <v>247.38</v>
      </c>
      <c r="Q345" s="27">
        <v>0</v>
      </c>
      <c r="R345" s="27">
        <v>81.928</v>
      </c>
      <c r="S345" s="27">
        <v>56.3255</v>
      </c>
      <c r="T345" s="27">
        <v>0</v>
      </c>
      <c r="U345" s="27">
        <v>897.6835</v>
      </c>
      <c r="V345" s="35" t="str">
        <f>VLOOKUP(C345,[4]系统审单数据!$B:$F,5,FALSE)</f>
        <v>气悬浮</v>
      </c>
      <c r="W345" s="12"/>
      <c r="X345" s="12"/>
      <c r="Y345" s="12"/>
    </row>
    <row r="346" hidden="1" spans="1:25">
      <c r="A346" s="23">
        <v>2303</v>
      </c>
      <c r="B346" s="24" t="s">
        <v>4629</v>
      </c>
      <c r="C346" s="24" t="s">
        <v>6050</v>
      </c>
      <c r="D346" s="24" t="s">
        <v>6051</v>
      </c>
      <c r="E346" s="24" t="s">
        <v>6052</v>
      </c>
      <c r="F346" s="24" t="s">
        <v>620</v>
      </c>
      <c r="G346" s="24" t="s">
        <v>1732</v>
      </c>
      <c r="H346" s="23">
        <v>83150</v>
      </c>
      <c r="I346" s="24" t="s">
        <v>149</v>
      </c>
      <c r="J346" s="24" t="s">
        <v>166</v>
      </c>
      <c r="K346" s="24" t="s">
        <v>385</v>
      </c>
      <c r="L346" s="24" t="s">
        <v>5962</v>
      </c>
      <c r="M346" s="24" t="s">
        <v>5956</v>
      </c>
      <c r="N346" s="34" t="s">
        <v>2313</v>
      </c>
      <c r="O346" s="27">
        <v>194.18</v>
      </c>
      <c r="P346" s="27">
        <v>135.66</v>
      </c>
      <c r="Q346" s="27">
        <v>0</v>
      </c>
      <c r="R346" s="27">
        <v>31.0688</v>
      </c>
      <c r="S346" s="27">
        <v>21.3598</v>
      </c>
      <c r="T346" s="27">
        <v>0</v>
      </c>
      <c r="U346" s="27">
        <v>382.2686</v>
      </c>
      <c r="V346" s="35" t="str">
        <f>VLOOKUP(C346,[4]系统审单数据!$B:$F,5,FALSE)</f>
        <v>气路开关</v>
      </c>
      <c r="W346" s="12"/>
      <c r="X346" s="12"/>
      <c r="Y346" s="12"/>
    </row>
    <row r="347" hidden="1" spans="1:25">
      <c r="A347" s="23">
        <v>2303</v>
      </c>
      <c r="B347" s="24" t="s">
        <v>4629</v>
      </c>
      <c r="C347" s="24" t="s">
        <v>6053</v>
      </c>
      <c r="D347" s="24" t="s">
        <v>6054</v>
      </c>
      <c r="E347" s="24" t="s">
        <v>6055</v>
      </c>
      <c r="F347" s="24" t="s">
        <v>3327</v>
      </c>
      <c r="G347" s="24" t="s">
        <v>4108</v>
      </c>
      <c r="H347" s="23">
        <v>32445</v>
      </c>
      <c r="I347" s="24" t="s">
        <v>149</v>
      </c>
      <c r="J347" s="24" t="s">
        <v>140</v>
      </c>
      <c r="K347" s="24" t="s">
        <v>1618</v>
      </c>
      <c r="L347" s="24" t="s">
        <v>6056</v>
      </c>
      <c r="M347" s="24" t="s">
        <v>5978</v>
      </c>
      <c r="N347" s="34" t="s">
        <v>6057</v>
      </c>
      <c r="O347" s="27">
        <v>86.45</v>
      </c>
      <c r="P347" s="27">
        <v>273.42</v>
      </c>
      <c r="Q347" s="27">
        <v>0</v>
      </c>
      <c r="R347" s="27">
        <v>13.832</v>
      </c>
      <c r="S347" s="27">
        <v>9.5095</v>
      </c>
      <c r="T347" s="27">
        <v>0</v>
      </c>
      <c r="U347" s="27">
        <v>383.2115</v>
      </c>
      <c r="V347" s="35" t="str">
        <f>VLOOKUP(C347,[4]系统审单数据!$B:$F,5,FALSE)</f>
        <v>气囊失效</v>
      </c>
      <c r="W347" s="12"/>
      <c r="X347" s="12"/>
      <c r="Y347" s="12"/>
    </row>
    <row r="348" ht="39.6" hidden="1" spans="1:25">
      <c r="A348" s="23">
        <v>2303</v>
      </c>
      <c r="B348" s="24" t="s">
        <v>4629</v>
      </c>
      <c r="C348" s="24" t="s">
        <v>6058</v>
      </c>
      <c r="D348" s="24" t="s">
        <v>6059</v>
      </c>
      <c r="E348" s="24" t="s">
        <v>6060</v>
      </c>
      <c r="F348" s="24" t="s">
        <v>2730</v>
      </c>
      <c r="G348" s="24" t="s">
        <v>2176</v>
      </c>
      <c r="H348" s="23">
        <v>46827</v>
      </c>
      <c r="I348" s="24" t="s">
        <v>149</v>
      </c>
      <c r="J348" s="24" t="s">
        <v>166</v>
      </c>
      <c r="K348" s="24" t="s">
        <v>838</v>
      </c>
      <c r="L348" s="24" t="s">
        <v>5951</v>
      </c>
      <c r="M348" s="24" t="s">
        <v>5978</v>
      </c>
      <c r="N348" s="34" t="s">
        <v>6061</v>
      </c>
      <c r="O348" s="27">
        <v>0</v>
      </c>
      <c r="P348" s="27">
        <v>111.72</v>
      </c>
      <c r="Q348" s="27">
        <v>0</v>
      </c>
      <c r="R348" s="27">
        <v>0</v>
      </c>
      <c r="S348" s="27">
        <v>0</v>
      </c>
      <c r="T348" s="27">
        <v>0</v>
      </c>
      <c r="U348" s="27">
        <v>111.72</v>
      </c>
      <c r="V348" s="35" t="str">
        <f>VLOOKUP(C348,[4]系统审单数据!$B:$F,5,FALSE)</f>
        <v>前仰角</v>
      </c>
      <c r="W348" s="12"/>
      <c r="X348" s="12"/>
      <c r="Y348" s="12"/>
    </row>
    <row r="349" ht="26.4" hidden="1" spans="1:25">
      <c r="A349" s="23">
        <v>2303</v>
      </c>
      <c r="B349" s="24" t="s">
        <v>4629</v>
      </c>
      <c r="C349" s="24" t="s">
        <v>6062</v>
      </c>
      <c r="D349" s="24" t="s">
        <v>5949</v>
      </c>
      <c r="E349" s="24" t="s">
        <v>5950</v>
      </c>
      <c r="F349" s="24" t="s">
        <v>936</v>
      </c>
      <c r="G349" s="24" t="s">
        <v>807</v>
      </c>
      <c r="H349" s="23">
        <v>24610</v>
      </c>
      <c r="I349" s="24" t="s">
        <v>149</v>
      </c>
      <c r="J349" s="24" t="s">
        <v>166</v>
      </c>
      <c r="K349" s="24" t="s">
        <v>2522</v>
      </c>
      <c r="L349" s="24" t="s">
        <v>6063</v>
      </c>
      <c r="M349" s="24" t="s">
        <v>5978</v>
      </c>
      <c r="N349" s="34" t="s">
        <v>6064</v>
      </c>
      <c r="O349" s="27">
        <v>512.05</v>
      </c>
      <c r="P349" s="27">
        <v>273.42</v>
      </c>
      <c r="Q349" s="27">
        <v>0</v>
      </c>
      <c r="R349" s="27">
        <v>81.928</v>
      </c>
      <c r="S349" s="27">
        <v>56.3255</v>
      </c>
      <c r="T349" s="27">
        <v>0</v>
      </c>
      <c r="U349" s="27">
        <v>923.7235</v>
      </c>
      <c r="V349" s="35" t="str">
        <f>VLOOKUP(C349,[4]系统审单数据!$B:$F,5,FALSE)</f>
        <v>气悬浮</v>
      </c>
      <c r="W349" s="12"/>
      <c r="X349" s="12"/>
      <c r="Y349" s="12"/>
    </row>
    <row r="350" ht="26.4" hidden="1" spans="1:25">
      <c r="A350" s="23">
        <v>2303</v>
      </c>
      <c r="B350" s="24" t="s">
        <v>4629</v>
      </c>
      <c r="C350" s="24" t="s">
        <v>6065</v>
      </c>
      <c r="D350" s="24" t="s">
        <v>6066</v>
      </c>
      <c r="E350" s="24" t="s">
        <v>6067</v>
      </c>
      <c r="F350" s="24" t="s">
        <v>1042</v>
      </c>
      <c r="G350" s="24" t="s">
        <v>459</v>
      </c>
      <c r="H350" s="23">
        <v>27918</v>
      </c>
      <c r="I350" s="24" t="s">
        <v>149</v>
      </c>
      <c r="J350" s="24" t="s">
        <v>166</v>
      </c>
      <c r="K350" s="24" t="s">
        <v>6068</v>
      </c>
      <c r="L350" s="24" t="s">
        <v>5978</v>
      </c>
      <c r="M350" s="24" t="s">
        <v>5978</v>
      </c>
      <c r="N350" s="34" t="s">
        <v>6069</v>
      </c>
      <c r="O350" s="27">
        <v>86.45</v>
      </c>
      <c r="P350" s="27">
        <v>273.42</v>
      </c>
      <c r="Q350" s="27">
        <v>0</v>
      </c>
      <c r="R350" s="27">
        <v>13.832</v>
      </c>
      <c r="S350" s="27">
        <v>9.5095</v>
      </c>
      <c r="T350" s="27">
        <v>0</v>
      </c>
      <c r="U350" s="27">
        <v>383.2115</v>
      </c>
      <c r="V350" s="35" t="str">
        <f>VLOOKUP(C350,[4]系统审单数据!$B:$F,5,FALSE)</f>
        <v>气囊失效</v>
      </c>
      <c r="W350" s="12"/>
      <c r="X350" s="12"/>
      <c r="Y350" s="12"/>
    </row>
    <row r="351" ht="39.6" hidden="1" spans="1:25">
      <c r="A351" s="23">
        <v>2303</v>
      </c>
      <c r="B351" s="24" t="s">
        <v>4629</v>
      </c>
      <c r="C351" s="24" t="s">
        <v>6070</v>
      </c>
      <c r="D351" s="24" t="s">
        <v>6071</v>
      </c>
      <c r="E351" s="24" t="s">
        <v>6072</v>
      </c>
      <c r="F351" s="24" t="s">
        <v>5340</v>
      </c>
      <c r="G351" s="24" t="s">
        <v>5157</v>
      </c>
      <c r="H351" s="23">
        <v>10379</v>
      </c>
      <c r="I351" s="24" t="s">
        <v>149</v>
      </c>
      <c r="J351" s="24" t="s">
        <v>6073</v>
      </c>
      <c r="K351" s="24" t="s">
        <v>5849</v>
      </c>
      <c r="L351" s="24" t="s">
        <v>5962</v>
      </c>
      <c r="M351" s="24" t="s">
        <v>5978</v>
      </c>
      <c r="N351" s="34" t="s">
        <v>6074</v>
      </c>
      <c r="O351" s="27">
        <v>0</v>
      </c>
      <c r="P351" s="27">
        <v>273.42</v>
      </c>
      <c r="Q351" s="27">
        <v>0</v>
      </c>
      <c r="R351" s="27">
        <v>0</v>
      </c>
      <c r="S351" s="27">
        <v>0</v>
      </c>
      <c r="T351" s="27">
        <v>0</v>
      </c>
      <c r="U351" s="27">
        <v>273.42</v>
      </c>
      <c r="V351" s="35" t="str">
        <f>VLOOKUP(C351,[4]系统审单数据!$B:$F,5,FALSE)</f>
        <v>气囊失效</v>
      </c>
      <c r="W351" s="12"/>
      <c r="X351" s="12"/>
      <c r="Y351" s="12"/>
    </row>
    <row r="352" ht="39.6" hidden="1" spans="1:25">
      <c r="A352" s="23">
        <v>2303</v>
      </c>
      <c r="B352" s="24" t="s">
        <v>4629</v>
      </c>
      <c r="C352" s="24" t="s">
        <v>6075</v>
      </c>
      <c r="D352" s="24" t="s">
        <v>6076</v>
      </c>
      <c r="E352" s="24" t="s">
        <v>6077</v>
      </c>
      <c r="F352" s="24" t="s">
        <v>4671</v>
      </c>
      <c r="G352" s="24" t="s">
        <v>5444</v>
      </c>
      <c r="H352" s="23">
        <v>8713</v>
      </c>
      <c r="I352" s="24" t="s">
        <v>149</v>
      </c>
      <c r="J352" s="24" t="s">
        <v>166</v>
      </c>
      <c r="K352" s="24" t="s">
        <v>1380</v>
      </c>
      <c r="L352" s="24" t="s">
        <v>6056</v>
      </c>
      <c r="M352" s="24" t="s">
        <v>5978</v>
      </c>
      <c r="N352" s="34" t="s">
        <v>6078</v>
      </c>
      <c r="O352" s="27">
        <v>2508.38</v>
      </c>
      <c r="P352" s="27">
        <v>202.86</v>
      </c>
      <c r="Q352" s="27">
        <v>0</v>
      </c>
      <c r="R352" s="27">
        <v>401.3408</v>
      </c>
      <c r="S352" s="27">
        <v>275.9218</v>
      </c>
      <c r="T352" s="27">
        <v>0</v>
      </c>
      <c r="U352" s="27">
        <v>3388.5026</v>
      </c>
      <c r="V352" s="35" t="str">
        <f>VLOOKUP(C352,[4]系统审单数据!$B:$F,5,FALSE)</f>
        <v>总成</v>
      </c>
      <c r="W352" s="12"/>
      <c r="X352" s="12"/>
      <c r="Y352" s="12"/>
    </row>
    <row r="353" ht="26.4" hidden="1" spans="1:25">
      <c r="A353" s="23">
        <v>2303</v>
      </c>
      <c r="B353" s="24" t="s">
        <v>4629</v>
      </c>
      <c r="C353" s="24" t="s">
        <v>6079</v>
      </c>
      <c r="D353" s="24" t="s">
        <v>6080</v>
      </c>
      <c r="E353" s="24" t="s">
        <v>6081</v>
      </c>
      <c r="F353" s="24" t="s">
        <v>143</v>
      </c>
      <c r="G353" s="24" t="s">
        <v>643</v>
      </c>
      <c r="H353" s="23">
        <v>99103</v>
      </c>
      <c r="I353" s="24" t="s">
        <v>149</v>
      </c>
      <c r="J353" s="24" t="s">
        <v>140</v>
      </c>
      <c r="K353" s="24" t="s">
        <v>4403</v>
      </c>
      <c r="L353" s="24" t="s">
        <v>5978</v>
      </c>
      <c r="M353" s="24" t="s">
        <v>5978</v>
      </c>
      <c r="N353" s="34" t="s">
        <v>6082</v>
      </c>
      <c r="O353" s="27">
        <v>1468.96</v>
      </c>
      <c r="P353" s="27">
        <v>231.42</v>
      </c>
      <c r="Q353" s="27">
        <v>0</v>
      </c>
      <c r="R353" s="27">
        <v>235.0336</v>
      </c>
      <c r="S353" s="27">
        <v>161.5856</v>
      </c>
      <c r="T353" s="27">
        <v>0</v>
      </c>
      <c r="U353" s="27">
        <v>2096.9992</v>
      </c>
      <c r="V353" s="35" t="str">
        <f>VLOOKUP(C353,[4]系统审单数据!$B:$F,5,FALSE)</f>
        <v>前仰角</v>
      </c>
      <c r="W353" s="12"/>
      <c r="X353" s="12"/>
      <c r="Y353" s="12"/>
    </row>
    <row r="354" ht="26.4" spans="1:25">
      <c r="A354" s="23">
        <v>2303</v>
      </c>
      <c r="B354" s="24" t="s">
        <v>4629</v>
      </c>
      <c r="C354" s="24" t="s">
        <v>6083</v>
      </c>
      <c r="D354" s="24" t="s">
        <v>5347</v>
      </c>
      <c r="E354" s="24" t="s">
        <v>5348</v>
      </c>
      <c r="F354" s="24" t="s">
        <v>338</v>
      </c>
      <c r="G354" s="24" t="s">
        <v>1732</v>
      </c>
      <c r="H354" s="23">
        <v>80444</v>
      </c>
      <c r="I354" s="24" t="s">
        <v>149</v>
      </c>
      <c r="J354" s="24" t="s">
        <v>166</v>
      </c>
      <c r="K354" s="24" t="s">
        <v>1355</v>
      </c>
      <c r="L354" s="24" t="s">
        <v>5978</v>
      </c>
      <c r="M354" s="24" t="s">
        <v>5978</v>
      </c>
      <c r="N354" s="34" t="s">
        <v>6084</v>
      </c>
      <c r="O354" s="27">
        <v>1468.96</v>
      </c>
      <c r="P354" s="27">
        <v>231.42</v>
      </c>
      <c r="Q354" s="27">
        <v>0</v>
      </c>
      <c r="R354" s="27">
        <v>235.0336</v>
      </c>
      <c r="S354" s="27">
        <v>161.5856</v>
      </c>
      <c r="T354" s="27">
        <v>0</v>
      </c>
      <c r="U354" s="27">
        <v>2096.9992</v>
      </c>
      <c r="V354" s="35" t="str">
        <f>VLOOKUP(C354,[4]系统审单数据!$B:$F,5,FALSE)</f>
        <v>底座失效</v>
      </c>
      <c r="W354" s="12"/>
      <c r="X354" s="12"/>
      <c r="Y354" s="12"/>
    </row>
    <row r="355" ht="26.4" hidden="1" spans="1:25">
      <c r="A355" s="23">
        <v>2303</v>
      </c>
      <c r="B355" s="24" t="s">
        <v>4629</v>
      </c>
      <c r="C355" s="24" t="s">
        <v>6085</v>
      </c>
      <c r="D355" s="24" t="s">
        <v>6086</v>
      </c>
      <c r="E355" s="24" t="s">
        <v>6087</v>
      </c>
      <c r="F355" s="24" t="s">
        <v>1030</v>
      </c>
      <c r="G355" s="24" t="s">
        <v>1732</v>
      </c>
      <c r="H355" s="23">
        <v>89241</v>
      </c>
      <c r="I355" s="24" t="s">
        <v>149</v>
      </c>
      <c r="J355" s="24" t="s">
        <v>140</v>
      </c>
      <c r="K355" s="24" t="s">
        <v>431</v>
      </c>
      <c r="L355" s="24" t="s">
        <v>5962</v>
      </c>
      <c r="M355" s="24" t="s">
        <v>5978</v>
      </c>
      <c r="N355" s="34" t="s">
        <v>6088</v>
      </c>
      <c r="O355" s="27">
        <v>541.86</v>
      </c>
      <c r="P355" s="27">
        <v>282.24</v>
      </c>
      <c r="Q355" s="27">
        <v>0</v>
      </c>
      <c r="R355" s="27">
        <v>86.6976</v>
      </c>
      <c r="S355" s="27">
        <v>59.6046</v>
      </c>
      <c r="T355" s="27">
        <v>0</v>
      </c>
      <c r="U355" s="27">
        <v>970.4022</v>
      </c>
      <c r="V355" s="35" t="str">
        <f>VLOOKUP(C355,[4]系统审单数据!$B:$F,5,FALSE)</f>
        <v>调角器</v>
      </c>
      <c r="W355" s="12"/>
      <c r="X355" s="12"/>
      <c r="Y355" s="12"/>
    </row>
    <row r="356" hidden="1" spans="1:25">
      <c r="A356" s="23">
        <v>2303</v>
      </c>
      <c r="B356" s="24" t="s">
        <v>4629</v>
      </c>
      <c r="C356" s="24" t="s">
        <v>6089</v>
      </c>
      <c r="D356" s="24" t="s">
        <v>6090</v>
      </c>
      <c r="E356" s="24" t="s">
        <v>6091</v>
      </c>
      <c r="F356" s="24" t="s">
        <v>1315</v>
      </c>
      <c r="G356" s="24" t="s">
        <v>4663</v>
      </c>
      <c r="H356" s="23">
        <v>13399</v>
      </c>
      <c r="I356" s="24" t="s">
        <v>149</v>
      </c>
      <c r="J356" s="24" t="s">
        <v>166</v>
      </c>
      <c r="K356" s="24" t="s">
        <v>5476</v>
      </c>
      <c r="L356" s="24" t="s">
        <v>5962</v>
      </c>
      <c r="M356" s="24" t="s">
        <v>5962</v>
      </c>
      <c r="N356" s="34" t="s">
        <v>6092</v>
      </c>
      <c r="O356" s="27">
        <v>78.47</v>
      </c>
      <c r="P356" s="27">
        <v>359.1</v>
      </c>
      <c r="Q356" s="27">
        <v>0</v>
      </c>
      <c r="R356" s="27">
        <v>12.5552</v>
      </c>
      <c r="S356" s="27">
        <v>8.6317</v>
      </c>
      <c r="T356" s="27">
        <v>0</v>
      </c>
      <c r="U356" s="27">
        <v>458.7569</v>
      </c>
      <c r="V356" s="35" t="str">
        <f>VLOOKUP(C356,[4]系统审单数据!$B:$F,5,FALSE)</f>
        <v>安全带</v>
      </c>
      <c r="W356" s="12"/>
      <c r="X356" s="12"/>
      <c r="Y356" s="12"/>
    </row>
    <row r="357" ht="26.4" spans="1:25">
      <c r="A357" s="23">
        <v>2303</v>
      </c>
      <c r="B357" s="24" t="s">
        <v>4629</v>
      </c>
      <c r="C357" s="24" t="s">
        <v>6093</v>
      </c>
      <c r="D357" s="24" t="s">
        <v>6094</v>
      </c>
      <c r="E357" s="24" t="s">
        <v>6095</v>
      </c>
      <c r="F357" s="24" t="s">
        <v>2116</v>
      </c>
      <c r="G357" s="24" t="s">
        <v>265</v>
      </c>
      <c r="H357" s="23">
        <v>104235</v>
      </c>
      <c r="I357" s="24" t="s">
        <v>149</v>
      </c>
      <c r="J357" s="24" t="s">
        <v>166</v>
      </c>
      <c r="K357" s="24" t="s">
        <v>6096</v>
      </c>
      <c r="L357" s="24" t="s">
        <v>5962</v>
      </c>
      <c r="M357" s="24" t="s">
        <v>5962</v>
      </c>
      <c r="N357" s="34" t="s">
        <v>6097</v>
      </c>
      <c r="O357" s="27">
        <v>1178.65</v>
      </c>
      <c r="P357" s="27">
        <v>231.42</v>
      </c>
      <c r="Q357" s="27">
        <v>0</v>
      </c>
      <c r="R357" s="27">
        <v>188.584</v>
      </c>
      <c r="S357" s="27">
        <v>129.6515</v>
      </c>
      <c r="T357" s="27">
        <v>0</v>
      </c>
      <c r="U357" s="27">
        <v>1728.3055</v>
      </c>
      <c r="V357" s="35" t="str">
        <f>VLOOKUP(C357,[4]系统审单数据!$B:$F,5,FALSE)</f>
        <v>底座失效</v>
      </c>
      <c r="W357" s="12"/>
      <c r="X357" s="12"/>
      <c r="Y357" s="12"/>
    </row>
    <row r="358" ht="39.6" hidden="1" spans="1:25">
      <c r="A358" s="23">
        <v>2303</v>
      </c>
      <c r="B358" s="24" t="s">
        <v>4629</v>
      </c>
      <c r="C358" s="24" t="s">
        <v>6098</v>
      </c>
      <c r="D358" s="24" t="s">
        <v>6099</v>
      </c>
      <c r="E358" s="24" t="s">
        <v>6100</v>
      </c>
      <c r="F358" s="24" t="s">
        <v>422</v>
      </c>
      <c r="G358" s="24" t="s">
        <v>6101</v>
      </c>
      <c r="H358" s="23">
        <v>101527</v>
      </c>
      <c r="I358" s="24" t="s">
        <v>129</v>
      </c>
      <c r="J358" s="24" t="s">
        <v>140</v>
      </c>
      <c r="K358" s="24" t="s">
        <v>1138</v>
      </c>
      <c r="L358" s="24" t="s">
        <v>5962</v>
      </c>
      <c r="M358" s="24" t="s">
        <v>5962</v>
      </c>
      <c r="N358" s="34" t="s">
        <v>6102</v>
      </c>
      <c r="O358" s="27">
        <v>0</v>
      </c>
      <c r="P358" s="27">
        <v>273.42</v>
      </c>
      <c r="Q358" s="27">
        <v>432</v>
      </c>
      <c r="R358" s="27">
        <v>0</v>
      </c>
      <c r="S358" s="27">
        <v>0</v>
      </c>
      <c r="T358" s="27">
        <v>0</v>
      </c>
      <c r="U358" s="27">
        <v>705.42</v>
      </c>
      <c r="V358" s="35" t="str">
        <f>VLOOKUP(C358,[4]系统审单数据!$B:$F,5,FALSE)</f>
        <v>气路气管</v>
      </c>
      <c r="W358" s="12"/>
      <c r="X358" s="12"/>
      <c r="Y358" s="12"/>
    </row>
    <row r="359" ht="26.4" hidden="1" spans="1:25">
      <c r="A359" s="23">
        <v>2303</v>
      </c>
      <c r="B359" s="24" t="s">
        <v>4629</v>
      </c>
      <c r="C359" s="24" t="s">
        <v>6103</v>
      </c>
      <c r="D359" s="24" t="s">
        <v>4337</v>
      </c>
      <c r="E359" s="24" t="s">
        <v>6104</v>
      </c>
      <c r="F359" s="24" t="s">
        <v>455</v>
      </c>
      <c r="G359" s="24" t="s">
        <v>425</v>
      </c>
      <c r="H359" s="23">
        <v>104189</v>
      </c>
      <c r="I359" s="24" t="s">
        <v>149</v>
      </c>
      <c r="J359" s="24" t="s">
        <v>166</v>
      </c>
      <c r="K359" s="24" t="s">
        <v>2087</v>
      </c>
      <c r="L359" s="24" t="s">
        <v>5962</v>
      </c>
      <c r="M359" s="24" t="s">
        <v>5962</v>
      </c>
      <c r="N359" s="34" t="s">
        <v>6105</v>
      </c>
      <c r="O359" s="27">
        <v>194.18</v>
      </c>
      <c r="P359" s="27">
        <v>149.94</v>
      </c>
      <c r="Q359" s="27">
        <v>0</v>
      </c>
      <c r="R359" s="27">
        <v>31.0688</v>
      </c>
      <c r="S359" s="27">
        <v>21.3598</v>
      </c>
      <c r="T359" s="27">
        <v>0</v>
      </c>
      <c r="U359" s="27">
        <v>396.5486</v>
      </c>
      <c r="V359" s="35" t="str">
        <f>VLOOKUP(C359,[4]系统审单数据!$B:$F,5,FALSE)</f>
        <v>气路开关</v>
      </c>
      <c r="W359" s="12"/>
      <c r="X359" s="12"/>
      <c r="Y359" s="12"/>
    </row>
    <row r="360" hidden="1" spans="1:25">
      <c r="A360" s="23">
        <v>2303</v>
      </c>
      <c r="B360" s="24" t="s">
        <v>4629</v>
      </c>
      <c r="C360" s="24" t="s">
        <v>6106</v>
      </c>
      <c r="D360" s="24" t="s">
        <v>6107</v>
      </c>
      <c r="E360" s="24" t="s">
        <v>6108</v>
      </c>
      <c r="F360" s="24" t="s">
        <v>306</v>
      </c>
      <c r="G360" s="24" t="s">
        <v>2266</v>
      </c>
      <c r="H360" s="23">
        <v>87398</v>
      </c>
      <c r="I360" s="24" t="s">
        <v>149</v>
      </c>
      <c r="J360" s="24" t="s">
        <v>140</v>
      </c>
      <c r="K360" s="24" t="s">
        <v>1935</v>
      </c>
      <c r="L360" s="24" t="s">
        <v>5943</v>
      </c>
      <c r="M360" s="24" t="s">
        <v>5962</v>
      </c>
      <c r="N360" s="34" t="s">
        <v>6109</v>
      </c>
      <c r="O360" s="27">
        <v>420.81</v>
      </c>
      <c r="P360" s="27">
        <v>273.42</v>
      </c>
      <c r="Q360" s="27">
        <v>0</v>
      </c>
      <c r="R360" s="27">
        <v>67.3296</v>
      </c>
      <c r="S360" s="27">
        <v>46.2891</v>
      </c>
      <c r="T360" s="27">
        <v>0</v>
      </c>
      <c r="U360" s="27">
        <v>807.8487</v>
      </c>
      <c r="V360" s="35" t="e">
        <f>VLOOKUP(C360,[4]系统审单数据!$B:$F,5,FALSE)</f>
        <v>#N/A</v>
      </c>
      <c r="W360" s="12"/>
      <c r="X360" s="12"/>
      <c r="Y360" s="12"/>
    </row>
    <row r="361" ht="26.4" spans="1:25">
      <c r="A361" s="23">
        <v>2303</v>
      </c>
      <c r="B361" s="24" t="s">
        <v>4629</v>
      </c>
      <c r="C361" s="24" t="s">
        <v>6110</v>
      </c>
      <c r="D361" s="24" t="s">
        <v>6111</v>
      </c>
      <c r="E361" s="24" t="s">
        <v>6112</v>
      </c>
      <c r="F361" s="24" t="s">
        <v>2067</v>
      </c>
      <c r="G361" s="24" t="s">
        <v>1457</v>
      </c>
      <c r="H361" s="23">
        <v>163190</v>
      </c>
      <c r="I361" s="24" t="s">
        <v>149</v>
      </c>
      <c r="J361" s="24" t="s">
        <v>166</v>
      </c>
      <c r="K361" s="24" t="s">
        <v>2072</v>
      </c>
      <c r="L361" s="24" t="s">
        <v>6113</v>
      </c>
      <c r="M361" s="24" t="s">
        <v>5951</v>
      </c>
      <c r="N361" s="34" t="s">
        <v>6114</v>
      </c>
      <c r="O361" s="27">
        <v>1313.38</v>
      </c>
      <c r="P361" s="27">
        <v>255.78</v>
      </c>
      <c r="Q361" s="27">
        <v>0</v>
      </c>
      <c r="R361" s="27">
        <v>210.1408</v>
      </c>
      <c r="S361" s="27">
        <v>144.4718</v>
      </c>
      <c r="T361" s="27">
        <v>0</v>
      </c>
      <c r="U361" s="27">
        <v>1923.7726</v>
      </c>
      <c r="V361" s="35" t="str">
        <f>VLOOKUP(C361,[4]系统审单数据!$B:$F,5,FALSE)</f>
        <v>底座失效</v>
      </c>
      <c r="W361" s="12"/>
      <c r="X361" s="12"/>
      <c r="Y361" s="12"/>
    </row>
    <row r="362" hidden="1" spans="1:25">
      <c r="A362" s="23">
        <v>2303</v>
      </c>
      <c r="B362" s="24" t="s">
        <v>4629</v>
      </c>
      <c r="C362" s="24" t="s">
        <v>6115</v>
      </c>
      <c r="D362" s="24" t="s">
        <v>5558</v>
      </c>
      <c r="E362" s="24" t="s">
        <v>5559</v>
      </c>
      <c r="F362" s="24" t="s">
        <v>2194</v>
      </c>
      <c r="G362" s="24" t="s">
        <v>1139</v>
      </c>
      <c r="H362" s="23">
        <v>153017</v>
      </c>
      <c r="I362" s="24" t="s">
        <v>149</v>
      </c>
      <c r="J362" s="24" t="s">
        <v>140</v>
      </c>
      <c r="K362" s="24" t="s">
        <v>5454</v>
      </c>
      <c r="L362" s="24" t="s">
        <v>6113</v>
      </c>
      <c r="M362" s="24" t="s">
        <v>5951</v>
      </c>
      <c r="N362" s="34" t="s">
        <v>6116</v>
      </c>
      <c r="O362" s="27">
        <v>237.8</v>
      </c>
      <c r="P362" s="27">
        <v>0</v>
      </c>
      <c r="Q362" s="27">
        <v>0</v>
      </c>
      <c r="R362" s="27">
        <v>38.048</v>
      </c>
      <c r="S362" s="27">
        <v>26.158</v>
      </c>
      <c r="T362" s="27">
        <v>0</v>
      </c>
      <c r="U362" s="27">
        <v>302.006</v>
      </c>
      <c r="V362" s="35" t="str">
        <f>VLOOKUP(C362,[4]系统审单数据!$B:$F,5,FALSE)</f>
        <v>阻尼器</v>
      </c>
      <c r="W362" s="12"/>
      <c r="X362" s="12"/>
      <c r="Y362" s="12"/>
    </row>
    <row r="363" ht="26.4" hidden="1" spans="1:25">
      <c r="A363" s="23">
        <v>2303</v>
      </c>
      <c r="B363" s="24" t="s">
        <v>4629</v>
      </c>
      <c r="C363" s="24" t="s">
        <v>6117</v>
      </c>
      <c r="D363" s="24" t="s">
        <v>5558</v>
      </c>
      <c r="E363" s="24" t="s">
        <v>5559</v>
      </c>
      <c r="F363" s="24" t="s">
        <v>2194</v>
      </c>
      <c r="G363" s="24" t="s">
        <v>1139</v>
      </c>
      <c r="H363" s="23">
        <v>153017</v>
      </c>
      <c r="I363" s="24" t="s">
        <v>149</v>
      </c>
      <c r="J363" s="24" t="s">
        <v>140</v>
      </c>
      <c r="K363" s="24" t="s">
        <v>5454</v>
      </c>
      <c r="L363" s="24" t="s">
        <v>6113</v>
      </c>
      <c r="M363" s="24" t="s">
        <v>5951</v>
      </c>
      <c r="N363" s="34" t="s">
        <v>6118</v>
      </c>
      <c r="O363" s="27">
        <v>512.05</v>
      </c>
      <c r="P363" s="27">
        <v>247.38</v>
      </c>
      <c r="Q363" s="27">
        <v>0</v>
      </c>
      <c r="R363" s="27">
        <v>81.928</v>
      </c>
      <c r="S363" s="27">
        <v>56.3255</v>
      </c>
      <c r="T363" s="27">
        <v>0</v>
      </c>
      <c r="U363" s="27">
        <v>897.6835</v>
      </c>
      <c r="V363" s="35" t="str">
        <f>VLOOKUP(C363,[4]系统审单数据!$B:$F,5,FALSE)</f>
        <v>气悬浮</v>
      </c>
      <c r="W363" s="12"/>
      <c r="X363" s="12"/>
      <c r="Y363" s="12"/>
    </row>
    <row r="364" ht="26.4" hidden="1" spans="1:25">
      <c r="A364" s="23">
        <v>2303</v>
      </c>
      <c r="B364" s="24" t="s">
        <v>4629</v>
      </c>
      <c r="C364" s="24" t="s">
        <v>6119</v>
      </c>
      <c r="D364" s="24" t="s">
        <v>6120</v>
      </c>
      <c r="E364" s="24" t="s">
        <v>6121</v>
      </c>
      <c r="F364" s="24" t="s">
        <v>1532</v>
      </c>
      <c r="G364" s="24" t="s">
        <v>604</v>
      </c>
      <c r="H364" s="23">
        <v>114203</v>
      </c>
      <c r="I364" s="24" t="s">
        <v>149</v>
      </c>
      <c r="J364" s="24" t="s">
        <v>140</v>
      </c>
      <c r="K364" s="24" t="s">
        <v>1803</v>
      </c>
      <c r="L364" s="24" t="s">
        <v>5967</v>
      </c>
      <c r="M364" s="24" t="s">
        <v>5951</v>
      </c>
      <c r="N364" s="34" t="s">
        <v>6122</v>
      </c>
      <c r="O364" s="27">
        <v>0</v>
      </c>
      <c r="P364" s="27">
        <v>135.66</v>
      </c>
      <c r="Q364" s="27">
        <v>0</v>
      </c>
      <c r="R364" s="27">
        <v>0</v>
      </c>
      <c r="S364" s="27">
        <v>0</v>
      </c>
      <c r="T364" s="27">
        <v>0</v>
      </c>
      <c r="U364" s="27">
        <v>135.66</v>
      </c>
      <c r="V364" s="35" t="str">
        <f>VLOOKUP(C364,[4]系统审单数据!$B:$F,5,FALSE)</f>
        <v>气路气管</v>
      </c>
      <c r="W364" s="12"/>
      <c r="X364" s="12"/>
      <c r="Y364" s="12"/>
    </row>
    <row r="365" ht="39.6" spans="1:25">
      <c r="A365" s="23">
        <v>2303</v>
      </c>
      <c r="B365" s="24" t="s">
        <v>4629</v>
      </c>
      <c r="C365" s="24" t="s">
        <v>6123</v>
      </c>
      <c r="D365" s="24" t="s">
        <v>6124</v>
      </c>
      <c r="E365" s="24" t="s">
        <v>6125</v>
      </c>
      <c r="F365" s="24" t="s">
        <v>725</v>
      </c>
      <c r="G365" s="24" t="s">
        <v>4926</v>
      </c>
      <c r="H365" s="23">
        <v>262568</v>
      </c>
      <c r="I365" s="24" t="s">
        <v>149</v>
      </c>
      <c r="J365" s="24" t="s">
        <v>140</v>
      </c>
      <c r="K365" s="24" t="s">
        <v>305</v>
      </c>
      <c r="L365" s="24" t="s">
        <v>5967</v>
      </c>
      <c r="M365" s="24" t="s">
        <v>5951</v>
      </c>
      <c r="N365" s="34" t="s">
        <v>6126</v>
      </c>
      <c r="O365" s="27">
        <v>2947.28</v>
      </c>
      <c r="P365" s="27">
        <v>231.42</v>
      </c>
      <c r="Q365" s="27">
        <v>0</v>
      </c>
      <c r="R365" s="27">
        <v>471.5648</v>
      </c>
      <c r="S365" s="27">
        <v>324.2008</v>
      </c>
      <c r="T365" s="27">
        <v>0</v>
      </c>
      <c r="U365" s="27">
        <v>3974.4656</v>
      </c>
      <c r="V365" s="35" t="str">
        <f>VLOOKUP(C365,[4]系统审单数据!$B:$F,5,FALSE)</f>
        <v>底座失效</v>
      </c>
      <c r="W365" s="12"/>
      <c r="X365" s="12"/>
      <c r="Y365" s="12"/>
    </row>
    <row r="366" ht="26.4" hidden="1" spans="1:25">
      <c r="A366" s="23">
        <v>2303</v>
      </c>
      <c r="B366" s="24" t="s">
        <v>4629</v>
      </c>
      <c r="C366" s="24" t="s">
        <v>6127</v>
      </c>
      <c r="D366" s="24" t="s">
        <v>6128</v>
      </c>
      <c r="E366" s="24" t="s">
        <v>6129</v>
      </c>
      <c r="F366" s="24" t="s">
        <v>876</v>
      </c>
      <c r="G366" s="24" t="s">
        <v>6130</v>
      </c>
      <c r="H366" s="23">
        <v>47573</v>
      </c>
      <c r="I366" s="24" t="s">
        <v>149</v>
      </c>
      <c r="J366" s="24" t="s">
        <v>166</v>
      </c>
      <c r="K366" s="24" t="s">
        <v>4855</v>
      </c>
      <c r="L366" s="24" t="s">
        <v>5951</v>
      </c>
      <c r="M366" s="24" t="s">
        <v>5951</v>
      </c>
      <c r="N366" s="34" t="s">
        <v>6131</v>
      </c>
      <c r="O366" s="27">
        <v>194.18</v>
      </c>
      <c r="P366" s="27">
        <v>135.66</v>
      </c>
      <c r="Q366" s="27">
        <v>0</v>
      </c>
      <c r="R366" s="27">
        <v>31.0688</v>
      </c>
      <c r="S366" s="27">
        <v>21.3598</v>
      </c>
      <c r="T366" s="27">
        <v>0</v>
      </c>
      <c r="U366" s="27">
        <v>382.2686</v>
      </c>
      <c r="V366" s="35" t="str">
        <f>VLOOKUP(C366,[4]系统审单数据!$B:$F,5,FALSE)</f>
        <v>气路开关</v>
      </c>
      <c r="W366" s="12"/>
      <c r="X366" s="12"/>
      <c r="Y366" s="12"/>
    </row>
    <row r="367" ht="26.4" hidden="1" spans="1:25">
      <c r="A367" s="23">
        <v>2303</v>
      </c>
      <c r="B367" s="24" t="s">
        <v>4629</v>
      </c>
      <c r="C367" s="24" t="s">
        <v>6132</v>
      </c>
      <c r="D367" s="24" t="s">
        <v>6133</v>
      </c>
      <c r="E367" s="24" t="s">
        <v>6134</v>
      </c>
      <c r="F367" s="24" t="s">
        <v>1434</v>
      </c>
      <c r="G367" s="24" t="s">
        <v>6135</v>
      </c>
      <c r="H367" s="23">
        <v>3146</v>
      </c>
      <c r="I367" s="24" t="s">
        <v>139</v>
      </c>
      <c r="J367" s="24" t="s">
        <v>166</v>
      </c>
      <c r="K367" s="24" t="s">
        <v>2040</v>
      </c>
      <c r="L367" s="24" t="s">
        <v>6113</v>
      </c>
      <c r="M367" s="24" t="s">
        <v>5951</v>
      </c>
      <c r="N367" s="34" t="s">
        <v>6136</v>
      </c>
      <c r="O367" s="27">
        <v>0</v>
      </c>
      <c r="P367" s="27">
        <v>149.94</v>
      </c>
      <c r="Q367" s="27">
        <v>2990</v>
      </c>
      <c r="R367" s="27">
        <v>0</v>
      </c>
      <c r="S367" s="27">
        <v>0</v>
      </c>
      <c r="T367" s="27">
        <v>0</v>
      </c>
      <c r="U367" s="27">
        <v>3139.94</v>
      </c>
      <c r="V367" s="35" t="str">
        <f>VLOOKUP(C367,[4]系统审单数据!$B:$F,5,FALSE)</f>
        <v>气路开关</v>
      </c>
      <c r="W367" s="12"/>
      <c r="X367" s="12"/>
      <c r="Y367" s="12"/>
    </row>
    <row r="368" ht="26.4" hidden="1" spans="1:25">
      <c r="A368" s="23">
        <v>2303</v>
      </c>
      <c r="B368" s="24" t="s">
        <v>4629</v>
      </c>
      <c r="C368" s="24" t="s">
        <v>6137</v>
      </c>
      <c r="D368" s="24" t="s">
        <v>6138</v>
      </c>
      <c r="E368" s="24" t="s">
        <v>6139</v>
      </c>
      <c r="F368" s="24" t="s">
        <v>1613</v>
      </c>
      <c r="G368" s="24" t="s">
        <v>1476</v>
      </c>
      <c r="H368" s="23">
        <v>206887</v>
      </c>
      <c r="I368" s="24" t="s">
        <v>149</v>
      </c>
      <c r="J368" s="24" t="s">
        <v>140</v>
      </c>
      <c r="K368" s="24" t="s">
        <v>6140</v>
      </c>
      <c r="L368" s="24" t="s">
        <v>6113</v>
      </c>
      <c r="M368" s="24" t="s">
        <v>5951</v>
      </c>
      <c r="N368" s="34" t="s">
        <v>6141</v>
      </c>
      <c r="O368" s="27">
        <v>512.05</v>
      </c>
      <c r="P368" s="27">
        <v>247.38</v>
      </c>
      <c r="Q368" s="27">
        <v>0</v>
      </c>
      <c r="R368" s="27">
        <v>81.928</v>
      </c>
      <c r="S368" s="27">
        <v>56.3255</v>
      </c>
      <c r="T368" s="27">
        <v>0</v>
      </c>
      <c r="U368" s="27">
        <v>897.6835</v>
      </c>
      <c r="V368" s="35" t="str">
        <f>VLOOKUP(C368,[4]系统审单数据!$B:$F,5,FALSE)</f>
        <v>气悬浮</v>
      </c>
      <c r="W368" s="12"/>
      <c r="X368" s="12"/>
      <c r="Y368" s="12"/>
    </row>
    <row r="369" ht="26.4" hidden="1" spans="1:25">
      <c r="A369" s="23">
        <v>2303</v>
      </c>
      <c r="B369" s="24" t="s">
        <v>4629</v>
      </c>
      <c r="C369" s="24" t="s">
        <v>6142</v>
      </c>
      <c r="D369" s="24" t="s">
        <v>6138</v>
      </c>
      <c r="E369" s="24" t="s">
        <v>6139</v>
      </c>
      <c r="F369" s="24" t="s">
        <v>1613</v>
      </c>
      <c r="G369" s="24" t="s">
        <v>1476</v>
      </c>
      <c r="H369" s="23">
        <v>206887</v>
      </c>
      <c r="I369" s="24" t="s">
        <v>149</v>
      </c>
      <c r="J369" s="24" t="s">
        <v>140</v>
      </c>
      <c r="K369" s="24" t="s">
        <v>6140</v>
      </c>
      <c r="L369" s="24" t="s">
        <v>6113</v>
      </c>
      <c r="M369" s="24" t="s">
        <v>5951</v>
      </c>
      <c r="N369" s="34" t="s">
        <v>6141</v>
      </c>
      <c r="O369" s="27">
        <v>194.18</v>
      </c>
      <c r="P369" s="27">
        <v>135.66</v>
      </c>
      <c r="Q369" s="27">
        <v>0</v>
      </c>
      <c r="R369" s="27">
        <v>31.0688</v>
      </c>
      <c r="S369" s="27">
        <v>21.3598</v>
      </c>
      <c r="T369" s="27">
        <v>0</v>
      </c>
      <c r="U369" s="27">
        <v>382.2686</v>
      </c>
      <c r="V369" s="35" t="str">
        <f>VLOOKUP(C369,[4]系统审单数据!$B:$F,5,FALSE)</f>
        <v>气路开关</v>
      </c>
      <c r="W369" s="12"/>
      <c r="X369" s="12"/>
      <c r="Y369" s="12"/>
    </row>
    <row r="370" ht="26.4" hidden="1" spans="1:25">
      <c r="A370" s="23">
        <v>2303</v>
      </c>
      <c r="B370" s="24" t="s">
        <v>4629</v>
      </c>
      <c r="C370" s="24" t="s">
        <v>6143</v>
      </c>
      <c r="D370" s="24" t="s">
        <v>6144</v>
      </c>
      <c r="E370" s="24" t="s">
        <v>6145</v>
      </c>
      <c r="F370" s="24" t="s">
        <v>4108</v>
      </c>
      <c r="G370" s="24" t="s">
        <v>5489</v>
      </c>
      <c r="H370" s="23">
        <v>17000</v>
      </c>
      <c r="I370" s="24" t="s">
        <v>149</v>
      </c>
      <c r="J370" s="24" t="s">
        <v>166</v>
      </c>
      <c r="K370" s="24" t="s">
        <v>659</v>
      </c>
      <c r="L370" s="24" t="s">
        <v>5967</v>
      </c>
      <c r="M370" s="24" t="s">
        <v>5951</v>
      </c>
      <c r="N370" s="34" t="s">
        <v>6146</v>
      </c>
      <c r="O370" s="27">
        <v>194.18</v>
      </c>
      <c r="P370" s="27">
        <v>135.66</v>
      </c>
      <c r="Q370" s="27">
        <v>0</v>
      </c>
      <c r="R370" s="27">
        <v>31.0688</v>
      </c>
      <c r="S370" s="27">
        <v>21.3598</v>
      </c>
      <c r="T370" s="27">
        <v>0</v>
      </c>
      <c r="U370" s="27">
        <v>382.2686</v>
      </c>
      <c r="V370" s="35" t="str">
        <f>VLOOKUP(C370,[4]系统审单数据!$B:$F,5,FALSE)</f>
        <v>气路开关</v>
      </c>
      <c r="W370" s="12"/>
      <c r="X370" s="12"/>
      <c r="Y370" s="12"/>
    </row>
    <row r="371" hidden="1" spans="1:25">
      <c r="A371" s="23">
        <v>2303</v>
      </c>
      <c r="B371" s="24" t="s">
        <v>4629</v>
      </c>
      <c r="C371" s="24" t="s">
        <v>6147</v>
      </c>
      <c r="D371" s="24" t="s">
        <v>6148</v>
      </c>
      <c r="E371" s="24" t="s">
        <v>6149</v>
      </c>
      <c r="F371" s="24" t="s">
        <v>2168</v>
      </c>
      <c r="G371" s="24" t="s">
        <v>257</v>
      </c>
      <c r="H371" s="23">
        <v>45697</v>
      </c>
      <c r="I371" s="24" t="s">
        <v>149</v>
      </c>
      <c r="J371" s="24" t="s">
        <v>166</v>
      </c>
      <c r="K371" s="24" t="s">
        <v>6150</v>
      </c>
      <c r="L371" s="24" t="s">
        <v>6056</v>
      </c>
      <c r="M371" s="24" t="s">
        <v>5967</v>
      </c>
      <c r="N371" s="34" t="s">
        <v>6151</v>
      </c>
      <c r="O371" s="27">
        <v>119.7</v>
      </c>
      <c r="P371" s="27">
        <v>273.42</v>
      </c>
      <c r="Q371" s="27">
        <v>0</v>
      </c>
      <c r="R371" s="27">
        <v>19.152</v>
      </c>
      <c r="S371" s="27">
        <v>13.167</v>
      </c>
      <c r="T371" s="27">
        <v>0</v>
      </c>
      <c r="U371" s="27">
        <v>425.439</v>
      </c>
      <c r="V371" s="35" t="str">
        <f>VLOOKUP(C371,[4]系统审单数据!$B:$F,5,FALSE)</f>
        <v>滑轨失效</v>
      </c>
      <c r="W371" s="12"/>
      <c r="X371" s="12"/>
      <c r="Y371" s="12"/>
    </row>
    <row r="372" ht="26.4" hidden="1" spans="1:25">
      <c r="A372" s="23">
        <v>2303</v>
      </c>
      <c r="B372" s="24" t="s">
        <v>4629</v>
      </c>
      <c r="C372" s="24" t="s">
        <v>6152</v>
      </c>
      <c r="D372" s="24" t="s">
        <v>6153</v>
      </c>
      <c r="E372" s="24" t="s">
        <v>6154</v>
      </c>
      <c r="F372" s="24" t="s">
        <v>5215</v>
      </c>
      <c r="G372" s="24" t="s">
        <v>5073</v>
      </c>
      <c r="H372" s="23">
        <v>6452</v>
      </c>
      <c r="I372" s="24" t="s">
        <v>149</v>
      </c>
      <c r="J372" s="24" t="s">
        <v>4633</v>
      </c>
      <c r="K372" s="24" t="s">
        <v>694</v>
      </c>
      <c r="L372" s="24" t="s">
        <v>6056</v>
      </c>
      <c r="M372" s="24" t="s">
        <v>5967</v>
      </c>
      <c r="N372" s="34" t="s">
        <v>6155</v>
      </c>
      <c r="O372" s="27">
        <v>0</v>
      </c>
      <c r="P372" s="27">
        <v>123.48</v>
      </c>
      <c r="Q372" s="27">
        <v>0</v>
      </c>
      <c r="R372" s="27">
        <v>0</v>
      </c>
      <c r="S372" s="27">
        <v>0</v>
      </c>
      <c r="T372" s="27">
        <v>0</v>
      </c>
      <c r="U372" s="27">
        <v>123.48</v>
      </c>
      <c r="V372" s="35" t="str">
        <f>VLOOKUP(C372,[4]系统审单数据!$B:$F,5,FALSE)</f>
        <v>靠背失效</v>
      </c>
      <c r="W372" s="12"/>
      <c r="X372" s="12"/>
      <c r="Y372" s="12"/>
    </row>
    <row r="373" ht="26.4" hidden="1" spans="1:25">
      <c r="A373" s="23">
        <v>2303</v>
      </c>
      <c r="B373" s="24" t="s">
        <v>4629</v>
      </c>
      <c r="C373" s="24" t="s">
        <v>6156</v>
      </c>
      <c r="D373" s="24" t="s">
        <v>3797</v>
      </c>
      <c r="E373" s="24" t="s">
        <v>6157</v>
      </c>
      <c r="F373" s="24" t="s">
        <v>3798</v>
      </c>
      <c r="G373" s="24" t="s">
        <v>2207</v>
      </c>
      <c r="H373" s="23">
        <v>22660</v>
      </c>
      <c r="I373" s="24" t="s">
        <v>139</v>
      </c>
      <c r="J373" s="24" t="s">
        <v>140</v>
      </c>
      <c r="K373" s="24" t="s">
        <v>6158</v>
      </c>
      <c r="L373" s="24" t="s">
        <v>5967</v>
      </c>
      <c r="M373" s="24" t="s">
        <v>5967</v>
      </c>
      <c r="N373" s="34" t="s">
        <v>6159</v>
      </c>
      <c r="O373" s="27">
        <v>1313.38</v>
      </c>
      <c r="P373" s="27">
        <v>231.42</v>
      </c>
      <c r="Q373" s="27">
        <v>0</v>
      </c>
      <c r="R373" s="27">
        <v>210.1408</v>
      </c>
      <c r="S373" s="27">
        <v>144.4718</v>
      </c>
      <c r="T373" s="27">
        <v>0</v>
      </c>
      <c r="U373" s="27">
        <v>1899.4126</v>
      </c>
      <c r="V373" s="35" t="str">
        <f>VLOOKUP(C373,[4]系统审单数据!$B:$F,5,FALSE)</f>
        <v>阻尼器支架</v>
      </c>
      <c r="W373" s="12"/>
      <c r="X373" s="12"/>
      <c r="Y373" s="12"/>
    </row>
    <row r="374" ht="26.4" hidden="1" spans="1:25">
      <c r="A374" s="23">
        <v>2303</v>
      </c>
      <c r="B374" s="24" t="s">
        <v>4629</v>
      </c>
      <c r="C374" s="24" t="s">
        <v>6160</v>
      </c>
      <c r="D374" s="24" t="s">
        <v>6161</v>
      </c>
      <c r="E374" s="24" t="s">
        <v>6162</v>
      </c>
      <c r="F374" s="24" t="s">
        <v>325</v>
      </c>
      <c r="G374" s="24" t="s">
        <v>1661</v>
      </c>
      <c r="H374" s="23">
        <v>147692</v>
      </c>
      <c r="I374" s="24" t="s">
        <v>149</v>
      </c>
      <c r="J374" s="24" t="s">
        <v>166</v>
      </c>
      <c r="K374" s="24" t="s">
        <v>3029</v>
      </c>
      <c r="L374" s="24" t="s">
        <v>6113</v>
      </c>
      <c r="M374" s="24" t="s">
        <v>5967</v>
      </c>
      <c r="N374" s="34" t="s">
        <v>6163</v>
      </c>
      <c r="O374" s="27">
        <v>194.18</v>
      </c>
      <c r="P374" s="27">
        <v>247.38</v>
      </c>
      <c r="Q374" s="27">
        <v>0</v>
      </c>
      <c r="R374" s="27">
        <v>31.0688</v>
      </c>
      <c r="S374" s="27">
        <v>21.3598</v>
      </c>
      <c r="T374" s="27">
        <v>0</v>
      </c>
      <c r="U374" s="27">
        <v>493.9886</v>
      </c>
      <c r="V374" s="35" t="str">
        <f>VLOOKUP(C374,[4]系统审单数据!$B:$F,5,FALSE)</f>
        <v>气路开关</v>
      </c>
      <c r="W374" s="12"/>
      <c r="X374" s="12"/>
      <c r="Y374" s="12"/>
    </row>
    <row r="375" ht="26.4" hidden="1" spans="1:25">
      <c r="A375" s="23">
        <v>2303</v>
      </c>
      <c r="B375" s="24" t="s">
        <v>4629</v>
      </c>
      <c r="C375" s="24" t="s">
        <v>6164</v>
      </c>
      <c r="D375" s="24" t="s">
        <v>6010</v>
      </c>
      <c r="E375" s="24" t="s">
        <v>6011</v>
      </c>
      <c r="F375" s="24" t="s">
        <v>1165</v>
      </c>
      <c r="G375" s="24" t="s">
        <v>799</v>
      </c>
      <c r="H375" s="23">
        <v>123500</v>
      </c>
      <c r="I375" s="24" t="s">
        <v>149</v>
      </c>
      <c r="J375" s="24" t="s">
        <v>166</v>
      </c>
      <c r="K375" s="24" t="s">
        <v>1495</v>
      </c>
      <c r="L375" s="24" t="s">
        <v>6056</v>
      </c>
      <c r="M375" s="24" t="s">
        <v>5967</v>
      </c>
      <c r="N375" s="34" t="s">
        <v>6165</v>
      </c>
      <c r="O375" s="27">
        <v>0</v>
      </c>
      <c r="P375" s="27">
        <v>135.66</v>
      </c>
      <c r="Q375" s="27">
        <v>0</v>
      </c>
      <c r="R375" s="27">
        <v>0</v>
      </c>
      <c r="S375" s="27">
        <v>0</v>
      </c>
      <c r="T375" s="27">
        <v>0</v>
      </c>
      <c r="U375" s="27">
        <v>135.66</v>
      </c>
      <c r="V375" s="35" t="str">
        <f>VLOOKUP(C375,[4]系统审单数据!$B:$F,5,FALSE)</f>
        <v>气路气管</v>
      </c>
      <c r="W375" s="12"/>
      <c r="X375" s="12"/>
      <c r="Y375" s="12"/>
    </row>
    <row r="376" hidden="1" spans="1:25">
      <c r="A376" s="23">
        <v>2303</v>
      </c>
      <c r="B376" s="24" t="s">
        <v>4629</v>
      </c>
      <c r="C376" s="24" t="s">
        <v>6166</v>
      </c>
      <c r="D376" s="24" t="s">
        <v>6167</v>
      </c>
      <c r="E376" s="24" t="s">
        <v>6168</v>
      </c>
      <c r="F376" s="24" t="s">
        <v>579</v>
      </c>
      <c r="G376" s="24" t="s">
        <v>861</v>
      </c>
      <c r="H376" s="23">
        <v>124369</v>
      </c>
      <c r="I376" s="24" t="s">
        <v>149</v>
      </c>
      <c r="J376" s="24" t="s">
        <v>166</v>
      </c>
      <c r="K376" s="24" t="s">
        <v>3744</v>
      </c>
      <c r="L376" s="24" t="s">
        <v>6169</v>
      </c>
      <c r="M376" s="24" t="s">
        <v>5967</v>
      </c>
      <c r="N376" s="34" t="s">
        <v>6170</v>
      </c>
      <c r="O376" s="27">
        <v>237.8</v>
      </c>
      <c r="P376" s="27">
        <v>247.38</v>
      </c>
      <c r="Q376" s="27">
        <v>0</v>
      </c>
      <c r="R376" s="27">
        <v>38.048</v>
      </c>
      <c r="S376" s="27">
        <v>26.158</v>
      </c>
      <c r="T376" s="27">
        <v>0</v>
      </c>
      <c r="U376" s="27">
        <v>549.386</v>
      </c>
      <c r="V376" s="35" t="str">
        <f>VLOOKUP(C376,[4]系统审单数据!$B:$F,5,FALSE)</f>
        <v>阻尼器</v>
      </c>
      <c r="W376" s="12"/>
      <c r="X376" s="12"/>
      <c r="Y376" s="12"/>
    </row>
    <row r="377" ht="26.4" spans="1:25">
      <c r="A377" s="23">
        <v>2303</v>
      </c>
      <c r="B377" s="24" t="s">
        <v>4629</v>
      </c>
      <c r="C377" s="24" t="s">
        <v>6171</v>
      </c>
      <c r="D377" s="24" t="s">
        <v>6172</v>
      </c>
      <c r="E377" s="24" t="s">
        <v>6173</v>
      </c>
      <c r="F377" s="24" t="s">
        <v>936</v>
      </c>
      <c r="G377" s="24" t="s">
        <v>2206</v>
      </c>
      <c r="H377" s="23">
        <v>123967</v>
      </c>
      <c r="I377" s="24" t="s">
        <v>149</v>
      </c>
      <c r="J377" s="24" t="s">
        <v>166</v>
      </c>
      <c r="K377" s="24" t="s">
        <v>431</v>
      </c>
      <c r="L377" s="24" t="s">
        <v>6113</v>
      </c>
      <c r="M377" s="24" t="s">
        <v>5967</v>
      </c>
      <c r="N377" s="34" t="s">
        <v>6174</v>
      </c>
      <c r="O377" s="27">
        <v>1313.38</v>
      </c>
      <c r="P377" s="27">
        <v>255.78</v>
      </c>
      <c r="Q377" s="27">
        <v>0</v>
      </c>
      <c r="R377" s="27">
        <v>210.1408</v>
      </c>
      <c r="S377" s="27">
        <v>144.4718</v>
      </c>
      <c r="T377" s="27">
        <v>0</v>
      </c>
      <c r="U377" s="27">
        <v>1923.7726</v>
      </c>
      <c r="V377" s="22" t="s">
        <v>50</v>
      </c>
      <c r="W377" s="12"/>
      <c r="X377" s="12"/>
      <c r="Y377" s="12"/>
    </row>
    <row r="378" ht="26.4" hidden="1" spans="1:25">
      <c r="A378" s="23">
        <v>2303</v>
      </c>
      <c r="B378" s="24" t="s">
        <v>4629</v>
      </c>
      <c r="C378" s="24" t="s">
        <v>6175</v>
      </c>
      <c r="D378" s="24" t="s">
        <v>6176</v>
      </c>
      <c r="E378" s="24" t="s">
        <v>6177</v>
      </c>
      <c r="F378" s="24" t="s">
        <v>6135</v>
      </c>
      <c r="G378" s="24" t="s">
        <v>2176</v>
      </c>
      <c r="H378" s="23">
        <v>712</v>
      </c>
      <c r="I378" s="24" t="s">
        <v>129</v>
      </c>
      <c r="J378" s="24" t="s">
        <v>166</v>
      </c>
      <c r="K378" s="24" t="s">
        <v>6178</v>
      </c>
      <c r="L378" s="24" t="s">
        <v>6169</v>
      </c>
      <c r="M378" s="24" t="s">
        <v>5967</v>
      </c>
      <c r="N378" s="34" t="s">
        <v>6179</v>
      </c>
      <c r="O378" s="27">
        <v>0</v>
      </c>
      <c r="P378" s="27">
        <v>111.72</v>
      </c>
      <c r="Q378" s="27">
        <v>530</v>
      </c>
      <c r="R378" s="27">
        <v>0</v>
      </c>
      <c r="S378" s="27">
        <v>0</v>
      </c>
      <c r="T378" s="27">
        <v>0</v>
      </c>
      <c r="U378" s="27">
        <v>641.72</v>
      </c>
      <c r="V378" s="35" t="str">
        <f>VLOOKUP(C378,[4]系统审单数据!$B:$F,5,FALSE)</f>
        <v>气路开关</v>
      </c>
      <c r="W378" s="12"/>
      <c r="X378" s="12"/>
      <c r="Y378" s="12"/>
    </row>
    <row r="379" ht="26.4" hidden="1" spans="1:25">
      <c r="A379" s="23">
        <v>2303</v>
      </c>
      <c r="B379" s="24" t="s">
        <v>4629</v>
      </c>
      <c r="C379" s="24" t="s">
        <v>6180</v>
      </c>
      <c r="D379" s="24" t="s">
        <v>6181</v>
      </c>
      <c r="E379" s="24" t="s">
        <v>6182</v>
      </c>
      <c r="F379" s="24" t="s">
        <v>303</v>
      </c>
      <c r="G379" s="24" t="s">
        <v>221</v>
      </c>
      <c r="H379" s="23">
        <v>117025</v>
      </c>
      <c r="I379" s="24" t="s">
        <v>149</v>
      </c>
      <c r="J379" s="24" t="s">
        <v>166</v>
      </c>
      <c r="K379" s="24" t="s">
        <v>5961</v>
      </c>
      <c r="L379" s="24" t="s">
        <v>6113</v>
      </c>
      <c r="M379" s="24" t="s">
        <v>6113</v>
      </c>
      <c r="N379" s="34" t="s">
        <v>6183</v>
      </c>
      <c r="O379" s="27">
        <v>194.18</v>
      </c>
      <c r="P379" s="27">
        <v>247.38</v>
      </c>
      <c r="Q379" s="27">
        <v>0</v>
      </c>
      <c r="R379" s="27">
        <v>31.0688</v>
      </c>
      <c r="S379" s="27">
        <v>21.3598</v>
      </c>
      <c r="T379" s="27">
        <v>0</v>
      </c>
      <c r="U379" s="27">
        <v>493.9886</v>
      </c>
      <c r="V379" s="35" t="str">
        <f>VLOOKUP(C379,[4]系统审单数据!$B:$F,5,FALSE)</f>
        <v>气路开关</v>
      </c>
      <c r="W379" s="12"/>
      <c r="X379" s="12"/>
      <c r="Y379" s="12"/>
    </row>
    <row r="380" hidden="1" spans="1:25">
      <c r="A380" s="23">
        <v>2303</v>
      </c>
      <c r="B380" s="24" t="s">
        <v>4629</v>
      </c>
      <c r="C380" s="24" t="s">
        <v>6184</v>
      </c>
      <c r="D380" s="24" t="s">
        <v>6185</v>
      </c>
      <c r="E380" s="24" t="s">
        <v>6186</v>
      </c>
      <c r="F380" s="24" t="s">
        <v>6187</v>
      </c>
      <c r="G380" s="24" t="s">
        <v>4226</v>
      </c>
      <c r="H380" s="23">
        <v>38927</v>
      </c>
      <c r="I380" s="24" t="s">
        <v>149</v>
      </c>
      <c r="J380" s="24" t="s">
        <v>140</v>
      </c>
      <c r="K380" s="24" t="s">
        <v>5925</v>
      </c>
      <c r="L380" s="24" t="s">
        <v>6188</v>
      </c>
      <c r="M380" s="24" t="s">
        <v>6113</v>
      </c>
      <c r="N380" s="34" t="s">
        <v>6189</v>
      </c>
      <c r="O380" s="27">
        <v>13.3</v>
      </c>
      <c r="P380" s="27">
        <v>247.38</v>
      </c>
      <c r="Q380" s="27">
        <v>0</v>
      </c>
      <c r="R380" s="27">
        <v>2.128</v>
      </c>
      <c r="S380" s="27">
        <v>1.463</v>
      </c>
      <c r="T380" s="27">
        <v>0</v>
      </c>
      <c r="U380" s="27">
        <v>264.271</v>
      </c>
      <c r="V380" s="35" t="str">
        <f>VLOOKUP(C380,[4]系统审单数据!$B:$F,5,FALSE)</f>
        <v>阻尼器</v>
      </c>
      <c r="W380" s="12"/>
      <c r="X380" s="12"/>
      <c r="Y380" s="12"/>
    </row>
    <row r="381" ht="26.4" hidden="1" spans="1:25">
      <c r="A381" s="23">
        <v>2303</v>
      </c>
      <c r="B381" s="24" t="s">
        <v>4629</v>
      </c>
      <c r="C381" s="24" t="s">
        <v>6190</v>
      </c>
      <c r="D381" s="24" t="s">
        <v>6191</v>
      </c>
      <c r="E381" s="24" t="s">
        <v>6192</v>
      </c>
      <c r="F381" s="24" t="s">
        <v>3832</v>
      </c>
      <c r="G381" s="24" t="s">
        <v>3750</v>
      </c>
      <c r="H381" s="23">
        <v>22536</v>
      </c>
      <c r="I381" s="24" t="s">
        <v>149</v>
      </c>
      <c r="J381" s="24" t="s">
        <v>140</v>
      </c>
      <c r="K381" s="24" t="s">
        <v>6193</v>
      </c>
      <c r="L381" s="24" t="s">
        <v>6063</v>
      </c>
      <c r="M381" s="24" t="s">
        <v>6113</v>
      </c>
      <c r="N381" s="34" t="s">
        <v>6194</v>
      </c>
      <c r="O381" s="27">
        <v>86.45</v>
      </c>
      <c r="P381" s="27">
        <v>273.42</v>
      </c>
      <c r="Q381" s="27">
        <v>0</v>
      </c>
      <c r="R381" s="27">
        <v>13.832</v>
      </c>
      <c r="S381" s="27">
        <v>9.5095</v>
      </c>
      <c r="T381" s="27">
        <v>0</v>
      </c>
      <c r="U381" s="27">
        <v>383.2115</v>
      </c>
      <c r="V381" s="35" t="str">
        <f>VLOOKUP(C381,[4]系统审单数据!$B:$F,5,FALSE)</f>
        <v>气囊失效</v>
      </c>
      <c r="W381" s="12"/>
      <c r="X381" s="12"/>
      <c r="Y381" s="12"/>
    </row>
    <row r="382" ht="26.4" hidden="1" spans="1:25">
      <c r="A382" s="23">
        <v>2303</v>
      </c>
      <c r="B382" s="24" t="s">
        <v>4629</v>
      </c>
      <c r="C382" s="24" t="s">
        <v>6195</v>
      </c>
      <c r="D382" s="24" t="s">
        <v>6196</v>
      </c>
      <c r="E382" s="24" t="s">
        <v>6197</v>
      </c>
      <c r="F382" s="24" t="s">
        <v>5444</v>
      </c>
      <c r="G382" s="24" t="s">
        <v>5073</v>
      </c>
      <c r="H382" s="23">
        <v>6465</v>
      </c>
      <c r="I382" s="24" t="s">
        <v>149</v>
      </c>
      <c r="J382" s="24" t="s">
        <v>4633</v>
      </c>
      <c r="K382" s="24" t="s">
        <v>1167</v>
      </c>
      <c r="L382" s="24" t="s">
        <v>6026</v>
      </c>
      <c r="M382" s="24" t="s">
        <v>6113</v>
      </c>
      <c r="N382" s="34" t="s">
        <v>6198</v>
      </c>
      <c r="O382" s="27">
        <v>86.45</v>
      </c>
      <c r="P382" s="27">
        <v>247.38</v>
      </c>
      <c r="Q382" s="27">
        <v>0</v>
      </c>
      <c r="R382" s="27">
        <v>13.832</v>
      </c>
      <c r="S382" s="27">
        <v>9.5095</v>
      </c>
      <c r="T382" s="27">
        <v>0</v>
      </c>
      <c r="U382" s="27">
        <v>357.1715</v>
      </c>
      <c r="V382" s="35" t="str">
        <f>VLOOKUP(C382,[4]系统审单数据!$B:$F,5,FALSE)</f>
        <v>气囊失效</v>
      </c>
      <c r="W382" s="12"/>
      <c r="X382" s="12"/>
      <c r="Y382" s="12"/>
    </row>
    <row r="383" ht="26.4" hidden="1" spans="1:25">
      <c r="A383" s="23">
        <v>2303</v>
      </c>
      <c r="B383" s="24" t="s">
        <v>4629</v>
      </c>
      <c r="C383" s="24" t="s">
        <v>6199</v>
      </c>
      <c r="D383" s="24" t="s">
        <v>6200</v>
      </c>
      <c r="E383" s="24" t="s">
        <v>6201</v>
      </c>
      <c r="F383" s="24" t="s">
        <v>936</v>
      </c>
      <c r="G383" s="24" t="s">
        <v>4663</v>
      </c>
      <c r="H383" s="23">
        <v>19951</v>
      </c>
      <c r="I383" s="24" t="s">
        <v>149</v>
      </c>
      <c r="J383" s="24" t="s">
        <v>140</v>
      </c>
      <c r="K383" s="24" t="s">
        <v>537</v>
      </c>
      <c r="L383" s="24" t="s">
        <v>6113</v>
      </c>
      <c r="M383" s="24" t="s">
        <v>6113</v>
      </c>
      <c r="N383" s="34" t="s">
        <v>6202</v>
      </c>
      <c r="O383" s="27">
        <v>82.22</v>
      </c>
      <c r="P383" s="27">
        <v>211.68</v>
      </c>
      <c r="Q383" s="27">
        <v>0</v>
      </c>
      <c r="R383" s="27">
        <v>13.1552</v>
      </c>
      <c r="S383" s="27">
        <v>9.0442</v>
      </c>
      <c r="T383" s="27">
        <v>0</v>
      </c>
      <c r="U383" s="27">
        <v>316.0994</v>
      </c>
      <c r="V383" s="35" t="str">
        <f>VLOOKUP(C383,[4]系统审单数据!$B:$F,5,FALSE)</f>
        <v>气弹簧</v>
      </c>
      <c r="W383" s="12"/>
      <c r="X383" s="12"/>
      <c r="Y383" s="12"/>
    </row>
    <row r="384" ht="26.4" hidden="1" spans="1:25">
      <c r="A384" s="23">
        <v>2303</v>
      </c>
      <c r="B384" s="24" t="s">
        <v>4629</v>
      </c>
      <c r="C384" s="24" t="s">
        <v>6203</v>
      </c>
      <c r="D384" s="24" t="s">
        <v>6204</v>
      </c>
      <c r="E384" s="24" t="s">
        <v>6205</v>
      </c>
      <c r="F384" s="24" t="s">
        <v>143</v>
      </c>
      <c r="G384" s="24" t="s">
        <v>257</v>
      </c>
      <c r="H384" s="23">
        <v>93065</v>
      </c>
      <c r="I384" s="24" t="s">
        <v>149</v>
      </c>
      <c r="J384" s="24" t="s">
        <v>166</v>
      </c>
      <c r="K384" s="24" t="s">
        <v>6206</v>
      </c>
      <c r="L384" s="24" t="s">
        <v>6113</v>
      </c>
      <c r="M384" s="24" t="s">
        <v>6113</v>
      </c>
      <c r="N384" s="34" t="s">
        <v>6207</v>
      </c>
      <c r="O384" s="27">
        <v>0</v>
      </c>
      <c r="P384" s="27">
        <v>111.72</v>
      </c>
      <c r="Q384" s="27">
        <v>0</v>
      </c>
      <c r="R384" s="27">
        <v>0</v>
      </c>
      <c r="S384" s="27">
        <v>0</v>
      </c>
      <c r="T384" s="27">
        <v>0</v>
      </c>
      <c r="U384" s="27">
        <v>111.72</v>
      </c>
      <c r="V384" s="35" t="str">
        <f>VLOOKUP(C384,[4]系统审单数据!$B:$F,5,FALSE)</f>
        <v>气路气管</v>
      </c>
      <c r="W384" s="12"/>
      <c r="X384" s="12"/>
      <c r="Y384" s="12"/>
    </row>
    <row r="385" ht="26.4" spans="1:25">
      <c r="A385" s="23">
        <v>2303</v>
      </c>
      <c r="B385" s="24" t="s">
        <v>4629</v>
      </c>
      <c r="C385" s="24" t="s">
        <v>6208</v>
      </c>
      <c r="D385" s="24" t="s">
        <v>5959</v>
      </c>
      <c r="E385" s="24" t="s">
        <v>5960</v>
      </c>
      <c r="F385" s="24" t="s">
        <v>3413</v>
      </c>
      <c r="G385" s="24" t="s">
        <v>1660</v>
      </c>
      <c r="H385" s="23">
        <v>239943</v>
      </c>
      <c r="I385" s="24" t="s">
        <v>149</v>
      </c>
      <c r="J385" s="24" t="s">
        <v>140</v>
      </c>
      <c r="K385" s="24" t="s">
        <v>5961</v>
      </c>
      <c r="L385" s="24" t="s">
        <v>6026</v>
      </c>
      <c r="M385" s="24" t="s">
        <v>6113</v>
      </c>
      <c r="N385" s="34" t="s">
        <v>6209</v>
      </c>
      <c r="O385" s="27">
        <v>1064</v>
      </c>
      <c r="P385" s="27">
        <v>223.44</v>
      </c>
      <c r="Q385" s="27">
        <v>0</v>
      </c>
      <c r="R385" s="27">
        <v>170.24</v>
      </c>
      <c r="S385" s="27">
        <v>117.04</v>
      </c>
      <c r="T385" s="27">
        <v>0</v>
      </c>
      <c r="U385" s="27">
        <v>1574.72</v>
      </c>
      <c r="V385" s="22" t="s">
        <v>50</v>
      </c>
      <c r="W385" s="12"/>
      <c r="X385" s="12"/>
      <c r="Y385" s="12"/>
    </row>
    <row r="386" ht="26.4" hidden="1" spans="1:25">
      <c r="A386" s="23">
        <v>2303</v>
      </c>
      <c r="B386" s="24" t="s">
        <v>4629</v>
      </c>
      <c r="C386" s="24" t="s">
        <v>6210</v>
      </c>
      <c r="D386" s="24" t="s">
        <v>5714</v>
      </c>
      <c r="E386" s="24" t="s">
        <v>5715</v>
      </c>
      <c r="F386" s="24" t="s">
        <v>384</v>
      </c>
      <c r="G386" s="24" t="s">
        <v>397</v>
      </c>
      <c r="H386" s="23">
        <v>104008</v>
      </c>
      <c r="I386" s="24" t="s">
        <v>149</v>
      </c>
      <c r="J386" s="24" t="s">
        <v>166</v>
      </c>
      <c r="K386" s="24" t="s">
        <v>3266</v>
      </c>
      <c r="L386" s="24" t="s">
        <v>5973</v>
      </c>
      <c r="M386" s="24" t="s">
        <v>6026</v>
      </c>
      <c r="N386" s="34" t="s">
        <v>6211</v>
      </c>
      <c r="O386" s="27">
        <v>0</v>
      </c>
      <c r="P386" s="27">
        <v>247.38</v>
      </c>
      <c r="Q386" s="27">
        <v>0</v>
      </c>
      <c r="R386" s="27">
        <v>0</v>
      </c>
      <c r="S386" s="27">
        <v>0</v>
      </c>
      <c r="T386" s="27">
        <v>0</v>
      </c>
      <c r="U386" s="27">
        <v>247.38</v>
      </c>
      <c r="V386" s="35" t="str">
        <f>VLOOKUP(C386,[4]系统审单数据!$B:$F,5,FALSE)</f>
        <v>气悬浮</v>
      </c>
      <c r="W386" s="12"/>
      <c r="X386" s="12"/>
      <c r="Y386" s="12"/>
    </row>
    <row r="387" ht="26.4" hidden="1" spans="1:25">
      <c r="A387" s="23">
        <v>2303</v>
      </c>
      <c r="B387" s="24" t="s">
        <v>4629</v>
      </c>
      <c r="C387" s="24" t="s">
        <v>6212</v>
      </c>
      <c r="D387" s="24" t="s">
        <v>6213</v>
      </c>
      <c r="E387" s="24" t="s">
        <v>6214</v>
      </c>
      <c r="F387" s="24" t="s">
        <v>1401</v>
      </c>
      <c r="G387" s="24" t="s">
        <v>520</v>
      </c>
      <c r="H387" s="23">
        <v>106229</v>
      </c>
      <c r="I387" s="24" t="s">
        <v>149</v>
      </c>
      <c r="J387" s="24" t="s">
        <v>166</v>
      </c>
      <c r="K387" s="24" t="s">
        <v>1355</v>
      </c>
      <c r="L387" s="24" t="s">
        <v>5943</v>
      </c>
      <c r="M387" s="24" t="s">
        <v>6026</v>
      </c>
      <c r="N387" s="34" t="s">
        <v>6215</v>
      </c>
      <c r="O387" s="27">
        <v>194.18</v>
      </c>
      <c r="P387" s="27">
        <v>135.66</v>
      </c>
      <c r="Q387" s="27">
        <v>0</v>
      </c>
      <c r="R387" s="27">
        <v>31.0688</v>
      </c>
      <c r="S387" s="27">
        <v>21.3598</v>
      </c>
      <c r="T387" s="27">
        <v>0</v>
      </c>
      <c r="U387" s="27">
        <v>382.2686</v>
      </c>
      <c r="V387" s="35" t="str">
        <f>VLOOKUP(C387,[4]系统审单数据!$B:$F,5,FALSE)</f>
        <v>气路开关</v>
      </c>
      <c r="W387" s="12"/>
      <c r="X387" s="12"/>
      <c r="Y387" s="12"/>
    </row>
    <row r="388" ht="26.4" hidden="1" spans="1:25">
      <c r="A388" s="23">
        <v>2303</v>
      </c>
      <c r="B388" s="24" t="s">
        <v>4629</v>
      </c>
      <c r="C388" s="24" t="s">
        <v>6216</v>
      </c>
      <c r="D388" s="24" t="s">
        <v>6217</v>
      </c>
      <c r="E388" s="24" t="s">
        <v>6218</v>
      </c>
      <c r="F388" s="24" t="s">
        <v>832</v>
      </c>
      <c r="G388" s="24" t="s">
        <v>1754</v>
      </c>
      <c r="H388" s="23">
        <v>210079</v>
      </c>
      <c r="I388" s="24" t="s">
        <v>149</v>
      </c>
      <c r="J388" s="24" t="s">
        <v>166</v>
      </c>
      <c r="K388" s="24" t="s">
        <v>278</v>
      </c>
      <c r="L388" s="24" t="s">
        <v>6063</v>
      </c>
      <c r="M388" s="24" t="s">
        <v>6026</v>
      </c>
      <c r="N388" s="34" t="s">
        <v>6219</v>
      </c>
      <c r="O388" s="27">
        <v>625.66</v>
      </c>
      <c r="P388" s="27">
        <v>183.54</v>
      </c>
      <c r="Q388" s="27">
        <v>0</v>
      </c>
      <c r="R388" s="27">
        <v>100.1056</v>
      </c>
      <c r="S388" s="27">
        <v>68.8226</v>
      </c>
      <c r="T388" s="27">
        <v>0</v>
      </c>
      <c r="U388" s="27">
        <v>978.1282</v>
      </c>
      <c r="V388" s="35" t="str">
        <f>VLOOKUP(C388,[4]系统审单数据!$B:$F,5,FALSE)</f>
        <v>安全带</v>
      </c>
      <c r="W388" s="12"/>
      <c r="X388" s="12"/>
      <c r="Y388" s="12"/>
    </row>
    <row r="389" ht="26.4" hidden="1" spans="1:25">
      <c r="A389" s="23">
        <v>2303</v>
      </c>
      <c r="B389" s="24" t="s">
        <v>4629</v>
      </c>
      <c r="C389" s="24" t="s">
        <v>6220</v>
      </c>
      <c r="D389" s="24" t="s">
        <v>6221</v>
      </c>
      <c r="E389" s="24" t="s">
        <v>6222</v>
      </c>
      <c r="F389" s="24" t="s">
        <v>2975</v>
      </c>
      <c r="G389" s="24" t="s">
        <v>3407</v>
      </c>
      <c r="H389" s="23">
        <v>48975</v>
      </c>
      <c r="I389" s="24" t="s">
        <v>149</v>
      </c>
      <c r="J389" s="24" t="s">
        <v>140</v>
      </c>
      <c r="K389" s="24" t="s">
        <v>537</v>
      </c>
      <c r="L389" s="24" t="s">
        <v>6063</v>
      </c>
      <c r="M389" s="24" t="s">
        <v>6063</v>
      </c>
      <c r="N389" s="34" t="s">
        <v>6223</v>
      </c>
      <c r="O389" s="27">
        <v>1313.38</v>
      </c>
      <c r="P389" s="27">
        <v>255.78</v>
      </c>
      <c r="Q389" s="27">
        <v>0</v>
      </c>
      <c r="R389" s="27">
        <v>210.1408</v>
      </c>
      <c r="S389" s="27">
        <v>144.4718</v>
      </c>
      <c r="T389" s="27">
        <v>0</v>
      </c>
      <c r="U389" s="27">
        <v>1923.7726</v>
      </c>
      <c r="V389" s="35" t="str">
        <f>VLOOKUP(C389,[4]系统审单数据!$B:$F,5,FALSE)</f>
        <v>阻尼器支架</v>
      </c>
      <c r="W389" s="12"/>
      <c r="X389" s="12"/>
      <c r="Y389" s="12"/>
    </row>
    <row r="390" ht="26.4" hidden="1" spans="1:25">
      <c r="A390" s="23">
        <v>2303</v>
      </c>
      <c r="B390" s="24" t="s">
        <v>4629</v>
      </c>
      <c r="C390" s="24" t="s">
        <v>6224</v>
      </c>
      <c r="D390" s="24" t="s">
        <v>2413</v>
      </c>
      <c r="E390" s="24" t="s">
        <v>6225</v>
      </c>
      <c r="F390" s="24" t="s">
        <v>503</v>
      </c>
      <c r="G390" s="24" t="s">
        <v>2206</v>
      </c>
      <c r="H390" s="23">
        <v>99012</v>
      </c>
      <c r="I390" s="24" t="s">
        <v>149</v>
      </c>
      <c r="J390" s="24" t="s">
        <v>140</v>
      </c>
      <c r="K390" s="24" t="s">
        <v>559</v>
      </c>
      <c r="L390" s="24" t="s">
        <v>4407</v>
      </c>
      <c r="M390" s="24" t="s">
        <v>6063</v>
      </c>
      <c r="N390" s="34" t="s">
        <v>6226</v>
      </c>
      <c r="O390" s="27">
        <v>1313.38</v>
      </c>
      <c r="P390" s="27">
        <v>231.42</v>
      </c>
      <c r="Q390" s="27">
        <v>0</v>
      </c>
      <c r="R390" s="27">
        <v>210.1408</v>
      </c>
      <c r="S390" s="27">
        <v>144.4718</v>
      </c>
      <c r="T390" s="27">
        <v>0</v>
      </c>
      <c r="U390" s="27">
        <v>1899.4126</v>
      </c>
      <c r="V390" s="35" t="str">
        <f>VLOOKUP(C390,[4]系统审单数据!$B:$F,5,FALSE)</f>
        <v>前仰角</v>
      </c>
      <c r="W390" s="12"/>
      <c r="X390" s="12"/>
      <c r="Y390" s="12"/>
    </row>
    <row r="391" ht="26.4" spans="1:25">
      <c r="A391" s="23">
        <v>2303</v>
      </c>
      <c r="B391" s="24" t="s">
        <v>4629</v>
      </c>
      <c r="C391" s="24" t="s">
        <v>6227</v>
      </c>
      <c r="D391" s="24" t="s">
        <v>6228</v>
      </c>
      <c r="E391" s="24" t="s">
        <v>6229</v>
      </c>
      <c r="F391" s="24" t="s">
        <v>2865</v>
      </c>
      <c r="G391" s="24" t="s">
        <v>2075</v>
      </c>
      <c r="H391" s="23">
        <v>80971</v>
      </c>
      <c r="I391" s="24" t="s">
        <v>149</v>
      </c>
      <c r="J391" s="24" t="s">
        <v>166</v>
      </c>
      <c r="K391" s="24" t="s">
        <v>278</v>
      </c>
      <c r="L391" s="24" t="s">
        <v>6188</v>
      </c>
      <c r="M391" s="24" t="s">
        <v>6063</v>
      </c>
      <c r="N391" s="34" t="s">
        <v>6230</v>
      </c>
      <c r="O391" s="27">
        <v>1178.65</v>
      </c>
      <c r="P391" s="27">
        <v>231.42</v>
      </c>
      <c r="Q391" s="27">
        <v>0</v>
      </c>
      <c r="R391" s="27">
        <v>188.584</v>
      </c>
      <c r="S391" s="27">
        <v>129.6515</v>
      </c>
      <c r="T391" s="27">
        <v>0</v>
      </c>
      <c r="U391" s="27">
        <v>1728.3055</v>
      </c>
      <c r="V391" s="22" t="s">
        <v>50</v>
      </c>
      <c r="W391" s="12"/>
      <c r="X391" s="12"/>
      <c r="Y391" s="12"/>
    </row>
    <row r="392" hidden="1" spans="1:25">
      <c r="A392" s="23">
        <v>2303</v>
      </c>
      <c r="B392" s="24" t="s">
        <v>4629</v>
      </c>
      <c r="C392" s="24" t="s">
        <v>6231</v>
      </c>
      <c r="D392" s="24" t="s">
        <v>6232</v>
      </c>
      <c r="E392" s="24" t="s">
        <v>6233</v>
      </c>
      <c r="F392" s="24" t="s">
        <v>3716</v>
      </c>
      <c r="G392" s="24" t="s">
        <v>1939</v>
      </c>
      <c r="H392" s="23">
        <v>614971</v>
      </c>
      <c r="I392" s="24" t="s">
        <v>149</v>
      </c>
      <c r="J392" s="24" t="s">
        <v>140</v>
      </c>
      <c r="K392" s="24" t="s">
        <v>955</v>
      </c>
      <c r="L392" s="24" t="s">
        <v>6021</v>
      </c>
      <c r="M392" s="24" t="s">
        <v>6063</v>
      </c>
      <c r="N392" s="34" t="s">
        <v>6234</v>
      </c>
      <c r="O392" s="27">
        <v>0</v>
      </c>
      <c r="P392" s="27">
        <v>255.78</v>
      </c>
      <c r="Q392" s="27">
        <v>0</v>
      </c>
      <c r="R392" s="27">
        <v>0</v>
      </c>
      <c r="S392" s="27">
        <v>0</v>
      </c>
      <c r="T392" s="27">
        <v>0</v>
      </c>
      <c r="U392" s="27">
        <v>255.78</v>
      </c>
      <c r="V392" s="35" t="str">
        <f>VLOOKUP(C392,[4]系统审单数据!$B:$F,5,FALSE)</f>
        <v>气路气管</v>
      </c>
      <c r="W392" s="12"/>
      <c r="X392" s="12"/>
      <c r="Y392" s="12"/>
    </row>
    <row r="393" hidden="1" spans="1:25">
      <c r="A393" s="23">
        <v>2303</v>
      </c>
      <c r="B393" s="24" t="s">
        <v>4629</v>
      </c>
      <c r="C393" s="24" t="s">
        <v>6235</v>
      </c>
      <c r="D393" s="24" t="s">
        <v>6236</v>
      </c>
      <c r="E393" s="24" t="s">
        <v>6237</v>
      </c>
      <c r="F393" s="24" t="s">
        <v>2265</v>
      </c>
      <c r="G393" s="24" t="s">
        <v>2926</v>
      </c>
      <c r="H393" s="23">
        <v>92375</v>
      </c>
      <c r="I393" s="24" t="s">
        <v>149</v>
      </c>
      <c r="J393" s="24" t="s">
        <v>166</v>
      </c>
      <c r="K393" s="24" t="s">
        <v>2526</v>
      </c>
      <c r="L393" s="24" t="s">
        <v>5943</v>
      </c>
      <c r="M393" s="24" t="s">
        <v>6063</v>
      </c>
      <c r="N393" s="34" t="s">
        <v>6238</v>
      </c>
      <c r="O393" s="27">
        <v>86.45</v>
      </c>
      <c r="P393" s="27">
        <v>247.38</v>
      </c>
      <c r="Q393" s="27">
        <v>0</v>
      </c>
      <c r="R393" s="27">
        <v>13.832</v>
      </c>
      <c r="S393" s="27">
        <v>9.5095</v>
      </c>
      <c r="T393" s="27">
        <v>0</v>
      </c>
      <c r="U393" s="27">
        <v>357.1715</v>
      </c>
      <c r="V393" s="35" t="str">
        <f>VLOOKUP(C393,[4]系统审单数据!$B:$F,5,FALSE)</f>
        <v>气囊失效</v>
      </c>
      <c r="W393" s="12"/>
      <c r="X393" s="12"/>
      <c r="Y393" s="12"/>
    </row>
    <row r="394" hidden="1" spans="1:25">
      <c r="A394" s="23">
        <v>2303</v>
      </c>
      <c r="B394" s="24" t="s">
        <v>4629</v>
      </c>
      <c r="C394" s="24" t="s">
        <v>6239</v>
      </c>
      <c r="D394" s="24" t="s">
        <v>5827</v>
      </c>
      <c r="E394" s="24" t="s">
        <v>5828</v>
      </c>
      <c r="F394" s="24" t="s">
        <v>437</v>
      </c>
      <c r="G394" s="24" t="s">
        <v>3427</v>
      </c>
      <c r="H394" s="23">
        <v>59274</v>
      </c>
      <c r="I394" s="24" t="s">
        <v>149</v>
      </c>
      <c r="J394" s="24" t="s">
        <v>166</v>
      </c>
      <c r="K394" s="24" t="s">
        <v>1445</v>
      </c>
      <c r="L394" s="24" t="s">
        <v>5973</v>
      </c>
      <c r="M394" s="24" t="s">
        <v>5943</v>
      </c>
      <c r="N394" s="34" t="s">
        <v>6240</v>
      </c>
      <c r="O394" s="27">
        <v>1468.96</v>
      </c>
      <c r="P394" s="27">
        <v>231.42</v>
      </c>
      <c r="Q394" s="27">
        <v>0</v>
      </c>
      <c r="R394" s="27">
        <v>235.0336</v>
      </c>
      <c r="S394" s="27">
        <v>161.5856</v>
      </c>
      <c r="T394" s="27">
        <v>0</v>
      </c>
      <c r="U394" s="27">
        <v>2096.9992</v>
      </c>
      <c r="V394" s="35" t="str">
        <f>VLOOKUP(C394,[4]系统审单数据!$B:$F,5,FALSE)</f>
        <v>阻尼器</v>
      </c>
      <c r="W394" s="12"/>
      <c r="X394" s="12"/>
      <c r="Y394" s="12"/>
    </row>
    <row r="395" ht="26.4" hidden="1" spans="1:25">
      <c r="A395" s="23">
        <v>2303</v>
      </c>
      <c r="B395" s="24" t="s">
        <v>4629</v>
      </c>
      <c r="C395" s="24" t="s">
        <v>6241</v>
      </c>
      <c r="D395" s="24" t="s">
        <v>6242</v>
      </c>
      <c r="E395" s="24" t="s">
        <v>6243</v>
      </c>
      <c r="F395" s="24" t="s">
        <v>445</v>
      </c>
      <c r="G395" s="24" t="s">
        <v>542</v>
      </c>
      <c r="H395" s="23">
        <v>96679</v>
      </c>
      <c r="I395" s="24" t="s">
        <v>149</v>
      </c>
      <c r="J395" s="24" t="s">
        <v>140</v>
      </c>
      <c r="K395" s="24" t="s">
        <v>1375</v>
      </c>
      <c r="L395" s="24" t="s">
        <v>6016</v>
      </c>
      <c r="M395" s="24" t="s">
        <v>5943</v>
      </c>
      <c r="N395" s="34" t="s">
        <v>6244</v>
      </c>
      <c r="O395" s="27">
        <v>194.18</v>
      </c>
      <c r="P395" s="27">
        <v>135.66</v>
      </c>
      <c r="Q395" s="27">
        <v>0</v>
      </c>
      <c r="R395" s="27">
        <v>31.0688</v>
      </c>
      <c r="S395" s="27">
        <v>21.3598</v>
      </c>
      <c r="T395" s="27">
        <v>0</v>
      </c>
      <c r="U395" s="27">
        <v>382.2686</v>
      </c>
      <c r="V395" s="35" t="str">
        <f>VLOOKUP(C395,[4]系统审单数据!$B:$F,5,FALSE)</f>
        <v>气路开关</v>
      </c>
      <c r="W395" s="12"/>
      <c r="X395" s="12"/>
      <c r="Y395" s="12"/>
    </row>
    <row r="396" ht="26.4" hidden="1" spans="1:25">
      <c r="A396" s="23">
        <v>2303</v>
      </c>
      <c r="B396" s="24" t="s">
        <v>4629</v>
      </c>
      <c r="C396" s="24" t="s">
        <v>6245</v>
      </c>
      <c r="D396" s="24" t="s">
        <v>6246</v>
      </c>
      <c r="E396" s="24" t="s">
        <v>6247</v>
      </c>
      <c r="F396" s="24" t="s">
        <v>664</v>
      </c>
      <c r="G396" s="24" t="s">
        <v>5094</v>
      </c>
      <c r="H396" s="23">
        <v>4264</v>
      </c>
      <c r="I396" s="24" t="s">
        <v>319</v>
      </c>
      <c r="J396" s="24" t="s">
        <v>166</v>
      </c>
      <c r="K396" s="24" t="s">
        <v>6248</v>
      </c>
      <c r="L396" s="24" t="s">
        <v>6021</v>
      </c>
      <c r="M396" s="24" t="s">
        <v>5943</v>
      </c>
      <c r="N396" s="34" t="s">
        <v>6249</v>
      </c>
      <c r="O396" s="27">
        <v>194.18</v>
      </c>
      <c r="P396" s="27">
        <v>183.54</v>
      </c>
      <c r="Q396" s="27">
        <v>349</v>
      </c>
      <c r="R396" s="27">
        <v>31.0688</v>
      </c>
      <c r="S396" s="27">
        <v>21.3598</v>
      </c>
      <c r="T396" s="27">
        <v>0</v>
      </c>
      <c r="U396" s="27">
        <v>779.1486</v>
      </c>
      <c r="V396" s="35" t="str">
        <f>VLOOKUP(C396,[4]系统审单数据!$B:$F,5,FALSE)</f>
        <v>气路开关</v>
      </c>
      <c r="W396" s="12"/>
      <c r="X396" s="12"/>
      <c r="Y396" s="12"/>
    </row>
    <row r="397" ht="26.4" hidden="1" spans="1:25">
      <c r="A397" s="23">
        <v>2303</v>
      </c>
      <c r="B397" s="24" t="s">
        <v>4629</v>
      </c>
      <c r="C397" s="24" t="s">
        <v>6250</v>
      </c>
      <c r="D397" s="24" t="s">
        <v>6251</v>
      </c>
      <c r="E397" s="24" t="s">
        <v>6252</v>
      </c>
      <c r="F397" s="24" t="s">
        <v>306</v>
      </c>
      <c r="G397" s="24" t="s">
        <v>152</v>
      </c>
      <c r="H397" s="23">
        <v>148555</v>
      </c>
      <c r="I397" s="24" t="s">
        <v>149</v>
      </c>
      <c r="J397" s="24" t="s">
        <v>140</v>
      </c>
      <c r="K397" s="24" t="s">
        <v>206</v>
      </c>
      <c r="L397" s="24" t="s">
        <v>6253</v>
      </c>
      <c r="M397" s="24" t="s">
        <v>5943</v>
      </c>
      <c r="N397" s="34" t="s">
        <v>6254</v>
      </c>
      <c r="O397" s="27">
        <v>668.99</v>
      </c>
      <c r="P397" s="27">
        <v>95.76</v>
      </c>
      <c r="Q397" s="27">
        <v>0</v>
      </c>
      <c r="R397" s="27">
        <v>107.0384</v>
      </c>
      <c r="S397" s="27">
        <v>73.5889</v>
      </c>
      <c r="T397" s="27">
        <v>0</v>
      </c>
      <c r="U397" s="27">
        <v>945.3773</v>
      </c>
      <c r="V397" s="35" t="str">
        <f>VLOOKUP(C397,[4]系统审单数据!$B:$F,5,FALSE)</f>
        <v>气弹簧</v>
      </c>
      <c r="W397" s="12"/>
      <c r="X397" s="12"/>
      <c r="Y397" s="12"/>
    </row>
    <row r="398" hidden="1" spans="1:25">
      <c r="A398" s="23">
        <v>2303</v>
      </c>
      <c r="B398" s="24" t="s">
        <v>4629</v>
      </c>
      <c r="C398" s="24" t="s">
        <v>6255</v>
      </c>
      <c r="D398" s="24" t="s">
        <v>5729</v>
      </c>
      <c r="E398" s="24" t="s">
        <v>5730</v>
      </c>
      <c r="F398" s="24" t="s">
        <v>2410</v>
      </c>
      <c r="G398" s="24" t="s">
        <v>2424</v>
      </c>
      <c r="H398" s="23">
        <v>76412</v>
      </c>
      <c r="I398" s="24" t="s">
        <v>149</v>
      </c>
      <c r="J398" s="24" t="s">
        <v>166</v>
      </c>
      <c r="K398" s="24" t="s">
        <v>559</v>
      </c>
      <c r="L398" s="24" t="s">
        <v>5943</v>
      </c>
      <c r="M398" s="24" t="s">
        <v>5943</v>
      </c>
      <c r="N398" s="34" t="s">
        <v>6256</v>
      </c>
      <c r="O398" s="27">
        <v>194.18</v>
      </c>
      <c r="P398" s="27">
        <v>135.66</v>
      </c>
      <c r="Q398" s="27">
        <v>0</v>
      </c>
      <c r="R398" s="27">
        <v>31.0688</v>
      </c>
      <c r="S398" s="27">
        <v>21.3598</v>
      </c>
      <c r="T398" s="27">
        <v>0</v>
      </c>
      <c r="U398" s="27">
        <v>382.2686</v>
      </c>
      <c r="V398" s="35" t="str">
        <f>VLOOKUP(C398,[4]系统审单数据!$B:$F,5,FALSE)</f>
        <v>气路开关</v>
      </c>
      <c r="W398" s="12"/>
      <c r="X398" s="12"/>
      <c r="Y398" s="12"/>
    </row>
    <row r="399" ht="26.4" hidden="1" spans="1:25">
      <c r="A399" s="23">
        <v>2303</v>
      </c>
      <c r="B399" s="24" t="s">
        <v>4629</v>
      </c>
      <c r="C399" s="24" t="s">
        <v>6257</v>
      </c>
      <c r="D399" s="24" t="s">
        <v>6258</v>
      </c>
      <c r="E399" s="24" t="s">
        <v>6259</v>
      </c>
      <c r="F399" s="24" t="s">
        <v>3342</v>
      </c>
      <c r="G399" s="24" t="s">
        <v>3224</v>
      </c>
      <c r="H399" s="23">
        <v>58535</v>
      </c>
      <c r="I399" s="24" t="s">
        <v>149</v>
      </c>
      <c r="J399" s="24" t="s">
        <v>4633</v>
      </c>
      <c r="K399" s="24" t="s">
        <v>6260</v>
      </c>
      <c r="L399" s="24" t="s">
        <v>6021</v>
      </c>
      <c r="M399" s="24" t="s">
        <v>5943</v>
      </c>
      <c r="N399" s="34" t="s">
        <v>6261</v>
      </c>
      <c r="O399" s="27">
        <v>0</v>
      </c>
      <c r="P399" s="27">
        <v>111.72</v>
      </c>
      <c r="Q399" s="27">
        <v>0</v>
      </c>
      <c r="R399" s="27">
        <v>0</v>
      </c>
      <c r="S399" s="27">
        <v>0</v>
      </c>
      <c r="T399" s="27">
        <v>0</v>
      </c>
      <c r="U399" s="27">
        <v>111.72</v>
      </c>
      <c r="V399" s="35" t="str">
        <f>VLOOKUP(C399,[4]系统审单数据!$B:$F,5,FALSE)</f>
        <v>速降开关</v>
      </c>
      <c r="W399" s="12"/>
      <c r="X399" s="12"/>
      <c r="Y399" s="12"/>
    </row>
    <row r="400" ht="26.4" hidden="1" spans="1:25">
      <c r="A400" s="23">
        <v>2303</v>
      </c>
      <c r="B400" s="24" t="s">
        <v>4629</v>
      </c>
      <c r="C400" s="24" t="s">
        <v>6262</v>
      </c>
      <c r="D400" s="24" t="s">
        <v>6263</v>
      </c>
      <c r="E400" s="24" t="s">
        <v>6264</v>
      </c>
      <c r="F400" s="24" t="s">
        <v>250</v>
      </c>
      <c r="G400" s="24" t="s">
        <v>5094</v>
      </c>
      <c r="H400" s="23">
        <v>6674</v>
      </c>
      <c r="I400" s="24" t="s">
        <v>149</v>
      </c>
      <c r="J400" s="24" t="s">
        <v>166</v>
      </c>
      <c r="K400" s="24" t="s">
        <v>4524</v>
      </c>
      <c r="L400" s="24" t="s">
        <v>5943</v>
      </c>
      <c r="M400" s="24" t="s">
        <v>5943</v>
      </c>
      <c r="N400" s="34" t="s">
        <v>6265</v>
      </c>
      <c r="O400" s="27">
        <v>86.45</v>
      </c>
      <c r="P400" s="27">
        <v>247.38</v>
      </c>
      <c r="Q400" s="27">
        <v>0</v>
      </c>
      <c r="R400" s="27">
        <v>13.832</v>
      </c>
      <c r="S400" s="27">
        <v>9.5095</v>
      </c>
      <c r="T400" s="27">
        <v>0</v>
      </c>
      <c r="U400" s="27">
        <v>357.1715</v>
      </c>
      <c r="V400" s="35" t="str">
        <f>VLOOKUP(C400,[4]系统审单数据!$B:$F,5,FALSE)</f>
        <v>气囊失效</v>
      </c>
      <c r="W400" s="12"/>
      <c r="X400" s="12"/>
      <c r="Y400" s="12"/>
    </row>
    <row r="401" ht="39.6" spans="1:25">
      <c r="A401" s="23">
        <v>2303</v>
      </c>
      <c r="B401" s="24" t="s">
        <v>4629</v>
      </c>
      <c r="C401" s="24" t="s">
        <v>6266</v>
      </c>
      <c r="D401" s="24" t="s">
        <v>6267</v>
      </c>
      <c r="E401" s="24" t="s">
        <v>6268</v>
      </c>
      <c r="F401" s="24" t="s">
        <v>1011</v>
      </c>
      <c r="G401" s="24" t="s">
        <v>799</v>
      </c>
      <c r="H401" s="23">
        <v>159233</v>
      </c>
      <c r="I401" s="24" t="s">
        <v>149</v>
      </c>
      <c r="J401" s="24" t="s">
        <v>166</v>
      </c>
      <c r="K401" s="24" t="s">
        <v>4571</v>
      </c>
      <c r="L401" s="24" t="s">
        <v>6021</v>
      </c>
      <c r="M401" s="24" t="s">
        <v>5943</v>
      </c>
      <c r="N401" s="34" t="s">
        <v>6269</v>
      </c>
      <c r="O401" s="27">
        <v>1190.35</v>
      </c>
      <c r="P401" s="27">
        <v>231.42</v>
      </c>
      <c r="Q401" s="27">
        <v>0</v>
      </c>
      <c r="R401" s="27">
        <v>190.456</v>
      </c>
      <c r="S401" s="27">
        <v>130.9385</v>
      </c>
      <c r="T401" s="27">
        <v>0</v>
      </c>
      <c r="U401" s="27">
        <v>1743.1645</v>
      </c>
      <c r="V401" s="35" t="str">
        <f>VLOOKUP(C401,[4]系统审单数据!$B:$F,5,FALSE)</f>
        <v>底座失效</v>
      </c>
      <c r="W401" s="12"/>
      <c r="X401" s="12"/>
      <c r="Y401" s="12"/>
    </row>
    <row r="402" ht="26.4" hidden="1" spans="1:25">
      <c r="A402" s="23">
        <v>2303</v>
      </c>
      <c r="B402" s="24" t="s">
        <v>4629</v>
      </c>
      <c r="C402" s="24" t="s">
        <v>6270</v>
      </c>
      <c r="D402" s="24" t="s">
        <v>5051</v>
      </c>
      <c r="E402" s="24" t="s">
        <v>5052</v>
      </c>
      <c r="F402" s="24" t="s">
        <v>396</v>
      </c>
      <c r="G402" s="24" t="s">
        <v>5053</v>
      </c>
      <c r="H402" s="23">
        <v>16326</v>
      </c>
      <c r="I402" s="24" t="s">
        <v>129</v>
      </c>
      <c r="J402" s="24" t="s">
        <v>130</v>
      </c>
      <c r="K402" s="24" t="s">
        <v>5054</v>
      </c>
      <c r="L402" s="24" t="s">
        <v>6169</v>
      </c>
      <c r="M402" s="24" t="s">
        <v>5943</v>
      </c>
      <c r="N402" s="34" t="s">
        <v>6271</v>
      </c>
      <c r="O402" s="27">
        <v>194.18</v>
      </c>
      <c r="P402" s="27">
        <v>149.94</v>
      </c>
      <c r="Q402" s="27">
        <v>0</v>
      </c>
      <c r="R402" s="27">
        <v>31.0688</v>
      </c>
      <c r="S402" s="27">
        <v>21.3598</v>
      </c>
      <c r="T402" s="27">
        <v>0</v>
      </c>
      <c r="U402" s="27">
        <v>396.5486</v>
      </c>
      <c r="V402" s="35" t="str">
        <f>VLOOKUP(C402,[4]系统审单数据!$B:$F,5,FALSE)</f>
        <v>气路开关</v>
      </c>
      <c r="W402" s="12"/>
      <c r="X402" s="12"/>
      <c r="Y402" s="12"/>
    </row>
    <row r="403" hidden="1" spans="1:25">
      <c r="A403" s="23">
        <v>2303</v>
      </c>
      <c r="B403" s="24" t="s">
        <v>4629</v>
      </c>
      <c r="C403" s="24" t="s">
        <v>6272</v>
      </c>
      <c r="D403" s="24" t="s">
        <v>6273</v>
      </c>
      <c r="E403" s="24" t="s">
        <v>6274</v>
      </c>
      <c r="F403" s="24" t="s">
        <v>2410</v>
      </c>
      <c r="G403" s="24" t="s">
        <v>240</v>
      </c>
      <c r="H403" s="23">
        <v>130648</v>
      </c>
      <c r="I403" s="24" t="s">
        <v>149</v>
      </c>
      <c r="J403" s="24" t="s">
        <v>166</v>
      </c>
      <c r="K403" s="24" t="s">
        <v>815</v>
      </c>
      <c r="L403" s="24" t="s">
        <v>5973</v>
      </c>
      <c r="M403" s="24" t="s">
        <v>5943</v>
      </c>
      <c r="N403" s="34" t="s">
        <v>6275</v>
      </c>
      <c r="O403" s="27">
        <v>512.05</v>
      </c>
      <c r="P403" s="27">
        <v>247.38</v>
      </c>
      <c r="Q403" s="27">
        <v>0</v>
      </c>
      <c r="R403" s="27">
        <v>81.928</v>
      </c>
      <c r="S403" s="27">
        <v>56.3255</v>
      </c>
      <c r="T403" s="27">
        <v>0</v>
      </c>
      <c r="U403" s="27">
        <v>897.6835</v>
      </c>
      <c r="V403" s="35" t="str">
        <f>VLOOKUP(C403,[4]系统审单数据!$B:$F,5,FALSE)</f>
        <v>气悬浮</v>
      </c>
      <c r="W403" s="12"/>
      <c r="X403" s="12"/>
      <c r="Y403" s="12"/>
    </row>
    <row r="404" ht="26.4" hidden="1" spans="1:25">
      <c r="A404" s="23">
        <v>2303</v>
      </c>
      <c r="B404" s="24" t="s">
        <v>4629</v>
      </c>
      <c r="C404" s="24" t="s">
        <v>6276</v>
      </c>
      <c r="D404" s="24" t="s">
        <v>6277</v>
      </c>
      <c r="E404" s="24" t="s">
        <v>6278</v>
      </c>
      <c r="F404" s="24" t="s">
        <v>3427</v>
      </c>
      <c r="G404" s="24" t="s">
        <v>3803</v>
      </c>
      <c r="H404" s="23">
        <v>35804</v>
      </c>
      <c r="I404" s="24" t="s">
        <v>149</v>
      </c>
      <c r="J404" s="24" t="s">
        <v>166</v>
      </c>
      <c r="K404" s="24" t="s">
        <v>710</v>
      </c>
      <c r="L404" s="24" t="s">
        <v>6021</v>
      </c>
      <c r="M404" s="24" t="s">
        <v>6021</v>
      </c>
      <c r="N404" s="34" t="s">
        <v>6279</v>
      </c>
      <c r="O404" s="27">
        <v>0</v>
      </c>
      <c r="P404" s="27">
        <v>202.86</v>
      </c>
      <c r="Q404" s="27">
        <v>0</v>
      </c>
      <c r="R404" s="27">
        <v>0</v>
      </c>
      <c r="S404" s="27">
        <v>0</v>
      </c>
      <c r="T404" s="27">
        <v>0</v>
      </c>
      <c r="U404" s="27">
        <v>202.86</v>
      </c>
      <c r="V404" s="35" t="str">
        <f>VLOOKUP(C404,[4]系统审单数据!$B:$F,5,FALSE)</f>
        <v>滑轨失效</v>
      </c>
      <c r="W404" s="12"/>
      <c r="X404" s="12"/>
      <c r="Y404" s="12"/>
    </row>
    <row r="405" ht="26.4" hidden="1" spans="1:25">
      <c r="A405" s="23">
        <v>2303</v>
      </c>
      <c r="B405" s="24" t="s">
        <v>4629</v>
      </c>
      <c r="C405" s="24" t="s">
        <v>6280</v>
      </c>
      <c r="D405" s="24" t="s">
        <v>6281</v>
      </c>
      <c r="E405" s="24" t="s">
        <v>6282</v>
      </c>
      <c r="F405" s="24" t="s">
        <v>5340</v>
      </c>
      <c r="G405" s="24" t="s">
        <v>5060</v>
      </c>
      <c r="H405" s="23">
        <v>13886</v>
      </c>
      <c r="I405" s="24" t="s">
        <v>149</v>
      </c>
      <c r="J405" s="24" t="s">
        <v>6073</v>
      </c>
      <c r="K405" s="24" t="s">
        <v>6068</v>
      </c>
      <c r="L405" s="24" t="s">
        <v>6021</v>
      </c>
      <c r="M405" s="24" t="s">
        <v>6021</v>
      </c>
      <c r="N405" s="34" t="s">
        <v>6283</v>
      </c>
      <c r="O405" s="27">
        <v>86.45</v>
      </c>
      <c r="P405" s="27">
        <v>273.42</v>
      </c>
      <c r="Q405" s="27">
        <v>0</v>
      </c>
      <c r="R405" s="27">
        <v>13.832</v>
      </c>
      <c r="S405" s="27">
        <v>9.5095</v>
      </c>
      <c r="T405" s="27">
        <v>0</v>
      </c>
      <c r="U405" s="27">
        <v>383.2115</v>
      </c>
      <c r="V405" s="35" t="str">
        <f>VLOOKUP(C405,[4]系统审单数据!$B:$F,5,FALSE)</f>
        <v>气囊失效</v>
      </c>
      <c r="W405" s="12"/>
      <c r="X405" s="12"/>
      <c r="Y405" s="12"/>
    </row>
    <row r="406" ht="26.4" spans="1:25">
      <c r="A406" s="23">
        <v>2303</v>
      </c>
      <c r="B406" s="24" t="s">
        <v>4629</v>
      </c>
      <c r="C406" s="24" t="s">
        <v>6284</v>
      </c>
      <c r="D406" s="24" t="s">
        <v>6285</v>
      </c>
      <c r="E406" s="24" t="s">
        <v>6286</v>
      </c>
      <c r="F406" s="24" t="s">
        <v>869</v>
      </c>
      <c r="G406" s="24" t="s">
        <v>1773</v>
      </c>
      <c r="H406" s="23">
        <v>105972</v>
      </c>
      <c r="I406" s="24" t="s">
        <v>149</v>
      </c>
      <c r="J406" s="24" t="s">
        <v>166</v>
      </c>
      <c r="K406" s="24" t="s">
        <v>1626</v>
      </c>
      <c r="L406" s="24" t="s">
        <v>5973</v>
      </c>
      <c r="M406" s="24" t="s">
        <v>5973</v>
      </c>
      <c r="N406" s="34" t="s">
        <v>6287</v>
      </c>
      <c r="O406" s="27">
        <v>1178.65</v>
      </c>
      <c r="P406" s="27">
        <v>231.42</v>
      </c>
      <c r="Q406" s="27">
        <v>0</v>
      </c>
      <c r="R406" s="27">
        <v>188.584</v>
      </c>
      <c r="S406" s="27">
        <v>129.6515</v>
      </c>
      <c r="T406" s="27">
        <v>0</v>
      </c>
      <c r="U406" s="27">
        <v>1728.3055</v>
      </c>
      <c r="V406" s="22" t="s">
        <v>50</v>
      </c>
      <c r="W406" s="12"/>
      <c r="X406" s="12"/>
      <c r="Y406" s="12"/>
    </row>
    <row r="407" ht="26.4" spans="1:25">
      <c r="A407" s="23">
        <v>2303</v>
      </c>
      <c r="B407" s="24" t="s">
        <v>4629</v>
      </c>
      <c r="C407" s="24" t="s">
        <v>6288</v>
      </c>
      <c r="D407" s="24" t="s">
        <v>4045</v>
      </c>
      <c r="E407" s="24" t="s">
        <v>5684</v>
      </c>
      <c r="F407" s="24" t="s">
        <v>1461</v>
      </c>
      <c r="G407" s="24" t="s">
        <v>1195</v>
      </c>
      <c r="H407" s="23">
        <v>205679</v>
      </c>
      <c r="I407" s="24" t="s">
        <v>149</v>
      </c>
      <c r="J407" s="24" t="s">
        <v>130</v>
      </c>
      <c r="K407" s="24" t="s">
        <v>478</v>
      </c>
      <c r="L407" s="24" t="s">
        <v>6289</v>
      </c>
      <c r="M407" s="24" t="s">
        <v>5973</v>
      </c>
      <c r="N407" s="34" t="s">
        <v>6290</v>
      </c>
      <c r="O407" s="27">
        <v>1313.38</v>
      </c>
      <c r="P407" s="27">
        <v>231.42</v>
      </c>
      <c r="Q407" s="27">
        <v>0</v>
      </c>
      <c r="R407" s="27">
        <v>210.1408</v>
      </c>
      <c r="S407" s="27">
        <v>144.4718</v>
      </c>
      <c r="T407" s="27">
        <v>0</v>
      </c>
      <c r="U407" s="27">
        <v>1899.4126</v>
      </c>
      <c r="V407" s="35" t="str">
        <f>VLOOKUP(C407,[4]系统审单数据!$B:$F,5,FALSE)</f>
        <v>底座失效</v>
      </c>
      <c r="W407" s="12"/>
      <c r="X407" s="12"/>
      <c r="Y407" s="12"/>
    </row>
    <row r="408" ht="26.4" spans="1:25">
      <c r="A408" s="23">
        <v>2303</v>
      </c>
      <c r="B408" s="24" t="s">
        <v>4629</v>
      </c>
      <c r="C408" s="24" t="s">
        <v>6291</v>
      </c>
      <c r="D408" s="24" t="s">
        <v>6292</v>
      </c>
      <c r="E408" s="24" t="s">
        <v>6293</v>
      </c>
      <c r="F408" s="24" t="s">
        <v>200</v>
      </c>
      <c r="G408" s="24" t="s">
        <v>2168</v>
      </c>
      <c r="H408" s="23">
        <v>130699</v>
      </c>
      <c r="I408" s="24" t="s">
        <v>149</v>
      </c>
      <c r="J408" s="24" t="s">
        <v>166</v>
      </c>
      <c r="K408" s="24" t="s">
        <v>4403</v>
      </c>
      <c r="L408" s="24" t="s">
        <v>5973</v>
      </c>
      <c r="M408" s="24" t="s">
        <v>5973</v>
      </c>
      <c r="N408" s="34" t="s">
        <v>6294</v>
      </c>
      <c r="O408" s="27">
        <v>1468.96</v>
      </c>
      <c r="P408" s="27">
        <v>231.42</v>
      </c>
      <c r="Q408" s="27">
        <v>0</v>
      </c>
      <c r="R408" s="27">
        <v>235.0336</v>
      </c>
      <c r="S408" s="27">
        <v>161.5856</v>
      </c>
      <c r="T408" s="27">
        <v>0</v>
      </c>
      <c r="U408" s="27">
        <v>2096.9992</v>
      </c>
      <c r="V408" s="35" t="str">
        <f>VLOOKUP(C408,[4]系统审单数据!$B:$F,5,FALSE)</f>
        <v>底座失效</v>
      </c>
      <c r="W408" s="12"/>
      <c r="X408" s="12"/>
      <c r="Y408" s="12"/>
    </row>
    <row r="409" hidden="1" spans="1:25">
      <c r="A409" s="23">
        <v>2303</v>
      </c>
      <c r="B409" s="24" t="s">
        <v>4629</v>
      </c>
      <c r="C409" s="24" t="s">
        <v>6295</v>
      </c>
      <c r="D409" s="24" t="s">
        <v>5470</v>
      </c>
      <c r="E409" s="24" t="s">
        <v>5471</v>
      </c>
      <c r="F409" s="24" t="s">
        <v>459</v>
      </c>
      <c r="G409" s="24" t="s">
        <v>1878</v>
      </c>
      <c r="H409" s="23">
        <v>143061</v>
      </c>
      <c r="I409" s="24" t="s">
        <v>149</v>
      </c>
      <c r="J409" s="24" t="s">
        <v>166</v>
      </c>
      <c r="K409" s="24" t="s">
        <v>559</v>
      </c>
      <c r="L409" s="24" t="s">
        <v>5973</v>
      </c>
      <c r="M409" s="24" t="s">
        <v>5973</v>
      </c>
      <c r="N409" s="34" t="s">
        <v>6296</v>
      </c>
      <c r="O409" s="27">
        <v>237.8</v>
      </c>
      <c r="P409" s="27">
        <v>247.38</v>
      </c>
      <c r="Q409" s="27">
        <v>0</v>
      </c>
      <c r="R409" s="27">
        <v>38.048</v>
      </c>
      <c r="S409" s="27">
        <v>26.158</v>
      </c>
      <c r="T409" s="27">
        <v>0</v>
      </c>
      <c r="U409" s="27">
        <v>549.386</v>
      </c>
      <c r="V409" s="35" t="str">
        <f>VLOOKUP(C409,[4]系统审单数据!$B:$F,5,FALSE)</f>
        <v>阻尼器</v>
      </c>
      <c r="W409" s="12"/>
      <c r="X409" s="12"/>
      <c r="Y409" s="12"/>
    </row>
    <row r="410" ht="26.4" hidden="1" spans="1:25">
      <c r="A410" s="23">
        <v>2303</v>
      </c>
      <c r="B410" s="24" t="s">
        <v>4629</v>
      </c>
      <c r="C410" s="24" t="s">
        <v>6297</v>
      </c>
      <c r="D410" s="24" t="s">
        <v>6298</v>
      </c>
      <c r="E410" s="24" t="s">
        <v>6299</v>
      </c>
      <c r="F410" s="24" t="s">
        <v>446</v>
      </c>
      <c r="G410" s="24" t="s">
        <v>3427</v>
      </c>
      <c r="H410" s="23">
        <v>61850</v>
      </c>
      <c r="I410" s="24" t="s">
        <v>149</v>
      </c>
      <c r="J410" s="24" t="s">
        <v>166</v>
      </c>
      <c r="K410" s="24" t="s">
        <v>1355</v>
      </c>
      <c r="L410" s="24" t="s">
        <v>6169</v>
      </c>
      <c r="M410" s="24" t="s">
        <v>5973</v>
      </c>
      <c r="N410" s="34" t="s">
        <v>6300</v>
      </c>
      <c r="O410" s="27">
        <v>237.8</v>
      </c>
      <c r="P410" s="27">
        <v>247.38</v>
      </c>
      <c r="Q410" s="27">
        <v>0</v>
      </c>
      <c r="R410" s="27">
        <v>38.048</v>
      </c>
      <c r="S410" s="27">
        <v>26.158</v>
      </c>
      <c r="T410" s="27">
        <v>0</v>
      </c>
      <c r="U410" s="27">
        <v>549.386</v>
      </c>
      <c r="V410" s="35" t="str">
        <f>VLOOKUP(C410,[4]系统审单数据!$B:$F,5,FALSE)</f>
        <v>阻尼器</v>
      </c>
      <c r="W410" s="12"/>
      <c r="X410" s="12"/>
      <c r="Y410" s="12"/>
    </row>
    <row r="411" ht="26.4" hidden="1" spans="1:25">
      <c r="A411" s="23">
        <v>2303</v>
      </c>
      <c r="B411" s="24" t="s">
        <v>4629</v>
      </c>
      <c r="C411" s="24" t="s">
        <v>6301</v>
      </c>
      <c r="D411" s="24" t="s">
        <v>6302</v>
      </c>
      <c r="E411" s="24" t="s">
        <v>6303</v>
      </c>
      <c r="F411" s="24" t="s">
        <v>3304</v>
      </c>
      <c r="G411" s="24" t="s">
        <v>3832</v>
      </c>
      <c r="H411" s="23">
        <v>37594</v>
      </c>
      <c r="I411" s="24" t="s">
        <v>149</v>
      </c>
      <c r="J411" s="24" t="s">
        <v>4633</v>
      </c>
      <c r="K411" s="24" t="s">
        <v>4403</v>
      </c>
      <c r="L411" s="24" t="s">
        <v>5973</v>
      </c>
      <c r="M411" s="24" t="s">
        <v>5973</v>
      </c>
      <c r="N411" s="34" t="s">
        <v>6304</v>
      </c>
      <c r="O411" s="27">
        <v>73.15</v>
      </c>
      <c r="P411" s="27">
        <v>135.66</v>
      </c>
      <c r="Q411" s="27">
        <v>0</v>
      </c>
      <c r="R411" s="27">
        <v>11.704</v>
      </c>
      <c r="S411" s="27">
        <v>8.0465</v>
      </c>
      <c r="T411" s="27">
        <v>0</v>
      </c>
      <c r="U411" s="27">
        <v>228.5605</v>
      </c>
      <c r="V411" s="35" t="str">
        <f>VLOOKUP(C411,[4]系统审单数据!$B:$F,5,FALSE)</f>
        <v>2.2阻尼手柄</v>
      </c>
      <c r="W411" s="12"/>
      <c r="X411" s="12"/>
      <c r="Y411" s="12"/>
    </row>
    <row r="412" ht="26.4" hidden="1" spans="1:25">
      <c r="A412" s="23">
        <v>2303</v>
      </c>
      <c r="B412" s="24" t="s">
        <v>4629</v>
      </c>
      <c r="C412" s="24" t="s">
        <v>6305</v>
      </c>
      <c r="D412" s="24" t="s">
        <v>6306</v>
      </c>
      <c r="E412" s="24" t="s">
        <v>6307</v>
      </c>
      <c r="F412" s="24" t="s">
        <v>1471</v>
      </c>
      <c r="G412" s="24" t="s">
        <v>1042</v>
      </c>
      <c r="H412" s="23">
        <v>106834</v>
      </c>
      <c r="I412" s="24" t="s">
        <v>149</v>
      </c>
      <c r="J412" s="24" t="s">
        <v>140</v>
      </c>
      <c r="K412" s="24" t="s">
        <v>151</v>
      </c>
      <c r="L412" s="24" t="s">
        <v>6016</v>
      </c>
      <c r="M412" s="24" t="s">
        <v>5973</v>
      </c>
      <c r="N412" s="34" t="s">
        <v>6308</v>
      </c>
      <c r="O412" s="27">
        <v>237.8</v>
      </c>
      <c r="P412" s="27">
        <v>273.42</v>
      </c>
      <c r="Q412" s="27">
        <v>0</v>
      </c>
      <c r="R412" s="27">
        <v>38.048</v>
      </c>
      <c r="S412" s="27">
        <v>26.158</v>
      </c>
      <c r="T412" s="27">
        <v>0</v>
      </c>
      <c r="U412" s="27">
        <v>575.426</v>
      </c>
      <c r="V412" s="35" t="str">
        <f>VLOOKUP(C412,[4]系统审单数据!$B:$F,5,FALSE)</f>
        <v>阻尼器</v>
      </c>
      <c r="W412" s="12"/>
      <c r="X412" s="12"/>
      <c r="Y412" s="12"/>
    </row>
    <row r="413" spans="1:25">
      <c r="A413" s="23">
        <v>2303</v>
      </c>
      <c r="B413" s="24" t="s">
        <v>4629</v>
      </c>
      <c r="C413" s="24" t="s">
        <v>6309</v>
      </c>
      <c r="D413" s="24" t="s">
        <v>6310</v>
      </c>
      <c r="E413" s="24" t="s">
        <v>6311</v>
      </c>
      <c r="F413" s="24" t="s">
        <v>890</v>
      </c>
      <c r="G413" s="24" t="s">
        <v>1031</v>
      </c>
      <c r="H413" s="23">
        <v>123982</v>
      </c>
      <c r="I413" s="24" t="s">
        <v>149</v>
      </c>
      <c r="J413" s="24" t="s">
        <v>166</v>
      </c>
      <c r="K413" s="24" t="s">
        <v>955</v>
      </c>
      <c r="L413" s="24" t="s">
        <v>6016</v>
      </c>
      <c r="M413" s="24" t="s">
        <v>5973</v>
      </c>
      <c r="N413" s="34" t="s">
        <v>6312</v>
      </c>
      <c r="O413" s="27">
        <v>1313.38</v>
      </c>
      <c r="P413" s="27">
        <v>255.78</v>
      </c>
      <c r="Q413" s="27">
        <v>0</v>
      </c>
      <c r="R413" s="27">
        <v>210.1408</v>
      </c>
      <c r="S413" s="27">
        <v>144.4718</v>
      </c>
      <c r="T413" s="27">
        <v>0</v>
      </c>
      <c r="U413" s="27">
        <v>1923.7726</v>
      </c>
      <c r="V413" s="35" t="str">
        <f>VLOOKUP(C413,[4]系统审单数据!$B:$F,5,FALSE)</f>
        <v>底座失效</v>
      </c>
      <c r="W413" s="12"/>
      <c r="X413" s="12"/>
      <c r="Y413" s="12"/>
    </row>
    <row r="414" ht="26.4" hidden="1" spans="1:25">
      <c r="A414" s="23">
        <v>2303</v>
      </c>
      <c r="B414" s="24" t="s">
        <v>4629</v>
      </c>
      <c r="C414" s="24" t="s">
        <v>6313</v>
      </c>
      <c r="D414" s="24" t="s">
        <v>6314</v>
      </c>
      <c r="E414" s="24" t="s">
        <v>6315</v>
      </c>
      <c r="F414" s="24" t="s">
        <v>520</v>
      </c>
      <c r="G414" s="24" t="s">
        <v>861</v>
      </c>
      <c r="H414" s="23">
        <v>88302</v>
      </c>
      <c r="I414" s="24" t="s">
        <v>149</v>
      </c>
      <c r="J414" s="24" t="s">
        <v>166</v>
      </c>
      <c r="K414" s="24" t="s">
        <v>1495</v>
      </c>
      <c r="L414" s="24" t="s">
        <v>6016</v>
      </c>
      <c r="M414" s="24" t="s">
        <v>5973</v>
      </c>
      <c r="N414" s="34" t="s">
        <v>6316</v>
      </c>
      <c r="O414" s="27">
        <v>194.18</v>
      </c>
      <c r="P414" s="27">
        <v>135.66</v>
      </c>
      <c r="Q414" s="27">
        <v>0</v>
      </c>
      <c r="R414" s="27">
        <v>31.0688</v>
      </c>
      <c r="S414" s="27">
        <v>21.3598</v>
      </c>
      <c r="T414" s="27">
        <v>0</v>
      </c>
      <c r="U414" s="27">
        <v>382.2686</v>
      </c>
      <c r="V414" s="35" t="str">
        <f>VLOOKUP(C414,[4]系统审单数据!$B:$F,5,FALSE)</f>
        <v>气路开关</v>
      </c>
      <c r="W414" s="12"/>
      <c r="X414" s="12"/>
      <c r="Y414" s="12"/>
    </row>
    <row r="415" ht="26.4" hidden="1" spans="1:25">
      <c r="A415" s="23">
        <v>2303</v>
      </c>
      <c r="B415" s="24" t="s">
        <v>4629</v>
      </c>
      <c r="C415" s="24" t="s">
        <v>6317</v>
      </c>
      <c r="D415" s="24" t="s">
        <v>6318</v>
      </c>
      <c r="E415" s="24" t="s">
        <v>6319</v>
      </c>
      <c r="F415" s="24" t="s">
        <v>529</v>
      </c>
      <c r="G415" s="24" t="s">
        <v>2498</v>
      </c>
      <c r="H415" s="23">
        <v>61504</v>
      </c>
      <c r="I415" s="24" t="s">
        <v>149</v>
      </c>
      <c r="J415" s="24" t="s">
        <v>166</v>
      </c>
      <c r="K415" s="24" t="s">
        <v>3266</v>
      </c>
      <c r="L415" s="24" t="s">
        <v>6016</v>
      </c>
      <c r="M415" s="24" t="s">
        <v>5973</v>
      </c>
      <c r="N415" s="34" t="s">
        <v>6320</v>
      </c>
      <c r="O415" s="27">
        <v>0</v>
      </c>
      <c r="P415" s="27">
        <v>247.38</v>
      </c>
      <c r="Q415" s="27">
        <v>0</v>
      </c>
      <c r="R415" s="27">
        <v>0</v>
      </c>
      <c r="S415" s="27">
        <v>0</v>
      </c>
      <c r="T415" s="27">
        <v>0</v>
      </c>
      <c r="U415" s="27">
        <v>247.38</v>
      </c>
      <c r="V415" s="35" t="str">
        <f>VLOOKUP(C415,[4]系统审单数据!$B:$F,5,FALSE)</f>
        <v>气悬浮</v>
      </c>
      <c r="W415" s="12"/>
      <c r="X415" s="12"/>
      <c r="Y415" s="12"/>
    </row>
    <row r="416" hidden="1" spans="1:25">
      <c r="A416" s="23">
        <v>2303</v>
      </c>
      <c r="B416" s="24" t="s">
        <v>4629</v>
      </c>
      <c r="C416" s="24" t="s">
        <v>6321</v>
      </c>
      <c r="D416" s="24" t="s">
        <v>6322</v>
      </c>
      <c r="E416" s="24" t="s">
        <v>6323</v>
      </c>
      <c r="F416" s="24" t="s">
        <v>885</v>
      </c>
      <c r="G416" s="24" t="s">
        <v>242</v>
      </c>
      <c r="H416" s="23">
        <v>48638</v>
      </c>
      <c r="I416" s="24" t="s">
        <v>139</v>
      </c>
      <c r="J416" s="24" t="s">
        <v>140</v>
      </c>
      <c r="K416" s="24" t="s">
        <v>1244</v>
      </c>
      <c r="L416" s="24" t="s">
        <v>6324</v>
      </c>
      <c r="M416" s="24" t="s">
        <v>5973</v>
      </c>
      <c r="N416" s="34" t="s">
        <v>6325</v>
      </c>
      <c r="O416" s="27">
        <v>0</v>
      </c>
      <c r="P416" s="27">
        <v>273.42</v>
      </c>
      <c r="Q416" s="27">
        <v>0</v>
      </c>
      <c r="R416" s="27">
        <v>0</v>
      </c>
      <c r="S416" s="27">
        <v>0</v>
      </c>
      <c r="T416" s="27">
        <v>0</v>
      </c>
      <c r="U416" s="27">
        <v>273.42</v>
      </c>
      <c r="V416" s="35" t="str">
        <f>VLOOKUP(C416,[4]系统审单数据!$B:$F,5,FALSE)</f>
        <v>气悬浮</v>
      </c>
      <c r="W416" s="12"/>
      <c r="X416" s="12"/>
      <c r="Y416" s="12"/>
    </row>
    <row r="417" ht="26.4" hidden="1" spans="1:25">
      <c r="A417" s="23">
        <v>2303</v>
      </c>
      <c r="B417" s="24" t="s">
        <v>4629</v>
      </c>
      <c r="C417" s="24" t="s">
        <v>6326</v>
      </c>
      <c r="D417" s="24" t="s">
        <v>6327</v>
      </c>
      <c r="E417" s="24" t="s">
        <v>6328</v>
      </c>
      <c r="F417" s="24" t="s">
        <v>1592</v>
      </c>
      <c r="G417" s="24" t="s">
        <v>3224</v>
      </c>
      <c r="H417" s="23">
        <v>20234</v>
      </c>
      <c r="I417" s="24" t="s">
        <v>139</v>
      </c>
      <c r="J417" s="24" t="s">
        <v>166</v>
      </c>
      <c r="K417" s="24" t="s">
        <v>1645</v>
      </c>
      <c r="L417" s="24" t="s">
        <v>6253</v>
      </c>
      <c r="M417" s="24" t="s">
        <v>6016</v>
      </c>
      <c r="N417" s="34" t="s">
        <v>6329</v>
      </c>
      <c r="O417" s="27">
        <v>73.15</v>
      </c>
      <c r="P417" s="27">
        <v>149.94</v>
      </c>
      <c r="Q417" s="27">
        <v>0</v>
      </c>
      <c r="R417" s="27">
        <v>11.704</v>
      </c>
      <c r="S417" s="27">
        <v>8.0465</v>
      </c>
      <c r="T417" s="27">
        <v>0</v>
      </c>
      <c r="U417" s="27">
        <v>242.8405</v>
      </c>
      <c r="V417" s="35" t="str">
        <f>VLOOKUP(C417,[4]系统审单数据!$B:$F,5,FALSE)</f>
        <v>2.2阻尼手柄</v>
      </c>
      <c r="W417" s="12"/>
      <c r="X417" s="12"/>
      <c r="Y417" s="12"/>
    </row>
    <row r="418" hidden="1" spans="1:25">
      <c r="A418" s="23">
        <v>2303</v>
      </c>
      <c r="B418" s="24" t="s">
        <v>4629</v>
      </c>
      <c r="C418" s="24" t="s">
        <v>6330</v>
      </c>
      <c r="D418" s="24" t="s">
        <v>6331</v>
      </c>
      <c r="E418" s="24" t="s">
        <v>6332</v>
      </c>
      <c r="F418" s="24" t="s">
        <v>2059</v>
      </c>
      <c r="G418" s="24" t="s">
        <v>1139</v>
      </c>
      <c r="H418" s="23">
        <v>58062</v>
      </c>
      <c r="I418" s="24" t="s">
        <v>149</v>
      </c>
      <c r="J418" s="24" t="s">
        <v>130</v>
      </c>
      <c r="K418" s="24" t="s">
        <v>4440</v>
      </c>
      <c r="L418" s="24" t="s">
        <v>6016</v>
      </c>
      <c r="M418" s="24" t="s">
        <v>6016</v>
      </c>
      <c r="N418" s="34" t="s">
        <v>6333</v>
      </c>
      <c r="O418" s="27">
        <v>194.18</v>
      </c>
      <c r="P418" s="27">
        <v>149.94</v>
      </c>
      <c r="Q418" s="27">
        <v>0</v>
      </c>
      <c r="R418" s="27">
        <v>31.0688</v>
      </c>
      <c r="S418" s="27">
        <v>21.3598</v>
      </c>
      <c r="T418" s="27">
        <v>0</v>
      </c>
      <c r="U418" s="27">
        <v>396.5486</v>
      </c>
      <c r="V418" s="35" t="str">
        <f>VLOOKUP(C418,[4]系统审单数据!$B:$F,5,FALSE)</f>
        <v>气路开关</v>
      </c>
      <c r="W418" s="12"/>
      <c r="X418" s="12"/>
      <c r="Y418" s="12"/>
    </row>
    <row r="419" ht="26.4" hidden="1" spans="1:25">
      <c r="A419" s="23">
        <v>2303</v>
      </c>
      <c r="B419" s="24" t="s">
        <v>4629</v>
      </c>
      <c r="C419" s="24" t="s">
        <v>6334</v>
      </c>
      <c r="D419" s="24" t="s">
        <v>6335</v>
      </c>
      <c r="E419" s="24" t="s">
        <v>6336</v>
      </c>
      <c r="F419" s="24" t="s">
        <v>5811</v>
      </c>
      <c r="G419" s="24" t="s">
        <v>5575</v>
      </c>
      <c r="H419" s="23">
        <v>13664</v>
      </c>
      <c r="I419" s="24" t="s">
        <v>149</v>
      </c>
      <c r="J419" s="24" t="s">
        <v>140</v>
      </c>
      <c r="K419" s="24" t="s">
        <v>5449</v>
      </c>
      <c r="L419" s="24" t="s">
        <v>6337</v>
      </c>
      <c r="M419" s="24" t="s">
        <v>6016</v>
      </c>
      <c r="N419" s="34" t="s">
        <v>6338</v>
      </c>
      <c r="O419" s="27">
        <v>578.62</v>
      </c>
      <c r="P419" s="27">
        <v>273.42</v>
      </c>
      <c r="Q419" s="27">
        <v>0</v>
      </c>
      <c r="R419" s="27">
        <v>92.5792</v>
      </c>
      <c r="S419" s="27">
        <v>63.6482</v>
      </c>
      <c r="T419" s="27">
        <v>0</v>
      </c>
      <c r="U419" s="27">
        <v>1008.2674</v>
      </c>
      <c r="V419" s="35" t="str">
        <f>VLOOKUP(C419,[4]系统审单数据!$B:$F,5,FALSE)</f>
        <v>气悬浮</v>
      </c>
      <c r="W419" s="12"/>
      <c r="X419" s="12"/>
      <c r="Y419" s="12"/>
    </row>
    <row r="420" ht="26.4" hidden="1" spans="1:25">
      <c r="A420" s="23">
        <v>2303</v>
      </c>
      <c r="B420" s="24" t="s">
        <v>4629</v>
      </c>
      <c r="C420" s="24" t="s">
        <v>6339</v>
      </c>
      <c r="D420" s="24" t="s">
        <v>6340</v>
      </c>
      <c r="E420" s="24" t="s">
        <v>6341</v>
      </c>
      <c r="F420" s="24" t="s">
        <v>177</v>
      </c>
      <c r="G420" s="24" t="s">
        <v>1139</v>
      </c>
      <c r="H420" s="23">
        <v>41784</v>
      </c>
      <c r="I420" s="24" t="s">
        <v>139</v>
      </c>
      <c r="J420" s="24" t="s">
        <v>140</v>
      </c>
      <c r="K420" s="24" t="s">
        <v>2109</v>
      </c>
      <c r="L420" s="24" t="s">
        <v>6188</v>
      </c>
      <c r="M420" s="24" t="s">
        <v>6016</v>
      </c>
      <c r="N420" s="34" t="s">
        <v>4018</v>
      </c>
      <c r="O420" s="27">
        <v>237.8</v>
      </c>
      <c r="P420" s="27">
        <v>273.42</v>
      </c>
      <c r="Q420" s="27">
        <v>0</v>
      </c>
      <c r="R420" s="27">
        <v>38.048</v>
      </c>
      <c r="S420" s="27">
        <v>26.158</v>
      </c>
      <c r="T420" s="27">
        <v>0</v>
      </c>
      <c r="U420" s="27">
        <v>575.426</v>
      </c>
      <c r="V420" s="35" t="str">
        <f>VLOOKUP(C420,[4]系统审单数据!$B:$F,5,FALSE)</f>
        <v>阻尼器</v>
      </c>
      <c r="W420" s="12"/>
      <c r="X420" s="12"/>
      <c r="Y420" s="12"/>
    </row>
    <row r="421" ht="39.6" spans="1:25">
      <c r="A421" s="23">
        <v>2303</v>
      </c>
      <c r="B421" s="24" t="s">
        <v>4629</v>
      </c>
      <c r="C421" s="24" t="s">
        <v>6342</v>
      </c>
      <c r="D421" s="24" t="s">
        <v>6343</v>
      </c>
      <c r="E421" s="24" t="s">
        <v>6344</v>
      </c>
      <c r="F421" s="24" t="s">
        <v>306</v>
      </c>
      <c r="G421" s="24" t="s">
        <v>532</v>
      </c>
      <c r="H421" s="23">
        <v>95648</v>
      </c>
      <c r="I421" s="24" t="s">
        <v>149</v>
      </c>
      <c r="J421" s="24" t="s">
        <v>166</v>
      </c>
      <c r="K421" s="24" t="s">
        <v>6345</v>
      </c>
      <c r="L421" s="24" t="s">
        <v>6289</v>
      </c>
      <c r="M421" s="24" t="s">
        <v>6016</v>
      </c>
      <c r="N421" s="34" t="s">
        <v>6346</v>
      </c>
      <c r="O421" s="27">
        <v>2947.28</v>
      </c>
      <c r="P421" s="27">
        <v>183.54</v>
      </c>
      <c r="Q421" s="27">
        <v>0</v>
      </c>
      <c r="R421" s="27">
        <v>471.5648</v>
      </c>
      <c r="S421" s="27">
        <v>324.2008</v>
      </c>
      <c r="T421" s="27">
        <v>0</v>
      </c>
      <c r="U421" s="27">
        <v>3926.5856</v>
      </c>
      <c r="V421" s="22" t="s">
        <v>50</v>
      </c>
      <c r="W421" s="12"/>
      <c r="X421" s="12"/>
      <c r="Y421" s="12"/>
    </row>
    <row r="422" hidden="1" spans="1:25">
      <c r="A422" s="23">
        <v>2303</v>
      </c>
      <c r="B422" s="24" t="s">
        <v>4629</v>
      </c>
      <c r="C422" s="24" t="s">
        <v>6347</v>
      </c>
      <c r="D422" s="24" t="s">
        <v>6348</v>
      </c>
      <c r="E422" s="24" t="s">
        <v>6349</v>
      </c>
      <c r="F422" s="24" t="s">
        <v>823</v>
      </c>
      <c r="G422" s="24" t="s">
        <v>6350</v>
      </c>
      <c r="H422" s="23">
        <v>2315</v>
      </c>
      <c r="I422" s="24" t="s">
        <v>139</v>
      </c>
      <c r="J422" s="24" t="s">
        <v>166</v>
      </c>
      <c r="K422" s="24" t="s">
        <v>891</v>
      </c>
      <c r="L422" s="24" t="s">
        <v>6253</v>
      </c>
      <c r="M422" s="24" t="s">
        <v>6016</v>
      </c>
      <c r="N422" s="34" t="s">
        <v>6351</v>
      </c>
      <c r="O422" s="27">
        <v>0.39</v>
      </c>
      <c r="P422" s="27">
        <v>111.72</v>
      </c>
      <c r="Q422" s="27">
        <v>0</v>
      </c>
      <c r="R422" s="27">
        <v>0.0624</v>
      </c>
      <c r="S422" s="27">
        <v>0.0429</v>
      </c>
      <c r="T422" s="27">
        <v>0</v>
      </c>
      <c r="U422" s="27">
        <v>112.2153</v>
      </c>
      <c r="V422" s="35" t="str">
        <f>VLOOKUP(C422,[4]系统审单数据!$B:$F,5,FALSE)</f>
        <v>调角器</v>
      </c>
      <c r="W422" s="12"/>
      <c r="X422" s="12"/>
      <c r="Y422" s="12"/>
    </row>
    <row r="423" ht="26.4" hidden="1" spans="1:25">
      <c r="A423" s="23">
        <v>2303</v>
      </c>
      <c r="B423" s="24" t="s">
        <v>4629</v>
      </c>
      <c r="C423" s="24" t="s">
        <v>6352</v>
      </c>
      <c r="D423" s="24" t="s">
        <v>6353</v>
      </c>
      <c r="E423" s="24" t="s">
        <v>6354</v>
      </c>
      <c r="F423" s="24" t="s">
        <v>2730</v>
      </c>
      <c r="G423" s="24" t="s">
        <v>3427</v>
      </c>
      <c r="H423" s="23">
        <v>37640</v>
      </c>
      <c r="I423" s="24" t="s">
        <v>149</v>
      </c>
      <c r="J423" s="24" t="s">
        <v>4633</v>
      </c>
      <c r="K423" s="24" t="s">
        <v>6355</v>
      </c>
      <c r="L423" s="24" t="s">
        <v>6337</v>
      </c>
      <c r="M423" s="24" t="s">
        <v>6188</v>
      </c>
      <c r="N423" s="34" t="s">
        <v>6356</v>
      </c>
      <c r="O423" s="27">
        <v>86.45</v>
      </c>
      <c r="P423" s="27">
        <v>247.38</v>
      </c>
      <c r="Q423" s="27">
        <v>0</v>
      </c>
      <c r="R423" s="27">
        <v>13.832</v>
      </c>
      <c r="S423" s="27">
        <v>9.5095</v>
      </c>
      <c r="T423" s="27">
        <v>0</v>
      </c>
      <c r="U423" s="27">
        <v>357.1715</v>
      </c>
      <c r="V423" s="35" t="str">
        <f>VLOOKUP(C423,[4]系统审单数据!$B:$F,5,FALSE)</f>
        <v>气囊失效</v>
      </c>
      <c r="W423" s="12"/>
      <c r="X423" s="12"/>
      <c r="Y423" s="12"/>
    </row>
    <row r="424" ht="26.4" hidden="1" spans="1:25">
      <c r="A424" s="23">
        <v>2303</v>
      </c>
      <c r="B424" s="24" t="s">
        <v>4629</v>
      </c>
      <c r="C424" s="24" t="s">
        <v>6357</v>
      </c>
      <c r="D424" s="24" t="s">
        <v>6358</v>
      </c>
      <c r="E424" s="24" t="s">
        <v>6359</v>
      </c>
      <c r="F424" s="24" t="s">
        <v>2789</v>
      </c>
      <c r="G424" s="24" t="s">
        <v>5053</v>
      </c>
      <c r="H424" s="23">
        <v>7642</v>
      </c>
      <c r="I424" s="24" t="s">
        <v>149</v>
      </c>
      <c r="J424" s="24" t="s">
        <v>166</v>
      </c>
      <c r="K424" s="24" t="s">
        <v>683</v>
      </c>
      <c r="L424" s="24" t="s">
        <v>5060</v>
      </c>
      <c r="M424" s="24" t="s">
        <v>6188</v>
      </c>
      <c r="N424" s="34" t="s">
        <v>6360</v>
      </c>
      <c r="O424" s="27">
        <v>86.45</v>
      </c>
      <c r="P424" s="27">
        <v>247.38</v>
      </c>
      <c r="Q424" s="27">
        <v>0</v>
      </c>
      <c r="R424" s="27">
        <v>13.832</v>
      </c>
      <c r="S424" s="27">
        <v>9.5095</v>
      </c>
      <c r="T424" s="27">
        <v>0</v>
      </c>
      <c r="U424" s="27">
        <v>357.1715</v>
      </c>
      <c r="V424" s="35" t="str">
        <f>VLOOKUP(C424,[4]系统审单数据!$B:$F,5,FALSE)</f>
        <v>气囊失效</v>
      </c>
      <c r="W424" s="12"/>
      <c r="X424" s="12"/>
      <c r="Y424" s="12"/>
    </row>
    <row r="425" ht="26.4" hidden="1" spans="1:25">
      <c r="A425" s="23">
        <v>2303</v>
      </c>
      <c r="B425" s="24" t="s">
        <v>4629</v>
      </c>
      <c r="C425" s="24" t="s">
        <v>6361</v>
      </c>
      <c r="D425" s="24" t="s">
        <v>6362</v>
      </c>
      <c r="E425" s="24" t="s">
        <v>6363</v>
      </c>
      <c r="F425" s="24" t="s">
        <v>2363</v>
      </c>
      <c r="G425" s="24" t="s">
        <v>5991</v>
      </c>
      <c r="H425" s="23">
        <v>4358</v>
      </c>
      <c r="I425" s="24" t="s">
        <v>129</v>
      </c>
      <c r="J425" s="24" t="s">
        <v>130</v>
      </c>
      <c r="K425" s="24" t="s">
        <v>6364</v>
      </c>
      <c r="L425" s="24" t="s">
        <v>6253</v>
      </c>
      <c r="M425" s="24" t="s">
        <v>6188</v>
      </c>
      <c r="N425" s="34" t="s">
        <v>6365</v>
      </c>
      <c r="O425" s="27">
        <v>512.05</v>
      </c>
      <c r="P425" s="27">
        <v>247.38</v>
      </c>
      <c r="Q425" s="27">
        <v>0</v>
      </c>
      <c r="R425" s="27">
        <v>81.928</v>
      </c>
      <c r="S425" s="27">
        <v>56.3255</v>
      </c>
      <c r="T425" s="27">
        <v>0</v>
      </c>
      <c r="U425" s="27">
        <v>897.6835</v>
      </c>
      <c r="V425" s="35" t="str">
        <f>VLOOKUP(C425,[4]系统审单数据!$B:$F,5,FALSE)</f>
        <v>气悬浮</v>
      </c>
      <c r="W425" s="12"/>
      <c r="X425" s="12"/>
      <c r="Y425" s="12"/>
    </row>
    <row r="426" ht="26.4" hidden="1" spans="1:25">
      <c r="A426" s="23">
        <v>2303</v>
      </c>
      <c r="B426" s="24" t="s">
        <v>4629</v>
      </c>
      <c r="C426" s="24" t="s">
        <v>6366</v>
      </c>
      <c r="D426" s="24" t="s">
        <v>5717</v>
      </c>
      <c r="E426" s="24" t="s">
        <v>5718</v>
      </c>
      <c r="F426" s="24" t="s">
        <v>246</v>
      </c>
      <c r="G426" s="24" t="s">
        <v>165</v>
      </c>
      <c r="H426" s="23">
        <v>135805</v>
      </c>
      <c r="I426" s="24" t="s">
        <v>149</v>
      </c>
      <c r="J426" s="24" t="s">
        <v>130</v>
      </c>
      <c r="K426" s="24" t="s">
        <v>624</v>
      </c>
      <c r="L426" s="24" t="s">
        <v>6169</v>
      </c>
      <c r="M426" s="24" t="s">
        <v>6188</v>
      </c>
      <c r="N426" s="34" t="s">
        <v>6367</v>
      </c>
      <c r="O426" s="27">
        <v>237.8</v>
      </c>
      <c r="P426" s="27">
        <v>273.42</v>
      </c>
      <c r="Q426" s="27">
        <v>0</v>
      </c>
      <c r="R426" s="27">
        <v>38.048</v>
      </c>
      <c r="S426" s="27">
        <v>26.158</v>
      </c>
      <c r="T426" s="27">
        <v>0</v>
      </c>
      <c r="U426" s="27">
        <v>575.426</v>
      </c>
      <c r="V426" s="35" t="str">
        <f>VLOOKUP(C426,[4]系统审单数据!$B:$F,5,FALSE)</f>
        <v>阻尼器</v>
      </c>
      <c r="W426" s="12"/>
      <c r="X426" s="12"/>
      <c r="Y426" s="12"/>
    </row>
    <row r="427" ht="26.4" hidden="1" spans="1:25">
      <c r="A427" s="23">
        <v>2303</v>
      </c>
      <c r="B427" s="24" t="s">
        <v>4629</v>
      </c>
      <c r="C427" s="24" t="s">
        <v>6368</v>
      </c>
      <c r="D427" s="24" t="s">
        <v>6369</v>
      </c>
      <c r="E427" s="24" t="s">
        <v>6370</v>
      </c>
      <c r="F427" s="24" t="s">
        <v>5277</v>
      </c>
      <c r="G427" s="24" t="s">
        <v>5048</v>
      </c>
      <c r="H427" s="23">
        <v>2220</v>
      </c>
      <c r="I427" s="24" t="s">
        <v>149</v>
      </c>
      <c r="J427" s="24" t="s">
        <v>4633</v>
      </c>
      <c r="K427" s="24" t="s">
        <v>1588</v>
      </c>
      <c r="L427" s="24" t="s">
        <v>6324</v>
      </c>
      <c r="M427" s="24" t="s">
        <v>6188</v>
      </c>
      <c r="N427" s="34" t="s">
        <v>6371</v>
      </c>
      <c r="O427" s="27">
        <v>86.45</v>
      </c>
      <c r="P427" s="27">
        <v>247.38</v>
      </c>
      <c r="Q427" s="27">
        <v>0</v>
      </c>
      <c r="R427" s="27">
        <v>13.832</v>
      </c>
      <c r="S427" s="27">
        <v>9.5095</v>
      </c>
      <c r="T427" s="27">
        <v>0</v>
      </c>
      <c r="U427" s="27">
        <v>357.1715</v>
      </c>
      <c r="V427" s="35" t="str">
        <f>VLOOKUP(C427,[4]系统审单数据!$B:$F,5,FALSE)</f>
        <v>气囊失效</v>
      </c>
      <c r="W427" s="12"/>
      <c r="X427" s="12"/>
      <c r="Y427" s="12"/>
    </row>
    <row r="428" spans="1:25">
      <c r="A428" s="23">
        <v>2303</v>
      </c>
      <c r="B428" s="24" t="s">
        <v>4629</v>
      </c>
      <c r="C428" s="24" t="s">
        <v>6372</v>
      </c>
      <c r="D428" s="24" t="s">
        <v>6373</v>
      </c>
      <c r="E428" s="24" t="s">
        <v>6374</v>
      </c>
      <c r="F428" s="24" t="s">
        <v>2410</v>
      </c>
      <c r="G428" s="24" t="s">
        <v>338</v>
      </c>
      <c r="H428" s="23">
        <v>69548</v>
      </c>
      <c r="I428" s="24" t="s">
        <v>149</v>
      </c>
      <c r="J428" s="24" t="s">
        <v>166</v>
      </c>
      <c r="K428" s="24" t="s">
        <v>531</v>
      </c>
      <c r="L428" s="24" t="s">
        <v>6337</v>
      </c>
      <c r="M428" s="24" t="s">
        <v>6188</v>
      </c>
      <c r="N428" s="34" t="s">
        <v>6375</v>
      </c>
      <c r="O428" s="27">
        <v>1313.38</v>
      </c>
      <c r="P428" s="27">
        <v>231.42</v>
      </c>
      <c r="Q428" s="27">
        <v>0</v>
      </c>
      <c r="R428" s="27">
        <v>210.1408</v>
      </c>
      <c r="S428" s="27">
        <v>144.4718</v>
      </c>
      <c r="T428" s="27">
        <v>0</v>
      </c>
      <c r="U428" s="27">
        <v>1899.4126</v>
      </c>
      <c r="V428" s="35" t="str">
        <f>VLOOKUP(C428,[4]系统审单数据!$B:$F,5,FALSE)</f>
        <v>底座失效</v>
      </c>
      <c r="W428" s="12"/>
      <c r="X428" s="12"/>
      <c r="Y428" s="12"/>
    </row>
    <row r="429" ht="26.4" hidden="1" spans="1:25">
      <c r="A429" s="23">
        <v>2303</v>
      </c>
      <c r="B429" s="24" t="s">
        <v>4629</v>
      </c>
      <c r="C429" s="24" t="s">
        <v>6376</v>
      </c>
      <c r="D429" s="24" t="s">
        <v>6377</v>
      </c>
      <c r="E429" s="24" t="s">
        <v>6378</v>
      </c>
      <c r="F429" s="24" t="s">
        <v>643</v>
      </c>
      <c r="G429" s="24" t="s">
        <v>1197</v>
      </c>
      <c r="H429" s="23">
        <v>48161</v>
      </c>
      <c r="I429" s="24" t="s">
        <v>129</v>
      </c>
      <c r="J429" s="24" t="s">
        <v>166</v>
      </c>
      <c r="K429" s="24" t="s">
        <v>1138</v>
      </c>
      <c r="L429" s="24" t="s">
        <v>6253</v>
      </c>
      <c r="M429" s="24" t="s">
        <v>6188</v>
      </c>
      <c r="N429" s="34" t="s">
        <v>6379</v>
      </c>
      <c r="O429" s="27">
        <v>0</v>
      </c>
      <c r="P429" s="27">
        <v>149.94</v>
      </c>
      <c r="Q429" s="27">
        <v>100</v>
      </c>
      <c r="R429" s="27">
        <v>0</v>
      </c>
      <c r="S429" s="27">
        <v>0</v>
      </c>
      <c r="T429" s="27">
        <v>0</v>
      </c>
      <c r="U429" s="27">
        <v>249.94</v>
      </c>
      <c r="V429" s="35" t="str">
        <f>VLOOKUP(C429,[4]系统审单数据!$B:$F,5,FALSE)</f>
        <v>气路开关</v>
      </c>
      <c r="W429" s="12"/>
      <c r="X429" s="12"/>
      <c r="Y429" s="12"/>
    </row>
    <row r="430" ht="26.4" hidden="1" spans="1:25">
      <c r="A430" s="23">
        <v>2303</v>
      </c>
      <c r="B430" s="24" t="s">
        <v>4629</v>
      </c>
      <c r="C430" s="24" t="s">
        <v>6380</v>
      </c>
      <c r="D430" s="24" t="s">
        <v>6381</v>
      </c>
      <c r="E430" s="24" t="s">
        <v>6382</v>
      </c>
      <c r="F430" s="24" t="s">
        <v>164</v>
      </c>
      <c r="G430" s="24" t="s">
        <v>3506</v>
      </c>
      <c r="H430" s="23">
        <v>144355</v>
      </c>
      <c r="I430" s="24" t="s">
        <v>149</v>
      </c>
      <c r="J430" s="24" t="s">
        <v>140</v>
      </c>
      <c r="K430" s="24" t="s">
        <v>1375</v>
      </c>
      <c r="L430" s="24" t="s">
        <v>5991</v>
      </c>
      <c r="M430" s="24" t="s">
        <v>6169</v>
      </c>
      <c r="N430" s="34" t="s">
        <v>6383</v>
      </c>
      <c r="O430" s="27">
        <v>512.05</v>
      </c>
      <c r="P430" s="27">
        <v>247.38</v>
      </c>
      <c r="Q430" s="27">
        <v>0</v>
      </c>
      <c r="R430" s="27">
        <v>81.928</v>
      </c>
      <c r="S430" s="27">
        <v>56.3255</v>
      </c>
      <c r="T430" s="27">
        <v>0</v>
      </c>
      <c r="U430" s="27">
        <v>897.6835</v>
      </c>
      <c r="V430" s="35" t="str">
        <f>VLOOKUP(C430,[4]系统审单数据!$B:$F,5,FALSE)</f>
        <v>气悬浮</v>
      </c>
      <c r="W430" s="12"/>
      <c r="X430" s="12"/>
      <c r="Y430" s="12"/>
    </row>
    <row r="431" ht="26.4" hidden="1" spans="1:25">
      <c r="A431" s="23">
        <v>2303</v>
      </c>
      <c r="B431" s="24" t="s">
        <v>4629</v>
      </c>
      <c r="C431" s="24" t="s">
        <v>6384</v>
      </c>
      <c r="D431" s="24" t="s">
        <v>6385</v>
      </c>
      <c r="E431" s="24" t="s">
        <v>6386</v>
      </c>
      <c r="F431" s="24" t="s">
        <v>138</v>
      </c>
      <c r="G431" s="24" t="s">
        <v>2847</v>
      </c>
      <c r="H431" s="23">
        <v>88337</v>
      </c>
      <c r="I431" s="24" t="s">
        <v>149</v>
      </c>
      <c r="J431" s="24" t="s">
        <v>140</v>
      </c>
      <c r="K431" s="24" t="s">
        <v>764</v>
      </c>
      <c r="L431" s="24" t="s">
        <v>6289</v>
      </c>
      <c r="M431" s="24" t="s">
        <v>6169</v>
      </c>
      <c r="N431" s="34" t="s">
        <v>6387</v>
      </c>
      <c r="O431" s="27">
        <v>0</v>
      </c>
      <c r="P431" s="27">
        <v>123.48</v>
      </c>
      <c r="Q431" s="27">
        <v>0</v>
      </c>
      <c r="R431" s="27">
        <v>0</v>
      </c>
      <c r="S431" s="27">
        <v>0</v>
      </c>
      <c r="T431" s="27">
        <v>0</v>
      </c>
      <c r="U431" s="27">
        <v>123.48</v>
      </c>
      <c r="V431" s="35" t="str">
        <f>VLOOKUP(C431,[4]系统审单数据!$B:$F,5,FALSE)</f>
        <v>气路开关</v>
      </c>
      <c r="W431" s="12"/>
      <c r="X431" s="12"/>
      <c r="Y431" s="12"/>
    </row>
    <row r="432" ht="26.4" spans="1:25">
      <c r="A432" s="23">
        <v>2303</v>
      </c>
      <c r="B432" s="24" t="s">
        <v>4629</v>
      </c>
      <c r="C432" s="24" t="s">
        <v>6388</v>
      </c>
      <c r="D432" s="24" t="s">
        <v>6389</v>
      </c>
      <c r="E432" s="24" t="s">
        <v>6390</v>
      </c>
      <c r="F432" s="24" t="s">
        <v>936</v>
      </c>
      <c r="G432" s="24" t="s">
        <v>536</v>
      </c>
      <c r="H432" s="23">
        <v>119083</v>
      </c>
      <c r="I432" s="24" t="s">
        <v>149</v>
      </c>
      <c r="J432" s="24" t="s">
        <v>140</v>
      </c>
      <c r="K432" s="24" t="s">
        <v>1145</v>
      </c>
      <c r="L432" s="24" t="s">
        <v>6253</v>
      </c>
      <c r="M432" s="24" t="s">
        <v>6169</v>
      </c>
      <c r="N432" s="34" t="s">
        <v>6391</v>
      </c>
      <c r="O432" s="27">
        <v>1313.38</v>
      </c>
      <c r="P432" s="27">
        <v>231.42</v>
      </c>
      <c r="Q432" s="27">
        <v>0</v>
      </c>
      <c r="R432" s="27">
        <v>210.1408</v>
      </c>
      <c r="S432" s="27">
        <v>144.4718</v>
      </c>
      <c r="T432" s="27">
        <v>0</v>
      </c>
      <c r="U432" s="27">
        <v>1899.4126</v>
      </c>
      <c r="V432" s="35" t="str">
        <f>VLOOKUP(C432,[4]系统审单数据!$B:$F,5,FALSE)</f>
        <v>底座失效</v>
      </c>
      <c r="W432" s="12"/>
      <c r="X432" s="12"/>
      <c r="Y432" s="12"/>
    </row>
    <row r="433" ht="26.4" hidden="1" spans="1:25">
      <c r="A433" s="23">
        <v>2303</v>
      </c>
      <c r="B433" s="24" t="s">
        <v>4629</v>
      </c>
      <c r="C433" s="24" t="s">
        <v>6392</v>
      </c>
      <c r="D433" s="24" t="s">
        <v>6393</v>
      </c>
      <c r="E433" s="24" t="s">
        <v>6394</v>
      </c>
      <c r="F433" s="24" t="s">
        <v>247</v>
      </c>
      <c r="G433" s="24" t="s">
        <v>5073</v>
      </c>
      <c r="H433" s="23">
        <v>11316</v>
      </c>
      <c r="I433" s="24" t="s">
        <v>149</v>
      </c>
      <c r="J433" s="24" t="s">
        <v>166</v>
      </c>
      <c r="K433" s="24" t="s">
        <v>989</v>
      </c>
      <c r="L433" s="24" t="s">
        <v>6324</v>
      </c>
      <c r="M433" s="24" t="s">
        <v>6169</v>
      </c>
      <c r="N433" s="34" t="s">
        <v>6395</v>
      </c>
      <c r="O433" s="27">
        <v>365.75</v>
      </c>
      <c r="P433" s="27">
        <v>183.54</v>
      </c>
      <c r="Q433" s="27">
        <v>0</v>
      </c>
      <c r="R433" s="27">
        <v>58.52</v>
      </c>
      <c r="S433" s="27">
        <v>40.2325</v>
      </c>
      <c r="T433" s="27">
        <v>0</v>
      </c>
      <c r="U433" s="27">
        <v>648.0425</v>
      </c>
      <c r="V433" s="35" t="str">
        <f>VLOOKUP(C433,[4]系统审单数据!$B:$F,5,FALSE)</f>
        <v>靠背失效</v>
      </c>
      <c r="W433" s="12"/>
      <c r="X433" s="12"/>
      <c r="Y433" s="12"/>
    </row>
    <row r="434" ht="26.4" hidden="1" spans="1:25">
      <c r="A434" s="23">
        <v>2303</v>
      </c>
      <c r="B434" s="24" t="s">
        <v>4629</v>
      </c>
      <c r="C434" s="24" t="s">
        <v>6396</v>
      </c>
      <c r="D434" s="24" t="s">
        <v>6397</v>
      </c>
      <c r="E434" s="24" t="s">
        <v>6398</v>
      </c>
      <c r="F434" s="24" t="s">
        <v>787</v>
      </c>
      <c r="G434" s="24" t="s">
        <v>1457</v>
      </c>
      <c r="H434" s="23">
        <v>195338</v>
      </c>
      <c r="I434" s="24" t="s">
        <v>149</v>
      </c>
      <c r="J434" s="24" t="s">
        <v>166</v>
      </c>
      <c r="K434" s="24" t="s">
        <v>2072</v>
      </c>
      <c r="L434" s="24" t="s">
        <v>6324</v>
      </c>
      <c r="M434" s="24" t="s">
        <v>6253</v>
      </c>
      <c r="N434" s="34" t="s">
        <v>6399</v>
      </c>
      <c r="O434" s="27">
        <v>1313.38</v>
      </c>
      <c r="P434" s="27">
        <v>255.78</v>
      </c>
      <c r="Q434" s="27">
        <v>0</v>
      </c>
      <c r="R434" s="27">
        <v>210.1408</v>
      </c>
      <c r="S434" s="27">
        <v>144.4718</v>
      </c>
      <c r="T434" s="27">
        <v>0</v>
      </c>
      <c r="U434" s="27">
        <v>1923.7726</v>
      </c>
      <c r="V434" s="35" t="e">
        <f>VLOOKUP(C434,[4]系统审单数据!$B:$F,5,FALSE)</f>
        <v>#N/A</v>
      </c>
      <c r="W434" s="12"/>
      <c r="X434" s="12"/>
      <c r="Y434" s="12"/>
    </row>
    <row r="435" hidden="1" spans="1:25">
      <c r="A435" s="23">
        <v>2303</v>
      </c>
      <c r="B435" s="24" t="s">
        <v>4629</v>
      </c>
      <c r="C435" s="24" t="s">
        <v>6400</v>
      </c>
      <c r="D435" s="24" t="s">
        <v>6401</v>
      </c>
      <c r="E435" s="24" t="s">
        <v>6402</v>
      </c>
      <c r="F435" s="24" t="s">
        <v>1042</v>
      </c>
      <c r="G435" s="24" t="s">
        <v>185</v>
      </c>
      <c r="H435" s="23">
        <v>77059</v>
      </c>
      <c r="I435" s="24" t="s">
        <v>149</v>
      </c>
      <c r="J435" s="24" t="s">
        <v>166</v>
      </c>
      <c r="K435" s="24" t="s">
        <v>886</v>
      </c>
      <c r="L435" s="24" t="s">
        <v>6289</v>
      </c>
      <c r="M435" s="24" t="s">
        <v>6253</v>
      </c>
      <c r="N435" s="34" t="s">
        <v>6403</v>
      </c>
      <c r="O435" s="27">
        <v>0</v>
      </c>
      <c r="P435" s="27">
        <v>247.38</v>
      </c>
      <c r="Q435" s="27">
        <v>0</v>
      </c>
      <c r="R435" s="27">
        <v>0</v>
      </c>
      <c r="S435" s="27">
        <v>0</v>
      </c>
      <c r="T435" s="27">
        <v>0</v>
      </c>
      <c r="U435" s="27">
        <v>247.38</v>
      </c>
      <c r="V435" s="35" t="str">
        <f>VLOOKUP(C435,[4]系统审单数据!$B:$F,5,FALSE)</f>
        <v>气路气管</v>
      </c>
      <c r="W435" s="12"/>
      <c r="X435" s="12"/>
      <c r="Y435" s="12"/>
    </row>
    <row r="436" ht="26.4" hidden="1" spans="1:25">
      <c r="A436" s="23">
        <v>2303</v>
      </c>
      <c r="B436" s="24" t="s">
        <v>4629</v>
      </c>
      <c r="C436" s="24" t="s">
        <v>6404</v>
      </c>
      <c r="D436" s="24" t="s">
        <v>6405</v>
      </c>
      <c r="E436" s="24" t="s">
        <v>6406</v>
      </c>
      <c r="F436" s="24" t="s">
        <v>1149</v>
      </c>
      <c r="G436" s="24" t="s">
        <v>1294</v>
      </c>
      <c r="H436" s="23">
        <v>109662</v>
      </c>
      <c r="I436" s="24" t="s">
        <v>149</v>
      </c>
      <c r="J436" s="24" t="s">
        <v>130</v>
      </c>
      <c r="K436" s="24" t="s">
        <v>293</v>
      </c>
      <c r="L436" s="24" t="s">
        <v>6324</v>
      </c>
      <c r="M436" s="24" t="s">
        <v>6253</v>
      </c>
      <c r="N436" s="34" t="s">
        <v>6407</v>
      </c>
      <c r="O436" s="27">
        <v>0</v>
      </c>
      <c r="P436" s="27">
        <v>183.54</v>
      </c>
      <c r="Q436" s="27">
        <v>0</v>
      </c>
      <c r="R436" s="27">
        <v>0</v>
      </c>
      <c r="S436" s="27">
        <v>0</v>
      </c>
      <c r="T436" s="27">
        <v>0</v>
      </c>
      <c r="U436" s="27">
        <v>183.54</v>
      </c>
      <c r="V436" s="35" t="str">
        <f>VLOOKUP(C436,[4]系统审单数据!$B:$F,5,FALSE)</f>
        <v>气路气管</v>
      </c>
      <c r="W436" s="12"/>
      <c r="X436" s="12"/>
      <c r="Y436" s="12"/>
    </row>
    <row r="437" ht="39.6" hidden="1" spans="1:25">
      <c r="A437" s="23">
        <v>2303</v>
      </c>
      <c r="B437" s="24" t="s">
        <v>4629</v>
      </c>
      <c r="C437" s="24" t="s">
        <v>6408</v>
      </c>
      <c r="D437" s="24" t="s">
        <v>6409</v>
      </c>
      <c r="E437" s="24" t="s">
        <v>6410</v>
      </c>
      <c r="F437" s="24" t="s">
        <v>3320</v>
      </c>
      <c r="G437" s="24" t="s">
        <v>273</v>
      </c>
      <c r="H437" s="23">
        <v>39264</v>
      </c>
      <c r="I437" s="24" t="s">
        <v>319</v>
      </c>
      <c r="J437" s="24" t="s">
        <v>693</v>
      </c>
      <c r="K437" s="24" t="s">
        <v>3676</v>
      </c>
      <c r="L437" s="24" t="s">
        <v>6324</v>
      </c>
      <c r="M437" s="24" t="s">
        <v>6253</v>
      </c>
      <c r="N437" s="34" t="s">
        <v>6411</v>
      </c>
      <c r="O437" s="27">
        <v>0</v>
      </c>
      <c r="P437" s="27">
        <v>149.94</v>
      </c>
      <c r="Q437" s="27">
        <v>328</v>
      </c>
      <c r="R437" s="27">
        <v>0</v>
      </c>
      <c r="S437" s="27">
        <v>0</v>
      </c>
      <c r="T437" s="27">
        <v>0</v>
      </c>
      <c r="U437" s="27">
        <v>477.94</v>
      </c>
      <c r="V437" s="35" t="str">
        <f>VLOOKUP(C437,[4]系统审单数据!$B:$F,5,FALSE)</f>
        <v>阻尼器支架</v>
      </c>
      <c r="W437" s="12"/>
      <c r="X437" s="12"/>
      <c r="Y437" s="12"/>
    </row>
    <row r="438" ht="26.4" hidden="1" spans="1:25">
      <c r="A438" s="23">
        <v>2303</v>
      </c>
      <c r="B438" s="24" t="s">
        <v>4629</v>
      </c>
      <c r="C438" s="24" t="s">
        <v>6412</v>
      </c>
      <c r="D438" s="24" t="s">
        <v>6413</v>
      </c>
      <c r="E438" s="24" t="s">
        <v>6414</v>
      </c>
      <c r="F438" s="24" t="s">
        <v>2116</v>
      </c>
      <c r="G438" s="24" t="s">
        <v>160</v>
      </c>
      <c r="H438" s="23">
        <v>99906</v>
      </c>
      <c r="I438" s="24" t="s">
        <v>149</v>
      </c>
      <c r="J438" s="24" t="s">
        <v>166</v>
      </c>
      <c r="K438" s="24" t="s">
        <v>3029</v>
      </c>
      <c r="L438" s="24" t="s">
        <v>6337</v>
      </c>
      <c r="M438" s="24" t="s">
        <v>6253</v>
      </c>
      <c r="N438" s="34" t="s">
        <v>6415</v>
      </c>
      <c r="O438" s="27">
        <v>237.8</v>
      </c>
      <c r="P438" s="27">
        <v>247.38</v>
      </c>
      <c r="Q438" s="27">
        <v>0</v>
      </c>
      <c r="R438" s="27">
        <v>38.048</v>
      </c>
      <c r="S438" s="27">
        <v>26.158</v>
      </c>
      <c r="T438" s="27">
        <v>0</v>
      </c>
      <c r="U438" s="27">
        <v>549.386</v>
      </c>
      <c r="V438" s="35" t="str">
        <f>VLOOKUP(C438,[4]系统审单数据!$B:$F,5,FALSE)</f>
        <v>阻尼器</v>
      </c>
      <c r="W438" s="12"/>
      <c r="X438" s="12"/>
      <c r="Y438" s="12"/>
    </row>
    <row r="439" hidden="1" spans="1:25">
      <c r="A439" s="23">
        <v>2303</v>
      </c>
      <c r="B439" s="24" t="s">
        <v>4629</v>
      </c>
      <c r="C439" s="24" t="s">
        <v>6416</v>
      </c>
      <c r="D439" s="24" t="s">
        <v>6417</v>
      </c>
      <c r="E439" s="24" t="s">
        <v>6418</v>
      </c>
      <c r="F439" s="24" t="s">
        <v>1946</v>
      </c>
      <c r="G439" s="24" t="s">
        <v>2304</v>
      </c>
      <c r="H439" s="23">
        <v>177204</v>
      </c>
      <c r="I439" s="24" t="s">
        <v>149</v>
      </c>
      <c r="J439" s="24" t="s">
        <v>166</v>
      </c>
      <c r="K439" s="24" t="s">
        <v>6419</v>
      </c>
      <c r="L439" s="24" t="s">
        <v>5991</v>
      </c>
      <c r="M439" s="24" t="s">
        <v>6324</v>
      </c>
      <c r="N439" s="34" t="s">
        <v>6420</v>
      </c>
      <c r="O439" s="27">
        <v>0</v>
      </c>
      <c r="P439" s="27">
        <v>95.76</v>
      </c>
      <c r="Q439" s="27">
        <v>0</v>
      </c>
      <c r="R439" s="27">
        <v>0</v>
      </c>
      <c r="S439" s="27">
        <v>0</v>
      </c>
      <c r="T439" s="27">
        <v>0</v>
      </c>
      <c r="U439" s="27">
        <v>95.76</v>
      </c>
      <c r="V439" s="35" t="str">
        <f>VLOOKUP(C439,[4]系统审单数据!$B:$F,5,FALSE)</f>
        <v>气路气管</v>
      </c>
      <c r="W439" s="12"/>
      <c r="X439" s="12"/>
      <c r="Y439" s="12"/>
    </row>
    <row r="440" ht="26.4" hidden="1" spans="1:25">
      <c r="A440" s="23">
        <v>2303</v>
      </c>
      <c r="B440" s="24" t="s">
        <v>4629</v>
      </c>
      <c r="C440" s="24" t="s">
        <v>6421</v>
      </c>
      <c r="D440" s="24" t="s">
        <v>6422</v>
      </c>
      <c r="E440" s="24" t="s">
        <v>6423</v>
      </c>
      <c r="F440" s="24" t="s">
        <v>936</v>
      </c>
      <c r="G440" s="24" t="s">
        <v>4657</v>
      </c>
      <c r="H440" s="23">
        <v>4787</v>
      </c>
      <c r="I440" s="24" t="s">
        <v>149</v>
      </c>
      <c r="J440" s="24" t="s">
        <v>166</v>
      </c>
      <c r="K440" s="24" t="s">
        <v>1467</v>
      </c>
      <c r="L440" s="24" t="s">
        <v>5991</v>
      </c>
      <c r="M440" s="24" t="s">
        <v>6324</v>
      </c>
      <c r="N440" s="34" t="s">
        <v>6424</v>
      </c>
      <c r="O440" s="27">
        <v>0</v>
      </c>
      <c r="P440" s="27">
        <v>123.48</v>
      </c>
      <c r="Q440" s="27">
        <v>1307</v>
      </c>
      <c r="R440" s="27">
        <v>0</v>
      </c>
      <c r="S440" s="27">
        <v>0</v>
      </c>
      <c r="T440" s="27">
        <v>0</v>
      </c>
      <c r="U440" s="27">
        <v>1430.48</v>
      </c>
      <c r="V440" s="35" t="str">
        <f>VLOOKUP(C440,[4]系统审单数据!$B:$F,5,FALSE)</f>
        <v>气路气管</v>
      </c>
      <c r="W440" s="12"/>
      <c r="X440" s="12"/>
      <c r="Y440" s="12"/>
    </row>
    <row r="441" ht="26.4" hidden="1" spans="1:25">
      <c r="A441" s="23">
        <v>2303</v>
      </c>
      <c r="B441" s="24" t="s">
        <v>4629</v>
      </c>
      <c r="C441" s="24" t="s">
        <v>6425</v>
      </c>
      <c r="D441" s="24" t="s">
        <v>6426</v>
      </c>
      <c r="E441" s="24" t="s">
        <v>6427</v>
      </c>
      <c r="F441" s="24" t="s">
        <v>138</v>
      </c>
      <c r="G441" s="24" t="s">
        <v>2747</v>
      </c>
      <c r="H441" s="23">
        <v>49710</v>
      </c>
      <c r="I441" s="24" t="s">
        <v>149</v>
      </c>
      <c r="J441" s="24" t="s">
        <v>140</v>
      </c>
      <c r="K441" s="24" t="s">
        <v>1167</v>
      </c>
      <c r="L441" s="24" t="s">
        <v>6324</v>
      </c>
      <c r="M441" s="24" t="s">
        <v>6324</v>
      </c>
      <c r="N441" s="34" t="s">
        <v>6428</v>
      </c>
      <c r="O441" s="27">
        <v>237.8</v>
      </c>
      <c r="P441" s="27">
        <v>247.38</v>
      </c>
      <c r="Q441" s="27">
        <v>0</v>
      </c>
      <c r="R441" s="27">
        <v>38.048</v>
      </c>
      <c r="S441" s="27">
        <v>26.158</v>
      </c>
      <c r="T441" s="27">
        <v>0</v>
      </c>
      <c r="U441" s="27">
        <v>549.386</v>
      </c>
      <c r="V441" s="35" t="str">
        <f>VLOOKUP(C441,[4]系统审单数据!$B:$F,5,FALSE)</f>
        <v>阻尼器</v>
      </c>
      <c r="W441" s="12"/>
      <c r="X441" s="12"/>
      <c r="Y441" s="12"/>
    </row>
    <row r="442" hidden="1" spans="1:25">
      <c r="A442" s="23">
        <v>2303</v>
      </c>
      <c r="B442" s="24" t="s">
        <v>4629</v>
      </c>
      <c r="C442" s="24" t="s">
        <v>6429</v>
      </c>
      <c r="D442" s="24" t="s">
        <v>6430</v>
      </c>
      <c r="E442" s="24" t="s">
        <v>6431</v>
      </c>
      <c r="F442" s="24" t="s">
        <v>6432</v>
      </c>
      <c r="G442" s="24" t="s">
        <v>1810</v>
      </c>
      <c r="H442" s="23">
        <v>61656</v>
      </c>
      <c r="I442" s="24" t="s">
        <v>149</v>
      </c>
      <c r="J442" s="24" t="s">
        <v>130</v>
      </c>
      <c r="K442" s="24" t="s">
        <v>955</v>
      </c>
      <c r="L442" s="24" t="s">
        <v>6135</v>
      </c>
      <c r="M442" s="24" t="s">
        <v>6324</v>
      </c>
      <c r="N442" s="34" t="s">
        <v>6433</v>
      </c>
      <c r="O442" s="27">
        <v>80.12</v>
      </c>
      <c r="P442" s="27">
        <v>273.42</v>
      </c>
      <c r="Q442" s="27">
        <v>0</v>
      </c>
      <c r="R442" s="27">
        <v>12.8192</v>
      </c>
      <c r="S442" s="27">
        <v>8.8132</v>
      </c>
      <c r="T442" s="27">
        <v>0</v>
      </c>
      <c r="U442" s="27">
        <v>375.1724</v>
      </c>
      <c r="V442" s="35" t="str">
        <f>VLOOKUP(C442,[4]系统审单数据!$B:$F,5,FALSE)</f>
        <v>气囊失效</v>
      </c>
      <c r="W442" s="12"/>
      <c r="X442" s="12"/>
      <c r="Y442" s="12"/>
    </row>
    <row r="443" ht="26.4" hidden="1" spans="1:25">
      <c r="A443" s="23">
        <v>2303</v>
      </c>
      <c r="B443" s="24" t="s">
        <v>4629</v>
      </c>
      <c r="C443" s="24" t="s">
        <v>6434</v>
      </c>
      <c r="D443" s="24" t="s">
        <v>6435</v>
      </c>
      <c r="E443" s="24" t="s">
        <v>6436</v>
      </c>
      <c r="F443" s="24" t="s">
        <v>446</v>
      </c>
      <c r="G443" s="24" t="s">
        <v>2079</v>
      </c>
      <c r="H443" s="23">
        <v>11613</v>
      </c>
      <c r="I443" s="24" t="s">
        <v>149</v>
      </c>
      <c r="J443" s="24" t="s">
        <v>166</v>
      </c>
      <c r="K443" s="24" t="s">
        <v>6437</v>
      </c>
      <c r="L443" s="24" t="s">
        <v>6438</v>
      </c>
      <c r="M443" s="24" t="s">
        <v>6324</v>
      </c>
      <c r="N443" s="34" t="s">
        <v>6439</v>
      </c>
      <c r="O443" s="27">
        <v>0</v>
      </c>
      <c r="P443" s="27">
        <v>135.66</v>
      </c>
      <c r="Q443" s="27">
        <v>812</v>
      </c>
      <c r="R443" s="27">
        <v>0</v>
      </c>
      <c r="S443" s="27">
        <v>0</v>
      </c>
      <c r="T443" s="27">
        <v>0</v>
      </c>
      <c r="U443" s="27">
        <v>947.66</v>
      </c>
      <c r="V443" s="35" t="str">
        <f>VLOOKUP(C443,[4]系统审单数据!$B:$F,5,FALSE)</f>
        <v>速降开关</v>
      </c>
      <c r="W443" s="12"/>
      <c r="X443" s="12"/>
      <c r="Y443" s="12"/>
    </row>
    <row r="444" ht="39.6" hidden="1" spans="1:25">
      <c r="A444" s="23">
        <v>2303</v>
      </c>
      <c r="B444" s="24" t="s">
        <v>4629</v>
      </c>
      <c r="C444" s="24" t="s">
        <v>6440</v>
      </c>
      <c r="D444" s="24" t="s">
        <v>6441</v>
      </c>
      <c r="E444" s="24" t="s">
        <v>6442</v>
      </c>
      <c r="F444" s="24" t="s">
        <v>6443</v>
      </c>
      <c r="G444" s="24" t="s">
        <v>5654</v>
      </c>
      <c r="H444" s="23">
        <v>2096</v>
      </c>
      <c r="I444" s="24" t="s">
        <v>139</v>
      </c>
      <c r="J444" s="24" t="s">
        <v>140</v>
      </c>
      <c r="K444" s="24" t="s">
        <v>1673</v>
      </c>
      <c r="L444" s="24" t="s">
        <v>6289</v>
      </c>
      <c r="M444" s="24" t="s">
        <v>6289</v>
      </c>
      <c r="N444" s="34" t="s">
        <v>6444</v>
      </c>
      <c r="O444" s="27">
        <v>0</v>
      </c>
      <c r="P444" s="27">
        <v>255.78</v>
      </c>
      <c r="Q444" s="27">
        <v>488</v>
      </c>
      <c r="R444" s="27">
        <v>0</v>
      </c>
      <c r="S444" s="27">
        <v>0</v>
      </c>
      <c r="T444" s="27">
        <v>0</v>
      </c>
      <c r="U444" s="27">
        <v>743.78</v>
      </c>
      <c r="V444" s="35" t="str">
        <f>VLOOKUP(C444,[4]系统审单数据!$B:$F,5,FALSE)</f>
        <v>气路气管</v>
      </c>
      <c r="W444" s="12"/>
      <c r="X444" s="12"/>
      <c r="Y444" s="12"/>
    </row>
    <row r="445" ht="26.4" hidden="1" spans="1:25">
      <c r="A445" s="23">
        <v>2303</v>
      </c>
      <c r="B445" s="24" t="s">
        <v>4629</v>
      </c>
      <c r="C445" s="24" t="s">
        <v>6445</v>
      </c>
      <c r="D445" s="24" t="s">
        <v>6446</v>
      </c>
      <c r="E445" s="24" t="s">
        <v>6447</v>
      </c>
      <c r="F445" s="24" t="s">
        <v>604</v>
      </c>
      <c r="G445" s="24" t="s">
        <v>3768</v>
      </c>
      <c r="H445" s="23">
        <v>45084</v>
      </c>
      <c r="I445" s="24" t="s">
        <v>149</v>
      </c>
      <c r="J445" s="24" t="s">
        <v>166</v>
      </c>
      <c r="K445" s="24" t="s">
        <v>1413</v>
      </c>
      <c r="L445" s="24" t="s">
        <v>6438</v>
      </c>
      <c r="M445" s="24" t="s">
        <v>6289</v>
      </c>
      <c r="N445" s="34" t="s">
        <v>6448</v>
      </c>
      <c r="O445" s="27">
        <v>194.18</v>
      </c>
      <c r="P445" s="27">
        <v>135.66</v>
      </c>
      <c r="Q445" s="27">
        <v>0</v>
      </c>
      <c r="R445" s="27">
        <v>31.0688</v>
      </c>
      <c r="S445" s="27">
        <v>21.3598</v>
      </c>
      <c r="T445" s="27">
        <v>0</v>
      </c>
      <c r="U445" s="27">
        <v>382.2686</v>
      </c>
      <c r="V445" s="35" t="str">
        <f>VLOOKUP(C445,[4]系统审单数据!$B:$F,5,FALSE)</f>
        <v>气路开关</v>
      </c>
      <c r="W445" s="12"/>
      <c r="X445" s="12"/>
      <c r="Y445" s="12"/>
    </row>
    <row r="446" ht="26.4" hidden="1" spans="1:25">
      <c r="A446" s="23">
        <v>2303</v>
      </c>
      <c r="B446" s="24" t="s">
        <v>4629</v>
      </c>
      <c r="C446" s="24" t="s">
        <v>6449</v>
      </c>
      <c r="D446" s="24" t="s">
        <v>6450</v>
      </c>
      <c r="E446" s="24" t="s">
        <v>6451</v>
      </c>
      <c r="F446" s="24" t="s">
        <v>1325</v>
      </c>
      <c r="G446" s="24" t="s">
        <v>1505</v>
      </c>
      <c r="H446" s="23">
        <v>141132</v>
      </c>
      <c r="I446" s="24" t="s">
        <v>149</v>
      </c>
      <c r="J446" s="24" t="s">
        <v>166</v>
      </c>
      <c r="K446" s="24" t="s">
        <v>3266</v>
      </c>
      <c r="L446" s="24" t="s">
        <v>6289</v>
      </c>
      <c r="M446" s="24" t="s">
        <v>6289</v>
      </c>
      <c r="N446" s="34" t="s">
        <v>4092</v>
      </c>
      <c r="O446" s="27">
        <v>0</v>
      </c>
      <c r="P446" s="27">
        <v>183.54</v>
      </c>
      <c r="Q446" s="27">
        <v>0</v>
      </c>
      <c r="R446" s="27">
        <v>0</v>
      </c>
      <c r="S446" s="27">
        <v>0</v>
      </c>
      <c r="T446" s="27">
        <v>0</v>
      </c>
      <c r="U446" s="27">
        <v>183.54</v>
      </c>
      <c r="V446" s="35" t="str">
        <f>VLOOKUP(C446,[4]系统审单数据!$B:$F,5,FALSE)</f>
        <v>气路气管</v>
      </c>
      <c r="W446" s="12"/>
      <c r="X446" s="12"/>
      <c r="Y446" s="12"/>
    </row>
    <row r="447" hidden="1" spans="1:25">
      <c r="A447" s="23">
        <v>2303</v>
      </c>
      <c r="B447" s="24" t="s">
        <v>4629</v>
      </c>
      <c r="C447" s="24" t="s">
        <v>6452</v>
      </c>
      <c r="D447" s="24" t="s">
        <v>3433</v>
      </c>
      <c r="E447" s="24" t="s">
        <v>6453</v>
      </c>
      <c r="F447" s="24" t="s">
        <v>2135</v>
      </c>
      <c r="G447" s="24" t="s">
        <v>2747</v>
      </c>
      <c r="H447" s="23">
        <v>47290</v>
      </c>
      <c r="I447" s="24" t="s">
        <v>149</v>
      </c>
      <c r="J447" s="24" t="s">
        <v>166</v>
      </c>
      <c r="K447" s="24" t="s">
        <v>5925</v>
      </c>
      <c r="L447" s="24" t="s">
        <v>6337</v>
      </c>
      <c r="M447" s="24" t="s">
        <v>6289</v>
      </c>
      <c r="N447" s="34" t="s">
        <v>6189</v>
      </c>
      <c r="O447" s="27">
        <v>251.1</v>
      </c>
      <c r="P447" s="27">
        <v>247.38</v>
      </c>
      <c r="Q447" s="27">
        <v>0</v>
      </c>
      <c r="R447" s="27">
        <v>40.176</v>
      </c>
      <c r="S447" s="27">
        <v>27.621</v>
      </c>
      <c r="T447" s="27">
        <v>0</v>
      </c>
      <c r="U447" s="27">
        <v>566.277</v>
      </c>
      <c r="V447" s="35" t="str">
        <f>VLOOKUP(C447,[4]系统审单数据!$B:$F,5,FALSE)</f>
        <v>阻尼手柄</v>
      </c>
      <c r="W447" s="12"/>
      <c r="X447" s="12"/>
      <c r="Y447" s="12"/>
    </row>
    <row r="448" hidden="1" spans="1:25">
      <c r="A448" s="23">
        <v>2303</v>
      </c>
      <c r="B448" s="24" t="s">
        <v>4629</v>
      </c>
      <c r="C448" s="24" t="s">
        <v>6454</v>
      </c>
      <c r="D448" s="24" t="s">
        <v>3433</v>
      </c>
      <c r="E448" s="24" t="s">
        <v>6453</v>
      </c>
      <c r="F448" s="24" t="s">
        <v>2135</v>
      </c>
      <c r="G448" s="24" t="s">
        <v>2747</v>
      </c>
      <c r="H448" s="23">
        <v>47290</v>
      </c>
      <c r="I448" s="24" t="s">
        <v>149</v>
      </c>
      <c r="J448" s="24" t="s">
        <v>166</v>
      </c>
      <c r="K448" s="24" t="s">
        <v>5925</v>
      </c>
      <c r="L448" s="24" t="s">
        <v>6337</v>
      </c>
      <c r="M448" s="24" t="s">
        <v>6289</v>
      </c>
      <c r="N448" s="34" t="s">
        <v>6455</v>
      </c>
      <c r="O448" s="27">
        <v>73.15</v>
      </c>
      <c r="P448" s="27">
        <v>0</v>
      </c>
      <c r="Q448" s="27">
        <v>0</v>
      </c>
      <c r="R448" s="27">
        <v>11.704</v>
      </c>
      <c r="S448" s="27">
        <v>8.0465</v>
      </c>
      <c r="T448" s="27">
        <v>0</v>
      </c>
      <c r="U448" s="27">
        <v>92.9005</v>
      </c>
      <c r="V448" s="35" t="str">
        <f>VLOOKUP(C448,[4]系统审单数据!$B:$F,5,FALSE)</f>
        <v>阻尼器</v>
      </c>
      <c r="W448" s="12"/>
      <c r="X448" s="12"/>
      <c r="Y448" s="12"/>
    </row>
    <row r="449" ht="26.4" spans="1:25">
      <c r="A449" s="23">
        <v>2303</v>
      </c>
      <c r="B449" s="24" t="s">
        <v>4629</v>
      </c>
      <c r="C449" s="24" t="s">
        <v>6456</v>
      </c>
      <c r="D449" s="24" t="s">
        <v>6457</v>
      </c>
      <c r="E449" s="24" t="s">
        <v>6458</v>
      </c>
      <c r="F449" s="24" t="s">
        <v>169</v>
      </c>
      <c r="G449" s="24" t="s">
        <v>242</v>
      </c>
      <c r="H449" s="23">
        <v>124328</v>
      </c>
      <c r="I449" s="24" t="s">
        <v>149</v>
      </c>
      <c r="J449" s="24" t="s">
        <v>166</v>
      </c>
      <c r="K449" s="24" t="s">
        <v>3029</v>
      </c>
      <c r="L449" s="24" t="s">
        <v>5991</v>
      </c>
      <c r="M449" s="24" t="s">
        <v>6289</v>
      </c>
      <c r="N449" s="34" t="s">
        <v>6459</v>
      </c>
      <c r="O449" s="27">
        <v>1178.65</v>
      </c>
      <c r="P449" s="27">
        <v>231.42</v>
      </c>
      <c r="Q449" s="27">
        <v>0</v>
      </c>
      <c r="R449" s="27">
        <v>188.584</v>
      </c>
      <c r="S449" s="27">
        <v>129.6515</v>
      </c>
      <c r="T449" s="27">
        <v>0</v>
      </c>
      <c r="U449" s="27">
        <v>1728.3055</v>
      </c>
      <c r="V449" s="35" t="str">
        <f>VLOOKUP(C449,[4]系统审单数据!$B:$F,5,FALSE)</f>
        <v>底座失效</v>
      </c>
      <c r="W449" s="12"/>
      <c r="X449" s="12"/>
      <c r="Y449" s="12"/>
    </row>
    <row r="450" ht="26.4" hidden="1" spans="1:25">
      <c r="A450" s="23">
        <v>2303</v>
      </c>
      <c r="B450" s="24" t="s">
        <v>4629</v>
      </c>
      <c r="C450" s="24" t="s">
        <v>6460</v>
      </c>
      <c r="D450" s="24" t="s">
        <v>6461</v>
      </c>
      <c r="E450" s="24" t="s">
        <v>6462</v>
      </c>
      <c r="F450" s="24" t="s">
        <v>6463</v>
      </c>
      <c r="G450" s="24" t="s">
        <v>6464</v>
      </c>
      <c r="H450" s="23">
        <v>14844</v>
      </c>
      <c r="I450" s="24" t="s">
        <v>149</v>
      </c>
      <c r="J450" s="24" t="s">
        <v>130</v>
      </c>
      <c r="K450" s="24" t="s">
        <v>694</v>
      </c>
      <c r="L450" s="24" t="s">
        <v>5991</v>
      </c>
      <c r="M450" s="24" t="s">
        <v>6289</v>
      </c>
      <c r="N450" s="34" t="s">
        <v>6465</v>
      </c>
      <c r="O450" s="27">
        <v>0</v>
      </c>
      <c r="P450" s="27">
        <v>123.48</v>
      </c>
      <c r="Q450" s="27">
        <v>0</v>
      </c>
      <c r="R450" s="27">
        <v>0</v>
      </c>
      <c r="S450" s="27">
        <v>0</v>
      </c>
      <c r="T450" s="27">
        <v>0</v>
      </c>
      <c r="U450" s="27">
        <v>123.48</v>
      </c>
      <c r="V450" s="35" t="str">
        <f>VLOOKUP(C450,[4]系统审单数据!$B:$F,5,FALSE)</f>
        <v>气路气管</v>
      </c>
      <c r="W450" s="12"/>
      <c r="X450" s="12"/>
      <c r="Y450" s="12"/>
    </row>
    <row r="451" ht="26.4" hidden="1" spans="1:25">
      <c r="A451" s="23">
        <v>2303</v>
      </c>
      <c r="B451" s="24" t="s">
        <v>4629</v>
      </c>
      <c r="C451" s="24" t="s">
        <v>6466</v>
      </c>
      <c r="D451" s="24" t="s">
        <v>6467</v>
      </c>
      <c r="E451" s="24" t="s">
        <v>6468</v>
      </c>
      <c r="F451" s="24" t="s">
        <v>964</v>
      </c>
      <c r="G451" s="24" t="s">
        <v>5654</v>
      </c>
      <c r="H451" s="23">
        <v>10260</v>
      </c>
      <c r="I451" s="24" t="s">
        <v>149</v>
      </c>
      <c r="J451" s="24" t="s">
        <v>166</v>
      </c>
      <c r="K451" s="24" t="s">
        <v>1495</v>
      </c>
      <c r="L451" s="24" t="s">
        <v>6337</v>
      </c>
      <c r="M451" s="24" t="s">
        <v>6289</v>
      </c>
      <c r="N451" s="34" t="s">
        <v>6469</v>
      </c>
      <c r="O451" s="27">
        <v>194.18</v>
      </c>
      <c r="P451" s="27">
        <v>135.66</v>
      </c>
      <c r="Q451" s="27">
        <v>0</v>
      </c>
      <c r="R451" s="27">
        <v>31.0688</v>
      </c>
      <c r="S451" s="27">
        <v>21.3598</v>
      </c>
      <c r="T451" s="27">
        <v>0</v>
      </c>
      <c r="U451" s="27">
        <v>382.2686</v>
      </c>
      <c r="V451" s="35" t="str">
        <f>VLOOKUP(C451,[4]系统审单数据!$B:$F,5,FALSE)</f>
        <v>气路开关</v>
      </c>
      <c r="W451" s="12"/>
      <c r="X451" s="12"/>
      <c r="Y451" s="12"/>
    </row>
    <row r="452" ht="26.4" spans="1:25">
      <c r="A452" s="23">
        <v>2303</v>
      </c>
      <c r="B452" s="24" t="s">
        <v>4629</v>
      </c>
      <c r="C452" s="24" t="s">
        <v>6470</v>
      </c>
      <c r="D452" s="24" t="s">
        <v>6471</v>
      </c>
      <c r="E452" s="24" t="s">
        <v>6472</v>
      </c>
      <c r="F452" s="24" t="s">
        <v>1076</v>
      </c>
      <c r="G452" s="24" t="s">
        <v>1053</v>
      </c>
      <c r="H452" s="23">
        <v>62196</v>
      </c>
      <c r="I452" s="24" t="s">
        <v>149</v>
      </c>
      <c r="J452" s="24" t="s">
        <v>166</v>
      </c>
      <c r="K452" s="24" t="s">
        <v>1145</v>
      </c>
      <c r="L452" s="24" t="s">
        <v>6337</v>
      </c>
      <c r="M452" s="24" t="s">
        <v>6337</v>
      </c>
      <c r="N452" s="34" t="s">
        <v>6473</v>
      </c>
      <c r="O452" s="27">
        <v>1190.35</v>
      </c>
      <c r="P452" s="27">
        <v>231.42</v>
      </c>
      <c r="Q452" s="27">
        <v>0</v>
      </c>
      <c r="R452" s="27">
        <v>190.456</v>
      </c>
      <c r="S452" s="27">
        <v>130.9385</v>
      </c>
      <c r="T452" s="27">
        <v>0</v>
      </c>
      <c r="U452" s="27">
        <v>1743.1645</v>
      </c>
      <c r="V452" s="35" t="str">
        <f>VLOOKUP(C452,[4]系统审单数据!$B:$F,5,FALSE)</f>
        <v>底座失效</v>
      </c>
      <c r="W452" s="12"/>
      <c r="X452" s="12"/>
      <c r="Y452" s="12"/>
    </row>
    <row r="453" ht="39.6" hidden="1" spans="1:25">
      <c r="A453" s="23">
        <v>2303</v>
      </c>
      <c r="B453" s="24" t="s">
        <v>4629</v>
      </c>
      <c r="C453" s="24" t="s">
        <v>6474</v>
      </c>
      <c r="D453" s="24" t="s">
        <v>6475</v>
      </c>
      <c r="E453" s="24" t="s">
        <v>6476</v>
      </c>
      <c r="F453" s="24" t="s">
        <v>366</v>
      </c>
      <c r="G453" s="24" t="s">
        <v>532</v>
      </c>
      <c r="H453" s="23">
        <v>119576</v>
      </c>
      <c r="I453" s="24" t="s">
        <v>149</v>
      </c>
      <c r="J453" s="24" t="s">
        <v>166</v>
      </c>
      <c r="K453" s="24" t="s">
        <v>385</v>
      </c>
      <c r="L453" s="24" t="s">
        <v>6477</v>
      </c>
      <c r="M453" s="24" t="s">
        <v>6337</v>
      </c>
      <c r="N453" s="34" t="s">
        <v>6478</v>
      </c>
      <c r="O453" s="27">
        <v>1313.38</v>
      </c>
      <c r="P453" s="27">
        <v>231.42</v>
      </c>
      <c r="Q453" s="27">
        <v>0</v>
      </c>
      <c r="R453" s="27">
        <v>210.1408</v>
      </c>
      <c r="S453" s="27">
        <v>144.4718</v>
      </c>
      <c r="T453" s="27">
        <v>0</v>
      </c>
      <c r="U453" s="27">
        <v>1899.4126</v>
      </c>
      <c r="V453" s="35" t="str">
        <f>VLOOKUP(C453,[4]系统审单数据!$B:$F,5,FALSE)</f>
        <v>滑轨失效</v>
      </c>
      <c r="W453" s="12"/>
      <c r="X453" s="12"/>
      <c r="Y453" s="12"/>
    </row>
    <row r="454" ht="39.6" hidden="1" spans="1:25">
      <c r="A454" s="23">
        <v>2303</v>
      </c>
      <c r="B454" s="24" t="s">
        <v>4629</v>
      </c>
      <c r="C454" s="24" t="s">
        <v>6479</v>
      </c>
      <c r="D454" s="24" t="s">
        <v>6480</v>
      </c>
      <c r="E454" s="24" t="s">
        <v>6481</v>
      </c>
      <c r="F454" s="24" t="s">
        <v>1320</v>
      </c>
      <c r="G454" s="24" t="s">
        <v>262</v>
      </c>
      <c r="H454" s="23">
        <v>128130</v>
      </c>
      <c r="I454" s="24" t="s">
        <v>149</v>
      </c>
      <c r="J454" s="24" t="s">
        <v>166</v>
      </c>
      <c r="K454" s="24" t="s">
        <v>3156</v>
      </c>
      <c r="L454" s="24" t="s">
        <v>5991</v>
      </c>
      <c r="M454" s="24" t="s">
        <v>6337</v>
      </c>
      <c r="N454" s="34" t="s">
        <v>6482</v>
      </c>
      <c r="O454" s="27">
        <v>194.18</v>
      </c>
      <c r="P454" s="27">
        <v>149.94</v>
      </c>
      <c r="Q454" s="27">
        <v>804</v>
      </c>
      <c r="R454" s="27">
        <v>31.0688</v>
      </c>
      <c r="S454" s="27">
        <v>21.3598</v>
      </c>
      <c r="T454" s="27">
        <v>0</v>
      </c>
      <c r="U454" s="27">
        <v>1200.5486</v>
      </c>
      <c r="V454" s="35" t="str">
        <f>VLOOKUP(C454,[4]系统审单数据!$B:$F,5,FALSE)</f>
        <v>气路开关</v>
      </c>
      <c r="W454" s="12"/>
      <c r="X454" s="12"/>
      <c r="Y454" s="12"/>
    </row>
    <row r="455" ht="26.4" hidden="1" spans="1:25">
      <c r="A455" s="23">
        <v>2303</v>
      </c>
      <c r="B455" s="24" t="s">
        <v>4629</v>
      </c>
      <c r="C455" s="24" t="s">
        <v>6483</v>
      </c>
      <c r="D455" s="24" t="s">
        <v>5729</v>
      </c>
      <c r="E455" s="24" t="s">
        <v>5730</v>
      </c>
      <c r="F455" s="24" t="s">
        <v>2410</v>
      </c>
      <c r="G455" s="24" t="s">
        <v>2424</v>
      </c>
      <c r="H455" s="23">
        <v>45412</v>
      </c>
      <c r="I455" s="24" t="s">
        <v>149</v>
      </c>
      <c r="J455" s="24" t="s">
        <v>166</v>
      </c>
      <c r="K455" s="24" t="s">
        <v>559</v>
      </c>
      <c r="L455" s="24" t="s">
        <v>6337</v>
      </c>
      <c r="M455" s="24" t="s">
        <v>6337</v>
      </c>
      <c r="N455" s="34" t="s">
        <v>6484</v>
      </c>
      <c r="O455" s="27">
        <v>2542.96</v>
      </c>
      <c r="P455" s="27">
        <v>183.54</v>
      </c>
      <c r="Q455" s="27">
        <v>0</v>
      </c>
      <c r="R455" s="27">
        <v>406.8736</v>
      </c>
      <c r="S455" s="27">
        <v>279.7256</v>
      </c>
      <c r="T455" s="27">
        <v>0</v>
      </c>
      <c r="U455" s="27">
        <v>3413.0992</v>
      </c>
      <c r="V455" s="35" t="str">
        <f>VLOOKUP(C455,[4]系统审单数据!$B:$F,5,FALSE)</f>
        <v>滑轨失效</v>
      </c>
      <c r="W455" s="12"/>
      <c r="X455" s="12"/>
      <c r="Y455" s="12"/>
    </row>
    <row r="456" ht="26.4" hidden="1" spans="1:25">
      <c r="A456" s="23">
        <v>2303</v>
      </c>
      <c r="B456" s="24" t="s">
        <v>4629</v>
      </c>
      <c r="C456" s="24" t="s">
        <v>6485</v>
      </c>
      <c r="D456" s="24" t="s">
        <v>6486</v>
      </c>
      <c r="E456" s="24" t="s">
        <v>6487</v>
      </c>
      <c r="F456" s="24" t="s">
        <v>138</v>
      </c>
      <c r="G456" s="24" t="s">
        <v>4365</v>
      </c>
      <c r="H456" s="23">
        <v>23786</v>
      </c>
      <c r="I456" s="24" t="s">
        <v>149</v>
      </c>
      <c r="J456" s="24" t="s">
        <v>166</v>
      </c>
      <c r="K456" s="24" t="s">
        <v>1156</v>
      </c>
      <c r="L456" s="24" t="s">
        <v>6438</v>
      </c>
      <c r="M456" s="24" t="s">
        <v>6337</v>
      </c>
      <c r="N456" s="34" t="s">
        <v>6488</v>
      </c>
      <c r="O456" s="27">
        <v>512.05</v>
      </c>
      <c r="P456" s="27">
        <v>273.42</v>
      </c>
      <c r="Q456" s="27">
        <v>0</v>
      </c>
      <c r="R456" s="27">
        <v>81.928</v>
      </c>
      <c r="S456" s="27">
        <v>56.3255</v>
      </c>
      <c r="T456" s="27">
        <v>0</v>
      </c>
      <c r="U456" s="27">
        <v>923.7235</v>
      </c>
      <c r="V456" s="35" t="str">
        <f>VLOOKUP(C456,[4]系统审单数据!$B:$F,5,FALSE)</f>
        <v>气悬浮</v>
      </c>
      <c r="W456" s="12"/>
      <c r="X456" s="12"/>
      <c r="Y456" s="12"/>
    </row>
    <row r="457" ht="39.6" spans="1:25">
      <c r="A457" s="23">
        <v>2303</v>
      </c>
      <c r="B457" s="24" t="s">
        <v>4629</v>
      </c>
      <c r="C457" s="24" t="s">
        <v>6489</v>
      </c>
      <c r="D457" s="24" t="s">
        <v>3911</v>
      </c>
      <c r="E457" s="24" t="s">
        <v>6490</v>
      </c>
      <c r="F457" s="24" t="s">
        <v>1243</v>
      </c>
      <c r="G457" s="24" t="s">
        <v>532</v>
      </c>
      <c r="H457" s="23">
        <v>65961</v>
      </c>
      <c r="I457" s="24" t="s">
        <v>149</v>
      </c>
      <c r="J457" s="24" t="s">
        <v>166</v>
      </c>
      <c r="K457" s="24" t="s">
        <v>6491</v>
      </c>
      <c r="L457" s="24" t="s">
        <v>6337</v>
      </c>
      <c r="M457" s="24" t="s">
        <v>6337</v>
      </c>
      <c r="N457" s="34" t="s">
        <v>6492</v>
      </c>
      <c r="O457" s="27">
        <v>0</v>
      </c>
      <c r="P457" s="27">
        <v>123.48</v>
      </c>
      <c r="Q457" s="27">
        <v>0</v>
      </c>
      <c r="R457" s="27">
        <v>0</v>
      </c>
      <c r="S457" s="27">
        <v>0</v>
      </c>
      <c r="T457" s="27">
        <v>0</v>
      </c>
      <c r="U457" s="27">
        <v>123.48</v>
      </c>
      <c r="V457" s="35" t="str">
        <f>VLOOKUP(C457,[4]系统审单数据!$B:$F,5,FALSE)</f>
        <v>底座失效</v>
      </c>
      <c r="W457" s="12"/>
      <c r="X457" s="12"/>
      <c r="Y457" s="12"/>
    </row>
    <row r="458" ht="26.4" hidden="1" spans="1:25">
      <c r="A458" s="23">
        <v>2303</v>
      </c>
      <c r="B458" s="24" t="s">
        <v>4629</v>
      </c>
      <c r="C458" s="24" t="s">
        <v>6493</v>
      </c>
      <c r="D458" s="24" t="s">
        <v>3358</v>
      </c>
      <c r="E458" s="24" t="s">
        <v>6494</v>
      </c>
      <c r="F458" s="24" t="s">
        <v>1890</v>
      </c>
      <c r="G458" s="24" t="s">
        <v>530</v>
      </c>
      <c r="H458" s="23">
        <v>114054</v>
      </c>
      <c r="I458" s="24" t="s">
        <v>149</v>
      </c>
      <c r="J458" s="24" t="s">
        <v>166</v>
      </c>
      <c r="K458" s="24" t="s">
        <v>739</v>
      </c>
      <c r="L458" s="24" t="s">
        <v>5991</v>
      </c>
      <c r="M458" s="24" t="s">
        <v>6337</v>
      </c>
      <c r="N458" s="34" t="s">
        <v>6495</v>
      </c>
      <c r="O458" s="27">
        <v>194.18</v>
      </c>
      <c r="P458" s="27">
        <v>135.66</v>
      </c>
      <c r="Q458" s="27">
        <v>0</v>
      </c>
      <c r="R458" s="27">
        <v>31.0688</v>
      </c>
      <c r="S458" s="27">
        <v>21.3598</v>
      </c>
      <c r="T458" s="27">
        <v>0</v>
      </c>
      <c r="U458" s="27">
        <v>382.2686</v>
      </c>
      <c r="V458" s="35" t="str">
        <f>VLOOKUP(C458,[4]系统审单数据!$B:$F,5,FALSE)</f>
        <v>气路开关</v>
      </c>
      <c r="W458" s="12"/>
      <c r="X458" s="12"/>
      <c r="Y458" s="12"/>
    </row>
    <row r="459" hidden="1" spans="1:25">
      <c r="A459" s="23">
        <v>2303</v>
      </c>
      <c r="B459" s="24" t="s">
        <v>4629</v>
      </c>
      <c r="C459" s="24" t="s">
        <v>6496</v>
      </c>
      <c r="D459" s="24" t="s">
        <v>3786</v>
      </c>
      <c r="E459" s="24" t="s">
        <v>6497</v>
      </c>
      <c r="F459" s="24" t="s">
        <v>325</v>
      </c>
      <c r="G459" s="24" t="s">
        <v>2336</v>
      </c>
      <c r="H459" s="23">
        <v>4421</v>
      </c>
      <c r="I459" s="24" t="s">
        <v>139</v>
      </c>
      <c r="J459" s="24" t="s">
        <v>166</v>
      </c>
      <c r="K459" s="24" t="s">
        <v>358</v>
      </c>
      <c r="L459" s="24" t="s">
        <v>6438</v>
      </c>
      <c r="M459" s="24" t="s">
        <v>6337</v>
      </c>
      <c r="N459" s="34" t="s">
        <v>6498</v>
      </c>
      <c r="O459" s="27">
        <v>180.35</v>
      </c>
      <c r="P459" s="27">
        <v>247.38</v>
      </c>
      <c r="Q459" s="27">
        <v>1055</v>
      </c>
      <c r="R459" s="27">
        <v>28.856</v>
      </c>
      <c r="S459" s="27">
        <v>19.8385</v>
      </c>
      <c r="T459" s="27">
        <v>0</v>
      </c>
      <c r="U459" s="27">
        <v>1531.4245</v>
      </c>
      <c r="V459" s="35" t="str">
        <f>VLOOKUP(C459,[4]系统审单数据!$B:$F,5,FALSE)</f>
        <v>气囊失效</v>
      </c>
      <c r="W459" s="12"/>
      <c r="X459" s="12"/>
      <c r="Y459" s="12"/>
    </row>
    <row r="460" hidden="1" spans="1:25">
      <c r="A460" s="23">
        <v>2303</v>
      </c>
      <c r="B460" s="24" t="s">
        <v>4629</v>
      </c>
      <c r="C460" s="24" t="s">
        <v>6499</v>
      </c>
      <c r="D460" s="24" t="s">
        <v>6500</v>
      </c>
      <c r="E460" s="24" t="s">
        <v>6501</v>
      </c>
      <c r="F460" s="24" t="s">
        <v>6502</v>
      </c>
      <c r="G460" s="24" t="s">
        <v>4270</v>
      </c>
      <c r="H460" s="23">
        <v>10417</v>
      </c>
      <c r="I460" s="24" t="s">
        <v>139</v>
      </c>
      <c r="J460" s="24" t="s">
        <v>140</v>
      </c>
      <c r="K460" s="24" t="s">
        <v>6503</v>
      </c>
      <c r="L460" s="24" t="s">
        <v>5991</v>
      </c>
      <c r="M460" s="24" t="s">
        <v>5991</v>
      </c>
      <c r="N460" s="34" t="s">
        <v>6504</v>
      </c>
      <c r="O460" s="27">
        <v>1313.38</v>
      </c>
      <c r="P460" s="27">
        <v>231.42</v>
      </c>
      <c r="Q460" s="27">
        <v>0</v>
      </c>
      <c r="R460" s="27">
        <v>210.1408</v>
      </c>
      <c r="S460" s="27">
        <v>144.4718</v>
      </c>
      <c r="T460" s="27">
        <v>0</v>
      </c>
      <c r="U460" s="27">
        <v>1899.4126</v>
      </c>
      <c r="V460" s="35" t="str">
        <f>VLOOKUP(C460,[4]系统审单数据!$B:$F,5,FALSE)</f>
        <v>阻尼器支架</v>
      </c>
      <c r="W460" s="12"/>
      <c r="X460" s="12"/>
      <c r="Y460" s="12"/>
    </row>
    <row r="461" ht="39.6" spans="1:25">
      <c r="A461" s="23">
        <v>2303</v>
      </c>
      <c r="B461" s="24" t="s">
        <v>4629</v>
      </c>
      <c r="C461" s="24" t="s">
        <v>6505</v>
      </c>
      <c r="D461" s="24" t="s">
        <v>6506</v>
      </c>
      <c r="E461" s="24" t="s">
        <v>6507</v>
      </c>
      <c r="F461" s="24" t="s">
        <v>383</v>
      </c>
      <c r="G461" s="24" t="s">
        <v>2306</v>
      </c>
      <c r="H461" s="23">
        <v>116753</v>
      </c>
      <c r="I461" s="24" t="s">
        <v>149</v>
      </c>
      <c r="J461" s="24" t="s">
        <v>166</v>
      </c>
      <c r="K461" s="24" t="s">
        <v>4571</v>
      </c>
      <c r="L461" s="24" t="s">
        <v>6438</v>
      </c>
      <c r="M461" s="24" t="s">
        <v>5991</v>
      </c>
      <c r="N461" s="34" t="s">
        <v>6508</v>
      </c>
      <c r="O461" s="27">
        <v>1190.35</v>
      </c>
      <c r="P461" s="27">
        <v>231.42</v>
      </c>
      <c r="Q461" s="27">
        <v>0</v>
      </c>
      <c r="R461" s="27">
        <v>190.456</v>
      </c>
      <c r="S461" s="27">
        <v>130.9385</v>
      </c>
      <c r="T461" s="27">
        <v>0</v>
      </c>
      <c r="U461" s="27">
        <v>1743.1645</v>
      </c>
      <c r="V461" s="35" t="str">
        <f>VLOOKUP(C461,[4]系统审单数据!$B:$F,5,FALSE)</f>
        <v>底座失效</v>
      </c>
      <c r="W461" s="12"/>
      <c r="X461" s="12"/>
      <c r="Y461" s="12"/>
    </row>
    <row r="462" hidden="1" spans="1:25">
      <c r="A462" s="23">
        <v>2303</v>
      </c>
      <c r="B462" s="24" t="s">
        <v>4629</v>
      </c>
      <c r="C462" s="24" t="s">
        <v>6509</v>
      </c>
      <c r="D462" s="24" t="s">
        <v>6510</v>
      </c>
      <c r="E462" s="24" t="s">
        <v>6511</v>
      </c>
      <c r="F462" s="24" t="s">
        <v>152</v>
      </c>
      <c r="G462" s="24" t="s">
        <v>2186</v>
      </c>
      <c r="H462" s="23">
        <v>89006</v>
      </c>
      <c r="I462" s="24" t="s">
        <v>149</v>
      </c>
      <c r="J462" s="24" t="s">
        <v>140</v>
      </c>
      <c r="K462" s="24" t="s">
        <v>4444</v>
      </c>
      <c r="L462" s="24" t="s">
        <v>5991</v>
      </c>
      <c r="M462" s="24" t="s">
        <v>5991</v>
      </c>
      <c r="N462" s="34" t="s">
        <v>6512</v>
      </c>
      <c r="O462" s="27">
        <v>237.8</v>
      </c>
      <c r="P462" s="27">
        <v>247.38</v>
      </c>
      <c r="Q462" s="27">
        <v>0</v>
      </c>
      <c r="R462" s="27">
        <v>38.048</v>
      </c>
      <c r="S462" s="27">
        <v>26.158</v>
      </c>
      <c r="T462" s="27">
        <v>0</v>
      </c>
      <c r="U462" s="27">
        <v>549.386</v>
      </c>
      <c r="V462" s="35" t="str">
        <f>VLOOKUP(C462,[4]系统审单数据!$B:$F,5,FALSE)</f>
        <v>阻尼器</v>
      </c>
      <c r="W462" s="12"/>
      <c r="X462" s="12"/>
      <c r="Y462" s="12"/>
    </row>
    <row r="463" ht="26.4" spans="1:25">
      <c r="A463" s="23">
        <v>2303</v>
      </c>
      <c r="B463" s="24" t="s">
        <v>4629</v>
      </c>
      <c r="C463" s="24" t="s">
        <v>6513</v>
      </c>
      <c r="D463" s="24" t="s">
        <v>6514</v>
      </c>
      <c r="E463" s="24" t="s">
        <v>6515</v>
      </c>
      <c r="F463" s="24" t="s">
        <v>429</v>
      </c>
      <c r="G463" s="24" t="s">
        <v>721</v>
      </c>
      <c r="H463" s="23">
        <v>169161</v>
      </c>
      <c r="I463" s="24" t="s">
        <v>149</v>
      </c>
      <c r="J463" s="24" t="s">
        <v>166</v>
      </c>
      <c r="K463" s="24" t="s">
        <v>2181</v>
      </c>
      <c r="L463" s="24" t="s">
        <v>6516</v>
      </c>
      <c r="M463" s="24" t="s">
        <v>5991</v>
      </c>
      <c r="N463" s="34" t="s">
        <v>6517</v>
      </c>
      <c r="O463" s="27">
        <v>1190.35</v>
      </c>
      <c r="P463" s="27">
        <v>231.42</v>
      </c>
      <c r="Q463" s="27">
        <v>0</v>
      </c>
      <c r="R463" s="27">
        <v>190.456</v>
      </c>
      <c r="S463" s="27">
        <v>130.9385</v>
      </c>
      <c r="T463" s="27">
        <v>0</v>
      </c>
      <c r="U463" s="27">
        <v>1743.1645</v>
      </c>
      <c r="V463" s="35" t="str">
        <f>VLOOKUP(C463,[4]系统审单数据!$B:$F,5,FALSE)</f>
        <v>底座失效</v>
      </c>
      <c r="W463" s="12"/>
      <c r="X463" s="12"/>
      <c r="Y463" s="12"/>
    </row>
    <row r="464" ht="26.4" hidden="1" spans="1:25">
      <c r="A464" s="23">
        <v>2303</v>
      </c>
      <c r="B464" s="24" t="s">
        <v>4629</v>
      </c>
      <c r="C464" s="24" t="s">
        <v>6518</v>
      </c>
      <c r="D464" s="24" t="s">
        <v>6519</v>
      </c>
      <c r="E464" s="24" t="s">
        <v>6520</v>
      </c>
      <c r="F464" s="24" t="s">
        <v>4270</v>
      </c>
      <c r="G464" s="24" t="s">
        <v>5492</v>
      </c>
      <c r="H464" s="23">
        <v>14964</v>
      </c>
      <c r="I464" s="24" t="s">
        <v>149</v>
      </c>
      <c r="J464" s="24" t="s">
        <v>166</v>
      </c>
      <c r="K464" s="24" t="s">
        <v>6096</v>
      </c>
      <c r="L464" s="24" t="s">
        <v>5991</v>
      </c>
      <c r="M464" s="24" t="s">
        <v>5991</v>
      </c>
      <c r="N464" s="34" t="s">
        <v>6521</v>
      </c>
      <c r="O464" s="27">
        <v>0</v>
      </c>
      <c r="P464" s="27">
        <v>111.72</v>
      </c>
      <c r="Q464" s="27">
        <v>0</v>
      </c>
      <c r="R464" s="27">
        <v>0</v>
      </c>
      <c r="S464" s="27">
        <v>0</v>
      </c>
      <c r="T464" s="27">
        <v>0</v>
      </c>
      <c r="U464" s="27">
        <v>111.72</v>
      </c>
      <c r="V464" s="35" t="str">
        <f>VLOOKUP(C464,[4]系统审单数据!$B:$F,5,FALSE)</f>
        <v>前仰角</v>
      </c>
      <c r="W464" s="12"/>
      <c r="X464" s="12"/>
      <c r="Y464" s="12"/>
    </row>
    <row r="465" ht="26.4" hidden="1" spans="1:25">
      <c r="A465" s="23">
        <v>2303</v>
      </c>
      <c r="B465" s="24" t="s">
        <v>4629</v>
      </c>
      <c r="C465" s="24" t="s">
        <v>6522</v>
      </c>
      <c r="D465" s="24" t="s">
        <v>6523</v>
      </c>
      <c r="E465" s="24" t="s">
        <v>6524</v>
      </c>
      <c r="F465" s="24" t="s">
        <v>849</v>
      </c>
      <c r="G465" s="24" t="s">
        <v>598</v>
      </c>
      <c r="H465" s="23">
        <v>106007</v>
      </c>
      <c r="I465" s="24" t="s">
        <v>149</v>
      </c>
      <c r="J465" s="24" t="s">
        <v>166</v>
      </c>
      <c r="K465" s="24" t="s">
        <v>3266</v>
      </c>
      <c r="L465" s="24" t="s">
        <v>6438</v>
      </c>
      <c r="M465" s="24" t="s">
        <v>5991</v>
      </c>
      <c r="N465" s="34" t="s">
        <v>3841</v>
      </c>
      <c r="O465" s="27">
        <v>0</v>
      </c>
      <c r="P465" s="27">
        <v>183.54</v>
      </c>
      <c r="Q465" s="27">
        <v>0</v>
      </c>
      <c r="R465" s="27">
        <v>0</v>
      </c>
      <c r="S465" s="27">
        <v>0</v>
      </c>
      <c r="T465" s="27">
        <v>0</v>
      </c>
      <c r="U465" s="27">
        <v>183.54</v>
      </c>
      <c r="V465" s="35" t="str">
        <f>VLOOKUP(C465,[4]系统审单数据!$B:$F,5,FALSE)</f>
        <v>气路气管</v>
      </c>
      <c r="W465" s="12"/>
      <c r="X465" s="12"/>
      <c r="Y465" s="12"/>
    </row>
    <row r="466" hidden="1" spans="1:25">
      <c r="A466" s="23">
        <v>2303</v>
      </c>
      <c r="B466" s="24" t="s">
        <v>4629</v>
      </c>
      <c r="C466" s="24" t="s">
        <v>6525</v>
      </c>
      <c r="D466" s="24" t="s">
        <v>1889</v>
      </c>
      <c r="E466" s="24" t="s">
        <v>6526</v>
      </c>
      <c r="F466" s="24" t="s">
        <v>371</v>
      </c>
      <c r="G466" s="24" t="s">
        <v>1890</v>
      </c>
      <c r="H466" s="23">
        <v>95578</v>
      </c>
      <c r="I466" s="24" t="s">
        <v>149</v>
      </c>
      <c r="J466" s="24" t="s">
        <v>140</v>
      </c>
      <c r="K466" s="24" t="s">
        <v>1891</v>
      </c>
      <c r="L466" s="24" t="s">
        <v>6516</v>
      </c>
      <c r="M466" s="24" t="s">
        <v>6438</v>
      </c>
      <c r="N466" s="34" t="s">
        <v>6527</v>
      </c>
      <c r="O466" s="27">
        <v>180.35</v>
      </c>
      <c r="P466" s="27">
        <v>111.72</v>
      </c>
      <c r="Q466" s="27">
        <v>0</v>
      </c>
      <c r="R466" s="27">
        <v>28.856</v>
      </c>
      <c r="S466" s="27">
        <v>19.8385</v>
      </c>
      <c r="T466" s="27">
        <v>0</v>
      </c>
      <c r="U466" s="27">
        <v>340.7645</v>
      </c>
      <c r="V466" s="35" t="str">
        <f>VLOOKUP(C466,[4]系统审单数据!$B:$F,5,FALSE)</f>
        <v>坐垫失效</v>
      </c>
      <c r="W466" s="12"/>
      <c r="X466" s="12"/>
      <c r="Y466" s="12"/>
    </row>
    <row r="467" ht="26.4" hidden="1" spans="1:25">
      <c r="A467" s="23">
        <v>2303</v>
      </c>
      <c r="B467" s="24" t="s">
        <v>4629</v>
      </c>
      <c r="C467" s="24" t="s">
        <v>6528</v>
      </c>
      <c r="D467" s="24" t="s">
        <v>6529</v>
      </c>
      <c r="E467" s="24" t="s">
        <v>6530</v>
      </c>
      <c r="F467" s="24" t="s">
        <v>1925</v>
      </c>
      <c r="G467" s="24" t="s">
        <v>4663</v>
      </c>
      <c r="H467" s="23">
        <v>8664</v>
      </c>
      <c r="I467" s="24" t="s">
        <v>149</v>
      </c>
      <c r="J467" s="24" t="s">
        <v>166</v>
      </c>
      <c r="K467" s="24" t="s">
        <v>206</v>
      </c>
      <c r="L467" s="24" t="s">
        <v>6477</v>
      </c>
      <c r="M467" s="24" t="s">
        <v>6438</v>
      </c>
      <c r="N467" s="34" t="s">
        <v>6531</v>
      </c>
      <c r="O467" s="27">
        <v>119.7</v>
      </c>
      <c r="P467" s="27">
        <v>231.42</v>
      </c>
      <c r="Q467" s="27">
        <v>0</v>
      </c>
      <c r="R467" s="27">
        <v>19.152</v>
      </c>
      <c r="S467" s="27">
        <v>13.167</v>
      </c>
      <c r="T467" s="27">
        <v>0</v>
      </c>
      <c r="U467" s="27">
        <v>383.439</v>
      </c>
      <c r="V467" s="35" t="str">
        <f>VLOOKUP(C467,[4]系统审单数据!$B:$F,5,FALSE)</f>
        <v>滑轨失效</v>
      </c>
      <c r="W467" s="12"/>
      <c r="X467" s="12"/>
      <c r="Y467" s="12"/>
    </row>
    <row r="468" ht="26.4" hidden="1" spans="1:25">
      <c r="A468" s="23">
        <v>2303</v>
      </c>
      <c r="B468" s="24" t="s">
        <v>4629</v>
      </c>
      <c r="C468" s="24" t="s">
        <v>6532</v>
      </c>
      <c r="D468" s="24" t="s">
        <v>3368</v>
      </c>
      <c r="E468" s="24" t="s">
        <v>5362</v>
      </c>
      <c r="F468" s="24" t="s">
        <v>156</v>
      </c>
      <c r="G468" s="24" t="s">
        <v>2161</v>
      </c>
      <c r="H468" s="23">
        <v>51700</v>
      </c>
      <c r="I468" s="24" t="s">
        <v>149</v>
      </c>
      <c r="J468" s="24" t="s">
        <v>166</v>
      </c>
      <c r="K468" s="24" t="s">
        <v>3369</v>
      </c>
      <c r="L468" s="24" t="s">
        <v>6516</v>
      </c>
      <c r="M468" s="24" t="s">
        <v>6438</v>
      </c>
      <c r="N468" s="34" t="s">
        <v>6533</v>
      </c>
      <c r="O468" s="27">
        <v>512.05</v>
      </c>
      <c r="P468" s="27">
        <v>247.38</v>
      </c>
      <c r="Q468" s="27">
        <v>0</v>
      </c>
      <c r="R468" s="27">
        <v>81.928</v>
      </c>
      <c r="S468" s="27">
        <v>56.3255</v>
      </c>
      <c r="T468" s="27">
        <v>0</v>
      </c>
      <c r="U468" s="27">
        <v>897.6835</v>
      </c>
      <c r="V468" s="35" t="str">
        <f>VLOOKUP(C468,[4]系统审单数据!$B:$F,5,FALSE)</f>
        <v>气悬浮</v>
      </c>
      <c r="W468" s="12"/>
      <c r="X468" s="12"/>
      <c r="Y468" s="12"/>
    </row>
    <row r="469" ht="26.4" hidden="1" spans="1:25">
      <c r="A469" s="23">
        <v>2303</v>
      </c>
      <c r="B469" s="24" t="s">
        <v>4629</v>
      </c>
      <c r="C469" s="24" t="s">
        <v>6534</v>
      </c>
      <c r="D469" s="24" t="s">
        <v>5778</v>
      </c>
      <c r="E469" s="24" t="s">
        <v>5779</v>
      </c>
      <c r="F469" s="24" t="s">
        <v>270</v>
      </c>
      <c r="G469" s="24" t="s">
        <v>869</v>
      </c>
      <c r="H469" s="23">
        <v>141376</v>
      </c>
      <c r="I469" s="24" t="s">
        <v>149</v>
      </c>
      <c r="J469" s="24" t="s">
        <v>130</v>
      </c>
      <c r="K469" s="24" t="s">
        <v>293</v>
      </c>
      <c r="L469" s="24" t="s">
        <v>6535</v>
      </c>
      <c r="M469" s="24" t="s">
        <v>6438</v>
      </c>
      <c r="N469" s="34" t="s">
        <v>6536</v>
      </c>
      <c r="O469" s="27">
        <v>142.31</v>
      </c>
      <c r="P469" s="27">
        <v>0</v>
      </c>
      <c r="Q469" s="27">
        <v>0</v>
      </c>
      <c r="R469" s="27">
        <v>22.7696</v>
      </c>
      <c r="S469" s="27">
        <v>15.6541</v>
      </c>
      <c r="T469" s="27">
        <v>0</v>
      </c>
      <c r="U469" s="27">
        <v>180.7337</v>
      </c>
      <c r="V469" s="35" t="str">
        <f>VLOOKUP(C469,[4]系统审单数据!$B:$F,5,FALSE)</f>
        <v>坐垫失效</v>
      </c>
      <c r="W469" s="12"/>
      <c r="X469" s="12"/>
      <c r="Y469" s="12"/>
    </row>
    <row r="470" ht="39.6" hidden="1" spans="1:25">
      <c r="A470" s="23">
        <v>2303</v>
      </c>
      <c r="B470" s="24" t="s">
        <v>4629</v>
      </c>
      <c r="C470" s="24" t="s">
        <v>6537</v>
      </c>
      <c r="D470" s="24" t="s">
        <v>5778</v>
      </c>
      <c r="E470" s="24" t="s">
        <v>5779</v>
      </c>
      <c r="F470" s="24" t="s">
        <v>270</v>
      </c>
      <c r="G470" s="24" t="s">
        <v>869</v>
      </c>
      <c r="H470" s="23">
        <v>141376</v>
      </c>
      <c r="I470" s="24" t="s">
        <v>149</v>
      </c>
      <c r="J470" s="24" t="s">
        <v>130</v>
      </c>
      <c r="K470" s="24" t="s">
        <v>293</v>
      </c>
      <c r="L470" s="24" t="s">
        <v>6535</v>
      </c>
      <c r="M470" s="24" t="s">
        <v>6438</v>
      </c>
      <c r="N470" s="34" t="s">
        <v>6538</v>
      </c>
      <c r="O470" s="27">
        <v>1313.38</v>
      </c>
      <c r="P470" s="27">
        <v>231.42</v>
      </c>
      <c r="Q470" s="27">
        <v>0</v>
      </c>
      <c r="R470" s="27">
        <v>210.1408</v>
      </c>
      <c r="S470" s="27">
        <v>144.4718</v>
      </c>
      <c r="T470" s="27">
        <v>0</v>
      </c>
      <c r="U470" s="27">
        <v>1899.4126</v>
      </c>
      <c r="V470" s="35" t="str">
        <f>VLOOKUP(C470,[4]系统审单数据!$B:$F,5,FALSE)</f>
        <v>前仰角</v>
      </c>
      <c r="W470" s="12"/>
      <c r="X470" s="12"/>
      <c r="Y470" s="12"/>
    </row>
    <row r="471" hidden="1" spans="1:25">
      <c r="A471" s="23">
        <v>2303</v>
      </c>
      <c r="B471" s="24" t="s">
        <v>4629</v>
      </c>
      <c r="C471" s="24" t="s">
        <v>6539</v>
      </c>
      <c r="D471" s="24" t="s">
        <v>5965</v>
      </c>
      <c r="E471" s="24" t="s">
        <v>5966</v>
      </c>
      <c r="F471" s="24" t="s">
        <v>1294</v>
      </c>
      <c r="G471" s="24" t="s">
        <v>751</v>
      </c>
      <c r="H471" s="23">
        <v>25389</v>
      </c>
      <c r="I471" s="24" t="s">
        <v>149</v>
      </c>
      <c r="J471" s="24" t="s">
        <v>166</v>
      </c>
      <c r="K471" s="24" t="s">
        <v>1706</v>
      </c>
      <c r="L471" s="24" t="s">
        <v>6135</v>
      </c>
      <c r="M471" s="24" t="s">
        <v>6438</v>
      </c>
      <c r="N471" s="34" t="s">
        <v>6540</v>
      </c>
      <c r="O471" s="27">
        <v>0</v>
      </c>
      <c r="P471" s="27">
        <v>273.42</v>
      </c>
      <c r="Q471" s="27">
        <v>394</v>
      </c>
      <c r="R471" s="27">
        <v>0</v>
      </c>
      <c r="S471" s="27">
        <v>0</v>
      </c>
      <c r="T471" s="27">
        <v>0</v>
      </c>
      <c r="U471" s="27">
        <v>667.42</v>
      </c>
      <c r="V471" s="35" t="str">
        <f>VLOOKUP(C471,[4]系统审单数据!$B:$F,5,FALSE)</f>
        <v>气囊失效</v>
      </c>
      <c r="W471" s="12"/>
      <c r="X471" s="12"/>
      <c r="Y471" s="12"/>
    </row>
    <row r="472" ht="26.4" spans="1:25">
      <c r="A472" s="23">
        <v>2303</v>
      </c>
      <c r="B472" s="24" t="s">
        <v>4629</v>
      </c>
      <c r="C472" s="24" t="s">
        <v>6541</v>
      </c>
      <c r="D472" s="24" t="s">
        <v>6542</v>
      </c>
      <c r="E472" s="24" t="s">
        <v>6543</v>
      </c>
      <c r="F472" s="24" t="s">
        <v>1298</v>
      </c>
      <c r="G472" s="24" t="s">
        <v>1253</v>
      </c>
      <c r="H472" s="23">
        <v>76425</v>
      </c>
      <c r="I472" s="24" t="s">
        <v>149</v>
      </c>
      <c r="J472" s="24" t="s">
        <v>166</v>
      </c>
      <c r="K472" s="24" t="s">
        <v>531</v>
      </c>
      <c r="L472" s="24" t="s">
        <v>6477</v>
      </c>
      <c r="M472" s="24" t="s">
        <v>6516</v>
      </c>
      <c r="N472" s="34" t="s">
        <v>6544</v>
      </c>
      <c r="O472" s="27">
        <v>1468.96</v>
      </c>
      <c r="P472" s="27">
        <v>231.42</v>
      </c>
      <c r="Q472" s="27">
        <v>0</v>
      </c>
      <c r="R472" s="27">
        <v>235.0336</v>
      </c>
      <c r="S472" s="27">
        <v>161.5856</v>
      </c>
      <c r="T472" s="27">
        <v>0</v>
      </c>
      <c r="U472" s="27">
        <v>2096.9992</v>
      </c>
      <c r="V472" s="35" t="str">
        <f>VLOOKUP(C472,[4]系统审单数据!$B:$F,5,FALSE)</f>
        <v>底座失效</v>
      </c>
      <c r="W472" s="12"/>
      <c r="X472" s="12"/>
      <c r="Y472" s="12"/>
    </row>
    <row r="473" ht="39.6" hidden="1" spans="1:25">
      <c r="A473" s="23">
        <v>2303</v>
      </c>
      <c r="B473" s="24" t="s">
        <v>4629</v>
      </c>
      <c r="C473" s="24" t="s">
        <v>6545</v>
      </c>
      <c r="D473" s="24" t="s">
        <v>6546</v>
      </c>
      <c r="E473" s="24" t="s">
        <v>6547</v>
      </c>
      <c r="F473" s="24" t="s">
        <v>250</v>
      </c>
      <c r="G473" s="24" t="s">
        <v>2414</v>
      </c>
      <c r="H473" s="23">
        <v>23019</v>
      </c>
      <c r="I473" s="24" t="s">
        <v>149</v>
      </c>
      <c r="J473" s="24" t="s">
        <v>166</v>
      </c>
      <c r="K473" s="24" t="s">
        <v>838</v>
      </c>
      <c r="L473" s="24" t="s">
        <v>5501</v>
      </c>
      <c r="M473" s="24" t="s">
        <v>6516</v>
      </c>
      <c r="N473" s="34" t="s">
        <v>6548</v>
      </c>
      <c r="O473" s="27">
        <v>194.18</v>
      </c>
      <c r="P473" s="27">
        <v>135.66</v>
      </c>
      <c r="Q473" s="27">
        <v>0</v>
      </c>
      <c r="R473" s="27">
        <v>31.0688</v>
      </c>
      <c r="S473" s="27">
        <v>21.3598</v>
      </c>
      <c r="T473" s="27">
        <v>0</v>
      </c>
      <c r="U473" s="27">
        <v>382.2686</v>
      </c>
      <c r="V473" s="35" t="str">
        <f>VLOOKUP(C473,[4]系统审单数据!$B:$F,5,FALSE)</f>
        <v>气路开关</v>
      </c>
      <c r="W473" s="12"/>
      <c r="X473" s="12"/>
      <c r="Y473" s="12"/>
    </row>
    <row r="474" ht="26.4" hidden="1" spans="1:25">
      <c r="A474" s="23">
        <v>2303</v>
      </c>
      <c r="B474" s="24" t="s">
        <v>4629</v>
      </c>
      <c r="C474" s="24" t="s">
        <v>6549</v>
      </c>
      <c r="D474" s="24" t="s">
        <v>6550</v>
      </c>
      <c r="E474" s="24" t="s">
        <v>6551</v>
      </c>
      <c r="F474" s="24" t="s">
        <v>273</v>
      </c>
      <c r="G474" s="24" t="s">
        <v>3324</v>
      </c>
      <c r="H474" s="23">
        <v>193096</v>
      </c>
      <c r="I474" s="24" t="s">
        <v>149</v>
      </c>
      <c r="J474" s="24" t="s">
        <v>140</v>
      </c>
      <c r="K474" s="24" t="s">
        <v>4676</v>
      </c>
      <c r="L474" s="24" t="s">
        <v>5455</v>
      </c>
      <c r="M474" s="24" t="s">
        <v>6516</v>
      </c>
      <c r="N474" s="34" t="s">
        <v>6552</v>
      </c>
      <c r="O474" s="27">
        <v>80.12</v>
      </c>
      <c r="P474" s="27">
        <v>273.42</v>
      </c>
      <c r="Q474" s="27">
        <v>0</v>
      </c>
      <c r="R474" s="27">
        <v>12.8192</v>
      </c>
      <c r="S474" s="27">
        <v>8.8132</v>
      </c>
      <c r="T474" s="27">
        <v>0</v>
      </c>
      <c r="U474" s="27">
        <v>375.1724</v>
      </c>
      <c r="V474" s="35" t="str">
        <f>VLOOKUP(C474,[4]系统审单数据!$B:$F,5,FALSE)</f>
        <v>气囊失效</v>
      </c>
      <c r="W474" s="12"/>
      <c r="X474" s="12"/>
      <c r="Y474" s="12"/>
    </row>
    <row r="475" ht="39.6" hidden="1" spans="1:25">
      <c r="A475" s="23">
        <v>2303</v>
      </c>
      <c r="B475" s="24" t="s">
        <v>4629</v>
      </c>
      <c r="C475" s="24" t="s">
        <v>6553</v>
      </c>
      <c r="D475" s="24" t="s">
        <v>6554</v>
      </c>
      <c r="E475" s="24" t="s">
        <v>6555</v>
      </c>
      <c r="F475" s="24" t="s">
        <v>5055</v>
      </c>
      <c r="G475" s="24" t="s">
        <v>5943</v>
      </c>
      <c r="H475" s="23">
        <v>2633</v>
      </c>
      <c r="I475" s="24" t="s">
        <v>149</v>
      </c>
      <c r="J475" s="24" t="s">
        <v>166</v>
      </c>
      <c r="K475" s="24" t="s">
        <v>6556</v>
      </c>
      <c r="L475" s="24" t="s">
        <v>6516</v>
      </c>
      <c r="M475" s="24" t="s">
        <v>6516</v>
      </c>
      <c r="N475" s="34" t="s">
        <v>6557</v>
      </c>
      <c r="O475" s="27">
        <v>0</v>
      </c>
      <c r="P475" s="27">
        <v>202.86</v>
      </c>
      <c r="Q475" s="27">
        <v>0</v>
      </c>
      <c r="R475" s="27">
        <v>0</v>
      </c>
      <c r="S475" s="27">
        <v>0</v>
      </c>
      <c r="T475" s="27">
        <v>0</v>
      </c>
      <c r="U475" s="27">
        <v>202.86</v>
      </c>
      <c r="V475" s="35" t="str">
        <f>VLOOKUP(C475,[4]系统审单数据!$B:$F,5,FALSE)</f>
        <v>气路气管</v>
      </c>
      <c r="W475" s="12"/>
      <c r="X475" s="12"/>
      <c r="Y475" s="12"/>
    </row>
    <row r="476" ht="26.4" spans="1:25">
      <c r="A476" s="23">
        <v>2303</v>
      </c>
      <c r="B476" s="24" t="s">
        <v>4629</v>
      </c>
      <c r="C476" s="24" t="s">
        <v>6558</v>
      </c>
      <c r="D476" s="24" t="s">
        <v>6559</v>
      </c>
      <c r="E476" s="24" t="s">
        <v>6560</v>
      </c>
      <c r="F476" s="24" t="s">
        <v>609</v>
      </c>
      <c r="G476" s="24" t="s">
        <v>1402</v>
      </c>
      <c r="H476" s="23">
        <v>111678</v>
      </c>
      <c r="I476" s="24" t="s">
        <v>149</v>
      </c>
      <c r="J476" s="24" t="s">
        <v>140</v>
      </c>
      <c r="K476" s="24" t="s">
        <v>568</v>
      </c>
      <c r="L476" s="24" t="s">
        <v>6477</v>
      </c>
      <c r="M476" s="24" t="s">
        <v>6516</v>
      </c>
      <c r="N476" s="34" t="s">
        <v>6561</v>
      </c>
      <c r="O476" s="27">
        <v>1313.38</v>
      </c>
      <c r="P476" s="27">
        <v>231.42</v>
      </c>
      <c r="Q476" s="27">
        <v>0</v>
      </c>
      <c r="R476" s="27">
        <v>210.1408</v>
      </c>
      <c r="S476" s="27">
        <v>144.4718</v>
      </c>
      <c r="T476" s="27">
        <v>0</v>
      </c>
      <c r="U476" s="27">
        <v>1899.4126</v>
      </c>
      <c r="V476" s="35" t="str">
        <f>VLOOKUP(C476,[4]系统审单数据!$B:$F,5,FALSE)</f>
        <v>底座失效</v>
      </c>
      <c r="W476" s="12"/>
      <c r="X476" s="12"/>
      <c r="Y476" s="12"/>
    </row>
    <row r="477" ht="26.4" spans="1:25">
      <c r="A477" s="23">
        <v>2303</v>
      </c>
      <c r="B477" s="24" t="s">
        <v>4629</v>
      </c>
      <c r="C477" s="24" t="s">
        <v>6562</v>
      </c>
      <c r="D477" s="24" t="s">
        <v>6563</v>
      </c>
      <c r="E477" s="24" t="s">
        <v>6564</v>
      </c>
      <c r="F477" s="24" t="s">
        <v>370</v>
      </c>
      <c r="G477" s="24" t="s">
        <v>1360</v>
      </c>
      <c r="H477" s="23">
        <v>159108</v>
      </c>
      <c r="I477" s="24" t="s">
        <v>149</v>
      </c>
      <c r="J477" s="24" t="s">
        <v>140</v>
      </c>
      <c r="K477" s="24" t="s">
        <v>3029</v>
      </c>
      <c r="L477" s="24" t="s">
        <v>6477</v>
      </c>
      <c r="M477" s="24" t="s">
        <v>6516</v>
      </c>
      <c r="N477" s="34" t="s">
        <v>6565</v>
      </c>
      <c r="O477" s="27">
        <v>1313.38</v>
      </c>
      <c r="P477" s="27">
        <v>223.44</v>
      </c>
      <c r="Q477" s="27">
        <v>0</v>
      </c>
      <c r="R477" s="27">
        <v>210.1408</v>
      </c>
      <c r="S477" s="27">
        <v>144.4718</v>
      </c>
      <c r="T477" s="27">
        <v>0</v>
      </c>
      <c r="U477" s="27">
        <v>1891.4326</v>
      </c>
      <c r="V477" s="35" t="str">
        <f>VLOOKUP(C477,[4]系统审单数据!$B:$F,5,FALSE)</f>
        <v>底座失效</v>
      </c>
      <c r="W477" s="12"/>
      <c r="X477" s="12"/>
      <c r="Y477" s="12"/>
    </row>
    <row r="478" spans="1:25">
      <c r="A478" s="23">
        <v>2303</v>
      </c>
      <c r="B478" s="24" t="s">
        <v>4629</v>
      </c>
      <c r="C478" s="24" t="s">
        <v>6566</v>
      </c>
      <c r="D478" s="24" t="s">
        <v>6567</v>
      </c>
      <c r="E478" s="24" t="s">
        <v>6568</v>
      </c>
      <c r="F478" s="24" t="s">
        <v>832</v>
      </c>
      <c r="G478" s="24" t="s">
        <v>2021</v>
      </c>
      <c r="H478" s="23">
        <v>100974</v>
      </c>
      <c r="I478" s="24" t="s">
        <v>149</v>
      </c>
      <c r="J478" s="24" t="s">
        <v>166</v>
      </c>
      <c r="K478" s="24" t="s">
        <v>531</v>
      </c>
      <c r="L478" s="24" t="s">
        <v>6569</v>
      </c>
      <c r="M478" s="24" t="s">
        <v>6516</v>
      </c>
      <c r="N478" s="34" t="s">
        <v>4431</v>
      </c>
      <c r="O478" s="27">
        <v>1313.38</v>
      </c>
      <c r="P478" s="27">
        <v>231.42</v>
      </c>
      <c r="Q478" s="27">
        <v>0</v>
      </c>
      <c r="R478" s="27">
        <v>210.1408</v>
      </c>
      <c r="S478" s="27">
        <v>144.4718</v>
      </c>
      <c r="T478" s="27">
        <v>0</v>
      </c>
      <c r="U478" s="27">
        <v>1899.4126</v>
      </c>
      <c r="V478" s="35" t="str">
        <f>VLOOKUP(C478,[4]系统审单数据!$B:$F,5,FALSE)</f>
        <v>底座失效</v>
      </c>
      <c r="W478" s="12"/>
      <c r="X478" s="12"/>
      <c r="Y478" s="12"/>
    </row>
    <row r="479" ht="26.4" hidden="1" spans="1:25">
      <c r="A479" s="23">
        <v>2303</v>
      </c>
      <c r="B479" s="24" t="s">
        <v>4629</v>
      </c>
      <c r="C479" s="24" t="s">
        <v>6570</v>
      </c>
      <c r="D479" s="24" t="s">
        <v>4229</v>
      </c>
      <c r="E479" s="24" t="s">
        <v>4929</v>
      </c>
      <c r="F479" s="24" t="s">
        <v>1197</v>
      </c>
      <c r="G479" s="24" t="s">
        <v>1806</v>
      </c>
      <c r="H479" s="23">
        <v>113968</v>
      </c>
      <c r="I479" s="24" t="s">
        <v>149</v>
      </c>
      <c r="J479" s="24" t="s">
        <v>140</v>
      </c>
      <c r="K479" s="24" t="s">
        <v>151</v>
      </c>
      <c r="L479" s="24" t="s">
        <v>6135</v>
      </c>
      <c r="M479" s="24" t="s">
        <v>6516</v>
      </c>
      <c r="N479" s="34" t="s">
        <v>6571</v>
      </c>
      <c r="O479" s="27">
        <v>512.05</v>
      </c>
      <c r="P479" s="27">
        <v>273.42</v>
      </c>
      <c r="Q479" s="27">
        <v>0</v>
      </c>
      <c r="R479" s="27">
        <v>81.928</v>
      </c>
      <c r="S479" s="27">
        <v>56.3255</v>
      </c>
      <c r="T479" s="27">
        <v>0</v>
      </c>
      <c r="U479" s="27">
        <v>923.7235</v>
      </c>
      <c r="V479" s="35" t="str">
        <f>VLOOKUP(C479,[4]系统审单数据!$B:$F,5,FALSE)</f>
        <v>气悬浮</v>
      </c>
      <c r="W479" s="12"/>
      <c r="X479" s="12"/>
      <c r="Y479" s="12"/>
    </row>
    <row r="480" ht="26.4" hidden="1" spans="1:25">
      <c r="A480" s="23">
        <v>2303</v>
      </c>
      <c r="B480" s="24" t="s">
        <v>4629</v>
      </c>
      <c r="C480" s="24" t="s">
        <v>6572</v>
      </c>
      <c r="D480" s="24" t="s">
        <v>3783</v>
      </c>
      <c r="E480" s="24" t="s">
        <v>6573</v>
      </c>
      <c r="F480" s="24" t="s">
        <v>1289</v>
      </c>
      <c r="G480" s="24" t="s">
        <v>532</v>
      </c>
      <c r="H480" s="23">
        <v>139373</v>
      </c>
      <c r="I480" s="24" t="s">
        <v>149</v>
      </c>
      <c r="J480" s="24" t="s">
        <v>166</v>
      </c>
      <c r="K480" s="24" t="s">
        <v>285</v>
      </c>
      <c r="L480" s="24" t="s">
        <v>5048</v>
      </c>
      <c r="M480" s="24" t="s">
        <v>6516</v>
      </c>
      <c r="N480" s="34" t="s">
        <v>6574</v>
      </c>
      <c r="O480" s="27">
        <v>180.35</v>
      </c>
      <c r="P480" s="27">
        <v>247.38</v>
      </c>
      <c r="Q480" s="27">
        <v>0</v>
      </c>
      <c r="R480" s="27">
        <v>28.856</v>
      </c>
      <c r="S480" s="27">
        <v>19.8385</v>
      </c>
      <c r="T480" s="27">
        <v>0</v>
      </c>
      <c r="U480" s="27">
        <v>476.4245</v>
      </c>
      <c r="V480" s="35" t="str">
        <f>VLOOKUP(C480,[4]系统审单数据!$B:$F,5,FALSE)</f>
        <v>气囊失效</v>
      </c>
      <c r="W480" s="12"/>
      <c r="X480" s="12"/>
      <c r="Y480" s="12"/>
    </row>
    <row r="481" ht="26.4" hidden="1" spans="1:25">
      <c r="A481" s="23">
        <v>2303</v>
      </c>
      <c r="B481" s="24" t="s">
        <v>4629</v>
      </c>
      <c r="C481" s="24" t="s">
        <v>6575</v>
      </c>
      <c r="D481" s="24" t="s">
        <v>6576</v>
      </c>
      <c r="E481" s="24" t="s">
        <v>6577</v>
      </c>
      <c r="F481" s="24" t="s">
        <v>422</v>
      </c>
      <c r="G481" s="24" t="s">
        <v>2689</v>
      </c>
      <c r="H481" s="23">
        <v>29897</v>
      </c>
      <c r="I481" s="24" t="s">
        <v>149</v>
      </c>
      <c r="J481" s="24" t="s">
        <v>140</v>
      </c>
      <c r="K481" s="24" t="s">
        <v>6578</v>
      </c>
      <c r="L481" s="24" t="s">
        <v>6477</v>
      </c>
      <c r="M481" s="24" t="s">
        <v>6516</v>
      </c>
      <c r="N481" s="34" t="s">
        <v>6579</v>
      </c>
      <c r="O481" s="27">
        <v>0</v>
      </c>
      <c r="P481" s="27">
        <v>202.86</v>
      </c>
      <c r="Q481" s="27">
        <v>493</v>
      </c>
      <c r="R481" s="27">
        <v>0</v>
      </c>
      <c r="S481" s="27">
        <v>0</v>
      </c>
      <c r="T481" s="27">
        <v>0</v>
      </c>
      <c r="U481" s="27">
        <v>695.86</v>
      </c>
      <c r="V481" s="35" t="str">
        <f>VLOOKUP(C481,[4]系统审单数据!$B:$F,5,FALSE)</f>
        <v>气路气管</v>
      </c>
      <c r="W481" s="12"/>
      <c r="X481" s="12"/>
      <c r="Y481" s="12"/>
    </row>
    <row r="482" ht="26.4" hidden="1" spans="1:25">
      <c r="A482" s="23">
        <v>2303</v>
      </c>
      <c r="B482" s="24" t="s">
        <v>4629</v>
      </c>
      <c r="C482" s="24" t="s">
        <v>6580</v>
      </c>
      <c r="D482" s="24" t="s">
        <v>6581</v>
      </c>
      <c r="E482" s="24" t="s">
        <v>6582</v>
      </c>
      <c r="F482" s="24" t="s">
        <v>2207</v>
      </c>
      <c r="G482" s="24" t="s">
        <v>3240</v>
      </c>
      <c r="H482" s="23">
        <v>45790</v>
      </c>
      <c r="I482" s="24" t="s">
        <v>149</v>
      </c>
      <c r="J482" s="24" t="s">
        <v>140</v>
      </c>
      <c r="K482" s="24" t="s">
        <v>6583</v>
      </c>
      <c r="L482" s="24" t="s">
        <v>5073</v>
      </c>
      <c r="M482" s="24" t="s">
        <v>6516</v>
      </c>
      <c r="N482" s="34" t="s">
        <v>6584</v>
      </c>
      <c r="O482" s="27">
        <v>81.81</v>
      </c>
      <c r="P482" s="27">
        <v>167.58</v>
      </c>
      <c r="Q482" s="27">
        <v>0</v>
      </c>
      <c r="R482" s="27">
        <v>13.0896</v>
      </c>
      <c r="S482" s="27">
        <v>8.9991</v>
      </c>
      <c r="T482" s="27">
        <v>0</v>
      </c>
      <c r="U482" s="27">
        <v>271.4787</v>
      </c>
      <c r="V482" s="35" t="str">
        <f>VLOOKUP(C482,[4]系统审单数据!$B:$F,5,FALSE)</f>
        <v>安全带</v>
      </c>
      <c r="W482" s="12"/>
      <c r="X482" s="12"/>
      <c r="Y482" s="12"/>
    </row>
    <row r="483" ht="26.4" spans="1:25">
      <c r="A483" s="23">
        <v>2303</v>
      </c>
      <c r="B483" s="24" t="s">
        <v>4629</v>
      </c>
      <c r="C483" s="24" t="s">
        <v>6585</v>
      </c>
      <c r="D483" s="24" t="s">
        <v>6586</v>
      </c>
      <c r="E483" s="24" t="s">
        <v>6587</v>
      </c>
      <c r="F483" s="24" t="s">
        <v>218</v>
      </c>
      <c r="G483" s="24" t="s">
        <v>1098</v>
      </c>
      <c r="H483" s="23">
        <v>144186</v>
      </c>
      <c r="I483" s="24" t="s">
        <v>149</v>
      </c>
      <c r="J483" s="24" t="s">
        <v>166</v>
      </c>
      <c r="K483" s="24" t="s">
        <v>1626</v>
      </c>
      <c r="L483" s="24" t="s">
        <v>6135</v>
      </c>
      <c r="M483" s="24" t="s">
        <v>6477</v>
      </c>
      <c r="N483" s="34" t="s">
        <v>6588</v>
      </c>
      <c r="O483" s="27">
        <v>1190.35</v>
      </c>
      <c r="P483" s="27">
        <v>231.42</v>
      </c>
      <c r="Q483" s="27">
        <v>0</v>
      </c>
      <c r="R483" s="27">
        <v>190.456</v>
      </c>
      <c r="S483" s="27">
        <v>130.9385</v>
      </c>
      <c r="T483" s="27">
        <v>0</v>
      </c>
      <c r="U483" s="27">
        <v>1743.1645</v>
      </c>
      <c r="V483" s="22" t="s">
        <v>50</v>
      </c>
      <c r="W483" s="12"/>
      <c r="X483" s="12"/>
      <c r="Y483" s="12"/>
    </row>
    <row r="484" ht="26.4" hidden="1" spans="1:25">
      <c r="A484" s="23">
        <v>2303</v>
      </c>
      <c r="B484" s="24" t="s">
        <v>4629</v>
      </c>
      <c r="C484" s="24" t="s">
        <v>6589</v>
      </c>
      <c r="D484" s="24" t="s">
        <v>6590</v>
      </c>
      <c r="E484" s="24" t="s">
        <v>6591</v>
      </c>
      <c r="F484" s="24" t="s">
        <v>1617</v>
      </c>
      <c r="G484" s="24" t="s">
        <v>2021</v>
      </c>
      <c r="H484" s="23">
        <v>104921</v>
      </c>
      <c r="I484" s="24" t="s">
        <v>149</v>
      </c>
      <c r="J484" s="24" t="s">
        <v>140</v>
      </c>
      <c r="K484" s="24" t="s">
        <v>905</v>
      </c>
      <c r="L484" s="24" t="s">
        <v>6477</v>
      </c>
      <c r="M484" s="24" t="s">
        <v>6477</v>
      </c>
      <c r="N484" s="34" t="s">
        <v>6592</v>
      </c>
      <c r="O484" s="27">
        <v>194.18</v>
      </c>
      <c r="P484" s="27">
        <v>149.94</v>
      </c>
      <c r="Q484" s="27">
        <v>0</v>
      </c>
      <c r="R484" s="27">
        <v>31.0688</v>
      </c>
      <c r="S484" s="27">
        <v>21.3598</v>
      </c>
      <c r="T484" s="27">
        <v>0</v>
      </c>
      <c r="U484" s="27">
        <v>396.5486</v>
      </c>
      <c r="V484" s="35" t="str">
        <f>VLOOKUP(C484,[4]系统审单数据!$B:$F,5,FALSE)</f>
        <v>气路开关</v>
      </c>
      <c r="W484" s="12"/>
      <c r="X484" s="12"/>
      <c r="Y484" s="12"/>
    </row>
    <row r="485" spans="1:25">
      <c r="A485" s="23">
        <v>2303</v>
      </c>
      <c r="B485" s="24" t="s">
        <v>4629</v>
      </c>
      <c r="C485" s="24" t="s">
        <v>6593</v>
      </c>
      <c r="D485" s="24" t="s">
        <v>6594</v>
      </c>
      <c r="E485" s="24" t="s">
        <v>6595</v>
      </c>
      <c r="F485" s="24" t="s">
        <v>1016</v>
      </c>
      <c r="G485" s="24" t="s">
        <v>2206</v>
      </c>
      <c r="H485" s="23">
        <v>25763</v>
      </c>
      <c r="I485" s="24" t="s">
        <v>149</v>
      </c>
      <c r="J485" s="24" t="s">
        <v>140</v>
      </c>
      <c r="K485" s="24" t="s">
        <v>1303</v>
      </c>
      <c r="L485" s="24" t="s">
        <v>5036</v>
      </c>
      <c r="M485" s="24" t="s">
        <v>6477</v>
      </c>
      <c r="N485" s="34" t="s">
        <v>6596</v>
      </c>
      <c r="O485" s="27">
        <v>1313.38</v>
      </c>
      <c r="P485" s="27">
        <v>255.78</v>
      </c>
      <c r="Q485" s="27">
        <v>0</v>
      </c>
      <c r="R485" s="27">
        <v>210.1408</v>
      </c>
      <c r="S485" s="27">
        <v>144.4718</v>
      </c>
      <c r="T485" s="27">
        <v>0</v>
      </c>
      <c r="U485" s="27">
        <v>1923.7726</v>
      </c>
      <c r="V485" s="35" t="str">
        <f>VLOOKUP(C485,[4]系统审单数据!$B:$F,5,FALSE)</f>
        <v>底座失效</v>
      </c>
      <c r="W485" s="12"/>
      <c r="X485" s="12"/>
      <c r="Y485" s="12"/>
    </row>
    <row r="486" ht="26.4" hidden="1" spans="1:25">
      <c r="A486" s="23">
        <v>2303</v>
      </c>
      <c r="B486" s="24" t="s">
        <v>4629</v>
      </c>
      <c r="C486" s="24" t="s">
        <v>6597</v>
      </c>
      <c r="D486" s="24" t="s">
        <v>6598</v>
      </c>
      <c r="E486" s="24" t="s">
        <v>6599</v>
      </c>
      <c r="F486" s="24" t="s">
        <v>3413</v>
      </c>
      <c r="G486" s="24" t="s">
        <v>687</v>
      </c>
      <c r="H486" s="23">
        <v>67657</v>
      </c>
      <c r="I486" s="24" t="s">
        <v>149</v>
      </c>
      <c r="J486" s="24" t="s">
        <v>166</v>
      </c>
      <c r="K486" s="24" t="s">
        <v>878</v>
      </c>
      <c r="L486" s="24" t="s">
        <v>6569</v>
      </c>
      <c r="M486" s="24" t="s">
        <v>6477</v>
      </c>
      <c r="N486" s="34" t="s">
        <v>6600</v>
      </c>
      <c r="O486" s="27">
        <v>512.05</v>
      </c>
      <c r="P486" s="27">
        <v>247.38</v>
      </c>
      <c r="Q486" s="27">
        <v>0</v>
      </c>
      <c r="R486" s="27">
        <v>81.928</v>
      </c>
      <c r="S486" s="27">
        <v>56.3255</v>
      </c>
      <c r="T486" s="27">
        <v>0</v>
      </c>
      <c r="U486" s="27">
        <v>897.6835</v>
      </c>
      <c r="V486" s="35" t="str">
        <f>VLOOKUP(C486,[4]系统审单数据!$B:$F,5,FALSE)</f>
        <v>气悬浮</v>
      </c>
      <c r="W486" s="12"/>
      <c r="X486" s="12"/>
      <c r="Y486" s="12"/>
    </row>
    <row r="487" ht="39.6" spans="1:25">
      <c r="A487" s="23">
        <v>2303</v>
      </c>
      <c r="B487" s="24" t="s">
        <v>4629</v>
      </c>
      <c r="C487" s="24" t="s">
        <v>6601</v>
      </c>
      <c r="D487" s="24" t="s">
        <v>6602</v>
      </c>
      <c r="E487" s="24" t="s">
        <v>6603</v>
      </c>
      <c r="F487" s="24" t="s">
        <v>177</v>
      </c>
      <c r="G487" s="24" t="s">
        <v>1139</v>
      </c>
      <c r="H487" s="23">
        <v>46551</v>
      </c>
      <c r="I487" s="24" t="s">
        <v>139</v>
      </c>
      <c r="J487" s="24" t="s">
        <v>140</v>
      </c>
      <c r="K487" s="24" t="s">
        <v>2109</v>
      </c>
      <c r="L487" s="24" t="s">
        <v>6135</v>
      </c>
      <c r="M487" s="24" t="s">
        <v>6477</v>
      </c>
      <c r="N487" s="34" t="s">
        <v>6604</v>
      </c>
      <c r="O487" s="27">
        <v>1313.38</v>
      </c>
      <c r="P487" s="27">
        <v>255.78</v>
      </c>
      <c r="Q487" s="27">
        <v>0</v>
      </c>
      <c r="R487" s="27">
        <v>210.1408</v>
      </c>
      <c r="S487" s="27">
        <v>144.4718</v>
      </c>
      <c r="T487" s="27">
        <v>0</v>
      </c>
      <c r="U487" s="27">
        <v>1923.7726</v>
      </c>
      <c r="V487" s="35" t="str">
        <f>VLOOKUP(C487,[4]系统审单数据!$B:$F,5,FALSE)</f>
        <v>底座失效</v>
      </c>
      <c r="W487" s="12"/>
      <c r="X487" s="12"/>
      <c r="Y487" s="12"/>
    </row>
    <row r="488" ht="26.4" hidden="1" spans="1:25">
      <c r="A488" s="23">
        <v>2303</v>
      </c>
      <c r="B488" s="24" t="s">
        <v>4629</v>
      </c>
      <c r="C488" s="24" t="s">
        <v>6605</v>
      </c>
      <c r="D488" s="24" t="s">
        <v>6606</v>
      </c>
      <c r="E488" s="24" t="s">
        <v>6607</v>
      </c>
      <c r="F488" s="24" t="s">
        <v>371</v>
      </c>
      <c r="G488" s="24" t="s">
        <v>6135</v>
      </c>
      <c r="H488" s="23">
        <v>13899</v>
      </c>
      <c r="I488" s="24" t="s">
        <v>149</v>
      </c>
      <c r="J488" s="24" t="s">
        <v>166</v>
      </c>
      <c r="K488" s="24" t="s">
        <v>1467</v>
      </c>
      <c r="L488" s="24" t="s">
        <v>6477</v>
      </c>
      <c r="M488" s="24" t="s">
        <v>6477</v>
      </c>
      <c r="N488" s="34" t="s">
        <v>6608</v>
      </c>
      <c r="O488" s="27">
        <v>0</v>
      </c>
      <c r="P488" s="27">
        <v>255.78</v>
      </c>
      <c r="Q488" s="27">
        <v>0</v>
      </c>
      <c r="R488" s="27">
        <v>0</v>
      </c>
      <c r="S488" s="27">
        <v>0</v>
      </c>
      <c r="T488" s="27">
        <v>0</v>
      </c>
      <c r="U488" s="27">
        <v>255.78</v>
      </c>
      <c r="V488" s="35" t="str">
        <f>VLOOKUP(C488,[4]系统审单数据!$B:$F,5,FALSE)</f>
        <v>气悬浮</v>
      </c>
      <c r="W488" s="12"/>
      <c r="X488" s="12"/>
      <c r="Y488" s="12"/>
    </row>
    <row r="489" ht="26.4" hidden="1" spans="1:25">
      <c r="A489" s="23">
        <v>2303</v>
      </c>
      <c r="B489" s="24" t="s">
        <v>4629</v>
      </c>
      <c r="C489" s="24" t="s">
        <v>6609</v>
      </c>
      <c r="D489" s="24" t="s">
        <v>6610</v>
      </c>
      <c r="E489" s="24" t="s">
        <v>6611</v>
      </c>
      <c r="F489" s="24" t="s">
        <v>1862</v>
      </c>
      <c r="G489" s="24" t="s">
        <v>4220</v>
      </c>
      <c r="H489" s="23">
        <v>25118</v>
      </c>
      <c r="I489" s="24" t="s">
        <v>149</v>
      </c>
      <c r="J489" s="24" t="s">
        <v>166</v>
      </c>
      <c r="K489" s="24" t="s">
        <v>4855</v>
      </c>
      <c r="L489" s="24" t="s">
        <v>6477</v>
      </c>
      <c r="M489" s="24" t="s">
        <v>6477</v>
      </c>
      <c r="N489" s="34" t="s">
        <v>6612</v>
      </c>
      <c r="O489" s="27">
        <v>512.05</v>
      </c>
      <c r="P489" s="27">
        <v>247.38</v>
      </c>
      <c r="Q489" s="27">
        <v>0</v>
      </c>
      <c r="R489" s="27">
        <v>81.928</v>
      </c>
      <c r="S489" s="27">
        <v>56.3255</v>
      </c>
      <c r="T489" s="27">
        <v>0</v>
      </c>
      <c r="U489" s="27">
        <v>897.6835</v>
      </c>
      <c r="V489" s="35" t="str">
        <f>VLOOKUP(C489,[4]系统审单数据!$B:$F,5,FALSE)</f>
        <v>气悬浮</v>
      </c>
      <c r="W489" s="12"/>
      <c r="X489" s="12"/>
      <c r="Y489" s="12"/>
    </row>
    <row r="490" ht="26.4" hidden="1" spans="1:25">
      <c r="A490" s="23">
        <v>2303</v>
      </c>
      <c r="B490" s="24" t="s">
        <v>4629</v>
      </c>
      <c r="C490" s="24" t="s">
        <v>6613</v>
      </c>
      <c r="D490" s="24" t="s">
        <v>6614</v>
      </c>
      <c r="E490" s="24" t="s">
        <v>6615</v>
      </c>
      <c r="F490" s="24" t="s">
        <v>1400</v>
      </c>
      <c r="G490" s="24" t="s">
        <v>1360</v>
      </c>
      <c r="H490" s="23">
        <v>143605</v>
      </c>
      <c r="I490" s="24" t="s">
        <v>149</v>
      </c>
      <c r="J490" s="24" t="s">
        <v>166</v>
      </c>
      <c r="K490" s="24" t="s">
        <v>886</v>
      </c>
      <c r="L490" s="24" t="s">
        <v>5090</v>
      </c>
      <c r="M490" s="24" t="s">
        <v>6477</v>
      </c>
      <c r="N490" s="34" t="s">
        <v>6616</v>
      </c>
      <c r="O490" s="27">
        <v>512.05</v>
      </c>
      <c r="P490" s="27">
        <v>247.38</v>
      </c>
      <c r="Q490" s="27">
        <v>0</v>
      </c>
      <c r="R490" s="27">
        <v>81.928</v>
      </c>
      <c r="S490" s="27">
        <v>56.3255</v>
      </c>
      <c r="T490" s="27">
        <v>0</v>
      </c>
      <c r="U490" s="27">
        <v>897.6835</v>
      </c>
      <c r="V490" s="35" t="str">
        <f>VLOOKUP(C490,[4]系统审单数据!$B:$F,5,FALSE)</f>
        <v>气悬浮</v>
      </c>
      <c r="W490" s="12"/>
      <c r="X490" s="12"/>
      <c r="Y490" s="12"/>
    </row>
    <row r="491" hidden="1" spans="1:25">
      <c r="A491" s="23">
        <v>2303</v>
      </c>
      <c r="B491" s="24" t="s">
        <v>4629</v>
      </c>
      <c r="C491" s="24" t="s">
        <v>6617</v>
      </c>
      <c r="D491" s="24" t="s">
        <v>6618</v>
      </c>
      <c r="E491" s="24" t="s">
        <v>6619</v>
      </c>
      <c r="F491" s="24" t="s">
        <v>494</v>
      </c>
      <c r="G491" s="24" t="s">
        <v>425</v>
      </c>
      <c r="H491" s="23">
        <v>50922</v>
      </c>
      <c r="I491" s="24" t="s">
        <v>149</v>
      </c>
      <c r="J491" s="24" t="s">
        <v>140</v>
      </c>
      <c r="K491" s="24" t="s">
        <v>698</v>
      </c>
      <c r="L491" s="24" t="s">
        <v>6477</v>
      </c>
      <c r="M491" s="24" t="s">
        <v>6477</v>
      </c>
      <c r="N491" s="34" t="s">
        <v>6620</v>
      </c>
      <c r="O491" s="27">
        <v>237.8</v>
      </c>
      <c r="P491" s="27">
        <v>247.38</v>
      </c>
      <c r="Q491" s="27">
        <v>0</v>
      </c>
      <c r="R491" s="27">
        <v>38.048</v>
      </c>
      <c r="S491" s="27">
        <v>26.158</v>
      </c>
      <c r="T491" s="27">
        <v>0</v>
      </c>
      <c r="U491" s="27">
        <v>549.386</v>
      </c>
      <c r="V491" s="35" t="str">
        <f>VLOOKUP(C491,[4]系统审单数据!$B:$F,5,FALSE)</f>
        <v>阻尼器</v>
      </c>
      <c r="W491" s="12"/>
      <c r="X491" s="12"/>
      <c r="Y491" s="12"/>
    </row>
    <row r="492" ht="26.4" hidden="1" spans="1:25">
      <c r="A492" s="23">
        <v>2303</v>
      </c>
      <c r="B492" s="24" t="s">
        <v>4629</v>
      </c>
      <c r="C492" s="24" t="s">
        <v>6621</v>
      </c>
      <c r="D492" s="24" t="s">
        <v>6377</v>
      </c>
      <c r="E492" s="24" t="s">
        <v>6378</v>
      </c>
      <c r="F492" s="24" t="s">
        <v>643</v>
      </c>
      <c r="G492" s="24" t="s">
        <v>1197</v>
      </c>
      <c r="H492" s="23">
        <v>48161</v>
      </c>
      <c r="I492" s="24" t="s">
        <v>129</v>
      </c>
      <c r="J492" s="24" t="s">
        <v>166</v>
      </c>
      <c r="K492" s="24" t="s">
        <v>1138</v>
      </c>
      <c r="L492" s="24" t="s">
        <v>6135</v>
      </c>
      <c r="M492" s="24" t="s">
        <v>6477</v>
      </c>
      <c r="N492" s="34" t="s">
        <v>6622</v>
      </c>
      <c r="O492" s="27">
        <v>43.41</v>
      </c>
      <c r="P492" s="27">
        <v>149.94</v>
      </c>
      <c r="Q492" s="27">
        <v>581</v>
      </c>
      <c r="R492" s="27">
        <v>6.9456</v>
      </c>
      <c r="S492" s="27">
        <v>4.7751</v>
      </c>
      <c r="T492" s="27">
        <v>0</v>
      </c>
      <c r="U492" s="27">
        <v>786.0707</v>
      </c>
      <c r="V492" s="35" t="str">
        <f>VLOOKUP(C492,[4]系统审单数据!$B:$F,5,FALSE)</f>
        <v>气路开关</v>
      </c>
      <c r="W492" s="12"/>
      <c r="X492" s="12"/>
      <c r="Y492" s="12"/>
    </row>
    <row r="493" ht="26.4" hidden="1" spans="1:25">
      <c r="A493" s="23">
        <v>2303</v>
      </c>
      <c r="B493" s="24" t="s">
        <v>4629</v>
      </c>
      <c r="C493" s="24" t="s">
        <v>6623</v>
      </c>
      <c r="D493" s="24" t="s">
        <v>6624</v>
      </c>
      <c r="E493" s="24" t="s">
        <v>6625</v>
      </c>
      <c r="F493" s="24" t="s">
        <v>2689</v>
      </c>
      <c r="G493" s="24" t="s">
        <v>5654</v>
      </c>
      <c r="H493" s="23">
        <v>6341</v>
      </c>
      <c r="I493" s="24" t="s">
        <v>149</v>
      </c>
      <c r="J493" s="24" t="s">
        <v>166</v>
      </c>
      <c r="K493" s="24" t="s">
        <v>739</v>
      </c>
      <c r="L493" s="24" t="s">
        <v>6350</v>
      </c>
      <c r="M493" s="24" t="s">
        <v>6477</v>
      </c>
      <c r="N493" s="34" t="s">
        <v>6626</v>
      </c>
      <c r="O493" s="27">
        <v>598.5</v>
      </c>
      <c r="P493" s="27">
        <v>247.38</v>
      </c>
      <c r="Q493" s="27">
        <v>0</v>
      </c>
      <c r="R493" s="27">
        <v>95.76</v>
      </c>
      <c r="S493" s="27">
        <v>65.835</v>
      </c>
      <c r="T493" s="27">
        <v>0</v>
      </c>
      <c r="U493" s="27">
        <v>1007.475</v>
      </c>
      <c r="V493" s="35" t="str">
        <f>VLOOKUP(C493,[4]系统审单数据!$B:$F,5,FALSE)</f>
        <v>气囊失效</v>
      </c>
      <c r="W493" s="12"/>
      <c r="X493" s="12"/>
      <c r="Y493" s="12"/>
    </row>
    <row r="494" ht="26.4" spans="1:25">
      <c r="A494" s="23">
        <v>2303</v>
      </c>
      <c r="B494" s="24" t="s">
        <v>4629</v>
      </c>
      <c r="C494" s="24" t="s">
        <v>6627</v>
      </c>
      <c r="D494" s="24" t="s">
        <v>2521</v>
      </c>
      <c r="E494" s="24" t="s">
        <v>6628</v>
      </c>
      <c r="F494" s="24" t="s">
        <v>304</v>
      </c>
      <c r="G494" s="24" t="s">
        <v>456</v>
      </c>
      <c r="H494" s="23">
        <v>46127</v>
      </c>
      <c r="I494" s="24" t="s">
        <v>149</v>
      </c>
      <c r="J494" s="24" t="s">
        <v>166</v>
      </c>
      <c r="K494" s="24" t="s">
        <v>1565</v>
      </c>
      <c r="L494" s="24" t="s">
        <v>6629</v>
      </c>
      <c r="M494" s="24" t="s">
        <v>6135</v>
      </c>
      <c r="N494" s="34" t="s">
        <v>6630</v>
      </c>
      <c r="O494" s="27">
        <v>1183.7</v>
      </c>
      <c r="P494" s="27">
        <v>255.78</v>
      </c>
      <c r="Q494" s="27">
        <v>0</v>
      </c>
      <c r="R494" s="27">
        <v>189.392</v>
      </c>
      <c r="S494" s="27">
        <v>130.207</v>
      </c>
      <c r="T494" s="27">
        <v>0</v>
      </c>
      <c r="U494" s="27">
        <v>1759.079</v>
      </c>
      <c r="V494" s="35" t="str">
        <f>VLOOKUP(C494,[4]系统审单数据!$B:$F,5,FALSE)</f>
        <v>底座失效</v>
      </c>
      <c r="W494" s="12"/>
      <c r="X494" s="12"/>
      <c r="Y494" s="12"/>
    </row>
    <row r="495" hidden="1" spans="1:25">
      <c r="A495" s="23">
        <v>2303</v>
      </c>
      <c r="B495" s="24" t="s">
        <v>4629</v>
      </c>
      <c r="C495" s="24" t="s">
        <v>6631</v>
      </c>
      <c r="D495" s="24" t="s">
        <v>5470</v>
      </c>
      <c r="E495" s="24" t="s">
        <v>5471</v>
      </c>
      <c r="F495" s="24" t="s">
        <v>459</v>
      </c>
      <c r="G495" s="24" t="s">
        <v>1878</v>
      </c>
      <c r="H495" s="23">
        <v>135511</v>
      </c>
      <c r="I495" s="24" t="s">
        <v>149</v>
      </c>
      <c r="J495" s="24" t="s">
        <v>166</v>
      </c>
      <c r="K495" s="24" t="s">
        <v>559</v>
      </c>
      <c r="L495" s="24" t="s">
        <v>5942</v>
      </c>
      <c r="M495" s="24" t="s">
        <v>6135</v>
      </c>
      <c r="N495" s="34" t="s">
        <v>6632</v>
      </c>
      <c r="O495" s="27">
        <v>194.18</v>
      </c>
      <c r="P495" s="27">
        <v>135.66</v>
      </c>
      <c r="Q495" s="27">
        <v>0</v>
      </c>
      <c r="R495" s="27">
        <v>31.0688</v>
      </c>
      <c r="S495" s="27">
        <v>21.3598</v>
      </c>
      <c r="T495" s="27">
        <v>0</v>
      </c>
      <c r="U495" s="27">
        <v>382.2686</v>
      </c>
      <c r="V495" s="35" t="str">
        <f>VLOOKUP(C495,[4]系统审单数据!$B:$F,5,FALSE)</f>
        <v>气路开关</v>
      </c>
      <c r="W495" s="12"/>
      <c r="X495" s="12"/>
      <c r="Y495" s="12"/>
    </row>
    <row r="496" ht="26.4" hidden="1" spans="1:25">
      <c r="A496" s="23">
        <v>2303</v>
      </c>
      <c r="B496" s="24" t="s">
        <v>4629</v>
      </c>
      <c r="C496" s="24" t="s">
        <v>6633</v>
      </c>
      <c r="D496" s="24" t="s">
        <v>6634</v>
      </c>
      <c r="E496" s="24" t="s">
        <v>6635</v>
      </c>
      <c r="F496" s="24" t="s">
        <v>3056</v>
      </c>
      <c r="G496" s="24" t="s">
        <v>2615</v>
      </c>
      <c r="H496" s="23">
        <v>68363</v>
      </c>
      <c r="I496" s="24" t="s">
        <v>149</v>
      </c>
      <c r="J496" s="24" t="s">
        <v>166</v>
      </c>
      <c r="K496" s="24" t="s">
        <v>815</v>
      </c>
      <c r="L496" s="24" t="s">
        <v>6569</v>
      </c>
      <c r="M496" s="24" t="s">
        <v>6135</v>
      </c>
      <c r="N496" s="34" t="s">
        <v>6636</v>
      </c>
      <c r="O496" s="27">
        <v>512.05</v>
      </c>
      <c r="P496" s="27">
        <v>247.38</v>
      </c>
      <c r="Q496" s="27">
        <v>0</v>
      </c>
      <c r="R496" s="27">
        <v>81.928</v>
      </c>
      <c r="S496" s="27">
        <v>56.3255</v>
      </c>
      <c r="T496" s="27">
        <v>0</v>
      </c>
      <c r="U496" s="27">
        <v>897.6835</v>
      </c>
      <c r="V496" s="35" t="str">
        <f>VLOOKUP(C496,[4]系统审单数据!$B:$F,5,FALSE)</f>
        <v>气悬浮</v>
      </c>
      <c r="W496" s="12"/>
      <c r="X496" s="12"/>
      <c r="Y496" s="12"/>
    </row>
    <row r="497" ht="26.4" hidden="1" spans="1:25">
      <c r="A497" s="23">
        <v>2303</v>
      </c>
      <c r="B497" s="24" t="s">
        <v>4629</v>
      </c>
      <c r="C497" s="24" t="s">
        <v>6637</v>
      </c>
      <c r="D497" s="24" t="s">
        <v>6638</v>
      </c>
      <c r="E497" s="24" t="s">
        <v>6639</v>
      </c>
      <c r="F497" s="24" t="s">
        <v>3342</v>
      </c>
      <c r="G497" s="24" t="s">
        <v>4251</v>
      </c>
      <c r="H497" s="23">
        <v>24917</v>
      </c>
      <c r="I497" s="24" t="s">
        <v>149</v>
      </c>
      <c r="J497" s="24" t="s">
        <v>166</v>
      </c>
      <c r="K497" s="24" t="s">
        <v>6640</v>
      </c>
      <c r="L497" s="24" t="s">
        <v>5942</v>
      </c>
      <c r="M497" s="24" t="s">
        <v>6135</v>
      </c>
      <c r="N497" s="34" t="s">
        <v>6641</v>
      </c>
      <c r="O497" s="27">
        <v>0</v>
      </c>
      <c r="P497" s="27">
        <v>183.54</v>
      </c>
      <c r="Q497" s="27">
        <v>0</v>
      </c>
      <c r="R497" s="27">
        <v>0</v>
      </c>
      <c r="S497" s="27">
        <v>0</v>
      </c>
      <c r="T497" s="27">
        <v>0</v>
      </c>
      <c r="U497" s="27">
        <v>183.54</v>
      </c>
      <c r="V497" s="35" t="str">
        <f>VLOOKUP(C497,[4]系统审单数据!$B:$F,5,FALSE)</f>
        <v>气路气管</v>
      </c>
      <c r="W497" s="12"/>
      <c r="X497" s="12"/>
      <c r="Y497" s="12"/>
    </row>
    <row r="498" ht="26.4" hidden="1" spans="1:25">
      <c r="A498" s="23">
        <v>2303</v>
      </c>
      <c r="B498" s="24" t="s">
        <v>4629</v>
      </c>
      <c r="C498" s="24" t="s">
        <v>6642</v>
      </c>
      <c r="D498" s="24" t="s">
        <v>6643</v>
      </c>
      <c r="E498" s="24" t="s">
        <v>6644</v>
      </c>
      <c r="F498" s="24" t="s">
        <v>2747</v>
      </c>
      <c r="G498" s="24" t="s">
        <v>4657</v>
      </c>
      <c r="H498" s="23">
        <v>10355</v>
      </c>
      <c r="I498" s="24" t="s">
        <v>149</v>
      </c>
      <c r="J498" s="24" t="s">
        <v>166</v>
      </c>
      <c r="K498" s="24" t="s">
        <v>3029</v>
      </c>
      <c r="L498" s="24" t="s">
        <v>5942</v>
      </c>
      <c r="M498" s="24" t="s">
        <v>6135</v>
      </c>
      <c r="N498" s="34" t="s">
        <v>6645</v>
      </c>
      <c r="O498" s="27">
        <v>194.18</v>
      </c>
      <c r="P498" s="27">
        <v>135.66</v>
      </c>
      <c r="Q498" s="27">
        <v>0</v>
      </c>
      <c r="R498" s="27">
        <v>31.0688</v>
      </c>
      <c r="S498" s="27">
        <v>21.3598</v>
      </c>
      <c r="T498" s="27">
        <v>0</v>
      </c>
      <c r="U498" s="27">
        <v>382.2686</v>
      </c>
      <c r="V498" s="35" t="str">
        <f>VLOOKUP(C498,[4]系统审单数据!$B:$F,5,FALSE)</f>
        <v>气路开关</v>
      </c>
      <c r="W498" s="12"/>
      <c r="X498" s="12"/>
      <c r="Y498" s="12"/>
    </row>
    <row r="499" hidden="1" spans="1:25">
      <c r="A499" s="23">
        <v>2303</v>
      </c>
      <c r="B499" s="24" t="s">
        <v>4629</v>
      </c>
      <c r="C499" s="24" t="s">
        <v>6646</v>
      </c>
      <c r="D499" s="24" t="s">
        <v>6647</v>
      </c>
      <c r="E499" s="24" t="s">
        <v>6648</v>
      </c>
      <c r="F499" s="24" t="s">
        <v>3768</v>
      </c>
      <c r="G499" s="24" t="s">
        <v>4314</v>
      </c>
      <c r="H499" s="23">
        <v>28268</v>
      </c>
      <c r="I499" s="24" t="s">
        <v>149</v>
      </c>
      <c r="J499" s="24" t="s">
        <v>166</v>
      </c>
      <c r="K499" s="24" t="s">
        <v>739</v>
      </c>
      <c r="L499" s="24" t="s">
        <v>6535</v>
      </c>
      <c r="M499" s="24" t="s">
        <v>6135</v>
      </c>
      <c r="N499" s="34" t="s">
        <v>6649</v>
      </c>
      <c r="O499" s="27">
        <v>78.47</v>
      </c>
      <c r="P499" s="27">
        <v>359.1</v>
      </c>
      <c r="Q499" s="27">
        <v>0</v>
      </c>
      <c r="R499" s="27">
        <v>12.5552</v>
      </c>
      <c r="S499" s="27">
        <v>8.6317</v>
      </c>
      <c r="T499" s="27">
        <v>0</v>
      </c>
      <c r="U499" s="27">
        <v>458.7569</v>
      </c>
      <c r="V499" s="35" t="str">
        <f>VLOOKUP(C499,[4]系统审单数据!$B:$F,5,FALSE)</f>
        <v>安全带</v>
      </c>
      <c r="W499" s="12"/>
      <c r="X499" s="12"/>
      <c r="Y499" s="12"/>
    </row>
    <row r="500" ht="26.4" spans="1:25">
      <c r="A500" s="23">
        <v>2303</v>
      </c>
      <c r="B500" s="24" t="s">
        <v>4629</v>
      </c>
      <c r="C500" s="24" t="s">
        <v>6650</v>
      </c>
      <c r="D500" s="24" t="s">
        <v>1443</v>
      </c>
      <c r="E500" s="24" t="s">
        <v>6651</v>
      </c>
      <c r="F500" s="24" t="s">
        <v>1444</v>
      </c>
      <c r="G500" s="24" t="s">
        <v>262</v>
      </c>
      <c r="H500" s="23">
        <v>96078</v>
      </c>
      <c r="I500" s="24" t="s">
        <v>149</v>
      </c>
      <c r="J500" s="24" t="s">
        <v>166</v>
      </c>
      <c r="K500" s="24" t="s">
        <v>1445</v>
      </c>
      <c r="L500" s="24" t="s">
        <v>5942</v>
      </c>
      <c r="M500" s="24" t="s">
        <v>6569</v>
      </c>
      <c r="N500" s="34" t="s">
        <v>6652</v>
      </c>
      <c r="O500" s="27">
        <v>1468.96</v>
      </c>
      <c r="P500" s="27">
        <v>231.42</v>
      </c>
      <c r="Q500" s="27">
        <v>0</v>
      </c>
      <c r="R500" s="27">
        <v>235.0336</v>
      </c>
      <c r="S500" s="27">
        <v>161.5856</v>
      </c>
      <c r="T500" s="27">
        <v>0</v>
      </c>
      <c r="U500" s="27">
        <v>2096.9992</v>
      </c>
      <c r="V500" s="35" t="str">
        <f>VLOOKUP(C500,[4]系统审单数据!$B:$F,5,FALSE)</f>
        <v>底座失效</v>
      </c>
      <c r="W500" s="12"/>
      <c r="X500" s="12"/>
      <c r="Y500" s="12"/>
    </row>
    <row r="501" ht="26.4" spans="1:25">
      <c r="A501" s="23">
        <v>2303</v>
      </c>
      <c r="B501" s="24" t="s">
        <v>4629</v>
      </c>
      <c r="C501" s="24" t="s">
        <v>6653</v>
      </c>
      <c r="D501" s="24" t="s">
        <v>6654</v>
      </c>
      <c r="E501" s="24" t="s">
        <v>6655</v>
      </c>
      <c r="F501" s="24" t="s">
        <v>226</v>
      </c>
      <c r="G501" s="24" t="s">
        <v>3102</v>
      </c>
      <c r="H501" s="23">
        <v>85703</v>
      </c>
      <c r="I501" s="24" t="s">
        <v>149</v>
      </c>
      <c r="J501" s="24" t="s">
        <v>140</v>
      </c>
      <c r="K501" s="24" t="s">
        <v>1891</v>
      </c>
      <c r="L501" s="24" t="s">
        <v>6535</v>
      </c>
      <c r="M501" s="24" t="s">
        <v>6569</v>
      </c>
      <c r="N501" s="34" t="s">
        <v>6656</v>
      </c>
      <c r="O501" s="27">
        <v>1953.77</v>
      </c>
      <c r="P501" s="27">
        <v>231.42</v>
      </c>
      <c r="Q501" s="27">
        <v>0</v>
      </c>
      <c r="R501" s="27">
        <v>312.6032</v>
      </c>
      <c r="S501" s="27">
        <v>214.9147</v>
      </c>
      <c r="T501" s="27">
        <v>0</v>
      </c>
      <c r="U501" s="27">
        <v>2712.7079</v>
      </c>
      <c r="V501" s="35" t="str">
        <f>VLOOKUP(C501,[4]系统审单数据!$B:$F,5,FALSE)</f>
        <v>底座失效</v>
      </c>
      <c r="W501" s="12"/>
      <c r="X501" s="12"/>
      <c r="Y501" s="12"/>
    </row>
    <row r="502" hidden="1" spans="1:25">
      <c r="A502" s="23">
        <v>2303</v>
      </c>
      <c r="B502" s="24" t="s">
        <v>4629</v>
      </c>
      <c r="C502" s="24" t="s">
        <v>6657</v>
      </c>
      <c r="D502" s="24" t="s">
        <v>6658</v>
      </c>
      <c r="E502" s="24" t="s">
        <v>6659</v>
      </c>
      <c r="F502" s="24" t="s">
        <v>832</v>
      </c>
      <c r="G502" s="24" t="s">
        <v>1166</v>
      </c>
      <c r="H502" s="23">
        <v>159020</v>
      </c>
      <c r="I502" s="24" t="s">
        <v>149</v>
      </c>
      <c r="J502" s="24" t="s">
        <v>166</v>
      </c>
      <c r="K502" s="24" t="s">
        <v>3029</v>
      </c>
      <c r="L502" s="24" t="s">
        <v>6535</v>
      </c>
      <c r="M502" s="24" t="s">
        <v>6569</v>
      </c>
      <c r="N502" s="34" t="s">
        <v>6660</v>
      </c>
      <c r="O502" s="27">
        <v>142.31</v>
      </c>
      <c r="P502" s="27">
        <v>111.72</v>
      </c>
      <c r="Q502" s="27">
        <v>0</v>
      </c>
      <c r="R502" s="27">
        <v>22.7696</v>
      </c>
      <c r="S502" s="27">
        <v>15.6541</v>
      </c>
      <c r="T502" s="27">
        <v>0</v>
      </c>
      <c r="U502" s="27">
        <v>292.4537</v>
      </c>
      <c r="V502" s="35" t="str">
        <f>VLOOKUP(C502,[4]系统审单数据!$B:$F,5,FALSE)</f>
        <v>坐垫失效</v>
      </c>
      <c r="W502" s="12"/>
      <c r="X502" s="12"/>
      <c r="Y502" s="12"/>
    </row>
    <row r="503" ht="26.4" hidden="1" spans="1:25">
      <c r="A503" s="23">
        <v>2303</v>
      </c>
      <c r="B503" s="24" t="s">
        <v>4629</v>
      </c>
      <c r="C503" s="24" t="s">
        <v>6661</v>
      </c>
      <c r="D503" s="24" t="s">
        <v>6662</v>
      </c>
      <c r="E503" s="24" t="s">
        <v>6663</v>
      </c>
      <c r="F503" s="24" t="s">
        <v>2079</v>
      </c>
      <c r="G503" s="24" t="s">
        <v>3327</v>
      </c>
      <c r="H503" s="23">
        <v>59466</v>
      </c>
      <c r="I503" s="24" t="s">
        <v>149</v>
      </c>
      <c r="J503" s="24" t="s">
        <v>4633</v>
      </c>
      <c r="K503" s="24" t="s">
        <v>1088</v>
      </c>
      <c r="L503" s="24" t="s">
        <v>5048</v>
      </c>
      <c r="M503" s="24" t="s">
        <v>6569</v>
      </c>
      <c r="N503" s="34" t="s">
        <v>6664</v>
      </c>
      <c r="O503" s="27">
        <v>1471.91</v>
      </c>
      <c r="P503" s="27">
        <v>231.42</v>
      </c>
      <c r="Q503" s="27">
        <v>0</v>
      </c>
      <c r="R503" s="27">
        <v>235.5056</v>
      </c>
      <c r="S503" s="27">
        <v>161.9101</v>
      </c>
      <c r="T503" s="27">
        <v>0</v>
      </c>
      <c r="U503" s="27">
        <v>2100.7457</v>
      </c>
      <c r="V503" s="35" t="str">
        <f>VLOOKUP(C503,[4]系统审单数据!$B:$F,5,FALSE)</f>
        <v>2.2阻尼手柄</v>
      </c>
      <c r="W503" s="12"/>
      <c r="X503" s="12"/>
      <c r="Y503" s="12"/>
    </row>
    <row r="504" ht="26.4" hidden="1" spans="1:25">
      <c r="A504" s="23">
        <v>2303</v>
      </c>
      <c r="B504" s="24" t="s">
        <v>4629</v>
      </c>
      <c r="C504" s="24" t="s">
        <v>6665</v>
      </c>
      <c r="D504" s="24" t="s">
        <v>6666</v>
      </c>
      <c r="E504" s="24" t="s">
        <v>6667</v>
      </c>
      <c r="F504" s="24" t="s">
        <v>1347</v>
      </c>
      <c r="G504" s="24" t="s">
        <v>1129</v>
      </c>
      <c r="H504" s="23">
        <v>84088</v>
      </c>
      <c r="I504" s="24" t="s">
        <v>149</v>
      </c>
      <c r="J504" s="24" t="s">
        <v>166</v>
      </c>
      <c r="K504" s="24" t="s">
        <v>6668</v>
      </c>
      <c r="L504" s="24" t="s">
        <v>5942</v>
      </c>
      <c r="M504" s="24" t="s">
        <v>6569</v>
      </c>
      <c r="N504" s="34" t="s">
        <v>6669</v>
      </c>
      <c r="O504" s="27">
        <v>86.45</v>
      </c>
      <c r="P504" s="27">
        <v>247.38</v>
      </c>
      <c r="Q504" s="27">
        <v>0</v>
      </c>
      <c r="R504" s="27">
        <v>13.832</v>
      </c>
      <c r="S504" s="27">
        <v>9.5095</v>
      </c>
      <c r="T504" s="27">
        <v>0</v>
      </c>
      <c r="U504" s="27">
        <v>357.1715</v>
      </c>
      <c r="V504" s="35" t="str">
        <f>VLOOKUP(C504,[4]系统审单数据!$B:$F,5,FALSE)</f>
        <v>气囊失效</v>
      </c>
      <c r="W504" s="12"/>
      <c r="X504" s="12"/>
      <c r="Y504" s="12"/>
    </row>
    <row r="505" ht="26.4" hidden="1" spans="1:25">
      <c r="A505" s="23">
        <v>2303</v>
      </c>
      <c r="B505" s="24" t="s">
        <v>4629</v>
      </c>
      <c r="C505" s="24" t="s">
        <v>6670</v>
      </c>
      <c r="D505" s="24" t="s">
        <v>6671</v>
      </c>
      <c r="E505" s="24" t="s">
        <v>6672</v>
      </c>
      <c r="F505" s="24" t="s">
        <v>483</v>
      </c>
      <c r="G505" s="24" t="s">
        <v>494</v>
      </c>
      <c r="H505" s="23">
        <v>76616</v>
      </c>
      <c r="I505" s="24" t="s">
        <v>149</v>
      </c>
      <c r="J505" s="24" t="s">
        <v>166</v>
      </c>
      <c r="K505" s="24" t="s">
        <v>1125</v>
      </c>
      <c r="L505" s="24" t="s">
        <v>5060</v>
      </c>
      <c r="M505" s="24" t="s">
        <v>6535</v>
      </c>
      <c r="N505" s="34" t="s">
        <v>6673</v>
      </c>
      <c r="O505" s="27">
        <v>0</v>
      </c>
      <c r="P505" s="27">
        <v>273.42</v>
      </c>
      <c r="Q505" s="27">
        <v>0</v>
      </c>
      <c r="R505" s="27">
        <v>0</v>
      </c>
      <c r="S505" s="27">
        <v>0</v>
      </c>
      <c r="T505" s="27">
        <v>0</v>
      </c>
      <c r="U505" s="27">
        <v>273.42</v>
      </c>
      <c r="V505" s="35" t="str">
        <f>VLOOKUP(C505,[4]系统审单数据!$B:$F,5,FALSE)</f>
        <v>气囊失效</v>
      </c>
      <c r="W505" s="12"/>
      <c r="X505" s="12"/>
      <c r="Y505" s="12"/>
    </row>
    <row r="506" ht="26.4" hidden="1" spans="1:25">
      <c r="A506" s="23">
        <v>2303</v>
      </c>
      <c r="B506" s="24" t="s">
        <v>4629</v>
      </c>
      <c r="C506" s="24" t="s">
        <v>6674</v>
      </c>
      <c r="D506" s="24" t="s">
        <v>6675</v>
      </c>
      <c r="E506" s="24" t="s">
        <v>6676</v>
      </c>
      <c r="F506" s="24" t="s">
        <v>588</v>
      </c>
      <c r="G506" s="24" t="s">
        <v>3427</v>
      </c>
      <c r="H506" s="23">
        <v>38739</v>
      </c>
      <c r="I506" s="24" t="s">
        <v>129</v>
      </c>
      <c r="J506" s="24" t="s">
        <v>130</v>
      </c>
      <c r="K506" s="24" t="s">
        <v>6419</v>
      </c>
      <c r="L506" s="24" t="s">
        <v>6535</v>
      </c>
      <c r="M506" s="24" t="s">
        <v>6535</v>
      </c>
      <c r="N506" s="34" t="s">
        <v>6677</v>
      </c>
      <c r="O506" s="27">
        <v>194.18</v>
      </c>
      <c r="P506" s="27">
        <v>135.66</v>
      </c>
      <c r="Q506" s="27">
        <v>0</v>
      </c>
      <c r="R506" s="27">
        <v>31.0688</v>
      </c>
      <c r="S506" s="27">
        <v>21.3598</v>
      </c>
      <c r="T506" s="27">
        <v>0</v>
      </c>
      <c r="U506" s="27">
        <v>382.2686</v>
      </c>
      <c r="V506" s="35" t="str">
        <f>VLOOKUP(C506,[4]系统审单数据!$B:$F,5,FALSE)</f>
        <v>气路开关</v>
      </c>
      <c r="W506" s="12"/>
      <c r="X506" s="12"/>
      <c r="Y506" s="12"/>
    </row>
    <row r="507" ht="26.4" hidden="1" spans="1:25">
      <c r="A507" s="23">
        <v>2303</v>
      </c>
      <c r="B507" s="24" t="s">
        <v>4629</v>
      </c>
      <c r="C507" s="24" t="s">
        <v>6678</v>
      </c>
      <c r="D507" s="24" t="s">
        <v>2521</v>
      </c>
      <c r="E507" s="24" t="s">
        <v>6628</v>
      </c>
      <c r="F507" s="24" t="s">
        <v>304</v>
      </c>
      <c r="G507" s="24" t="s">
        <v>456</v>
      </c>
      <c r="H507" s="23">
        <v>46127</v>
      </c>
      <c r="I507" s="24" t="s">
        <v>149</v>
      </c>
      <c r="J507" s="24" t="s">
        <v>166</v>
      </c>
      <c r="K507" s="24" t="s">
        <v>1565</v>
      </c>
      <c r="L507" s="24" t="s">
        <v>6629</v>
      </c>
      <c r="M507" s="24" t="s">
        <v>6535</v>
      </c>
      <c r="N507" s="34" t="s">
        <v>6679</v>
      </c>
      <c r="O507" s="27">
        <v>194.18</v>
      </c>
      <c r="P507" s="27">
        <v>149.94</v>
      </c>
      <c r="Q507" s="27">
        <v>0</v>
      </c>
      <c r="R507" s="27">
        <v>31.0688</v>
      </c>
      <c r="S507" s="27">
        <v>21.3598</v>
      </c>
      <c r="T507" s="27">
        <v>0</v>
      </c>
      <c r="U507" s="27">
        <v>396.5486</v>
      </c>
      <c r="V507" s="35" t="str">
        <f>VLOOKUP(C507,[4]系统审单数据!$B:$F,5,FALSE)</f>
        <v>气路开关</v>
      </c>
      <c r="W507" s="12"/>
      <c r="X507" s="12"/>
      <c r="Y507" s="12"/>
    </row>
    <row r="508" ht="26.4" hidden="1" spans="1:25">
      <c r="A508" s="23">
        <v>2303</v>
      </c>
      <c r="B508" s="24" t="s">
        <v>4629</v>
      </c>
      <c r="C508" s="24" t="s">
        <v>6680</v>
      </c>
      <c r="D508" s="24" t="s">
        <v>6681</v>
      </c>
      <c r="E508" s="24" t="s">
        <v>6682</v>
      </c>
      <c r="F508" s="24" t="s">
        <v>3396</v>
      </c>
      <c r="G508" s="24" t="s">
        <v>3252</v>
      </c>
      <c r="H508" s="23">
        <v>38864</v>
      </c>
      <c r="I508" s="24" t="s">
        <v>149</v>
      </c>
      <c r="J508" s="24" t="s">
        <v>140</v>
      </c>
      <c r="K508" s="24" t="s">
        <v>1156</v>
      </c>
      <c r="L508" s="24" t="s">
        <v>6350</v>
      </c>
      <c r="M508" s="24" t="s">
        <v>6535</v>
      </c>
      <c r="N508" s="34" t="s">
        <v>6683</v>
      </c>
      <c r="O508" s="27">
        <v>86.45</v>
      </c>
      <c r="P508" s="27">
        <v>273.42</v>
      </c>
      <c r="Q508" s="27">
        <v>0</v>
      </c>
      <c r="R508" s="27">
        <v>13.832</v>
      </c>
      <c r="S508" s="27">
        <v>9.5095</v>
      </c>
      <c r="T508" s="27">
        <v>0</v>
      </c>
      <c r="U508" s="27">
        <v>383.2115</v>
      </c>
      <c r="V508" s="35" t="str">
        <f>VLOOKUP(C508,[4]系统审单数据!$B:$F,5,FALSE)</f>
        <v>气囊失效</v>
      </c>
      <c r="W508" s="12"/>
      <c r="X508" s="12"/>
      <c r="Y508" s="12"/>
    </row>
    <row r="509" hidden="1" spans="1:25">
      <c r="A509" s="23">
        <v>2303</v>
      </c>
      <c r="B509" s="24" t="s">
        <v>4629</v>
      </c>
      <c r="C509" s="24" t="s">
        <v>6684</v>
      </c>
      <c r="D509" s="24" t="s">
        <v>4045</v>
      </c>
      <c r="E509" s="24" t="s">
        <v>5684</v>
      </c>
      <c r="F509" s="24" t="s">
        <v>1461</v>
      </c>
      <c r="G509" s="24" t="s">
        <v>1195</v>
      </c>
      <c r="H509" s="23">
        <v>203322</v>
      </c>
      <c r="I509" s="24" t="s">
        <v>149</v>
      </c>
      <c r="J509" s="24" t="s">
        <v>130</v>
      </c>
      <c r="K509" s="24" t="s">
        <v>478</v>
      </c>
      <c r="L509" s="24" t="s">
        <v>5942</v>
      </c>
      <c r="M509" s="24" t="s">
        <v>5942</v>
      </c>
      <c r="N509" s="34" t="s">
        <v>6685</v>
      </c>
      <c r="O509" s="27">
        <v>512.05</v>
      </c>
      <c r="P509" s="27">
        <v>247.38</v>
      </c>
      <c r="Q509" s="27">
        <v>0</v>
      </c>
      <c r="R509" s="27">
        <v>81.928</v>
      </c>
      <c r="S509" s="27">
        <v>56.3255</v>
      </c>
      <c r="T509" s="27">
        <v>0</v>
      </c>
      <c r="U509" s="27">
        <v>897.6835</v>
      </c>
      <c r="V509" s="35" t="str">
        <f>VLOOKUP(C509,[4]系统审单数据!$B:$F,5,FALSE)</f>
        <v>气悬浮</v>
      </c>
      <c r="W509" s="12"/>
      <c r="X509" s="12"/>
      <c r="Y509" s="12"/>
    </row>
    <row r="510" ht="26.4" hidden="1" spans="1:25">
      <c r="A510" s="23">
        <v>2303</v>
      </c>
      <c r="B510" s="24" t="s">
        <v>4629</v>
      </c>
      <c r="C510" s="24" t="s">
        <v>6686</v>
      </c>
      <c r="D510" s="24" t="s">
        <v>6687</v>
      </c>
      <c r="E510" s="24" t="s">
        <v>6688</v>
      </c>
      <c r="F510" s="24" t="s">
        <v>832</v>
      </c>
      <c r="G510" s="24" t="s">
        <v>1129</v>
      </c>
      <c r="H510" s="23">
        <v>94696</v>
      </c>
      <c r="I510" s="24" t="s">
        <v>149</v>
      </c>
      <c r="J510" s="24" t="s">
        <v>166</v>
      </c>
      <c r="K510" s="24" t="s">
        <v>1699</v>
      </c>
      <c r="L510" s="24" t="s">
        <v>5942</v>
      </c>
      <c r="M510" s="24" t="s">
        <v>5942</v>
      </c>
      <c r="N510" s="34" t="s">
        <v>6689</v>
      </c>
      <c r="O510" s="27">
        <v>79.8</v>
      </c>
      <c r="P510" s="27">
        <v>247.38</v>
      </c>
      <c r="Q510" s="27">
        <v>0</v>
      </c>
      <c r="R510" s="27">
        <v>12.768</v>
      </c>
      <c r="S510" s="27">
        <v>8.778</v>
      </c>
      <c r="T510" s="27">
        <v>0</v>
      </c>
      <c r="U510" s="27">
        <v>348.726</v>
      </c>
      <c r="V510" s="35" t="str">
        <f>VLOOKUP(C510,[4]系统审单数据!$B:$F,5,FALSE)</f>
        <v>阻尼器</v>
      </c>
      <c r="W510" s="12"/>
      <c r="X510" s="12"/>
      <c r="Y510" s="12"/>
    </row>
    <row r="511" ht="26.4" hidden="1" spans="1:25">
      <c r="A511" s="23">
        <v>2303</v>
      </c>
      <c r="B511" s="24" t="s">
        <v>4629</v>
      </c>
      <c r="C511" s="24" t="s">
        <v>6690</v>
      </c>
      <c r="D511" s="24" t="s">
        <v>6691</v>
      </c>
      <c r="E511" s="24" t="s">
        <v>6692</v>
      </c>
      <c r="F511" s="24" t="s">
        <v>169</v>
      </c>
      <c r="G511" s="24" t="s">
        <v>1732</v>
      </c>
      <c r="H511" s="23">
        <v>66408</v>
      </c>
      <c r="I511" s="24" t="s">
        <v>149</v>
      </c>
      <c r="J511" s="24" t="s">
        <v>166</v>
      </c>
      <c r="K511" s="24" t="s">
        <v>963</v>
      </c>
      <c r="L511" s="24" t="s">
        <v>5942</v>
      </c>
      <c r="M511" s="24" t="s">
        <v>5942</v>
      </c>
      <c r="N511" s="34" t="s">
        <v>5320</v>
      </c>
      <c r="O511" s="27">
        <v>0</v>
      </c>
      <c r="P511" s="27">
        <v>183.54</v>
      </c>
      <c r="Q511" s="27">
        <v>0</v>
      </c>
      <c r="R511" s="27">
        <v>0</v>
      </c>
      <c r="S511" s="27">
        <v>0</v>
      </c>
      <c r="T511" s="27">
        <v>0</v>
      </c>
      <c r="U511" s="27">
        <v>183.54</v>
      </c>
      <c r="V511" s="35" t="str">
        <f>VLOOKUP(C511,[4]系统审单数据!$B:$F,5,FALSE)</f>
        <v>气路气管</v>
      </c>
      <c r="W511" s="12"/>
      <c r="X511" s="12"/>
      <c r="Y511" s="12"/>
    </row>
    <row r="512" hidden="1" spans="1:25">
      <c r="A512" s="23">
        <v>2303</v>
      </c>
      <c r="B512" s="24" t="s">
        <v>4629</v>
      </c>
      <c r="C512" s="24" t="s">
        <v>6693</v>
      </c>
      <c r="D512" s="24" t="s">
        <v>6694</v>
      </c>
      <c r="E512" s="24" t="s">
        <v>6695</v>
      </c>
      <c r="F512" s="24" t="s">
        <v>3240</v>
      </c>
      <c r="G512" s="24" t="s">
        <v>4314</v>
      </c>
      <c r="H512" s="23">
        <v>37378</v>
      </c>
      <c r="I512" s="24" t="s">
        <v>149</v>
      </c>
      <c r="J512" s="24" t="s">
        <v>4633</v>
      </c>
      <c r="K512" s="24" t="s">
        <v>3744</v>
      </c>
      <c r="L512" s="24" t="s">
        <v>5942</v>
      </c>
      <c r="M512" s="24" t="s">
        <v>5942</v>
      </c>
      <c r="N512" s="34" t="s">
        <v>6696</v>
      </c>
      <c r="O512" s="27">
        <v>0</v>
      </c>
      <c r="P512" s="27">
        <v>183.54</v>
      </c>
      <c r="Q512" s="27">
        <v>0</v>
      </c>
      <c r="R512" s="27">
        <v>0</v>
      </c>
      <c r="S512" s="27">
        <v>0</v>
      </c>
      <c r="T512" s="27">
        <v>0</v>
      </c>
      <c r="U512" s="27">
        <v>183.54</v>
      </c>
      <c r="V512" s="35" t="str">
        <f>VLOOKUP(C512,[4]系统审单数据!$B:$F,5,FALSE)</f>
        <v>气囊失效</v>
      </c>
      <c r="W512" s="12"/>
      <c r="X512" s="12"/>
      <c r="Y512" s="12"/>
    </row>
    <row r="513" ht="26.4" hidden="1" spans="1:25">
      <c r="A513" s="23">
        <v>2303</v>
      </c>
      <c r="B513" s="24" t="s">
        <v>4629</v>
      </c>
      <c r="C513" s="24" t="s">
        <v>6697</v>
      </c>
      <c r="D513" s="24" t="s">
        <v>5170</v>
      </c>
      <c r="E513" s="24" t="s">
        <v>5171</v>
      </c>
      <c r="F513" s="24" t="s">
        <v>3062</v>
      </c>
      <c r="G513" s="24" t="s">
        <v>861</v>
      </c>
      <c r="H513" s="23">
        <v>45317</v>
      </c>
      <c r="I513" s="24" t="s">
        <v>149</v>
      </c>
      <c r="J513" s="24" t="s">
        <v>166</v>
      </c>
      <c r="K513" s="24" t="s">
        <v>776</v>
      </c>
      <c r="L513" s="24" t="s">
        <v>6629</v>
      </c>
      <c r="M513" s="24" t="s">
        <v>5942</v>
      </c>
      <c r="N513" s="34" t="s">
        <v>6698</v>
      </c>
      <c r="O513" s="27">
        <v>194.18</v>
      </c>
      <c r="P513" s="27">
        <v>149.94</v>
      </c>
      <c r="Q513" s="27">
        <v>0</v>
      </c>
      <c r="R513" s="27">
        <v>31.0688</v>
      </c>
      <c r="S513" s="27">
        <v>21.3598</v>
      </c>
      <c r="T513" s="27">
        <v>0</v>
      </c>
      <c r="U513" s="27">
        <v>396.5486</v>
      </c>
      <c r="V513" s="35" t="str">
        <f>VLOOKUP(C513,[4]系统审单数据!$B:$F,5,FALSE)</f>
        <v>气路开关</v>
      </c>
      <c r="W513" s="12"/>
      <c r="X513" s="12"/>
      <c r="Y513" s="12"/>
    </row>
    <row r="514" ht="26.4" hidden="1" spans="1:25">
      <c r="A514" s="23">
        <v>2303</v>
      </c>
      <c r="B514" s="24" t="s">
        <v>4629</v>
      </c>
      <c r="C514" s="24" t="s">
        <v>6699</v>
      </c>
      <c r="D514" s="24" t="s">
        <v>6700</v>
      </c>
      <c r="E514" s="24" t="s">
        <v>6701</v>
      </c>
      <c r="F514" s="24" t="s">
        <v>356</v>
      </c>
      <c r="G514" s="24" t="s">
        <v>4699</v>
      </c>
      <c r="H514" s="23">
        <v>19773</v>
      </c>
      <c r="I514" s="24" t="s">
        <v>149</v>
      </c>
      <c r="J514" s="24" t="s">
        <v>166</v>
      </c>
      <c r="K514" s="24" t="s">
        <v>1384</v>
      </c>
      <c r="L514" s="24" t="s">
        <v>6629</v>
      </c>
      <c r="M514" s="24" t="s">
        <v>5942</v>
      </c>
      <c r="N514" s="34" t="s">
        <v>6702</v>
      </c>
      <c r="O514" s="27">
        <v>0</v>
      </c>
      <c r="P514" s="27">
        <v>149.94</v>
      </c>
      <c r="Q514" s="27">
        <v>0</v>
      </c>
      <c r="R514" s="27">
        <v>0</v>
      </c>
      <c r="S514" s="27">
        <v>0</v>
      </c>
      <c r="T514" s="27">
        <v>0</v>
      </c>
      <c r="U514" s="27">
        <v>149.94</v>
      </c>
      <c r="V514" s="35" t="str">
        <f>VLOOKUP(C514,[4]系统审单数据!$B:$F,5,FALSE)</f>
        <v>气悬浮</v>
      </c>
      <c r="W514" s="12"/>
      <c r="X514" s="12"/>
      <c r="Y514" s="12"/>
    </row>
    <row r="515" hidden="1" spans="1:25">
      <c r="A515" s="23">
        <v>2303</v>
      </c>
      <c r="B515" s="24" t="s">
        <v>4629</v>
      </c>
      <c r="C515" s="24" t="s">
        <v>6703</v>
      </c>
      <c r="D515" s="24" t="s">
        <v>1564</v>
      </c>
      <c r="E515" s="24" t="s">
        <v>6704</v>
      </c>
      <c r="F515" s="24" t="s">
        <v>1548</v>
      </c>
      <c r="G515" s="24" t="s">
        <v>3062</v>
      </c>
      <c r="H515" s="23">
        <v>81037</v>
      </c>
      <c r="I515" s="24" t="s">
        <v>149</v>
      </c>
      <c r="J515" s="24" t="s">
        <v>166</v>
      </c>
      <c r="K515" s="24" t="s">
        <v>764</v>
      </c>
      <c r="L515" s="24" t="s">
        <v>6629</v>
      </c>
      <c r="M515" s="24" t="s">
        <v>5942</v>
      </c>
      <c r="N515" s="34" t="s">
        <v>6705</v>
      </c>
      <c r="O515" s="27">
        <v>26.97</v>
      </c>
      <c r="P515" s="27">
        <v>273.42</v>
      </c>
      <c r="Q515" s="27">
        <v>0</v>
      </c>
      <c r="R515" s="27">
        <v>4.3152</v>
      </c>
      <c r="S515" s="27">
        <v>2.9667</v>
      </c>
      <c r="T515" s="27">
        <v>0</v>
      </c>
      <c r="U515" s="27">
        <v>307.6719</v>
      </c>
      <c r="V515" s="35" t="str">
        <f>VLOOKUP(C515,[4]系统审单数据!$B:$F,5,FALSE)</f>
        <v>阻尼器</v>
      </c>
      <c r="W515" s="12"/>
      <c r="X515" s="12"/>
      <c r="Y515" s="12"/>
    </row>
    <row r="516" ht="26.4" hidden="1" spans="1:25">
      <c r="A516" s="23">
        <v>2303</v>
      </c>
      <c r="B516" s="24" t="s">
        <v>4629</v>
      </c>
      <c r="C516" s="24" t="s">
        <v>6706</v>
      </c>
      <c r="D516" s="24" t="s">
        <v>6707</v>
      </c>
      <c r="E516" s="24" t="s">
        <v>6708</v>
      </c>
      <c r="F516" s="24" t="s">
        <v>832</v>
      </c>
      <c r="G516" s="24" t="s">
        <v>560</v>
      </c>
      <c r="H516" s="23">
        <v>45100</v>
      </c>
      <c r="I516" s="24" t="s">
        <v>149</v>
      </c>
      <c r="J516" s="24" t="s">
        <v>166</v>
      </c>
      <c r="K516" s="24" t="s">
        <v>2673</v>
      </c>
      <c r="L516" s="24" t="s">
        <v>6629</v>
      </c>
      <c r="M516" s="24" t="s">
        <v>5942</v>
      </c>
      <c r="N516" s="34" t="s">
        <v>6709</v>
      </c>
      <c r="O516" s="27">
        <v>0</v>
      </c>
      <c r="P516" s="27">
        <v>135.66</v>
      </c>
      <c r="Q516" s="27">
        <v>0</v>
      </c>
      <c r="R516" s="27">
        <v>0</v>
      </c>
      <c r="S516" s="27">
        <v>0</v>
      </c>
      <c r="T516" s="27">
        <v>0</v>
      </c>
      <c r="U516" s="27">
        <v>135.66</v>
      </c>
      <c r="V516" s="35" t="str">
        <f>VLOOKUP(C516,[4]系统审单数据!$B:$F,5,FALSE)</f>
        <v>气路气管</v>
      </c>
      <c r="W516" s="12"/>
      <c r="X516" s="12"/>
      <c r="Y516" s="12"/>
    </row>
    <row r="517" ht="26.4" hidden="1" spans="1:25">
      <c r="A517" s="23">
        <v>2303</v>
      </c>
      <c r="B517" s="24" t="s">
        <v>4629</v>
      </c>
      <c r="C517" s="24" t="s">
        <v>6710</v>
      </c>
      <c r="D517" s="24" t="s">
        <v>6711</v>
      </c>
      <c r="E517" s="24" t="s">
        <v>6712</v>
      </c>
      <c r="F517" s="24" t="s">
        <v>177</v>
      </c>
      <c r="G517" s="24" t="s">
        <v>1139</v>
      </c>
      <c r="H517" s="23">
        <v>34646</v>
      </c>
      <c r="I517" s="24" t="s">
        <v>139</v>
      </c>
      <c r="J517" s="24" t="s">
        <v>140</v>
      </c>
      <c r="K517" s="24" t="s">
        <v>2109</v>
      </c>
      <c r="L517" s="24" t="s">
        <v>6350</v>
      </c>
      <c r="M517" s="24" t="s">
        <v>5942</v>
      </c>
      <c r="N517" s="34" t="s">
        <v>6713</v>
      </c>
      <c r="O517" s="27">
        <v>73.15</v>
      </c>
      <c r="P517" s="27">
        <v>0</v>
      </c>
      <c r="Q517" s="27">
        <v>0</v>
      </c>
      <c r="R517" s="27">
        <v>11.704</v>
      </c>
      <c r="S517" s="27">
        <v>8.0465</v>
      </c>
      <c r="T517" s="27">
        <v>0</v>
      </c>
      <c r="U517" s="27">
        <v>92.9005</v>
      </c>
      <c r="V517" s="35" t="str">
        <f>VLOOKUP(C517,[4]系统审单数据!$B:$F,5,FALSE)</f>
        <v>阻尼手柄</v>
      </c>
      <c r="W517" s="12"/>
      <c r="X517" s="12"/>
      <c r="Y517" s="12"/>
    </row>
    <row r="518" ht="26.4" hidden="1" spans="1:25">
      <c r="A518" s="23">
        <v>2303</v>
      </c>
      <c r="B518" s="24" t="s">
        <v>4629</v>
      </c>
      <c r="C518" s="24" t="s">
        <v>6714</v>
      </c>
      <c r="D518" s="24" t="s">
        <v>5236</v>
      </c>
      <c r="E518" s="24" t="s">
        <v>5237</v>
      </c>
      <c r="F518" s="24" t="s">
        <v>2116</v>
      </c>
      <c r="G518" s="24" t="s">
        <v>257</v>
      </c>
      <c r="H518" s="23">
        <v>44952</v>
      </c>
      <c r="I518" s="24" t="s">
        <v>149</v>
      </c>
      <c r="J518" s="24" t="s">
        <v>166</v>
      </c>
      <c r="K518" s="24" t="s">
        <v>5238</v>
      </c>
      <c r="L518" s="24" t="s">
        <v>6350</v>
      </c>
      <c r="M518" s="24" t="s">
        <v>6629</v>
      </c>
      <c r="N518" s="34" t="s">
        <v>6715</v>
      </c>
      <c r="O518" s="27">
        <v>86.45</v>
      </c>
      <c r="P518" s="27">
        <v>273.42</v>
      </c>
      <c r="Q518" s="27">
        <v>0</v>
      </c>
      <c r="R518" s="27">
        <v>13.832</v>
      </c>
      <c r="S518" s="27">
        <v>9.5095</v>
      </c>
      <c r="T518" s="27">
        <v>0</v>
      </c>
      <c r="U518" s="27">
        <v>383.2115</v>
      </c>
      <c r="V518" s="35" t="str">
        <f>VLOOKUP(C518,[4]系统审单数据!$B:$F,5,FALSE)</f>
        <v>气囊失效</v>
      </c>
      <c r="W518" s="12"/>
      <c r="X518" s="12"/>
      <c r="Y518" s="12"/>
    </row>
    <row r="519" ht="26.4" hidden="1" spans="1:25">
      <c r="A519" s="23">
        <v>2303</v>
      </c>
      <c r="B519" s="24" t="s">
        <v>4629</v>
      </c>
      <c r="C519" s="24" t="s">
        <v>6716</v>
      </c>
      <c r="D519" s="24" t="s">
        <v>3127</v>
      </c>
      <c r="E519" s="24" t="s">
        <v>6717</v>
      </c>
      <c r="F519" s="24" t="s">
        <v>3128</v>
      </c>
      <c r="G519" s="24" t="s">
        <v>1823</v>
      </c>
      <c r="H519" s="23">
        <v>158339</v>
      </c>
      <c r="I519" s="24" t="s">
        <v>149</v>
      </c>
      <c r="J519" s="24" t="s">
        <v>140</v>
      </c>
      <c r="K519" s="24" t="s">
        <v>151</v>
      </c>
      <c r="L519" s="24" t="s">
        <v>5036</v>
      </c>
      <c r="M519" s="24" t="s">
        <v>6629</v>
      </c>
      <c r="N519" s="34" t="s">
        <v>6308</v>
      </c>
      <c r="O519" s="27">
        <v>237.8</v>
      </c>
      <c r="P519" s="27">
        <v>273.42</v>
      </c>
      <c r="Q519" s="27">
        <v>0</v>
      </c>
      <c r="R519" s="27">
        <v>38.048</v>
      </c>
      <c r="S519" s="27">
        <v>26.158</v>
      </c>
      <c r="T519" s="27">
        <v>0</v>
      </c>
      <c r="U519" s="27">
        <v>575.426</v>
      </c>
      <c r="V519" s="35" t="str">
        <f>VLOOKUP(C519,[4]系统审单数据!$B:$F,5,FALSE)</f>
        <v>阻尼器 </v>
      </c>
      <c r="W519" s="12"/>
      <c r="X519" s="12"/>
      <c r="Y519" s="12"/>
    </row>
    <row r="520" hidden="1" spans="1:25">
      <c r="A520" s="23">
        <v>2303</v>
      </c>
      <c r="B520" s="24" t="s">
        <v>4629</v>
      </c>
      <c r="C520" s="24" t="s">
        <v>6718</v>
      </c>
      <c r="D520" s="24" t="s">
        <v>6719</v>
      </c>
      <c r="E520" s="24" t="s">
        <v>6720</v>
      </c>
      <c r="F520" s="24" t="s">
        <v>4563</v>
      </c>
      <c r="G520" s="24" t="s">
        <v>4270</v>
      </c>
      <c r="H520" s="23">
        <v>7414</v>
      </c>
      <c r="I520" s="24" t="s">
        <v>139</v>
      </c>
      <c r="J520" s="24" t="s">
        <v>140</v>
      </c>
      <c r="K520" s="24" t="s">
        <v>6503</v>
      </c>
      <c r="L520" s="24" t="s">
        <v>6350</v>
      </c>
      <c r="M520" s="24" t="s">
        <v>6629</v>
      </c>
      <c r="N520" s="34" t="s">
        <v>6721</v>
      </c>
      <c r="O520" s="27">
        <v>1313.38</v>
      </c>
      <c r="P520" s="27">
        <v>231.42</v>
      </c>
      <c r="Q520" s="27">
        <v>0</v>
      </c>
      <c r="R520" s="27">
        <v>210.1408</v>
      </c>
      <c r="S520" s="27">
        <v>144.4718</v>
      </c>
      <c r="T520" s="27">
        <v>0</v>
      </c>
      <c r="U520" s="27">
        <v>1899.4126</v>
      </c>
      <c r="V520" s="35" t="str">
        <f>VLOOKUP(C520,[4]系统审单数据!$B:$F,5,FALSE)</f>
        <v>阻尼器支架</v>
      </c>
      <c r="W520" s="12"/>
      <c r="X520" s="12"/>
      <c r="Y520" s="12"/>
    </row>
    <row r="521" ht="26.4" hidden="1" spans="1:25">
      <c r="A521" s="23">
        <v>2303</v>
      </c>
      <c r="B521" s="24" t="s">
        <v>4629</v>
      </c>
      <c r="C521" s="24" t="s">
        <v>6722</v>
      </c>
      <c r="D521" s="24" t="s">
        <v>6723</v>
      </c>
      <c r="E521" s="24" t="s">
        <v>6724</v>
      </c>
      <c r="F521" s="24" t="s">
        <v>1780</v>
      </c>
      <c r="G521" s="24" t="s">
        <v>3745</v>
      </c>
      <c r="H521" s="23">
        <v>10893</v>
      </c>
      <c r="I521" s="24" t="s">
        <v>139</v>
      </c>
      <c r="J521" s="24" t="s">
        <v>166</v>
      </c>
      <c r="K521" s="24" t="s">
        <v>824</v>
      </c>
      <c r="L521" s="24" t="s">
        <v>6629</v>
      </c>
      <c r="M521" s="24" t="s">
        <v>6629</v>
      </c>
      <c r="N521" s="34" t="s">
        <v>6725</v>
      </c>
      <c r="O521" s="27">
        <v>0</v>
      </c>
      <c r="P521" s="27">
        <v>202.86</v>
      </c>
      <c r="Q521" s="27">
        <v>911</v>
      </c>
      <c r="R521" s="27">
        <v>0</v>
      </c>
      <c r="S521" s="27">
        <v>0</v>
      </c>
      <c r="T521" s="27">
        <v>0</v>
      </c>
      <c r="U521" s="27">
        <v>1113.86</v>
      </c>
      <c r="V521" s="35" t="str">
        <f>VLOOKUP(C521,[4]系统审单数据!$B:$F,5,FALSE)</f>
        <v>气路气管</v>
      </c>
      <c r="W521" s="12"/>
      <c r="X521" s="12"/>
      <c r="Y521" s="12"/>
    </row>
    <row r="522" ht="26.4" hidden="1" spans="1:25">
      <c r="A522" s="23">
        <v>2303</v>
      </c>
      <c r="B522" s="24" t="s">
        <v>4629</v>
      </c>
      <c r="C522" s="24" t="s">
        <v>6726</v>
      </c>
      <c r="D522" s="24" t="s">
        <v>6727</v>
      </c>
      <c r="E522" s="24" t="s">
        <v>6728</v>
      </c>
      <c r="F522" s="24" t="s">
        <v>520</v>
      </c>
      <c r="G522" s="24" t="s">
        <v>1740</v>
      </c>
      <c r="H522" s="23">
        <v>43899</v>
      </c>
      <c r="I522" s="24" t="s">
        <v>149</v>
      </c>
      <c r="J522" s="24" t="s">
        <v>140</v>
      </c>
      <c r="K522" s="24" t="s">
        <v>1175</v>
      </c>
      <c r="L522" s="24" t="s">
        <v>6629</v>
      </c>
      <c r="M522" s="24" t="s">
        <v>6629</v>
      </c>
      <c r="N522" s="34" t="s">
        <v>6729</v>
      </c>
      <c r="O522" s="27">
        <v>512.05</v>
      </c>
      <c r="P522" s="27">
        <v>247.38</v>
      </c>
      <c r="Q522" s="27">
        <v>0</v>
      </c>
      <c r="R522" s="27">
        <v>81.928</v>
      </c>
      <c r="S522" s="27">
        <v>56.3255</v>
      </c>
      <c r="T522" s="27">
        <v>0</v>
      </c>
      <c r="U522" s="27">
        <v>897.6835</v>
      </c>
      <c r="V522" s="35" t="str">
        <f>VLOOKUP(C522,[4]系统审单数据!$B:$F,5,FALSE)</f>
        <v>气悬浮</v>
      </c>
      <c r="W522" s="12"/>
      <c r="X522" s="12"/>
      <c r="Y522" s="12"/>
    </row>
    <row r="523" ht="26.4" hidden="1" spans="1:25">
      <c r="A523" s="23">
        <v>2303</v>
      </c>
      <c r="B523" s="24" t="s">
        <v>4629</v>
      </c>
      <c r="C523" s="24" t="s">
        <v>6730</v>
      </c>
      <c r="D523" s="24" t="s">
        <v>6446</v>
      </c>
      <c r="E523" s="24" t="s">
        <v>6447</v>
      </c>
      <c r="F523" s="24" t="s">
        <v>604</v>
      </c>
      <c r="G523" s="24" t="s">
        <v>3768</v>
      </c>
      <c r="H523" s="23">
        <v>38367</v>
      </c>
      <c r="I523" s="24" t="s">
        <v>149</v>
      </c>
      <c r="J523" s="24" t="s">
        <v>166</v>
      </c>
      <c r="K523" s="24" t="s">
        <v>1413</v>
      </c>
      <c r="L523" s="24" t="s">
        <v>6350</v>
      </c>
      <c r="M523" s="24" t="s">
        <v>6629</v>
      </c>
      <c r="N523" s="34" t="s">
        <v>6731</v>
      </c>
      <c r="O523" s="27">
        <v>81.81</v>
      </c>
      <c r="P523" s="27">
        <v>359.1</v>
      </c>
      <c r="Q523" s="27">
        <v>0</v>
      </c>
      <c r="R523" s="27">
        <v>13.0896</v>
      </c>
      <c r="S523" s="27">
        <v>8.9991</v>
      </c>
      <c r="T523" s="27">
        <v>0</v>
      </c>
      <c r="U523" s="27">
        <v>462.9987</v>
      </c>
      <c r="V523" s="35" t="str">
        <f>VLOOKUP(C523,[4]系统审单数据!$B:$F,5,FALSE)</f>
        <v>安全带</v>
      </c>
      <c r="W523" s="12"/>
      <c r="X523" s="12"/>
      <c r="Y523" s="12"/>
    </row>
    <row r="524" ht="26.4" hidden="1" spans="1:25">
      <c r="A524" s="23">
        <v>2303</v>
      </c>
      <c r="B524" s="24" t="s">
        <v>4629</v>
      </c>
      <c r="C524" s="24" t="s">
        <v>6732</v>
      </c>
      <c r="D524" s="24" t="s">
        <v>6711</v>
      </c>
      <c r="E524" s="24" t="s">
        <v>6712</v>
      </c>
      <c r="F524" s="24" t="s">
        <v>177</v>
      </c>
      <c r="G524" s="24" t="s">
        <v>1139</v>
      </c>
      <c r="H524" s="23">
        <v>34646</v>
      </c>
      <c r="I524" s="24" t="s">
        <v>139</v>
      </c>
      <c r="J524" s="24" t="s">
        <v>140</v>
      </c>
      <c r="K524" s="24" t="s">
        <v>2109</v>
      </c>
      <c r="L524" s="24" t="s">
        <v>6350</v>
      </c>
      <c r="M524" s="24" t="s">
        <v>6629</v>
      </c>
      <c r="N524" s="34" t="s">
        <v>6733</v>
      </c>
      <c r="O524" s="27">
        <v>512.05</v>
      </c>
      <c r="P524" s="27">
        <v>273.42</v>
      </c>
      <c r="Q524" s="27">
        <v>0</v>
      </c>
      <c r="R524" s="27">
        <v>81.928</v>
      </c>
      <c r="S524" s="27">
        <v>56.3255</v>
      </c>
      <c r="T524" s="27">
        <v>0</v>
      </c>
      <c r="U524" s="27">
        <v>923.7235</v>
      </c>
      <c r="V524" s="35" t="str">
        <f>VLOOKUP(C524,[4]系统审单数据!$B:$F,5,FALSE)</f>
        <v>气悬浮</v>
      </c>
      <c r="W524" s="12"/>
      <c r="X524" s="12"/>
      <c r="Y524" s="12"/>
    </row>
    <row r="525" ht="26.4" hidden="1" spans="1:25">
      <c r="A525" s="23">
        <v>2303</v>
      </c>
      <c r="B525" s="24" t="s">
        <v>4629</v>
      </c>
      <c r="C525" s="24" t="s">
        <v>6734</v>
      </c>
      <c r="D525" s="24" t="s">
        <v>3433</v>
      </c>
      <c r="E525" s="24" t="s">
        <v>6453</v>
      </c>
      <c r="F525" s="24" t="s">
        <v>2135</v>
      </c>
      <c r="G525" s="24" t="s">
        <v>2747</v>
      </c>
      <c r="H525" s="23">
        <v>45621</v>
      </c>
      <c r="I525" s="24" t="s">
        <v>149</v>
      </c>
      <c r="J525" s="24" t="s">
        <v>166</v>
      </c>
      <c r="K525" s="24" t="s">
        <v>5925</v>
      </c>
      <c r="L525" s="24" t="s">
        <v>6350</v>
      </c>
      <c r="M525" s="24" t="s">
        <v>6629</v>
      </c>
      <c r="N525" s="34" t="s">
        <v>6735</v>
      </c>
      <c r="O525" s="27">
        <v>194.18</v>
      </c>
      <c r="P525" s="27">
        <v>135.66</v>
      </c>
      <c r="Q525" s="27">
        <v>0</v>
      </c>
      <c r="R525" s="27">
        <v>31.0688</v>
      </c>
      <c r="S525" s="27">
        <v>21.3598</v>
      </c>
      <c r="T525" s="27">
        <v>0</v>
      </c>
      <c r="U525" s="27">
        <v>382.2686</v>
      </c>
      <c r="V525" s="35" t="str">
        <f>VLOOKUP(C525,[4]系统审单数据!$B:$F,5,FALSE)</f>
        <v>气路开关</v>
      </c>
      <c r="W525" s="12"/>
      <c r="X525" s="12"/>
      <c r="Y525" s="12"/>
    </row>
    <row r="526" ht="26.4" hidden="1" spans="1:25">
      <c r="A526" s="23">
        <v>2303</v>
      </c>
      <c r="B526" s="24" t="s">
        <v>4629</v>
      </c>
      <c r="C526" s="24" t="s">
        <v>6736</v>
      </c>
      <c r="D526" s="24" t="s">
        <v>6737</v>
      </c>
      <c r="E526" s="24" t="s">
        <v>6738</v>
      </c>
      <c r="F526" s="24" t="s">
        <v>277</v>
      </c>
      <c r="G526" s="24" t="s">
        <v>240</v>
      </c>
      <c r="H526" s="23">
        <v>121387</v>
      </c>
      <c r="I526" s="24" t="s">
        <v>149</v>
      </c>
      <c r="J526" s="24" t="s">
        <v>140</v>
      </c>
      <c r="K526" s="24" t="s">
        <v>478</v>
      </c>
      <c r="L526" s="24" t="s">
        <v>5036</v>
      </c>
      <c r="M526" s="24" t="s">
        <v>6629</v>
      </c>
      <c r="N526" s="34" t="s">
        <v>6739</v>
      </c>
      <c r="O526" s="27">
        <v>512.05</v>
      </c>
      <c r="P526" s="27">
        <v>247.38</v>
      </c>
      <c r="Q526" s="27">
        <v>0</v>
      </c>
      <c r="R526" s="27">
        <v>81.928</v>
      </c>
      <c r="S526" s="27">
        <v>56.3255</v>
      </c>
      <c r="T526" s="27">
        <v>0</v>
      </c>
      <c r="U526" s="27">
        <v>897.6835</v>
      </c>
      <c r="V526" s="35" t="str">
        <f>VLOOKUP(C526,[4]系统审单数据!$B:$F,5,FALSE)</f>
        <v>气悬浮</v>
      </c>
      <c r="W526" s="12"/>
      <c r="X526" s="12"/>
      <c r="Y526" s="12"/>
    </row>
    <row r="527" ht="26.4" hidden="1" spans="1:25">
      <c r="A527" s="23">
        <v>2303</v>
      </c>
      <c r="B527" s="24" t="s">
        <v>4629</v>
      </c>
      <c r="C527" s="24" t="s">
        <v>6740</v>
      </c>
      <c r="D527" s="24" t="s">
        <v>6741</v>
      </c>
      <c r="E527" s="24" t="s">
        <v>6742</v>
      </c>
      <c r="F527" s="24" t="s">
        <v>2747</v>
      </c>
      <c r="G527" s="24" t="s">
        <v>3263</v>
      </c>
      <c r="H527" s="23">
        <v>50763</v>
      </c>
      <c r="I527" s="24" t="s">
        <v>149</v>
      </c>
      <c r="J527" s="24" t="s">
        <v>166</v>
      </c>
      <c r="K527" s="24" t="s">
        <v>776</v>
      </c>
      <c r="L527" s="24" t="s">
        <v>6350</v>
      </c>
      <c r="M527" s="24" t="s">
        <v>6629</v>
      </c>
      <c r="N527" s="34" t="s">
        <v>6743</v>
      </c>
      <c r="O527" s="27">
        <v>80.12</v>
      </c>
      <c r="P527" s="27">
        <v>273.42</v>
      </c>
      <c r="Q527" s="27">
        <v>0</v>
      </c>
      <c r="R527" s="27">
        <v>12.8192</v>
      </c>
      <c r="S527" s="27">
        <v>8.8132</v>
      </c>
      <c r="T527" s="27">
        <v>0</v>
      </c>
      <c r="U527" s="27">
        <v>375.1724</v>
      </c>
      <c r="V527" s="35" t="str">
        <f>VLOOKUP(C527,[4]系统审单数据!$B:$F,5,FALSE)</f>
        <v>气囊失效</v>
      </c>
      <c r="W527" s="12"/>
      <c r="X527" s="12"/>
      <c r="Y527" s="12"/>
    </row>
    <row r="528" hidden="1" spans="1:25">
      <c r="A528" s="23">
        <v>2303</v>
      </c>
      <c r="B528" s="24" t="s">
        <v>4629</v>
      </c>
      <c r="C528" s="24" t="s">
        <v>6744</v>
      </c>
      <c r="D528" s="24" t="s">
        <v>6745</v>
      </c>
      <c r="E528" s="24" t="s">
        <v>6746</v>
      </c>
      <c r="F528" s="24" t="s">
        <v>1270</v>
      </c>
      <c r="G528" s="24" t="s">
        <v>2971</v>
      </c>
      <c r="H528" s="23">
        <v>40993</v>
      </c>
      <c r="I528" s="24" t="s">
        <v>149</v>
      </c>
      <c r="J528" s="24" t="s">
        <v>166</v>
      </c>
      <c r="K528" s="24" t="s">
        <v>733</v>
      </c>
      <c r="L528" s="24" t="s">
        <v>6350</v>
      </c>
      <c r="M528" s="24" t="s">
        <v>6629</v>
      </c>
      <c r="N528" s="34" t="s">
        <v>6747</v>
      </c>
      <c r="O528" s="27">
        <v>194.18</v>
      </c>
      <c r="P528" s="27">
        <v>149.94</v>
      </c>
      <c r="Q528" s="27">
        <v>0</v>
      </c>
      <c r="R528" s="27">
        <v>31.0688</v>
      </c>
      <c r="S528" s="27">
        <v>21.3598</v>
      </c>
      <c r="T528" s="27">
        <v>0</v>
      </c>
      <c r="U528" s="27">
        <v>396.5486</v>
      </c>
      <c r="V528" s="35" t="str">
        <f>VLOOKUP(C528,[4]系统审单数据!$B:$F,5,FALSE)</f>
        <v>气路开关</v>
      </c>
      <c r="W528" s="12"/>
      <c r="X528" s="12"/>
      <c r="Y528" s="12"/>
    </row>
    <row r="529" ht="26.4" hidden="1" spans="1:25">
      <c r="A529" s="23">
        <v>2303</v>
      </c>
      <c r="B529" s="24" t="s">
        <v>4629</v>
      </c>
      <c r="C529" s="24" t="s">
        <v>6748</v>
      </c>
      <c r="D529" s="24" t="s">
        <v>6749</v>
      </c>
      <c r="E529" s="24" t="s">
        <v>6750</v>
      </c>
      <c r="F529" s="24" t="s">
        <v>6751</v>
      </c>
      <c r="G529" s="24" t="s">
        <v>4040</v>
      </c>
      <c r="H529" s="23">
        <v>36819</v>
      </c>
      <c r="I529" s="24" t="s">
        <v>139</v>
      </c>
      <c r="J529" s="24" t="s">
        <v>140</v>
      </c>
      <c r="K529" s="24" t="s">
        <v>624</v>
      </c>
      <c r="L529" s="24" t="s">
        <v>6350</v>
      </c>
      <c r="M529" s="24" t="s">
        <v>6629</v>
      </c>
      <c r="N529" s="34" t="s">
        <v>6752</v>
      </c>
      <c r="O529" s="27">
        <v>1313.38</v>
      </c>
      <c r="P529" s="27">
        <v>255.78</v>
      </c>
      <c r="Q529" s="27">
        <v>0</v>
      </c>
      <c r="R529" s="27">
        <v>210.1408</v>
      </c>
      <c r="S529" s="27">
        <v>144.4718</v>
      </c>
      <c r="T529" s="27">
        <v>0</v>
      </c>
      <c r="U529" s="27">
        <v>1923.7726</v>
      </c>
      <c r="V529" s="35" t="str">
        <f>VLOOKUP(C529,[4]系统审单数据!$B:$F,5,FALSE)</f>
        <v>阻尼器支架</v>
      </c>
      <c r="W529" s="12"/>
      <c r="X529" s="12"/>
      <c r="Y529" s="12"/>
    </row>
    <row r="530" hidden="1" spans="1:25">
      <c r="A530" s="23">
        <v>2303</v>
      </c>
      <c r="B530" s="24" t="s">
        <v>4629</v>
      </c>
      <c r="C530" s="24" t="s">
        <v>6753</v>
      </c>
      <c r="D530" s="24" t="s">
        <v>6754</v>
      </c>
      <c r="E530" s="24" t="s">
        <v>6755</v>
      </c>
      <c r="F530" s="24" t="s">
        <v>673</v>
      </c>
      <c r="G530" s="24" t="s">
        <v>5085</v>
      </c>
      <c r="H530" s="23">
        <v>2505</v>
      </c>
      <c r="I530" s="24" t="s">
        <v>139</v>
      </c>
      <c r="J530" s="24" t="s">
        <v>140</v>
      </c>
      <c r="K530" s="24" t="s">
        <v>1673</v>
      </c>
      <c r="L530" s="24" t="s">
        <v>6350</v>
      </c>
      <c r="M530" s="24" t="s">
        <v>6350</v>
      </c>
      <c r="N530" s="34" t="s">
        <v>6756</v>
      </c>
      <c r="O530" s="27">
        <v>258.55</v>
      </c>
      <c r="P530" s="27">
        <v>79.38</v>
      </c>
      <c r="Q530" s="27">
        <v>0</v>
      </c>
      <c r="R530" s="27">
        <v>41.368</v>
      </c>
      <c r="S530" s="27">
        <v>28.4405</v>
      </c>
      <c r="T530" s="27">
        <v>0</v>
      </c>
      <c r="U530" s="27">
        <v>407.7385</v>
      </c>
      <c r="V530" s="35" t="str">
        <f>VLOOKUP(C530,[4]系统审单数据!$B:$F,5,FALSE)</f>
        <v>后视镜</v>
      </c>
      <c r="W530" s="12"/>
      <c r="X530" s="12"/>
      <c r="Y530" s="12"/>
    </row>
    <row r="531" ht="39.6" hidden="1" spans="1:25">
      <c r="A531" s="23">
        <v>2303</v>
      </c>
      <c r="B531" s="24" t="s">
        <v>4629</v>
      </c>
      <c r="C531" s="24" t="s">
        <v>6757</v>
      </c>
      <c r="D531" s="24" t="s">
        <v>6758</v>
      </c>
      <c r="E531" s="24" t="s">
        <v>6759</v>
      </c>
      <c r="F531" s="24" t="s">
        <v>572</v>
      </c>
      <c r="G531" s="24" t="s">
        <v>4338</v>
      </c>
      <c r="H531" s="23">
        <v>26053</v>
      </c>
      <c r="I531" s="24" t="s">
        <v>149</v>
      </c>
      <c r="J531" s="24" t="s">
        <v>130</v>
      </c>
      <c r="K531" s="24" t="s">
        <v>2181</v>
      </c>
      <c r="L531" s="24" t="s">
        <v>5085</v>
      </c>
      <c r="M531" s="24" t="s">
        <v>6350</v>
      </c>
      <c r="N531" s="34" t="s">
        <v>6760</v>
      </c>
      <c r="O531" s="27">
        <v>0</v>
      </c>
      <c r="P531" s="27">
        <v>183.54</v>
      </c>
      <c r="Q531" s="27">
        <v>0</v>
      </c>
      <c r="R531" s="27">
        <v>0</v>
      </c>
      <c r="S531" s="27">
        <v>0</v>
      </c>
      <c r="T531" s="27">
        <v>0</v>
      </c>
      <c r="U531" s="27">
        <v>183.54</v>
      </c>
      <c r="V531" s="35" t="str">
        <f>VLOOKUP(C531,[4]系统审单数据!$B:$F,5,FALSE)</f>
        <v>气路气管</v>
      </c>
      <c r="W531" s="12"/>
      <c r="X531" s="12"/>
      <c r="Y531" s="12"/>
    </row>
    <row r="532" spans="1:25">
      <c r="A532" s="23">
        <v>2303</v>
      </c>
      <c r="B532" s="24" t="s">
        <v>4629</v>
      </c>
      <c r="C532" s="24" t="s">
        <v>6761</v>
      </c>
      <c r="D532" s="24" t="s">
        <v>5652</v>
      </c>
      <c r="E532" s="24" t="s">
        <v>5653</v>
      </c>
      <c r="F532" s="24" t="s">
        <v>2116</v>
      </c>
      <c r="G532" s="24" t="s">
        <v>643</v>
      </c>
      <c r="H532" s="23">
        <v>84759</v>
      </c>
      <c r="I532" s="24" t="s">
        <v>149</v>
      </c>
      <c r="J532" s="24" t="s">
        <v>140</v>
      </c>
      <c r="K532" s="24" t="s">
        <v>3744</v>
      </c>
      <c r="L532" s="24" t="s">
        <v>5036</v>
      </c>
      <c r="M532" s="24" t="s">
        <v>6350</v>
      </c>
      <c r="N532" s="34" t="s">
        <v>6762</v>
      </c>
      <c r="O532" s="27">
        <v>1468.96</v>
      </c>
      <c r="P532" s="27">
        <v>231.42</v>
      </c>
      <c r="Q532" s="27">
        <v>0</v>
      </c>
      <c r="R532" s="27">
        <v>235.0336</v>
      </c>
      <c r="S532" s="27">
        <v>161.5856</v>
      </c>
      <c r="T532" s="27">
        <v>0</v>
      </c>
      <c r="U532" s="27">
        <v>2096.9992</v>
      </c>
      <c r="V532" s="35" t="str">
        <f>VLOOKUP(C532,[4]系统审单数据!$B:$F,5,FALSE)</f>
        <v>底座失效</v>
      </c>
      <c r="W532" s="12"/>
      <c r="X532" s="12"/>
      <c r="Y532" s="12"/>
    </row>
    <row r="533" ht="26.4" hidden="1" spans="1:25">
      <c r="A533" s="23">
        <v>2303</v>
      </c>
      <c r="B533" s="24" t="s">
        <v>4629</v>
      </c>
      <c r="C533" s="24" t="s">
        <v>6763</v>
      </c>
      <c r="D533" s="24" t="s">
        <v>4827</v>
      </c>
      <c r="E533" s="24" t="s">
        <v>4828</v>
      </c>
      <c r="F533" s="24" t="s">
        <v>2452</v>
      </c>
      <c r="G533" s="24" t="s">
        <v>1166</v>
      </c>
      <c r="H533" s="23">
        <v>136546</v>
      </c>
      <c r="I533" s="24" t="s">
        <v>149</v>
      </c>
      <c r="J533" s="24" t="s">
        <v>166</v>
      </c>
      <c r="K533" s="24" t="s">
        <v>4545</v>
      </c>
      <c r="L533" s="24" t="s">
        <v>6350</v>
      </c>
      <c r="M533" s="24" t="s">
        <v>6350</v>
      </c>
      <c r="N533" s="34" t="s">
        <v>6764</v>
      </c>
      <c r="O533" s="27">
        <v>1468.96</v>
      </c>
      <c r="P533" s="27">
        <v>231.42</v>
      </c>
      <c r="Q533" s="27">
        <v>0</v>
      </c>
      <c r="R533" s="27">
        <v>235.0336</v>
      </c>
      <c r="S533" s="27">
        <v>161.5856</v>
      </c>
      <c r="T533" s="27">
        <v>0</v>
      </c>
      <c r="U533" s="27">
        <v>2096.9992</v>
      </c>
      <c r="V533" s="35" t="str">
        <f>VLOOKUP(C533,[4]系统审单数据!$B:$F,5,FALSE)</f>
        <v>前仰角</v>
      </c>
      <c r="W533" s="12"/>
      <c r="X533" s="12"/>
      <c r="Y533" s="12"/>
    </row>
    <row r="534" ht="39.6" hidden="1" spans="1:25">
      <c r="A534" s="23">
        <v>2303</v>
      </c>
      <c r="B534" s="24" t="s">
        <v>4629</v>
      </c>
      <c r="C534" s="24" t="s">
        <v>6765</v>
      </c>
      <c r="D534" s="24" t="s">
        <v>6766</v>
      </c>
      <c r="E534" s="24" t="s">
        <v>6767</v>
      </c>
      <c r="F534" s="24" t="s">
        <v>793</v>
      </c>
      <c r="G534" s="24" t="s">
        <v>520</v>
      </c>
      <c r="H534" s="23">
        <v>38642</v>
      </c>
      <c r="I534" s="24" t="s">
        <v>139</v>
      </c>
      <c r="J534" s="24" t="s">
        <v>140</v>
      </c>
      <c r="K534" s="24" t="s">
        <v>4095</v>
      </c>
      <c r="L534" s="24" t="s">
        <v>5036</v>
      </c>
      <c r="M534" s="24" t="s">
        <v>6350</v>
      </c>
      <c r="N534" s="34" t="s">
        <v>6768</v>
      </c>
      <c r="O534" s="27">
        <v>0</v>
      </c>
      <c r="P534" s="27">
        <v>135.66</v>
      </c>
      <c r="Q534" s="27">
        <v>110</v>
      </c>
      <c r="R534" s="27">
        <v>0</v>
      </c>
      <c r="S534" s="27">
        <v>0</v>
      </c>
      <c r="T534" s="27">
        <v>0</v>
      </c>
      <c r="U534" s="27">
        <v>245.66</v>
      </c>
      <c r="V534" s="35" t="str">
        <f>VLOOKUP(C534,[4]系统审单数据!$B:$F,5,FALSE)</f>
        <v>气路气管</v>
      </c>
      <c r="W534" s="12"/>
      <c r="X534" s="12"/>
      <c r="Y534" s="12"/>
    </row>
    <row r="535" hidden="1" spans="1:25">
      <c r="A535" s="24">
        <v>2303</v>
      </c>
      <c r="B535" s="24" t="s">
        <v>4629</v>
      </c>
      <c r="C535" s="24" t="s">
        <v>6769</v>
      </c>
      <c r="D535" s="24" t="s">
        <v>6770</v>
      </c>
      <c r="E535" s="24" t="s">
        <v>6771</v>
      </c>
      <c r="F535" s="24" t="s">
        <v>325</v>
      </c>
      <c r="G535" s="24" t="s">
        <v>1506</v>
      </c>
      <c r="H535" s="23">
        <v>110201</v>
      </c>
      <c r="I535" s="24" t="s">
        <v>149</v>
      </c>
      <c r="J535" s="24" t="s">
        <v>166</v>
      </c>
      <c r="K535" s="24" t="s">
        <v>659</v>
      </c>
      <c r="L535" s="24" t="s">
        <v>5094</v>
      </c>
      <c r="M535" s="24" t="s">
        <v>5036</v>
      </c>
      <c r="N535" s="34" t="s">
        <v>6772</v>
      </c>
      <c r="O535" s="27">
        <v>79.8</v>
      </c>
      <c r="P535" s="27">
        <v>247.38</v>
      </c>
      <c r="Q535" s="27">
        <v>0</v>
      </c>
      <c r="R535" s="27">
        <v>12.768</v>
      </c>
      <c r="S535" s="27">
        <v>8.778</v>
      </c>
      <c r="T535" s="27">
        <v>0</v>
      </c>
      <c r="U535" s="27">
        <v>348.726</v>
      </c>
      <c r="V535" s="35" t="str">
        <f>VLOOKUP(C535,[4]系统审单数据!$B:$F,5,FALSE)</f>
        <v>阻尼器</v>
      </c>
      <c r="W535" s="12"/>
      <c r="X535" s="12"/>
      <c r="Y535" s="12"/>
    </row>
    <row r="536" hidden="1" spans="1:25">
      <c r="A536" s="24">
        <v>2303</v>
      </c>
      <c r="B536" s="24" t="s">
        <v>4629</v>
      </c>
      <c r="C536" s="24" t="s">
        <v>6773</v>
      </c>
      <c r="D536" s="24" t="s">
        <v>4959</v>
      </c>
      <c r="E536" s="24" t="s">
        <v>4960</v>
      </c>
      <c r="F536" s="24" t="s">
        <v>768</v>
      </c>
      <c r="G536" s="24" t="s">
        <v>2161</v>
      </c>
      <c r="H536" s="23">
        <v>60892</v>
      </c>
      <c r="I536" s="24" t="s">
        <v>149</v>
      </c>
      <c r="J536" s="24" t="s">
        <v>166</v>
      </c>
      <c r="K536" s="24" t="s">
        <v>1396</v>
      </c>
      <c r="L536" s="24" t="s">
        <v>5228</v>
      </c>
      <c r="M536" s="24" t="s">
        <v>5036</v>
      </c>
      <c r="N536" s="34" t="s">
        <v>6774</v>
      </c>
      <c r="O536" s="27">
        <v>72.39</v>
      </c>
      <c r="P536" s="27">
        <v>359.1</v>
      </c>
      <c r="Q536" s="27">
        <v>0</v>
      </c>
      <c r="R536" s="27">
        <v>11.5824</v>
      </c>
      <c r="S536" s="27">
        <v>7.9629</v>
      </c>
      <c r="T536" s="27">
        <v>0</v>
      </c>
      <c r="U536" s="27">
        <v>451.0353</v>
      </c>
      <c r="V536" s="35" t="str">
        <f>VLOOKUP(C536,[4]系统审单数据!$B:$F,5,FALSE)</f>
        <v>安全带</v>
      </c>
      <c r="W536" s="12"/>
      <c r="X536" s="12"/>
      <c r="Y536" s="12"/>
    </row>
    <row r="537" spans="1:25">
      <c r="A537" s="24">
        <v>2303</v>
      </c>
      <c r="B537" s="24" t="s">
        <v>4629</v>
      </c>
      <c r="C537" s="24" t="s">
        <v>6775</v>
      </c>
      <c r="D537" s="24" t="s">
        <v>3588</v>
      </c>
      <c r="E537" s="24" t="s">
        <v>4764</v>
      </c>
      <c r="F537" s="24" t="s">
        <v>1338</v>
      </c>
      <c r="G537" s="24" t="s">
        <v>2075</v>
      </c>
      <c r="H537" s="23">
        <v>74735</v>
      </c>
      <c r="I537" s="24" t="s">
        <v>129</v>
      </c>
      <c r="J537" s="24" t="s">
        <v>130</v>
      </c>
      <c r="K537" s="24" t="s">
        <v>1803</v>
      </c>
      <c r="L537" s="24" t="s">
        <v>5249</v>
      </c>
      <c r="M537" s="24" t="s">
        <v>5036</v>
      </c>
      <c r="N537" s="34" t="s">
        <v>6776</v>
      </c>
      <c r="O537" s="27">
        <v>1313.38</v>
      </c>
      <c r="P537" s="27">
        <v>231.42</v>
      </c>
      <c r="Q537" s="27">
        <v>0</v>
      </c>
      <c r="R537" s="27">
        <v>210.1408</v>
      </c>
      <c r="S537" s="27">
        <v>144.4718</v>
      </c>
      <c r="T537" s="27">
        <v>0</v>
      </c>
      <c r="U537" s="27">
        <v>1899.4126</v>
      </c>
      <c r="V537" s="35" t="str">
        <f>VLOOKUP(C537,[4]系统审单数据!$B:$F,5,FALSE)</f>
        <v>底座失效</v>
      </c>
      <c r="W537" s="12"/>
      <c r="X537" s="12"/>
      <c r="Y537" s="12"/>
    </row>
    <row r="538" hidden="1" spans="1:25">
      <c r="A538" s="24">
        <v>2303</v>
      </c>
      <c r="B538" s="24" t="s">
        <v>4629</v>
      </c>
      <c r="C538" s="24" t="s">
        <v>6777</v>
      </c>
      <c r="D538" s="24" t="s">
        <v>6778</v>
      </c>
      <c r="E538" s="24" t="s">
        <v>6779</v>
      </c>
      <c r="F538" s="24" t="s">
        <v>5492</v>
      </c>
      <c r="G538" s="24" t="s">
        <v>6026</v>
      </c>
      <c r="H538" s="23">
        <v>476</v>
      </c>
      <c r="I538" s="24" t="s">
        <v>149</v>
      </c>
      <c r="J538" s="24" t="s">
        <v>166</v>
      </c>
      <c r="K538" s="24" t="s">
        <v>559</v>
      </c>
      <c r="L538" s="24" t="s">
        <v>5073</v>
      </c>
      <c r="M538" s="24" t="s">
        <v>5073</v>
      </c>
      <c r="N538" s="34" t="s">
        <v>6780</v>
      </c>
      <c r="O538" s="27">
        <v>126.35</v>
      </c>
      <c r="P538" s="27">
        <v>111.72</v>
      </c>
      <c r="Q538" s="27">
        <v>0</v>
      </c>
      <c r="R538" s="27">
        <v>20.216</v>
      </c>
      <c r="S538" s="27">
        <v>13.8985</v>
      </c>
      <c r="T538" s="27">
        <v>0</v>
      </c>
      <c r="U538" s="27">
        <v>272.1845</v>
      </c>
      <c r="V538" s="35" t="str">
        <f>VLOOKUP(C538,[4]系统审单数据!$B:$F,5,FALSE)</f>
        <v>坐垫失效</v>
      </c>
      <c r="W538" s="12"/>
      <c r="X538" s="12"/>
      <c r="Y538" s="12"/>
    </row>
    <row r="539" ht="39.6" hidden="1" spans="1:25">
      <c r="A539" s="24">
        <v>2303</v>
      </c>
      <c r="B539" s="24" t="s">
        <v>4629</v>
      </c>
      <c r="C539" s="24" t="s">
        <v>6781</v>
      </c>
      <c r="D539" s="24" t="s">
        <v>6782</v>
      </c>
      <c r="E539" s="24" t="s">
        <v>6783</v>
      </c>
      <c r="F539" s="24" t="s">
        <v>1334</v>
      </c>
      <c r="G539" s="24" t="s">
        <v>494</v>
      </c>
      <c r="H539" s="23">
        <v>87855</v>
      </c>
      <c r="I539" s="24" t="s">
        <v>149</v>
      </c>
      <c r="J539" s="24" t="s">
        <v>140</v>
      </c>
      <c r="K539" s="24" t="s">
        <v>505</v>
      </c>
      <c r="L539" s="24" t="s">
        <v>5060</v>
      </c>
      <c r="M539" s="24" t="s">
        <v>5048</v>
      </c>
      <c r="N539" s="34" t="s">
        <v>6784</v>
      </c>
      <c r="O539" s="27">
        <v>1313.38</v>
      </c>
      <c r="P539" s="27">
        <v>255.78</v>
      </c>
      <c r="Q539" s="27">
        <v>0</v>
      </c>
      <c r="R539" s="27">
        <v>210.1408</v>
      </c>
      <c r="S539" s="27">
        <v>144.4718</v>
      </c>
      <c r="T539" s="27">
        <v>0</v>
      </c>
      <c r="U539" s="27">
        <v>1923.7726</v>
      </c>
      <c r="V539" s="35" t="str">
        <f>VLOOKUP(C539,[4]系统审单数据!$B:$F,5,FALSE)</f>
        <v>前仰角</v>
      </c>
      <c r="W539" s="12"/>
      <c r="X539" s="12"/>
      <c r="Y539" s="12"/>
    </row>
    <row r="540" ht="26.4" spans="1:25">
      <c r="A540" s="24">
        <v>2303</v>
      </c>
      <c r="B540" s="24" t="s">
        <v>4629</v>
      </c>
      <c r="C540" s="24" t="s">
        <v>6785</v>
      </c>
      <c r="D540" s="24" t="s">
        <v>6786</v>
      </c>
      <c r="E540" s="24" t="s">
        <v>6787</v>
      </c>
      <c r="F540" s="24" t="s">
        <v>2067</v>
      </c>
      <c r="G540" s="24" t="s">
        <v>1457</v>
      </c>
      <c r="H540" s="23">
        <v>183641</v>
      </c>
      <c r="I540" s="24" t="s">
        <v>149</v>
      </c>
      <c r="J540" s="24" t="s">
        <v>166</v>
      </c>
      <c r="K540" s="24" t="s">
        <v>2072</v>
      </c>
      <c r="L540" s="24" t="s">
        <v>5340</v>
      </c>
      <c r="M540" s="24" t="s">
        <v>5090</v>
      </c>
      <c r="N540" s="34" t="s">
        <v>6788</v>
      </c>
      <c r="O540" s="27">
        <v>1190.35</v>
      </c>
      <c r="P540" s="27">
        <v>255.78</v>
      </c>
      <c r="Q540" s="27">
        <v>0</v>
      </c>
      <c r="R540" s="27">
        <v>190.456</v>
      </c>
      <c r="S540" s="27">
        <v>130.9385</v>
      </c>
      <c r="T540" s="27">
        <v>0</v>
      </c>
      <c r="U540" s="27">
        <v>1767.5245</v>
      </c>
      <c r="V540" s="22" t="s">
        <v>50</v>
      </c>
      <c r="W540" s="12"/>
      <c r="X540" s="12"/>
      <c r="Y540" s="12"/>
    </row>
    <row r="541" ht="26.4" spans="1:25">
      <c r="A541" s="24">
        <v>2303</v>
      </c>
      <c r="B541" s="24" t="s">
        <v>4629</v>
      </c>
      <c r="C541" s="24" t="s">
        <v>6789</v>
      </c>
      <c r="D541" s="24" t="s">
        <v>6790</v>
      </c>
      <c r="E541" s="24" t="s">
        <v>6791</v>
      </c>
      <c r="F541" s="24" t="s">
        <v>1076</v>
      </c>
      <c r="G541" s="24" t="s">
        <v>1946</v>
      </c>
      <c r="H541" s="23">
        <v>61811</v>
      </c>
      <c r="I541" s="24" t="s">
        <v>149</v>
      </c>
      <c r="J541" s="24" t="s">
        <v>166</v>
      </c>
      <c r="K541" s="24" t="s">
        <v>1145</v>
      </c>
      <c r="L541" s="24" t="s">
        <v>5157</v>
      </c>
      <c r="M541" s="24" t="s">
        <v>5157</v>
      </c>
      <c r="N541" s="34" t="s">
        <v>6792</v>
      </c>
      <c r="O541" s="27">
        <v>1190.35</v>
      </c>
      <c r="P541" s="27">
        <v>231.42</v>
      </c>
      <c r="Q541" s="27">
        <v>0</v>
      </c>
      <c r="R541" s="27">
        <v>190.456</v>
      </c>
      <c r="S541" s="27">
        <v>130.9385</v>
      </c>
      <c r="T541" s="27">
        <v>0</v>
      </c>
      <c r="U541" s="27">
        <v>1743.1645</v>
      </c>
      <c r="V541" s="35" t="str">
        <f>VLOOKUP(C541,[4]系统审单数据!$B:$F,5,FALSE)</f>
        <v>底座失效</v>
      </c>
      <c r="W541" s="12"/>
      <c r="X541" s="12"/>
      <c r="Y541" s="12"/>
    </row>
    <row r="542" ht="26.4" hidden="1" spans="1:25">
      <c r="A542" s="24">
        <v>2303</v>
      </c>
      <c r="B542" s="24" t="s">
        <v>4629</v>
      </c>
      <c r="C542" s="24" t="s">
        <v>6793</v>
      </c>
      <c r="D542" s="24" t="s">
        <v>6794</v>
      </c>
      <c r="E542" s="24" t="s">
        <v>6795</v>
      </c>
      <c r="F542" s="24" t="s">
        <v>6796</v>
      </c>
      <c r="G542" s="24" t="s">
        <v>2176</v>
      </c>
      <c r="H542" s="23">
        <v>600</v>
      </c>
      <c r="I542" s="24" t="s">
        <v>129</v>
      </c>
      <c r="J542" s="24" t="s">
        <v>140</v>
      </c>
      <c r="K542" s="24" t="s">
        <v>1830</v>
      </c>
      <c r="L542" s="24" t="s">
        <v>5854</v>
      </c>
      <c r="M542" s="24" t="s">
        <v>5157</v>
      </c>
      <c r="N542" s="34" t="s">
        <v>6797</v>
      </c>
      <c r="O542" s="27">
        <v>0</v>
      </c>
      <c r="P542" s="27">
        <v>111.72</v>
      </c>
      <c r="Q542" s="27">
        <v>362</v>
      </c>
      <c r="R542" s="27">
        <v>0</v>
      </c>
      <c r="S542" s="27">
        <v>0</v>
      </c>
      <c r="T542" s="27">
        <v>0</v>
      </c>
      <c r="U542" s="27">
        <v>473.72</v>
      </c>
      <c r="V542" s="35" t="e">
        <f>VLOOKUP(C542,[4]系统审单数据!$B:$F,5,FALSE)</f>
        <v>#N/A</v>
      </c>
      <c r="W542" s="12"/>
      <c r="X542" s="12"/>
      <c r="Y542" s="12"/>
    </row>
    <row r="543" ht="39.6" spans="1:25">
      <c r="A543" s="24">
        <v>2303</v>
      </c>
      <c r="B543" s="24" t="s">
        <v>4629</v>
      </c>
      <c r="C543" s="24" t="s">
        <v>6798</v>
      </c>
      <c r="D543" s="24" t="s">
        <v>6529</v>
      </c>
      <c r="E543" s="24" t="s">
        <v>6530</v>
      </c>
      <c r="F543" s="24" t="s">
        <v>1925</v>
      </c>
      <c r="G543" s="24" t="s">
        <v>4663</v>
      </c>
      <c r="H543" s="23">
        <v>3437</v>
      </c>
      <c r="I543" s="24" t="s">
        <v>149</v>
      </c>
      <c r="J543" s="24" t="s">
        <v>166</v>
      </c>
      <c r="K543" s="24" t="s">
        <v>206</v>
      </c>
      <c r="L543" s="24" t="s">
        <v>5085</v>
      </c>
      <c r="M543" s="24" t="s">
        <v>5157</v>
      </c>
      <c r="N543" s="34" t="s">
        <v>6799</v>
      </c>
      <c r="O543" s="27">
        <v>1190.35</v>
      </c>
      <c r="P543" s="27">
        <v>231.42</v>
      </c>
      <c r="Q543" s="27">
        <v>0</v>
      </c>
      <c r="R543" s="27">
        <v>190.456</v>
      </c>
      <c r="S543" s="27">
        <v>130.9385</v>
      </c>
      <c r="T543" s="27">
        <v>0</v>
      </c>
      <c r="U543" s="27">
        <v>1743.1645</v>
      </c>
      <c r="V543" s="35" t="str">
        <f>VLOOKUP(C543,[4]系统审单数据!$B:$F,5,FALSE)</f>
        <v>底座失效</v>
      </c>
      <c r="W543" s="12"/>
      <c r="X543" s="12"/>
      <c r="Y543" s="12"/>
    </row>
    <row r="544" ht="26.4" hidden="1" spans="1:25">
      <c r="A544" s="24">
        <v>2303</v>
      </c>
      <c r="B544" s="24" t="s">
        <v>4629</v>
      </c>
      <c r="C544" s="24" t="s">
        <v>6800</v>
      </c>
      <c r="D544" s="24" t="s">
        <v>6801</v>
      </c>
      <c r="E544" s="24" t="s">
        <v>6802</v>
      </c>
      <c r="F544" s="24" t="s">
        <v>560</v>
      </c>
      <c r="G544" s="24" t="s">
        <v>1646</v>
      </c>
      <c r="H544" s="23">
        <v>13133</v>
      </c>
      <c r="I544" s="24" t="s">
        <v>149</v>
      </c>
      <c r="J544" s="24" t="s">
        <v>166</v>
      </c>
      <c r="K544" s="24" t="s">
        <v>559</v>
      </c>
      <c r="L544" s="24" t="s">
        <v>2096</v>
      </c>
      <c r="M544" s="24" t="s">
        <v>5340</v>
      </c>
      <c r="N544" s="34" t="s">
        <v>6803</v>
      </c>
      <c r="O544" s="27">
        <v>1468.96</v>
      </c>
      <c r="P544" s="27">
        <v>231.42</v>
      </c>
      <c r="Q544" s="27">
        <v>0</v>
      </c>
      <c r="R544" s="27">
        <v>235.0336</v>
      </c>
      <c r="S544" s="27">
        <v>161.5856</v>
      </c>
      <c r="T544" s="27">
        <v>0</v>
      </c>
      <c r="U544" s="27">
        <v>2096.9992</v>
      </c>
      <c r="V544" s="35" t="str">
        <f>VLOOKUP(C544,[4]系统审单数据!$B:$F,5,FALSE)</f>
        <v>前仰角</v>
      </c>
      <c r="W544" s="12"/>
      <c r="X544" s="12"/>
      <c r="Y544" s="12"/>
    </row>
    <row r="545" ht="26.4" spans="1:25">
      <c r="A545" s="24">
        <v>2303</v>
      </c>
      <c r="B545" s="24" t="s">
        <v>4629</v>
      </c>
      <c r="C545" s="24" t="s">
        <v>6804</v>
      </c>
      <c r="D545" s="24" t="s">
        <v>6805</v>
      </c>
      <c r="E545" s="24" t="s">
        <v>6806</v>
      </c>
      <c r="F545" s="24" t="s">
        <v>233</v>
      </c>
      <c r="G545" s="24" t="s">
        <v>2873</v>
      </c>
      <c r="H545" s="23">
        <v>146226</v>
      </c>
      <c r="I545" s="24" t="s">
        <v>149</v>
      </c>
      <c r="J545" s="24" t="s">
        <v>140</v>
      </c>
      <c r="K545" s="24" t="s">
        <v>3772</v>
      </c>
      <c r="L545" s="24" t="s">
        <v>4647</v>
      </c>
      <c r="M545" s="24" t="s">
        <v>5340</v>
      </c>
      <c r="N545" s="34" t="s">
        <v>6807</v>
      </c>
      <c r="O545" s="27">
        <v>1313.38</v>
      </c>
      <c r="P545" s="27">
        <v>231.42</v>
      </c>
      <c r="Q545" s="27">
        <v>0</v>
      </c>
      <c r="R545" s="27">
        <v>210.1408</v>
      </c>
      <c r="S545" s="27">
        <v>144.4718</v>
      </c>
      <c r="T545" s="27">
        <v>0</v>
      </c>
      <c r="U545" s="27">
        <v>1899.4126</v>
      </c>
      <c r="V545" s="35" t="str">
        <f>VLOOKUP(C545,[4]系统审单数据!$B:$F,5,FALSE)</f>
        <v>底座失效</v>
      </c>
      <c r="W545" s="12"/>
      <c r="X545" s="12"/>
      <c r="Y545" s="12"/>
    </row>
    <row r="546" ht="39.6" spans="1:25">
      <c r="A546" s="24">
        <v>2303</v>
      </c>
      <c r="B546" s="24" t="s">
        <v>4629</v>
      </c>
      <c r="C546" s="24" t="s">
        <v>6808</v>
      </c>
      <c r="D546" s="24" t="s">
        <v>6809</v>
      </c>
      <c r="E546" s="24" t="s">
        <v>6810</v>
      </c>
      <c r="F546" s="24" t="s">
        <v>1962</v>
      </c>
      <c r="G546" s="24" t="s">
        <v>1265</v>
      </c>
      <c r="H546" s="23">
        <v>142562</v>
      </c>
      <c r="I546" s="24" t="s">
        <v>149</v>
      </c>
      <c r="J546" s="24" t="s">
        <v>166</v>
      </c>
      <c r="K546" s="24" t="s">
        <v>3772</v>
      </c>
      <c r="L546" s="24" t="s">
        <v>4917</v>
      </c>
      <c r="M546" s="24" t="s">
        <v>4837</v>
      </c>
      <c r="N546" s="34" t="s">
        <v>6811</v>
      </c>
      <c r="O546" s="27">
        <v>1468.96</v>
      </c>
      <c r="P546" s="27">
        <v>231.42</v>
      </c>
      <c r="Q546" s="27">
        <v>0</v>
      </c>
      <c r="R546" s="27">
        <v>235.0336</v>
      </c>
      <c r="S546" s="27">
        <v>161.5856</v>
      </c>
      <c r="T546" s="27">
        <v>0</v>
      </c>
      <c r="U546" s="27">
        <v>2096.9992</v>
      </c>
      <c r="V546" s="35" t="str">
        <f>VLOOKUP(C546,[4]系统审单数据!$B:$F,5,FALSE)</f>
        <v>底座失效</v>
      </c>
      <c r="W546" s="12"/>
      <c r="X546" s="12"/>
      <c r="Y546" s="12"/>
    </row>
    <row r="547" s="12" customFormat="1" hidden="1" customHeight="1" spans="1:22">
      <c r="A547" s="17">
        <v>2304</v>
      </c>
      <c r="B547" s="17" t="s">
        <v>4629</v>
      </c>
      <c r="C547" s="18" t="s">
        <v>6812</v>
      </c>
      <c r="D547" s="17" t="s">
        <v>6813</v>
      </c>
      <c r="E547" s="17" t="s">
        <v>6814</v>
      </c>
      <c r="F547" s="17" t="s">
        <v>2730</v>
      </c>
      <c r="G547" s="17" t="s">
        <v>5157</v>
      </c>
      <c r="H547" s="16">
        <v>43500</v>
      </c>
      <c r="I547" s="17" t="s">
        <v>149</v>
      </c>
      <c r="J547" s="17" t="s">
        <v>166</v>
      </c>
      <c r="K547" s="17" t="s">
        <v>3174</v>
      </c>
      <c r="L547" s="17" t="s">
        <v>6815</v>
      </c>
      <c r="M547" s="17" t="s">
        <v>6815</v>
      </c>
      <c r="N547" s="14" t="s">
        <v>6816</v>
      </c>
      <c r="O547" s="38">
        <v>86.45</v>
      </c>
      <c r="P547" s="38">
        <v>247.38</v>
      </c>
      <c r="Q547" s="38">
        <v>0</v>
      </c>
      <c r="R547" s="38">
        <v>13.832</v>
      </c>
      <c r="S547" s="38">
        <v>9.5095</v>
      </c>
      <c r="T547" s="38">
        <v>0</v>
      </c>
      <c r="U547" s="38">
        <v>357.1715</v>
      </c>
      <c r="V547" s="35" t="str">
        <f>VLOOKUP(C547,[4]系统审单数据!$B:$F,5,FALSE)</f>
        <v>气囊失效</v>
      </c>
    </row>
    <row r="548" s="12" customFormat="1" hidden="1" customHeight="1" spans="1:22">
      <c r="A548" s="17">
        <v>2304</v>
      </c>
      <c r="B548" s="17" t="s">
        <v>4629</v>
      </c>
      <c r="C548" s="18" t="s">
        <v>6817</v>
      </c>
      <c r="D548" s="17" t="s">
        <v>6818</v>
      </c>
      <c r="E548" s="17" t="s">
        <v>6819</v>
      </c>
      <c r="F548" s="17" t="s">
        <v>2865</v>
      </c>
      <c r="G548" s="17" t="s">
        <v>687</v>
      </c>
      <c r="H548" s="16">
        <v>139564</v>
      </c>
      <c r="I548" s="17" t="s">
        <v>149</v>
      </c>
      <c r="J548" s="17" t="s">
        <v>166</v>
      </c>
      <c r="K548" s="17" t="s">
        <v>559</v>
      </c>
      <c r="L548" s="17" t="s">
        <v>6815</v>
      </c>
      <c r="M548" s="17" t="s">
        <v>6815</v>
      </c>
      <c r="N548" s="14" t="s">
        <v>6820</v>
      </c>
      <c r="O548" s="38">
        <v>602.09</v>
      </c>
      <c r="P548" s="38">
        <v>71.82</v>
      </c>
      <c r="Q548" s="38">
        <v>0</v>
      </c>
      <c r="R548" s="38">
        <v>96.3344</v>
      </c>
      <c r="S548" s="38">
        <v>66.2299</v>
      </c>
      <c r="T548" s="38">
        <v>0</v>
      </c>
      <c r="U548" s="38">
        <v>836.4743</v>
      </c>
      <c r="V548" s="35" t="str">
        <f>VLOOKUP(C548,[4]系统审单数据!$B:$F,5,FALSE)</f>
        <v>吊铺</v>
      </c>
    </row>
    <row r="549" s="12" customFormat="1" hidden="1" customHeight="1" spans="1:22">
      <c r="A549" s="17">
        <v>2304</v>
      </c>
      <c r="B549" s="17" t="s">
        <v>4629</v>
      </c>
      <c r="C549" s="18" t="s">
        <v>6821</v>
      </c>
      <c r="D549" s="17" t="s">
        <v>6822</v>
      </c>
      <c r="E549" s="17" t="s">
        <v>6823</v>
      </c>
      <c r="F549" s="17" t="s">
        <v>4091</v>
      </c>
      <c r="G549" s="17" t="s">
        <v>605</v>
      </c>
      <c r="H549" s="16">
        <v>100000</v>
      </c>
      <c r="I549" s="17" t="s">
        <v>129</v>
      </c>
      <c r="J549" s="17" t="s">
        <v>166</v>
      </c>
      <c r="K549" s="17" t="s">
        <v>159</v>
      </c>
      <c r="L549" s="17" t="s">
        <v>6824</v>
      </c>
      <c r="M549" s="17" t="s">
        <v>6815</v>
      </c>
      <c r="N549" s="14" t="s">
        <v>6825</v>
      </c>
      <c r="O549" s="38">
        <v>86.45</v>
      </c>
      <c r="P549" s="38">
        <v>273.42</v>
      </c>
      <c r="Q549" s="38">
        <v>0</v>
      </c>
      <c r="R549" s="38">
        <v>13.832</v>
      </c>
      <c r="S549" s="38">
        <v>9.5095</v>
      </c>
      <c r="T549" s="38">
        <v>0</v>
      </c>
      <c r="U549" s="38">
        <v>383.2115</v>
      </c>
      <c r="V549" s="35" t="str">
        <f>VLOOKUP(C549,[4]系统审单数据!$B:$F,5,FALSE)</f>
        <v>气囊失效</v>
      </c>
    </row>
    <row r="550" s="12" customFormat="1" hidden="1" customHeight="1" spans="1:22">
      <c r="A550" s="17">
        <v>2304</v>
      </c>
      <c r="B550" s="17" t="s">
        <v>4629</v>
      </c>
      <c r="C550" s="18" t="s">
        <v>6826</v>
      </c>
      <c r="D550" s="17" t="s">
        <v>6827</v>
      </c>
      <c r="E550" s="17" t="s">
        <v>6828</v>
      </c>
      <c r="F550" s="17" t="s">
        <v>5942</v>
      </c>
      <c r="G550" s="17" t="s">
        <v>5991</v>
      </c>
      <c r="H550" s="16">
        <v>11876</v>
      </c>
      <c r="I550" s="17" t="s">
        <v>149</v>
      </c>
      <c r="J550" s="17" t="s">
        <v>166</v>
      </c>
      <c r="K550" s="17" t="s">
        <v>1038</v>
      </c>
      <c r="L550" s="17" t="s">
        <v>6829</v>
      </c>
      <c r="M550" s="17" t="s">
        <v>6815</v>
      </c>
      <c r="N550" s="14" t="s">
        <v>6830</v>
      </c>
      <c r="O550" s="38">
        <v>126.35</v>
      </c>
      <c r="P550" s="38">
        <v>123.48</v>
      </c>
      <c r="Q550" s="38">
        <v>526</v>
      </c>
      <c r="R550" s="38">
        <v>20.216</v>
      </c>
      <c r="S550" s="38">
        <v>13.8985</v>
      </c>
      <c r="T550" s="38">
        <v>0</v>
      </c>
      <c r="U550" s="38">
        <v>809.9445</v>
      </c>
      <c r="V550" s="35" t="str">
        <f>VLOOKUP(C550,[4]系统审单数据!$B:$F,5,FALSE)</f>
        <v>坐垫失效</v>
      </c>
    </row>
    <row r="551" s="12" customFormat="1" hidden="1" customHeight="1" spans="1:22">
      <c r="A551" s="17">
        <v>2304</v>
      </c>
      <c r="B551" s="17" t="s">
        <v>4629</v>
      </c>
      <c r="C551" s="18" t="s">
        <v>6831</v>
      </c>
      <c r="D551" s="17" t="s">
        <v>6832</v>
      </c>
      <c r="E551" s="17" t="s">
        <v>6833</v>
      </c>
      <c r="F551" s="17" t="s">
        <v>2265</v>
      </c>
      <c r="G551" s="17" t="s">
        <v>5085</v>
      </c>
      <c r="H551" s="16">
        <v>14253</v>
      </c>
      <c r="I551" s="17" t="s">
        <v>149</v>
      </c>
      <c r="J551" s="17" t="s">
        <v>166</v>
      </c>
      <c r="K551" s="17" t="s">
        <v>2514</v>
      </c>
      <c r="L551" s="17" t="s">
        <v>6834</v>
      </c>
      <c r="M551" s="17" t="s">
        <v>6815</v>
      </c>
      <c r="N551" s="14" t="s">
        <v>6835</v>
      </c>
      <c r="O551" s="38">
        <v>372.4</v>
      </c>
      <c r="P551" s="38">
        <v>123.48</v>
      </c>
      <c r="Q551" s="38">
        <v>0</v>
      </c>
      <c r="R551" s="38">
        <v>59.584</v>
      </c>
      <c r="S551" s="38">
        <v>40.964</v>
      </c>
      <c r="T551" s="38">
        <v>0</v>
      </c>
      <c r="U551" s="38">
        <v>596.428</v>
      </c>
      <c r="V551" s="35" t="str">
        <f>VLOOKUP(C551,[4]系统审单数据!$B:$F,5,FALSE)</f>
        <v>靠背失效</v>
      </c>
    </row>
    <row r="552" s="12" customFormat="1" hidden="1" customHeight="1" spans="1:22">
      <c r="A552" s="17">
        <v>2304</v>
      </c>
      <c r="B552" s="17" t="s">
        <v>4629</v>
      </c>
      <c r="C552" s="18" t="s">
        <v>6836</v>
      </c>
      <c r="D552" s="17" t="s">
        <v>6837</v>
      </c>
      <c r="E552" s="17" t="s">
        <v>6838</v>
      </c>
      <c r="F552" s="17" t="s">
        <v>356</v>
      </c>
      <c r="G552" s="17" t="s">
        <v>3948</v>
      </c>
      <c r="H552" s="16">
        <v>61708</v>
      </c>
      <c r="I552" s="17" t="s">
        <v>149</v>
      </c>
      <c r="J552" s="17" t="s">
        <v>140</v>
      </c>
      <c r="K552" s="17" t="s">
        <v>6839</v>
      </c>
      <c r="L552" s="17" t="s">
        <v>6824</v>
      </c>
      <c r="M552" s="17" t="s">
        <v>6834</v>
      </c>
      <c r="N552" s="14" t="s">
        <v>6840</v>
      </c>
      <c r="O552" s="38">
        <v>194.18</v>
      </c>
      <c r="P552" s="38">
        <v>135.66</v>
      </c>
      <c r="Q552" s="38">
        <v>0</v>
      </c>
      <c r="R552" s="38">
        <v>31.0688</v>
      </c>
      <c r="S552" s="38">
        <v>21.3598</v>
      </c>
      <c r="T552" s="38">
        <v>0</v>
      </c>
      <c r="U552" s="38">
        <v>382.2686</v>
      </c>
      <c r="V552" s="35" t="str">
        <f>VLOOKUP(C552,[4]系统审单数据!$B:$F,5,FALSE)</f>
        <v>气路开关</v>
      </c>
    </row>
    <row r="553" s="12" customFormat="1" customHeight="1" spans="1:22">
      <c r="A553" s="17">
        <v>2304</v>
      </c>
      <c r="B553" s="17" t="s">
        <v>4629</v>
      </c>
      <c r="C553" s="18" t="s">
        <v>6841</v>
      </c>
      <c r="D553" s="17" t="s">
        <v>6842</v>
      </c>
      <c r="E553" s="17" t="s">
        <v>6843</v>
      </c>
      <c r="F553" s="17" t="s">
        <v>5048</v>
      </c>
      <c r="G553" s="17" t="s">
        <v>5991</v>
      </c>
      <c r="H553" s="16">
        <v>21025</v>
      </c>
      <c r="I553" s="17" t="s">
        <v>149</v>
      </c>
      <c r="J553" s="17" t="s">
        <v>166</v>
      </c>
      <c r="K553" s="17" t="s">
        <v>278</v>
      </c>
      <c r="L553" s="17" t="s">
        <v>6844</v>
      </c>
      <c r="M553" s="17" t="s">
        <v>6824</v>
      </c>
      <c r="N553" s="14" t="s">
        <v>6845</v>
      </c>
      <c r="O553" s="38">
        <v>1178.65</v>
      </c>
      <c r="P553" s="38">
        <v>231.42</v>
      </c>
      <c r="Q553" s="38">
        <v>0</v>
      </c>
      <c r="R553" s="38">
        <v>188.584</v>
      </c>
      <c r="S553" s="38">
        <v>129.6515</v>
      </c>
      <c r="T553" s="38">
        <v>0</v>
      </c>
      <c r="U553" s="38">
        <v>1728.3055</v>
      </c>
      <c r="V553" s="35" t="str">
        <f>VLOOKUP(C553,[4]系统审单数据!$B:$F,5,FALSE)</f>
        <v>底座失效</v>
      </c>
    </row>
    <row r="554" s="12" customFormat="1" hidden="1" customHeight="1" spans="1:22">
      <c r="A554" s="36">
        <v>2304</v>
      </c>
      <c r="B554" s="36" t="s">
        <v>4629</v>
      </c>
      <c r="C554" s="37" t="s">
        <v>6846</v>
      </c>
      <c r="D554" s="17" t="s">
        <v>6847</v>
      </c>
      <c r="E554" s="17" t="s">
        <v>6848</v>
      </c>
      <c r="F554" s="17" t="s">
        <v>2116</v>
      </c>
      <c r="G554" s="17" t="s">
        <v>1627</v>
      </c>
      <c r="H554" s="16">
        <v>81913</v>
      </c>
      <c r="I554" s="17" t="s">
        <v>149</v>
      </c>
      <c r="J554" s="17" t="s">
        <v>166</v>
      </c>
      <c r="K554" s="17" t="s">
        <v>1626</v>
      </c>
      <c r="L554" s="17" t="s">
        <v>6824</v>
      </c>
      <c r="M554" s="17" t="s">
        <v>6824</v>
      </c>
      <c r="N554" s="14" t="s">
        <v>6849</v>
      </c>
      <c r="O554" s="39">
        <v>1980.37</v>
      </c>
      <c r="P554" s="39">
        <v>231.42</v>
      </c>
      <c r="Q554" s="39">
        <v>0</v>
      </c>
      <c r="R554" s="39">
        <v>316.8592</v>
      </c>
      <c r="S554" s="39">
        <v>217.8407</v>
      </c>
      <c r="T554" s="39">
        <v>0</v>
      </c>
      <c r="U554" s="39">
        <v>2746.4899</v>
      </c>
      <c r="V554" s="35" t="str">
        <f>VLOOKUP(C554,[4]系统审单数据!$B:$F,5,FALSE)</f>
        <v>气悬浮</v>
      </c>
    </row>
    <row r="555" s="12" customFormat="1" hidden="1" customHeight="1" spans="1:22">
      <c r="A555" s="17">
        <v>2304</v>
      </c>
      <c r="B555" s="17" t="s">
        <v>4629</v>
      </c>
      <c r="C555" s="18" t="s">
        <v>6850</v>
      </c>
      <c r="D555" s="17" t="s">
        <v>6851</v>
      </c>
      <c r="E555" s="17" t="s">
        <v>6852</v>
      </c>
      <c r="F555" s="17" t="s">
        <v>4750</v>
      </c>
      <c r="G555" s="17" t="s">
        <v>5157</v>
      </c>
      <c r="H555" s="16">
        <v>23314</v>
      </c>
      <c r="I555" s="17" t="s">
        <v>149</v>
      </c>
      <c r="J555" s="17" t="s">
        <v>166</v>
      </c>
      <c r="K555" s="17" t="s">
        <v>227</v>
      </c>
      <c r="L555" s="17" t="s">
        <v>6853</v>
      </c>
      <c r="M555" s="17" t="s">
        <v>6824</v>
      </c>
      <c r="N555" s="14" t="s">
        <v>6854</v>
      </c>
      <c r="O555" s="38">
        <v>578.62</v>
      </c>
      <c r="P555" s="38">
        <v>247.38</v>
      </c>
      <c r="Q555" s="38">
        <v>0</v>
      </c>
      <c r="R555" s="38">
        <v>92.5792</v>
      </c>
      <c r="S555" s="38">
        <v>63.6482</v>
      </c>
      <c r="T555" s="38">
        <v>0</v>
      </c>
      <c r="U555" s="38">
        <v>982.2274</v>
      </c>
      <c r="V555" s="35" t="str">
        <f>VLOOKUP(C555,[4]系统审单数据!$B:$F,5,FALSE)</f>
        <v>气悬浮</v>
      </c>
    </row>
    <row r="556" s="12" customFormat="1" customHeight="1" spans="1:22">
      <c r="A556" s="17">
        <v>2304</v>
      </c>
      <c r="B556" s="17" t="s">
        <v>4629</v>
      </c>
      <c r="C556" s="18" t="s">
        <v>6855</v>
      </c>
      <c r="D556" s="17" t="s">
        <v>6856</v>
      </c>
      <c r="E556" s="17" t="s">
        <v>6857</v>
      </c>
      <c r="F556" s="17" t="s">
        <v>455</v>
      </c>
      <c r="G556" s="17" t="s">
        <v>3327</v>
      </c>
      <c r="H556" s="16">
        <v>42011</v>
      </c>
      <c r="I556" s="17" t="s">
        <v>139</v>
      </c>
      <c r="J556" s="17" t="s">
        <v>140</v>
      </c>
      <c r="K556" s="17" t="s">
        <v>624</v>
      </c>
      <c r="L556" s="17" t="s">
        <v>6858</v>
      </c>
      <c r="M556" s="17" t="s">
        <v>6824</v>
      </c>
      <c r="N556" s="14" t="s">
        <v>6752</v>
      </c>
      <c r="O556" s="38">
        <v>1313.38</v>
      </c>
      <c r="P556" s="38">
        <v>231.42</v>
      </c>
      <c r="Q556" s="38">
        <v>0</v>
      </c>
      <c r="R556" s="38">
        <v>210.1408</v>
      </c>
      <c r="S556" s="38">
        <v>144.4718</v>
      </c>
      <c r="T556" s="38">
        <v>0</v>
      </c>
      <c r="U556" s="38">
        <v>1899.4126</v>
      </c>
      <c r="V556" s="35" t="str">
        <f>VLOOKUP(C556,[4]系统审单数据!$B:$F,5,FALSE)</f>
        <v>底座失效</v>
      </c>
    </row>
    <row r="557" s="12" customFormat="1" hidden="1" customHeight="1" spans="1:22">
      <c r="A557" s="17">
        <v>2304</v>
      </c>
      <c r="B557" s="17" t="s">
        <v>4629</v>
      </c>
      <c r="C557" s="18" t="s">
        <v>6859</v>
      </c>
      <c r="D557" s="17" t="s">
        <v>5442</v>
      </c>
      <c r="E557" s="17" t="s">
        <v>5443</v>
      </c>
      <c r="F557" s="17" t="s">
        <v>2075</v>
      </c>
      <c r="G557" s="17" t="s">
        <v>3984</v>
      </c>
      <c r="H557" s="16">
        <v>76199</v>
      </c>
      <c r="I557" s="17" t="s">
        <v>149</v>
      </c>
      <c r="J557" s="17" t="s">
        <v>4633</v>
      </c>
      <c r="K557" s="17" t="s">
        <v>1167</v>
      </c>
      <c r="L557" s="17" t="s">
        <v>6860</v>
      </c>
      <c r="M557" s="17" t="s">
        <v>6844</v>
      </c>
      <c r="N557" s="14" t="s">
        <v>6861</v>
      </c>
      <c r="O557" s="38">
        <v>0</v>
      </c>
      <c r="P557" s="38">
        <v>247.38</v>
      </c>
      <c r="Q557" s="38">
        <v>0</v>
      </c>
      <c r="R557" s="38">
        <v>0</v>
      </c>
      <c r="S557" s="38">
        <v>0</v>
      </c>
      <c r="T557" s="38">
        <v>0</v>
      </c>
      <c r="U557" s="38">
        <v>247.38</v>
      </c>
      <c r="V557" s="35" t="str">
        <f>VLOOKUP(C557,[4]系统审单数据!$B:$F,5,FALSE)</f>
        <v>阻尼器</v>
      </c>
    </row>
    <row r="558" s="12" customFormat="1" hidden="1" customHeight="1" spans="1:22">
      <c r="A558" s="17">
        <v>2304</v>
      </c>
      <c r="B558" s="17" t="s">
        <v>4629</v>
      </c>
      <c r="C558" s="18" t="s">
        <v>6862</v>
      </c>
      <c r="D558" s="17" t="s">
        <v>6863</v>
      </c>
      <c r="E558" s="17" t="s">
        <v>6864</v>
      </c>
      <c r="F558" s="17" t="s">
        <v>311</v>
      </c>
      <c r="G558" s="17" t="s">
        <v>2186</v>
      </c>
      <c r="H558" s="16">
        <v>83515</v>
      </c>
      <c r="I558" s="17" t="s">
        <v>149</v>
      </c>
      <c r="J558" s="17" t="s">
        <v>166</v>
      </c>
      <c r="K558" s="17" t="s">
        <v>2673</v>
      </c>
      <c r="L558" s="17" t="s">
        <v>6860</v>
      </c>
      <c r="M558" s="17" t="s">
        <v>6844</v>
      </c>
      <c r="N558" s="14" t="s">
        <v>6865</v>
      </c>
      <c r="O558" s="38">
        <v>512.05</v>
      </c>
      <c r="P558" s="38">
        <v>247.38</v>
      </c>
      <c r="Q558" s="38">
        <v>0</v>
      </c>
      <c r="R558" s="38">
        <v>81.928</v>
      </c>
      <c r="S558" s="38">
        <v>56.3255</v>
      </c>
      <c r="T558" s="38">
        <v>0</v>
      </c>
      <c r="U558" s="38">
        <v>897.6835</v>
      </c>
      <c r="V558" s="35" t="str">
        <f>VLOOKUP(C558,[4]系统审单数据!$B:$F,5,FALSE)</f>
        <v>气悬浮</v>
      </c>
    </row>
    <row r="559" s="12" customFormat="1" customHeight="1" spans="1:22">
      <c r="A559" s="17">
        <v>2304</v>
      </c>
      <c r="B559" s="17" t="s">
        <v>4629</v>
      </c>
      <c r="C559" s="18" t="s">
        <v>6866</v>
      </c>
      <c r="D559" s="17" t="s">
        <v>6867</v>
      </c>
      <c r="E559" s="17" t="s">
        <v>6868</v>
      </c>
      <c r="F559" s="17" t="s">
        <v>529</v>
      </c>
      <c r="G559" s="17" t="s">
        <v>6101</v>
      </c>
      <c r="H559" s="16">
        <v>104653</v>
      </c>
      <c r="I559" s="17" t="s">
        <v>149</v>
      </c>
      <c r="J559" s="17" t="s">
        <v>166</v>
      </c>
      <c r="K559" s="17" t="s">
        <v>6869</v>
      </c>
      <c r="L559" s="17" t="s">
        <v>6860</v>
      </c>
      <c r="M559" s="17" t="s">
        <v>6844</v>
      </c>
      <c r="N559" s="14" t="s">
        <v>6870</v>
      </c>
      <c r="O559" s="38">
        <v>1190.35</v>
      </c>
      <c r="P559" s="38">
        <v>111.72</v>
      </c>
      <c r="Q559" s="38">
        <v>0</v>
      </c>
      <c r="R559" s="38">
        <v>190.456</v>
      </c>
      <c r="S559" s="38">
        <v>130.9385</v>
      </c>
      <c r="T559" s="38">
        <v>0</v>
      </c>
      <c r="U559" s="38">
        <v>1623.4645</v>
      </c>
      <c r="V559" s="35" t="str">
        <f>VLOOKUP(C559,[4]系统审单数据!$B:$F,5,FALSE)</f>
        <v>底座失效</v>
      </c>
    </row>
    <row r="560" s="12" customFormat="1" hidden="1" customHeight="1" spans="1:22">
      <c r="A560" s="17">
        <v>2304</v>
      </c>
      <c r="B560" s="17" t="s">
        <v>4629</v>
      </c>
      <c r="C560" s="18" t="s">
        <v>6871</v>
      </c>
      <c r="D560" s="17" t="s">
        <v>6872</v>
      </c>
      <c r="E560" s="17" t="s">
        <v>6873</v>
      </c>
      <c r="F560" s="17" t="s">
        <v>579</v>
      </c>
      <c r="G560" s="17" t="s">
        <v>3009</v>
      </c>
      <c r="H560" s="16">
        <v>72088</v>
      </c>
      <c r="I560" s="17" t="s">
        <v>149</v>
      </c>
      <c r="J560" s="17" t="s">
        <v>140</v>
      </c>
      <c r="K560" s="17" t="s">
        <v>2087</v>
      </c>
      <c r="L560" s="17" t="s">
        <v>6844</v>
      </c>
      <c r="M560" s="17" t="s">
        <v>6844</v>
      </c>
      <c r="N560" s="14" t="s">
        <v>6874</v>
      </c>
      <c r="O560" s="38">
        <v>194.18</v>
      </c>
      <c r="P560" s="38">
        <v>149.94</v>
      </c>
      <c r="Q560" s="38">
        <v>0</v>
      </c>
      <c r="R560" s="38">
        <v>31.0688</v>
      </c>
      <c r="S560" s="38">
        <v>21.3598</v>
      </c>
      <c r="T560" s="38">
        <v>0</v>
      </c>
      <c r="U560" s="38">
        <v>396.5486</v>
      </c>
      <c r="V560" s="35" t="str">
        <f>VLOOKUP(C560,[4]系统审单数据!$B:$F,5,FALSE)</f>
        <v>气路开关</v>
      </c>
    </row>
    <row r="561" s="12" customFormat="1" hidden="1" customHeight="1" spans="1:22">
      <c r="A561" s="17">
        <v>2304</v>
      </c>
      <c r="B561" s="17" t="s">
        <v>4629</v>
      </c>
      <c r="C561" s="18" t="s">
        <v>6875</v>
      </c>
      <c r="D561" s="17" t="s">
        <v>6876</v>
      </c>
      <c r="E561" s="17" t="s">
        <v>6877</v>
      </c>
      <c r="F561" s="17" t="s">
        <v>6878</v>
      </c>
      <c r="G561" s="17" t="s">
        <v>3745</v>
      </c>
      <c r="H561" s="16">
        <v>39306</v>
      </c>
      <c r="I561" s="17" t="s">
        <v>149</v>
      </c>
      <c r="J561" s="17" t="s">
        <v>140</v>
      </c>
      <c r="K561" s="17" t="s">
        <v>755</v>
      </c>
      <c r="L561" s="17" t="s">
        <v>6879</v>
      </c>
      <c r="M561" s="17" t="s">
        <v>6860</v>
      </c>
      <c r="N561" s="14" t="s">
        <v>6880</v>
      </c>
      <c r="O561" s="38">
        <v>194.18</v>
      </c>
      <c r="P561" s="38">
        <v>149.94</v>
      </c>
      <c r="Q561" s="38">
        <v>2913</v>
      </c>
      <c r="R561" s="38">
        <v>31.0688</v>
      </c>
      <c r="S561" s="38">
        <v>21.3598</v>
      </c>
      <c r="T561" s="38">
        <v>0</v>
      </c>
      <c r="U561" s="38">
        <v>3309.5486</v>
      </c>
      <c r="V561" s="35" t="str">
        <f>VLOOKUP(C561,[4]系统审单数据!$B:$F,5,FALSE)</f>
        <v>气路气管</v>
      </c>
    </row>
    <row r="562" s="12" customFormat="1" hidden="1" customHeight="1" spans="1:22">
      <c r="A562" s="17">
        <v>2304</v>
      </c>
      <c r="B562" s="17" t="s">
        <v>4629</v>
      </c>
      <c r="C562" s="18" t="s">
        <v>6881</v>
      </c>
      <c r="D562" s="17" t="s">
        <v>754</v>
      </c>
      <c r="E562" s="17" t="s">
        <v>6882</v>
      </c>
      <c r="F562" s="17" t="s">
        <v>303</v>
      </c>
      <c r="G562" s="17" t="s">
        <v>262</v>
      </c>
      <c r="H562" s="16">
        <v>108545</v>
      </c>
      <c r="I562" s="17" t="s">
        <v>149</v>
      </c>
      <c r="J562" s="17" t="s">
        <v>166</v>
      </c>
      <c r="K562" s="17" t="s">
        <v>1618</v>
      </c>
      <c r="L562" s="17" t="s">
        <v>6883</v>
      </c>
      <c r="M562" s="17" t="s">
        <v>6860</v>
      </c>
      <c r="N562" s="14" t="s">
        <v>6884</v>
      </c>
      <c r="O562" s="38">
        <v>706.23</v>
      </c>
      <c r="P562" s="38">
        <v>202.86</v>
      </c>
      <c r="Q562" s="38">
        <v>0</v>
      </c>
      <c r="R562" s="38">
        <v>112.9968</v>
      </c>
      <c r="S562" s="38">
        <v>77.6853</v>
      </c>
      <c r="T562" s="38">
        <v>0</v>
      </c>
      <c r="U562" s="38">
        <v>1099.7721</v>
      </c>
      <c r="V562" s="35" t="str">
        <f>VLOOKUP(C562,[4]系统审单数据!$B:$F,5,FALSE)</f>
        <v>气路开关</v>
      </c>
    </row>
    <row r="563" s="12" customFormat="1" hidden="1" customHeight="1" spans="1:22">
      <c r="A563" s="17">
        <v>2304</v>
      </c>
      <c r="B563" s="17" t="s">
        <v>4629</v>
      </c>
      <c r="C563" s="18" t="s">
        <v>6885</v>
      </c>
      <c r="D563" s="17" t="s">
        <v>6886</v>
      </c>
      <c r="E563" s="17" t="s">
        <v>6887</v>
      </c>
      <c r="F563" s="17" t="s">
        <v>1401</v>
      </c>
      <c r="G563" s="17" t="s">
        <v>240</v>
      </c>
      <c r="H563" s="16">
        <v>250000</v>
      </c>
      <c r="I563" s="17" t="s">
        <v>149</v>
      </c>
      <c r="J563" s="17" t="s">
        <v>166</v>
      </c>
      <c r="K563" s="17" t="s">
        <v>815</v>
      </c>
      <c r="L563" s="17" t="s">
        <v>6883</v>
      </c>
      <c r="M563" s="17" t="s">
        <v>6860</v>
      </c>
      <c r="N563" s="14" t="s">
        <v>6888</v>
      </c>
      <c r="O563" s="38">
        <v>86.45</v>
      </c>
      <c r="P563" s="38">
        <v>247.38</v>
      </c>
      <c r="Q563" s="38">
        <v>0</v>
      </c>
      <c r="R563" s="38">
        <v>13.832</v>
      </c>
      <c r="S563" s="38">
        <v>9.5095</v>
      </c>
      <c r="T563" s="38">
        <v>0</v>
      </c>
      <c r="U563" s="38">
        <v>357.1715</v>
      </c>
      <c r="V563" s="35" t="str">
        <f>VLOOKUP(C563,[4]系统审单数据!$B:$F,5,FALSE)</f>
        <v>气囊失效</v>
      </c>
    </row>
    <row r="564" s="12" customFormat="1" hidden="1" customHeight="1" spans="1:22">
      <c r="A564" s="17">
        <v>2304</v>
      </c>
      <c r="B564" s="17" t="s">
        <v>4629</v>
      </c>
      <c r="C564" s="18" t="s">
        <v>6889</v>
      </c>
      <c r="D564" s="17" t="s">
        <v>6890</v>
      </c>
      <c r="E564" s="17" t="s">
        <v>6891</v>
      </c>
      <c r="F564" s="17" t="s">
        <v>2079</v>
      </c>
      <c r="G564" s="17" t="s">
        <v>2789</v>
      </c>
      <c r="H564" s="16">
        <v>121983</v>
      </c>
      <c r="I564" s="17" t="s">
        <v>129</v>
      </c>
      <c r="J564" s="17" t="s">
        <v>130</v>
      </c>
      <c r="K564" s="17" t="s">
        <v>6892</v>
      </c>
      <c r="L564" s="17" t="s">
        <v>6883</v>
      </c>
      <c r="M564" s="17" t="s">
        <v>6860</v>
      </c>
      <c r="N564" s="14" t="s">
        <v>6893</v>
      </c>
      <c r="O564" s="38">
        <v>194.18</v>
      </c>
      <c r="P564" s="38">
        <v>135.66</v>
      </c>
      <c r="Q564" s="38">
        <v>0</v>
      </c>
      <c r="R564" s="38">
        <v>31.0688</v>
      </c>
      <c r="S564" s="38">
        <v>21.3598</v>
      </c>
      <c r="T564" s="38">
        <v>0</v>
      </c>
      <c r="U564" s="38">
        <v>382.2686</v>
      </c>
      <c r="V564" s="35" t="str">
        <f>VLOOKUP(C564,[4]系统审单数据!$B:$F,5,FALSE)</f>
        <v>气路开关</v>
      </c>
    </row>
    <row r="565" s="12" customFormat="1" customHeight="1" spans="1:22">
      <c r="A565" s="17">
        <v>2304</v>
      </c>
      <c r="B565" s="17" t="s">
        <v>4629</v>
      </c>
      <c r="C565" s="18" t="s">
        <v>6894</v>
      </c>
      <c r="D565" s="17" t="s">
        <v>4932</v>
      </c>
      <c r="E565" s="17" t="s">
        <v>4933</v>
      </c>
      <c r="F565" s="17" t="s">
        <v>397</v>
      </c>
      <c r="G565" s="17" t="s">
        <v>412</v>
      </c>
      <c r="H565" s="16">
        <v>55275</v>
      </c>
      <c r="I565" s="17" t="s">
        <v>149</v>
      </c>
      <c r="J565" s="17" t="s">
        <v>140</v>
      </c>
      <c r="K565" s="17" t="s">
        <v>659</v>
      </c>
      <c r="L565" s="17" t="s">
        <v>5048</v>
      </c>
      <c r="M565" s="17" t="s">
        <v>6860</v>
      </c>
      <c r="N565" s="14" t="s">
        <v>6895</v>
      </c>
      <c r="O565" s="38">
        <v>1468.96</v>
      </c>
      <c r="P565" s="38">
        <v>231.42</v>
      </c>
      <c r="Q565" s="38">
        <v>0</v>
      </c>
      <c r="R565" s="38">
        <v>235.0336</v>
      </c>
      <c r="S565" s="38">
        <v>161.5856</v>
      </c>
      <c r="T565" s="38">
        <v>0</v>
      </c>
      <c r="U565" s="38">
        <v>2096.9992</v>
      </c>
      <c r="V565" s="35" t="str">
        <f>VLOOKUP(C565,[4]系统审单数据!$B:$F,5,FALSE)</f>
        <v>底座失效</v>
      </c>
    </row>
    <row r="566" s="12" customFormat="1" hidden="1" customHeight="1" spans="1:22">
      <c r="A566" s="17">
        <v>2304</v>
      </c>
      <c r="B566" s="17" t="s">
        <v>4629</v>
      </c>
      <c r="C566" s="18" t="s">
        <v>6896</v>
      </c>
      <c r="D566" s="17" t="s">
        <v>6897</v>
      </c>
      <c r="E566" s="17" t="s">
        <v>6898</v>
      </c>
      <c r="F566" s="17" t="s">
        <v>3948</v>
      </c>
      <c r="G566" s="17" t="s">
        <v>4175</v>
      </c>
      <c r="H566" s="16">
        <v>16638</v>
      </c>
      <c r="I566" s="17" t="s">
        <v>149</v>
      </c>
      <c r="J566" s="17" t="s">
        <v>166</v>
      </c>
      <c r="K566" s="17" t="s">
        <v>1212</v>
      </c>
      <c r="L566" s="17" t="s">
        <v>6883</v>
      </c>
      <c r="M566" s="17" t="s">
        <v>6883</v>
      </c>
      <c r="N566" s="14" t="s">
        <v>6899</v>
      </c>
      <c r="O566" s="38">
        <v>194.18</v>
      </c>
      <c r="P566" s="38">
        <v>135.66</v>
      </c>
      <c r="Q566" s="38">
        <v>0</v>
      </c>
      <c r="R566" s="38">
        <v>31.0688</v>
      </c>
      <c r="S566" s="38">
        <v>21.3598</v>
      </c>
      <c r="T566" s="38">
        <v>0</v>
      </c>
      <c r="U566" s="38">
        <v>382.2686</v>
      </c>
      <c r="V566" s="35" t="str">
        <f>VLOOKUP(C566,[4]系统审单数据!$B:$F,5,FALSE)</f>
        <v>气路开关</v>
      </c>
    </row>
    <row r="567" s="12" customFormat="1" hidden="1" customHeight="1" spans="1:22">
      <c r="A567" s="17">
        <v>2304</v>
      </c>
      <c r="B567" s="17" t="s">
        <v>4629</v>
      </c>
      <c r="C567" s="18" t="s">
        <v>6900</v>
      </c>
      <c r="D567" s="17" t="s">
        <v>6901</v>
      </c>
      <c r="E567" s="17" t="s">
        <v>6902</v>
      </c>
      <c r="F567" s="17" t="s">
        <v>5228</v>
      </c>
      <c r="G567" s="17" t="s">
        <v>6516</v>
      </c>
      <c r="H567" s="16">
        <v>24525</v>
      </c>
      <c r="I567" s="17" t="s">
        <v>149</v>
      </c>
      <c r="J567" s="17" t="s">
        <v>4633</v>
      </c>
      <c r="K567" s="17" t="s">
        <v>1355</v>
      </c>
      <c r="L567" s="17" t="s">
        <v>6883</v>
      </c>
      <c r="M567" s="17" t="s">
        <v>6883</v>
      </c>
      <c r="N567" s="14" t="s">
        <v>6903</v>
      </c>
      <c r="O567" s="38">
        <v>0</v>
      </c>
      <c r="P567" s="38">
        <v>247.38</v>
      </c>
      <c r="Q567" s="38">
        <v>0</v>
      </c>
      <c r="R567" s="38">
        <v>0</v>
      </c>
      <c r="S567" s="38">
        <v>0</v>
      </c>
      <c r="T567" s="38">
        <v>0</v>
      </c>
      <c r="U567" s="38">
        <v>247.38</v>
      </c>
      <c r="V567" s="35" t="str">
        <f>VLOOKUP(C567,[4]系统审单数据!$B:$F,5,FALSE)</f>
        <v>VDC阀</v>
      </c>
    </row>
    <row r="568" s="12" customFormat="1" hidden="1" customHeight="1" spans="1:22">
      <c r="A568" s="17">
        <v>2304</v>
      </c>
      <c r="B568" s="17" t="s">
        <v>4629</v>
      </c>
      <c r="C568" s="18" t="s">
        <v>6904</v>
      </c>
      <c r="D568" s="17" t="s">
        <v>6905</v>
      </c>
      <c r="E568" s="17" t="s">
        <v>6906</v>
      </c>
      <c r="F568" s="17" t="s">
        <v>6907</v>
      </c>
      <c r="G568" s="17" t="s">
        <v>6908</v>
      </c>
      <c r="H568" s="16">
        <v>2153</v>
      </c>
      <c r="I568" s="17" t="s">
        <v>149</v>
      </c>
      <c r="J568" s="17" t="s">
        <v>4633</v>
      </c>
      <c r="K568" s="17" t="s">
        <v>6909</v>
      </c>
      <c r="L568" s="17" t="s">
        <v>6883</v>
      </c>
      <c r="M568" s="17" t="s">
        <v>6883</v>
      </c>
      <c r="N568" s="14" t="s">
        <v>6910</v>
      </c>
      <c r="O568" s="38">
        <v>0</v>
      </c>
      <c r="P568" s="38">
        <v>183.54</v>
      </c>
      <c r="Q568" s="38">
        <v>0</v>
      </c>
      <c r="R568" s="38">
        <v>0</v>
      </c>
      <c r="S568" s="38">
        <v>0</v>
      </c>
      <c r="T568" s="38">
        <v>0</v>
      </c>
      <c r="U568" s="38">
        <v>183.54</v>
      </c>
      <c r="V568" s="35" t="str">
        <f>VLOOKUP(C568,[4]系统审单数据!$B:$F,5,FALSE)</f>
        <v>滑轨失效</v>
      </c>
    </row>
    <row r="569" s="12" customFormat="1" hidden="1" customHeight="1" spans="1:22">
      <c r="A569" s="17">
        <v>2304</v>
      </c>
      <c r="B569" s="17" t="s">
        <v>4629</v>
      </c>
      <c r="C569" s="18" t="s">
        <v>6911</v>
      </c>
      <c r="D569" s="17" t="s">
        <v>6912</v>
      </c>
      <c r="E569" s="17" t="s">
        <v>6913</v>
      </c>
      <c r="F569" s="17" t="s">
        <v>1359</v>
      </c>
      <c r="G569" s="17" t="s">
        <v>2013</v>
      </c>
      <c r="H569" s="16">
        <v>93127</v>
      </c>
      <c r="I569" s="17" t="s">
        <v>149</v>
      </c>
      <c r="J569" s="17" t="s">
        <v>140</v>
      </c>
      <c r="K569" s="17" t="s">
        <v>6140</v>
      </c>
      <c r="L569" s="17" t="s">
        <v>6883</v>
      </c>
      <c r="M569" s="17" t="s">
        <v>6883</v>
      </c>
      <c r="N569" s="14" t="s">
        <v>6914</v>
      </c>
      <c r="O569" s="38">
        <v>0</v>
      </c>
      <c r="P569" s="38">
        <v>111.72</v>
      </c>
      <c r="Q569" s="38">
        <v>0</v>
      </c>
      <c r="R569" s="38">
        <v>0</v>
      </c>
      <c r="S569" s="38">
        <v>0</v>
      </c>
      <c r="T569" s="38">
        <v>0</v>
      </c>
      <c r="U569" s="38">
        <v>111.72</v>
      </c>
      <c r="V569" s="35" t="str">
        <f>VLOOKUP(C569,[4]系统审单数据!$B:$F,5,FALSE)</f>
        <v>气路气管</v>
      </c>
    </row>
    <row r="570" s="12" customFormat="1" hidden="1" customHeight="1" spans="1:22">
      <c r="A570" s="17">
        <v>2304</v>
      </c>
      <c r="B570" s="17" t="s">
        <v>4629</v>
      </c>
      <c r="C570" s="18" t="s">
        <v>6915</v>
      </c>
      <c r="D570" s="17" t="s">
        <v>6916</v>
      </c>
      <c r="E570" s="17" t="s">
        <v>6917</v>
      </c>
      <c r="F570" s="17" t="s">
        <v>1270</v>
      </c>
      <c r="G570" s="17" t="s">
        <v>5489</v>
      </c>
      <c r="H570" s="16">
        <v>39145</v>
      </c>
      <c r="I570" s="17" t="s">
        <v>149</v>
      </c>
      <c r="J570" s="17" t="s">
        <v>140</v>
      </c>
      <c r="K570" s="17" t="s">
        <v>6918</v>
      </c>
      <c r="L570" s="17" t="s">
        <v>6883</v>
      </c>
      <c r="M570" s="17" t="s">
        <v>6883</v>
      </c>
      <c r="N570" s="14" t="s">
        <v>6919</v>
      </c>
      <c r="O570" s="38">
        <v>0</v>
      </c>
      <c r="P570" s="38">
        <v>123.48</v>
      </c>
      <c r="Q570" s="38">
        <v>0</v>
      </c>
      <c r="R570" s="38">
        <v>0</v>
      </c>
      <c r="S570" s="38">
        <v>0</v>
      </c>
      <c r="T570" s="38">
        <v>0</v>
      </c>
      <c r="U570" s="38">
        <v>123.48</v>
      </c>
      <c r="V570" s="35" t="e">
        <f>VLOOKUP(C570,[4]系统审单数据!$B:$F,5,FALSE)</f>
        <v>#N/A</v>
      </c>
    </row>
    <row r="571" s="12" customFormat="1" hidden="1" customHeight="1" spans="1:22">
      <c r="A571" s="17">
        <v>2304</v>
      </c>
      <c r="B571" s="17" t="s">
        <v>4629</v>
      </c>
      <c r="C571" s="18" t="s">
        <v>6920</v>
      </c>
      <c r="D571" s="17" t="s">
        <v>6921</v>
      </c>
      <c r="E571" s="17" t="s">
        <v>6922</v>
      </c>
      <c r="F571" s="17" t="s">
        <v>5371</v>
      </c>
      <c r="G571" s="17" t="s">
        <v>5036</v>
      </c>
      <c r="H571" s="16">
        <v>9449</v>
      </c>
      <c r="I571" s="17" t="s">
        <v>139</v>
      </c>
      <c r="J571" s="17" t="s">
        <v>140</v>
      </c>
      <c r="K571" s="17" t="s">
        <v>1973</v>
      </c>
      <c r="L571" s="17" t="s">
        <v>6923</v>
      </c>
      <c r="M571" s="17" t="s">
        <v>6883</v>
      </c>
      <c r="N571" s="14" t="s">
        <v>6924</v>
      </c>
      <c r="O571" s="38">
        <v>72.39</v>
      </c>
      <c r="P571" s="38">
        <v>151.62</v>
      </c>
      <c r="Q571" s="38">
        <v>391</v>
      </c>
      <c r="R571" s="38">
        <v>11.5824</v>
      </c>
      <c r="S571" s="38">
        <v>7.9629</v>
      </c>
      <c r="T571" s="38">
        <v>0</v>
      </c>
      <c r="U571" s="38">
        <v>634.5553</v>
      </c>
      <c r="V571" s="35" t="str">
        <f>VLOOKUP(C571,[4]系统审单数据!$B:$F,5,FALSE)</f>
        <v>安全带</v>
      </c>
    </row>
    <row r="572" s="12" customFormat="1" hidden="1" customHeight="1" spans="1:22">
      <c r="A572" s="17">
        <v>2304</v>
      </c>
      <c r="B572" s="17" t="s">
        <v>4629</v>
      </c>
      <c r="C572" s="18" t="s">
        <v>6925</v>
      </c>
      <c r="D572" s="17" t="s">
        <v>4132</v>
      </c>
      <c r="E572" s="17" t="s">
        <v>6926</v>
      </c>
      <c r="F572" s="17" t="s">
        <v>2194</v>
      </c>
      <c r="G572" s="17" t="s">
        <v>3348</v>
      </c>
      <c r="H572" s="16">
        <v>48366</v>
      </c>
      <c r="I572" s="17" t="s">
        <v>139</v>
      </c>
      <c r="J572" s="17" t="s">
        <v>140</v>
      </c>
      <c r="K572" s="17" t="s">
        <v>624</v>
      </c>
      <c r="L572" s="17" t="s">
        <v>6858</v>
      </c>
      <c r="M572" s="17" t="s">
        <v>6883</v>
      </c>
      <c r="N572" s="14" t="s">
        <v>2635</v>
      </c>
      <c r="O572" s="38">
        <v>512.05</v>
      </c>
      <c r="P572" s="38">
        <v>247.38</v>
      </c>
      <c r="Q572" s="38">
        <v>0</v>
      </c>
      <c r="R572" s="38">
        <v>81.928</v>
      </c>
      <c r="S572" s="38">
        <v>56.3255</v>
      </c>
      <c r="T572" s="38">
        <v>0</v>
      </c>
      <c r="U572" s="38">
        <v>897.6835</v>
      </c>
      <c r="V572" s="35" t="str">
        <f>VLOOKUP(C572,[4]系统审单数据!$B:$F,5,FALSE)</f>
        <v>气悬浮</v>
      </c>
    </row>
    <row r="573" s="12" customFormat="1" hidden="1" customHeight="1" spans="1:22">
      <c r="A573" s="17">
        <v>2304</v>
      </c>
      <c r="B573" s="17" t="s">
        <v>4629</v>
      </c>
      <c r="C573" s="18" t="s">
        <v>6927</v>
      </c>
      <c r="D573" s="17" t="s">
        <v>6928</v>
      </c>
      <c r="E573" s="17" t="s">
        <v>6929</v>
      </c>
      <c r="F573" s="17" t="s">
        <v>1829</v>
      </c>
      <c r="G573" s="17" t="s">
        <v>169</v>
      </c>
      <c r="H573" s="16">
        <v>175011</v>
      </c>
      <c r="I573" s="17" t="s">
        <v>149</v>
      </c>
      <c r="J573" s="17" t="s">
        <v>166</v>
      </c>
      <c r="K573" s="17" t="s">
        <v>1495</v>
      </c>
      <c r="L573" s="17" t="s">
        <v>6829</v>
      </c>
      <c r="M573" s="17" t="s">
        <v>6883</v>
      </c>
      <c r="N573" s="14" t="s">
        <v>6930</v>
      </c>
      <c r="O573" s="38">
        <v>625.66</v>
      </c>
      <c r="P573" s="38">
        <v>111.72</v>
      </c>
      <c r="Q573" s="38">
        <v>0</v>
      </c>
      <c r="R573" s="38">
        <v>100.1056</v>
      </c>
      <c r="S573" s="38">
        <v>68.8226</v>
      </c>
      <c r="T573" s="38">
        <v>0</v>
      </c>
      <c r="U573" s="38">
        <v>906.3082</v>
      </c>
      <c r="V573" s="35" t="str">
        <f>VLOOKUP(C573,[4]系统审单数据!$B:$F,5,FALSE)</f>
        <v>扶手失效</v>
      </c>
    </row>
    <row r="574" s="12" customFormat="1" hidden="1" customHeight="1" spans="1:22">
      <c r="A574" s="17">
        <v>2304</v>
      </c>
      <c r="B574" s="17" t="s">
        <v>4629</v>
      </c>
      <c r="C574" s="18" t="s">
        <v>6931</v>
      </c>
      <c r="D574" s="17" t="s">
        <v>5201</v>
      </c>
      <c r="E574" s="17" t="s">
        <v>5202</v>
      </c>
      <c r="F574" s="17" t="s">
        <v>4108</v>
      </c>
      <c r="G574" s="17" t="s">
        <v>3803</v>
      </c>
      <c r="H574" s="16">
        <v>61687</v>
      </c>
      <c r="I574" s="17" t="s">
        <v>149</v>
      </c>
      <c r="J574" s="17" t="s">
        <v>166</v>
      </c>
      <c r="K574" s="17" t="s">
        <v>1138</v>
      </c>
      <c r="L574" s="17" t="s">
        <v>6853</v>
      </c>
      <c r="M574" s="17" t="s">
        <v>6883</v>
      </c>
      <c r="N574" s="14" t="s">
        <v>6932</v>
      </c>
      <c r="O574" s="38">
        <v>1313.38</v>
      </c>
      <c r="P574" s="38">
        <v>255.78</v>
      </c>
      <c r="Q574" s="38">
        <v>0</v>
      </c>
      <c r="R574" s="38">
        <v>210.1408</v>
      </c>
      <c r="S574" s="38">
        <v>144.4718</v>
      </c>
      <c r="T574" s="38">
        <v>0</v>
      </c>
      <c r="U574" s="38">
        <v>1923.7726</v>
      </c>
      <c r="V574" s="35" t="str">
        <f>VLOOKUP(C574,[4]系统审单数据!$B:$F,5,FALSE)</f>
        <v>阻尼器</v>
      </c>
    </row>
    <row r="575" s="12" customFormat="1" hidden="1" customHeight="1" spans="1:22">
      <c r="A575" s="36">
        <v>2304</v>
      </c>
      <c r="B575" s="36" t="s">
        <v>4629</v>
      </c>
      <c r="C575" s="37" t="s">
        <v>6933</v>
      </c>
      <c r="D575" s="17" t="s">
        <v>6934</v>
      </c>
      <c r="E575" s="17" t="s">
        <v>6935</v>
      </c>
      <c r="F575" s="17" t="s">
        <v>1165</v>
      </c>
      <c r="G575" s="17" t="s">
        <v>2615</v>
      </c>
      <c r="H575" s="16">
        <v>44108</v>
      </c>
      <c r="I575" s="17" t="s">
        <v>149</v>
      </c>
      <c r="J575" s="17" t="s">
        <v>166</v>
      </c>
      <c r="K575" s="17" t="s">
        <v>1495</v>
      </c>
      <c r="L575" s="17" t="s">
        <v>6853</v>
      </c>
      <c r="M575" s="17" t="s">
        <v>6883</v>
      </c>
      <c r="N575" s="14" t="s">
        <v>6936</v>
      </c>
      <c r="O575" s="39">
        <v>625.66</v>
      </c>
      <c r="P575" s="39">
        <v>231.42</v>
      </c>
      <c r="Q575" s="39">
        <v>0</v>
      </c>
      <c r="R575" s="39">
        <v>100.1056</v>
      </c>
      <c r="S575" s="39">
        <v>68.8226</v>
      </c>
      <c r="T575" s="39">
        <v>0</v>
      </c>
      <c r="U575" s="39">
        <v>1026.0082</v>
      </c>
      <c r="V575" s="35" t="str">
        <f>VLOOKUP(C575,[4]系统审单数据!$B:$F,5,FALSE)</f>
        <v>扶手失效</v>
      </c>
    </row>
    <row r="576" s="12" customFormat="1" hidden="1" customHeight="1" spans="1:22">
      <c r="A576" s="17">
        <v>2304</v>
      </c>
      <c r="B576" s="17" t="s">
        <v>4629</v>
      </c>
      <c r="C576" s="18" t="s">
        <v>6937</v>
      </c>
      <c r="D576" s="17" t="s">
        <v>6938</v>
      </c>
      <c r="E576" s="17" t="s">
        <v>6939</v>
      </c>
      <c r="F576" s="17" t="s">
        <v>603</v>
      </c>
      <c r="G576" s="17" t="s">
        <v>1227</v>
      </c>
      <c r="H576" s="16">
        <v>96582</v>
      </c>
      <c r="I576" s="17" t="s">
        <v>149</v>
      </c>
      <c r="J576" s="17" t="s">
        <v>166</v>
      </c>
      <c r="K576" s="17" t="s">
        <v>6940</v>
      </c>
      <c r="L576" s="17" t="s">
        <v>6879</v>
      </c>
      <c r="M576" s="17" t="s">
        <v>6883</v>
      </c>
      <c r="N576" s="14" t="s">
        <v>6941</v>
      </c>
      <c r="O576" s="38">
        <v>194.18</v>
      </c>
      <c r="P576" s="38">
        <v>135.66</v>
      </c>
      <c r="Q576" s="38">
        <v>0</v>
      </c>
      <c r="R576" s="38">
        <v>31.0688</v>
      </c>
      <c r="S576" s="38">
        <v>21.3598</v>
      </c>
      <c r="T576" s="38">
        <v>0</v>
      </c>
      <c r="U576" s="38">
        <v>382.2686</v>
      </c>
      <c r="V576" s="35" t="str">
        <f>VLOOKUP(C576,[4]系统审单数据!$B:$F,5,FALSE)</f>
        <v>气路开关</v>
      </c>
    </row>
    <row r="577" s="12" customFormat="1" hidden="1" customHeight="1" spans="1:22">
      <c r="A577" s="17">
        <v>2304</v>
      </c>
      <c r="B577" s="17" t="s">
        <v>4629</v>
      </c>
      <c r="C577" s="18" t="s">
        <v>6942</v>
      </c>
      <c r="D577" s="17" t="s">
        <v>6943</v>
      </c>
      <c r="E577" s="17" t="s">
        <v>6944</v>
      </c>
      <c r="F577" s="17" t="s">
        <v>1444</v>
      </c>
      <c r="G577" s="17" t="s">
        <v>6477</v>
      </c>
      <c r="H577" s="16">
        <v>20953</v>
      </c>
      <c r="I577" s="17" t="s">
        <v>149</v>
      </c>
      <c r="J577" s="17" t="s">
        <v>166</v>
      </c>
      <c r="K577" s="17" t="s">
        <v>5775</v>
      </c>
      <c r="L577" s="17" t="s">
        <v>6829</v>
      </c>
      <c r="M577" s="17" t="s">
        <v>6883</v>
      </c>
      <c r="N577" s="14" t="s">
        <v>6945</v>
      </c>
      <c r="O577" s="38">
        <v>512.05</v>
      </c>
      <c r="P577" s="38">
        <v>273.42</v>
      </c>
      <c r="Q577" s="38">
        <v>0</v>
      </c>
      <c r="R577" s="38">
        <v>81.928</v>
      </c>
      <c r="S577" s="38">
        <v>56.3255</v>
      </c>
      <c r="T577" s="38">
        <v>0</v>
      </c>
      <c r="U577" s="38">
        <v>923.7235</v>
      </c>
      <c r="V577" s="35" t="str">
        <f>VLOOKUP(C577,[4]系统审单数据!$B:$F,5,FALSE)</f>
        <v>气悬浮</v>
      </c>
    </row>
    <row r="578" s="12" customFormat="1" hidden="1" customHeight="1" spans="1:22">
      <c r="A578" s="17">
        <v>2304</v>
      </c>
      <c r="B578" s="17" t="s">
        <v>4629</v>
      </c>
      <c r="C578" s="18" t="s">
        <v>6946</v>
      </c>
      <c r="D578" s="17" t="s">
        <v>6947</v>
      </c>
      <c r="E578" s="17" t="s">
        <v>6948</v>
      </c>
      <c r="F578" s="17" t="s">
        <v>164</v>
      </c>
      <c r="G578" s="17" t="s">
        <v>437</v>
      </c>
      <c r="H578" s="16">
        <v>58362</v>
      </c>
      <c r="I578" s="17" t="s">
        <v>149</v>
      </c>
      <c r="J578" s="17" t="s">
        <v>130</v>
      </c>
      <c r="K578" s="17" t="s">
        <v>5042</v>
      </c>
      <c r="L578" s="17" t="s">
        <v>6853</v>
      </c>
      <c r="M578" s="17" t="s">
        <v>6853</v>
      </c>
      <c r="N578" s="14" t="s">
        <v>6949</v>
      </c>
      <c r="O578" s="38">
        <v>0</v>
      </c>
      <c r="P578" s="38">
        <v>135.66</v>
      </c>
      <c r="Q578" s="38">
        <v>0</v>
      </c>
      <c r="R578" s="38">
        <v>0</v>
      </c>
      <c r="S578" s="38">
        <v>0</v>
      </c>
      <c r="T578" s="38">
        <v>0</v>
      </c>
      <c r="U578" s="38">
        <v>135.66</v>
      </c>
      <c r="V578" s="35" t="str">
        <f>VLOOKUP(C578,[4]系统审单数据!$B:$F,5,FALSE)</f>
        <v>气悬浮</v>
      </c>
    </row>
    <row r="579" s="12" customFormat="1" hidden="1" customHeight="1" spans="1:22">
      <c r="A579" s="17">
        <v>2304</v>
      </c>
      <c r="B579" s="17" t="s">
        <v>4629</v>
      </c>
      <c r="C579" s="18" t="s">
        <v>6950</v>
      </c>
      <c r="D579" s="17" t="s">
        <v>6951</v>
      </c>
      <c r="E579" s="17" t="s">
        <v>6952</v>
      </c>
      <c r="F579" s="17" t="s">
        <v>6629</v>
      </c>
      <c r="G579" s="17" t="s">
        <v>6953</v>
      </c>
      <c r="H579" s="16">
        <v>7813</v>
      </c>
      <c r="I579" s="17" t="s">
        <v>149</v>
      </c>
      <c r="J579" s="17" t="s">
        <v>166</v>
      </c>
      <c r="K579" s="17" t="s">
        <v>1077</v>
      </c>
      <c r="L579" s="17" t="s">
        <v>6853</v>
      </c>
      <c r="M579" s="17" t="s">
        <v>6853</v>
      </c>
      <c r="N579" s="14" t="s">
        <v>6954</v>
      </c>
      <c r="O579" s="38">
        <v>126.35</v>
      </c>
      <c r="P579" s="38">
        <v>111.72</v>
      </c>
      <c r="Q579" s="38">
        <v>0</v>
      </c>
      <c r="R579" s="38">
        <v>20.216</v>
      </c>
      <c r="S579" s="38">
        <v>13.8985</v>
      </c>
      <c r="T579" s="38">
        <v>0</v>
      </c>
      <c r="U579" s="38">
        <v>272.1845</v>
      </c>
      <c r="V579" s="35" t="str">
        <f>VLOOKUP(C579,[4]系统审单数据!$B:$F,5,FALSE)</f>
        <v>坐垫失效</v>
      </c>
    </row>
    <row r="580" s="12" customFormat="1" hidden="1" customHeight="1" spans="1:22">
      <c r="A580" s="17">
        <v>2304</v>
      </c>
      <c r="B580" s="17" t="s">
        <v>4629</v>
      </c>
      <c r="C580" s="18" t="s">
        <v>6955</v>
      </c>
      <c r="D580" s="17" t="s">
        <v>6956</v>
      </c>
      <c r="E580" s="17" t="s">
        <v>6957</v>
      </c>
      <c r="F580" s="17" t="s">
        <v>1780</v>
      </c>
      <c r="G580" s="17" t="s">
        <v>861</v>
      </c>
      <c r="H580" s="16">
        <v>167093</v>
      </c>
      <c r="I580" s="17" t="s">
        <v>149</v>
      </c>
      <c r="J580" s="17" t="s">
        <v>140</v>
      </c>
      <c r="K580" s="17" t="s">
        <v>886</v>
      </c>
      <c r="L580" s="17" t="s">
        <v>6853</v>
      </c>
      <c r="M580" s="17" t="s">
        <v>6853</v>
      </c>
      <c r="N580" s="14" t="s">
        <v>6958</v>
      </c>
      <c r="O580" s="38">
        <v>512.05</v>
      </c>
      <c r="P580" s="38">
        <v>247.38</v>
      </c>
      <c r="Q580" s="38">
        <v>0</v>
      </c>
      <c r="R580" s="38">
        <v>81.928</v>
      </c>
      <c r="S580" s="38">
        <v>56.3255</v>
      </c>
      <c r="T580" s="38">
        <v>0</v>
      </c>
      <c r="U580" s="38">
        <v>897.6835</v>
      </c>
      <c r="V580" s="35" t="str">
        <f>VLOOKUP(C580,[4]系统审单数据!$B:$F,5,FALSE)</f>
        <v>气悬浮</v>
      </c>
    </row>
    <row r="581" s="12" customFormat="1" hidden="1" customHeight="1" spans="1:22">
      <c r="A581" s="17">
        <v>2304</v>
      </c>
      <c r="B581" s="17" t="s">
        <v>4629</v>
      </c>
      <c r="C581" s="18" t="s">
        <v>6959</v>
      </c>
      <c r="D581" s="17" t="s">
        <v>4199</v>
      </c>
      <c r="E581" s="17" t="s">
        <v>6960</v>
      </c>
      <c r="F581" s="17" t="s">
        <v>936</v>
      </c>
      <c r="G581" s="17" t="s">
        <v>1298</v>
      </c>
      <c r="H581" s="16">
        <v>102038</v>
      </c>
      <c r="I581" s="17" t="s">
        <v>149</v>
      </c>
      <c r="J581" s="17" t="s">
        <v>140</v>
      </c>
      <c r="K581" s="17" t="s">
        <v>4039</v>
      </c>
      <c r="L581" s="17" t="s">
        <v>6879</v>
      </c>
      <c r="M581" s="17" t="s">
        <v>6853</v>
      </c>
      <c r="N581" s="14" t="s">
        <v>6961</v>
      </c>
      <c r="O581" s="38">
        <v>453.46</v>
      </c>
      <c r="P581" s="38">
        <v>135.66</v>
      </c>
      <c r="Q581" s="38">
        <v>0</v>
      </c>
      <c r="R581" s="38">
        <v>72.5536</v>
      </c>
      <c r="S581" s="38">
        <v>49.8806</v>
      </c>
      <c r="T581" s="38">
        <v>0</v>
      </c>
      <c r="U581" s="38">
        <v>711.5542</v>
      </c>
      <c r="V581" s="35" t="str">
        <f>VLOOKUP(C581,[4]系统审单数据!$B:$F,5,FALSE)</f>
        <v>气悬浮</v>
      </c>
    </row>
    <row r="582" s="12" customFormat="1" hidden="1" customHeight="1" spans="1:22">
      <c r="A582" s="17">
        <v>2304</v>
      </c>
      <c r="B582" s="17" t="s">
        <v>4629</v>
      </c>
      <c r="C582" s="18" t="s">
        <v>6962</v>
      </c>
      <c r="D582" s="17" t="s">
        <v>6963</v>
      </c>
      <c r="E582" s="17" t="s">
        <v>6964</v>
      </c>
      <c r="F582" s="17" t="s">
        <v>1248</v>
      </c>
      <c r="G582" s="17" t="s">
        <v>3675</v>
      </c>
      <c r="H582" s="16">
        <v>138081</v>
      </c>
      <c r="I582" s="17" t="s">
        <v>149</v>
      </c>
      <c r="J582" s="17" t="s">
        <v>166</v>
      </c>
      <c r="K582" s="17" t="s">
        <v>905</v>
      </c>
      <c r="L582" s="17" t="s">
        <v>6829</v>
      </c>
      <c r="M582" s="17" t="s">
        <v>6853</v>
      </c>
      <c r="N582" s="14" t="s">
        <v>6965</v>
      </c>
      <c r="O582" s="38">
        <v>194.18</v>
      </c>
      <c r="P582" s="38">
        <v>149.94</v>
      </c>
      <c r="Q582" s="38">
        <v>977</v>
      </c>
      <c r="R582" s="38">
        <v>31.0688</v>
      </c>
      <c r="S582" s="38">
        <v>21.3598</v>
      </c>
      <c r="T582" s="38">
        <v>0</v>
      </c>
      <c r="U582" s="38">
        <v>1373.5486</v>
      </c>
      <c r="V582" s="35" t="str">
        <f>VLOOKUP(C582,[4]系统审单数据!$B:$F,5,FALSE)</f>
        <v>气路开关</v>
      </c>
    </row>
    <row r="583" s="12" customFormat="1" hidden="1" customHeight="1" spans="1:22">
      <c r="A583" s="17">
        <v>2304</v>
      </c>
      <c r="B583" s="17" t="s">
        <v>4629</v>
      </c>
      <c r="C583" s="18" t="s">
        <v>6966</v>
      </c>
      <c r="D583" s="17" t="s">
        <v>6967</v>
      </c>
      <c r="E583" s="17" t="s">
        <v>6968</v>
      </c>
      <c r="F583" s="17" t="s">
        <v>417</v>
      </c>
      <c r="G583" s="17" t="s">
        <v>4175</v>
      </c>
      <c r="H583" s="16">
        <v>33073</v>
      </c>
      <c r="I583" s="17" t="s">
        <v>149</v>
      </c>
      <c r="J583" s="17" t="s">
        <v>166</v>
      </c>
      <c r="K583" s="17" t="s">
        <v>1935</v>
      </c>
      <c r="L583" s="17" t="s">
        <v>6858</v>
      </c>
      <c r="M583" s="17" t="s">
        <v>6829</v>
      </c>
      <c r="N583" s="14" t="s">
        <v>6969</v>
      </c>
      <c r="O583" s="38">
        <v>0</v>
      </c>
      <c r="P583" s="38">
        <v>273.42</v>
      </c>
      <c r="Q583" s="38">
        <v>0</v>
      </c>
      <c r="R583" s="38">
        <v>0</v>
      </c>
      <c r="S583" s="38">
        <v>0</v>
      </c>
      <c r="T583" s="38">
        <v>0</v>
      </c>
      <c r="U583" s="38">
        <v>273.42</v>
      </c>
      <c r="V583" s="35" t="str">
        <f>VLOOKUP(C583,[4]系统审单数据!$B:$F,5,FALSE)</f>
        <v>气悬浮</v>
      </c>
    </row>
    <row r="584" s="12" customFormat="1" hidden="1" customHeight="1" spans="1:22">
      <c r="A584" s="17">
        <v>2304</v>
      </c>
      <c r="B584" s="17" t="s">
        <v>4629</v>
      </c>
      <c r="C584" s="18" t="s">
        <v>6970</v>
      </c>
      <c r="D584" s="17" t="s">
        <v>6971</v>
      </c>
      <c r="E584" s="17" t="s">
        <v>6972</v>
      </c>
      <c r="F584" s="17" t="s">
        <v>1042</v>
      </c>
      <c r="G584" s="17" t="s">
        <v>643</v>
      </c>
      <c r="H584" s="16">
        <v>139130</v>
      </c>
      <c r="I584" s="17" t="s">
        <v>149</v>
      </c>
      <c r="J584" s="17" t="s">
        <v>166</v>
      </c>
      <c r="K584" s="17" t="s">
        <v>312</v>
      </c>
      <c r="L584" s="17" t="s">
        <v>6879</v>
      </c>
      <c r="M584" s="17" t="s">
        <v>6829</v>
      </c>
      <c r="N584" s="14" t="s">
        <v>6973</v>
      </c>
      <c r="O584" s="38">
        <v>194.18</v>
      </c>
      <c r="P584" s="38">
        <v>135.66</v>
      </c>
      <c r="Q584" s="38">
        <v>0</v>
      </c>
      <c r="R584" s="38">
        <v>31.0688</v>
      </c>
      <c r="S584" s="38">
        <v>21.3598</v>
      </c>
      <c r="T584" s="38">
        <v>0</v>
      </c>
      <c r="U584" s="38">
        <v>382.2686</v>
      </c>
      <c r="V584" s="35" t="str">
        <f>VLOOKUP(C584,[4]系统审单数据!$B:$F,5,FALSE)</f>
        <v>气路开关</v>
      </c>
    </row>
    <row r="585" s="12" customFormat="1" hidden="1" customHeight="1" spans="1:22">
      <c r="A585" s="17">
        <v>2304</v>
      </c>
      <c r="B585" s="17" t="s">
        <v>4629</v>
      </c>
      <c r="C585" s="18" t="s">
        <v>6974</v>
      </c>
      <c r="D585" s="17" t="s">
        <v>6975</v>
      </c>
      <c r="E585" s="17" t="s">
        <v>6976</v>
      </c>
      <c r="F585" s="17" t="s">
        <v>639</v>
      </c>
      <c r="G585" s="17" t="s">
        <v>4742</v>
      </c>
      <c r="H585" s="16">
        <v>6944</v>
      </c>
      <c r="I585" s="17" t="s">
        <v>149</v>
      </c>
      <c r="J585" s="17" t="s">
        <v>166</v>
      </c>
      <c r="K585" s="17" t="s">
        <v>1467</v>
      </c>
      <c r="L585" s="17" t="s">
        <v>6953</v>
      </c>
      <c r="M585" s="17" t="s">
        <v>6829</v>
      </c>
      <c r="N585" s="14" t="s">
        <v>6977</v>
      </c>
      <c r="O585" s="38">
        <v>78.47</v>
      </c>
      <c r="P585" s="38">
        <v>396.9</v>
      </c>
      <c r="Q585" s="38">
        <v>1329</v>
      </c>
      <c r="R585" s="38">
        <v>12.5552</v>
      </c>
      <c r="S585" s="38">
        <v>8.6317</v>
      </c>
      <c r="T585" s="38">
        <v>0</v>
      </c>
      <c r="U585" s="38">
        <v>1825.5569</v>
      </c>
      <c r="V585" s="35" t="str">
        <f>VLOOKUP(C585,[4]系统审单数据!$B:$F,5,FALSE)</f>
        <v>安全带</v>
      </c>
    </row>
    <row r="586" s="12" customFormat="1" hidden="1" customHeight="1" spans="1:22">
      <c r="A586" s="17">
        <v>2304</v>
      </c>
      <c r="B586" s="17" t="s">
        <v>4629</v>
      </c>
      <c r="C586" s="18" t="s">
        <v>6978</v>
      </c>
      <c r="D586" s="17" t="s">
        <v>6258</v>
      </c>
      <c r="E586" s="17" t="s">
        <v>6259</v>
      </c>
      <c r="F586" s="17" t="s">
        <v>3342</v>
      </c>
      <c r="G586" s="17" t="s">
        <v>3224</v>
      </c>
      <c r="H586" s="16">
        <v>70101</v>
      </c>
      <c r="I586" s="17" t="s">
        <v>149</v>
      </c>
      <c r="J586" s="17" t="s">
        <v>4633</v>
      </c>
      <c r="K586" s="17" t="s">
        <v>6979</v>
      </c>
      <c r="L586" s="17" t="s">
        <v>6953</v>
      </c>
      <c r="M586" s="17" t="s">
        <v>6879</v>
      </c>
      <c r="N586" s="14" t="s">
        <v>6980</v>
      </c>
      <c r="O586" s="38">
        <v>0</v>
      </c>
      <c r="P586" s="38">
        <v>247.38</v>
      </c>
      <c r="Q586" s="38">
        <v>0</v>
      </c>
      <c r="R586" s="38">
        <v>0</v>
      </c>
      <c r="S586" s="38">
        <v>0</v>
      </c>
      <c r="T586" s="38">
        <v>0</v>
      </c>
      <c r="U586" s="38">
        <v>247.38</v>
      </c>
      <c r="V586" s="35" t="str">
        <f>VLOOKUP(C586,[4]系统审单数据!$B:$F,5,FALSE)</f>
        <v>气路气管</v>
      </c>
    </row>
    <row r="587" s="12" customFormat="1" hidden="1" customHeight="1" spans="1:22">
      <c r="A587" s="17">
        <v>2304</v>
      </c>
      <c r="B587" s="17" t="s">
        <v>4629</v>
      </c>
      <c r="C587" s="18" t="s">
        <v>6981</v>
      </c>
      <c r="D587" s="17" t="s">
        <v>6982</v>
      </c>
      <c r="E587" s="17" t="s">
        <v>6983</v>
      </c>
      <c r="F587" s="17" t="s">
        <v>2059</v>
      </c>
      <c r="G587" s="17" t="s">
        <v>1139</v>
      </c>
      <c r="H587" s="16">
        <v>144502</v>
      </c>
      <c r="I587" s="17" t="s">
        <v>149</v>
      </c>
      <c r="J587" s="17" t="s">
        <v>130</v>
      </c>
      <c r="K587" s="17" t="s">
        <v>3156</v>
      </c>
      <c r="L587" s="17" t="s">
        <v>6879</v>
      </c>
      <c r="M587" s="17" t="s">
        <v>6879</v>
      </c>
      <c r="N587" s="14" t="s">
        <v>6984</v>
      </c>
      <c r="O587" s="38">
        <v>512.05</v>
      </c>
      <c r="P587" s="38">
        <v>247.38</v>
      </c>
      <c r="Q587" s="38">
        <v>0</v>
      </c>
      <c r="R587" s="38">
        <v>81.928</v>
      </c>
      <c r="S587" s="38">
        <v>56.3255</v>
      </c>
      <c r="T587" s="38">
        <v>0</v>
      </c>
      <c r="U587" s="38">
        <v>897.6835</v>
      </c>
      <c r="V587" s="35" t="str">
        <f>VLOOKUP(C587,[4]系统审单数据!$B:$F,5,FALSE)</f>
        <v>气悬浮</v>
      </c>
    </row>
    <row r="588" s="12" customFormat="1" hidden="1" customHeight="1" spans="1:22">
      <c r="A588" s="17">
        <v>2304</v>
      </c>
      <c r="B588" s="17" t="s">
        <v>4629</v>
      </c>
      <c r="C588" s="18" t="s">
        <v>6985</v>
      </c>
      <c r="D588" s="17" t="s">
        <v>6986</v>
      </c>
      <c r="E588" s="17" t="s">
        <v>6987</v>
      </c>
      <c r="F588" s="17" t="s">
        <v>3757</v>
      </c>
      <c r="G588" s="17" t="s">
        <v>4314</v>
      </c>
      <c r="H588" s="16">
        <v>19611</v>
      </c>
      <c r="I588" s="17" t="s">
        <v>149</v>
      </c>
      <c r="J588" s="17" t="s">
        <v>4633</v>
      </c>
      <c r="K588" s="17" t="s">
        <v>6988</v>
      </c>
      <c r="L588" s="17" t="s">
        <v>6989</v>
      </c>
      <c r="M588" s="17" t="s">
        <v>6879</v>
      </c>
      <c r="N588" s="14" t="s">
        <v>6990</v>
      </c>
      <c r="O588" s="38">
        <v>0</v>
      </c>
      <c r="P588" s="38">
        <v>88.2</v>
      </c>
      <c r="Q588" s="38">
        <v>0</v>
      </c>
      <c r="R588" s="38">
        <v>0</v>
      </c>
      <c r="S588" s="38">
        <v>0</v>
      </c>
      <c r="T588" s="38">
        <v>0</v>
      </c>
      <c r="U588" s="38">
        <v>88.2</v>
      </c>
      <c r="V588" s="35" t="str">
        <f>VLOOKUP(C588,[4]系统审单数据!$B:$F,5,FALSE)</f>
        <v>安全带</v>
      </c>
    </row>
    <row r="589" s="12" customFormat="1" hidden="1" customHeight="1" spans="1:22">
      <c r="A589" s="36">
        <v>2304</v>
      </c>
      <c r="B589" s="36" t="s">
        <v>4629</v>
      </c>
      <c r="C589" s="37" t="s">
        <v>6991</v>
      </c>
      <c r="D589" s="17" t="s">
        <v>6992</v>
      </c>
      <c r="E589" s="17" t="s">
        <v>6993</v>
      </c>
      <c r="F589" s="17" t="s">
        <v>749</v>
      </c>
      <c r="G589" s="17" t="s">
        <v>4187</v>
      </c>
      <c r="H589" s="16">
        <v>44341</v>
      </c>
      <c r="I589" s="17" t="s">
        <v>149</v>
      </c>
      <c r="J589" s="17" t="s">
        <v>166</v>
      </c>
      <c r="K589" s="17" t="s">
        <v>4855</v>
      </c>
      <c r="L589" s="17" t="s">
        <v>6858</v>
      </c>
      <c r="M589" s="17" t="s">
        <v>6858</v>
      </c>
      <c r="N589" s="14" t="s">
        <v>6994</v>
      </c>
      <c r="O589" s="39">
        <v>38.53</v>
      </c>
      <c r="P589" s="39">
        <v>247.38</v>
      </c>
      <c r="Q589" s="39">
        <v>0</v>
      </c>
      <c r="R589" s="39">
        <v>6.1648</v>
      </c>
      <c r="S589" s="39">
        <v>4.2383</v>
      </c>
      <c r="T589" s="39">
        <v>0</v>
      </c>
      <c r="U589" s="39">
        <v>296.3131</v>
      </c>
      <c r="V589" s="35" t="str">
        <f>VLOOKUP(C589,[4]系统审单数据!$B:$F,5,FALSE)</f>
        <v>阻尼器</v>
      </c>
    </row>
    <row r="590" s="12" customFormat="1" customHeight="1" spans="1:22">
      <c r="A590" s="17">
        <v>2304</v>
      </c>
      <c r="B590" s="17" t="s">
        <v>4629</v>
      </c>
      <c r="C590" s="18" t="s">
        <v>6995</v>
      </c>
      <c r="D590" s="17" t="s">
        <v>6996</v>
      </c>
      <c r="E590" s="17" t="s">
        <v>6997</v>
      </c>
      <c r="F590" s="17" t="s">
        <v>446</v>
      </c>
      <c r="G590" s="17" t="s">
        <v>861</v>
      </c>
      <c r="H590" s="16">
        <v>89177</v>
      </c>
      <c r="I590" s="17" t="s">
        <v>149</v>
      </c>
      <c r="J590" s="17" t="s">
        <v>166</v>
      </c>
      <c r="K590" s="17" t="s">
        <v>3029</v>
      </c>
      <c r="L590" s="17" t="s">
        <v>6858</v>
      </c>
      <c r="M590" s="17" t="s">
        <v>6858</v>
      </c>
      <c r="N590" s="14" t="s">
        <v>6998</v>
      </c>
      <c r="O590" s="38">
        <v>1468.96</v>
      </c>
      <c r="P590" s="38">
        <v>231.42</v>
      </c>
      <c r="Q590" s="38">
        <v>0</v>
      </c>
      <c r="R590" s="38">
        <v>235.0336</v>
      </c>
      <c r="S590" s="38">
        <v>161.5856</v>
      </c>
      <c r="T590" s="38">
        <v>0</v>
      </c>
      <c r="U590" s="38">
        <v>2096.9992</v>
      </c>
      <c r="V590" s="35" t="str">
        <f>VLOOKUP(C590,[4]系统审单数据!$B:$F,5,FALSE)</f>
        <v>底座失效</v>
      </c>
    </row>
    <row r="591" s="12" customFormat="1" hidden="1" customHeight="1" spans="1:22">
      <c r="A591" s="36">
        <v>2304</v>
      </c>
      <c r="B591" s="36" t="s">
        <v>4629</v>
      </c>
      <c r="C591" s="37" t="s">
        <v>6999</v>
      </c>
      <c r="D591" s="17" t="s">
        <v>7000</v>
      </c>
      <c r="E591" s="17" t="s">
        <v>7001</v>
      </c>
      <c r="F591" s="17" t="s">
        <v>2134</v>
      </c>
      <c r="G591" s="17" t="s">
        <v>598</v>
      </c>
      <c r="H591" s="16">
        <v>146001</v>
      </c>
      <c r="I591" s="17" t="s">
        <v>149</v>
      </c>
      <c r="J591" s="17" t="s">
        <v>166</v>
      </c>
      <c r="K591" s="17" t="s">
        <v>3029</v>
      </c>
      <c r="L591" s="17" t="s">
        <v>6858</v>
      </c>
      <c r="M591" s="17" t="s">
        <v>6858</v>
      </c>
      <c r="N591" s="14" t="s">
        <v>7002</v>
      </c>
      <c r="O591" s="39">
        <v>142.31</v>
      </c>
      <c r="P591" s="39">
        <v>111.72</v>
      </c>
      <c r="Q591" s="39">
        <v>0</v>
      </c>
      <c r="R591" s="39">
        <v>22.7696</v>
      </c>
      <c r="S591" s="39">
        <v>15.6541</v>
      </c>
      <c r="T591" s="39">
        <v>0</v>
      </c>
      <c r="U591" s="39">
        <v>292.4537</v>
      </c>
      <c r="V591" s="35" t="str">
        <f>VLOOKUP(C591,[4]系统审单数据!$B:$F,5,FALSE)</f>
        <v>坐垫失效</v>
      </c>
    </row>
    <row r="592" s="12" customFormat="1" hidden="1" customHeight="1" spans="1:22">
      <c r="A592" s="17">
        <v>2304</v>
      </c>
      <c r="B592" s="17" t="s">
        <v>4629</v>
      </c>
      <c r="C592" s="18" t="s">
        <v>7003</v>
      </c>
      <c r="D592" s="17" t="s">
        <v>7004</v>
      </c>
      <c r="E592" s="17" t="s">
        <v>7005</v>
      </c>
      <c r="F592" s="17" t="s">
        <v>1617</v>
      </c>
      <c r="G592" s="17" t="s">
        <v>4165</v>
      </c>
      <c r="H592" s="16">
        <v>22385</v>
      </c>
      <c r="I592" s="17" t="s">
        <v>139</v>
      </c>
      <c r="J592" s="17" t="s">
        <v>140</v>
      </c>
      <c r="K592" s="17" t="s">
        <v>2261</v>
      </c>
      <c r="L592" s="17" t="s">
        <v>6858</v>
      </c>
      <c r="M592" s="17" t="s">
        <v>6858</v>
      </c>
      <c r="N592" s="14" t="s">
        <v>7006</v>
      </c>
      <c r="O592" s="38">
        <v>1313.38</v>
      </c>
      <c r="P592" s="38">
        <v>231.42</v>
      </c>
      <c r="Q592" s="38">
        <v>0</v>
      </c>
      <c r="R592" s="38">
        <v>210.1408</v>
      </c>
      <c r="S592" s="38">
        <v>144.4718</v>
      </c>
      <c r="T592" s="38">
        <v>0</v>
      </c>
      <c r="U592" s="38">
        <v>1899.4126</v>
      </c>
      <c r="V592" s="35" t="str">
        <f>VLOOKUP(C592,[4]系统审单数据!$B:$F,5,FALSE)</f>
        <v>前仰角</v>
      </c>
    </row>
    <row r="593" s="12" customFormat="1" hidden="1" customHeight="1" spans="1:22">
      <c r="A593" s="17">
        <v>2304</v>
      </c>
      <c r="B593" s="17" t="s">
        <v>4629</v>
      </c>
      <c r="C593" s="18" t="s">
        <v>7007</v>
      </c>
      <c r="D593" s="17" t="s">
        <v>7008</v>
      </c>
      <c r="E593" s="17" t="s">
        <v>7009</v>
      </c>
      <c r="F593" s="17" t="s">
        <v>1617</v>
      </c>
      <c r="G593" s="17" t="s">
        <v>2730</v>
      </c>
      <c r="H593" s="16">
        <v>71231</v>
      </c>
      <c r="I593" s="17" t="s">
        <v>139</v>
      </c>
      <c r="J593" s="17" t="s">
        <v>166</v>
      </c>
      <c r="K593" s="17" t="s">
        <v>955</v>
      </c>
      <c r="L593" s="17" t="s">
        <v>7010</v>
      </c>
      <c r="M593" s="17" t="s">
        <v>6858</v>
      </c>
      <c r="N593" s="14" t="s">
        <v>7011</v>
      </c>
      <c r="O593" s="38">
        <v>0</v>
      </c>
      <c r="P593" s="38">
        <v>135.66</v>
      </c>
      <c r="Q593" s="38">
        <v>0</v>
      </c>
      <c r="R593" s="38">
        <v>0</v>
      </c>
      <c r="S593" s="38">
        <v>0</v>
      </c>
      <c r="T593" s="38">
        <v>0</v>
      </c>
      <c r="U593" s="38">
        <v>135.66</v>
      </c>
      <c r="V593" s="35" t="str">
        <f>VLOOKUP(C593,[4]系统审单数据!$B:$F,5,FALSE)</f>
        <v>气路气管</v>
      </c>
    </row>
    <row r="594" s="12" customFormat="1" hidden="1" customHeight="1" spans="1:22">
      <c r="A594" s="17">
        <v>2304</v>
      </c>
      <c r="B594" s="17" t="s">
        <v>4629</v>
      </c>
      <c r="C594" s="18" t="s">
        <v>7012</v>
      </c>
      <c r="D594" s="17" t="s">
        <v>7013</v>
      </c>
      <c r="E594" s="17" t="s">
        <v>7014</v>
      </c>
      <c r="F594" s="17" t="s">
        <v>1106</v>
      </c>
      <c r="G594" s="17" t="s">
        <v>294</v>
      </c>
      <c r="H594" s="16">
        <v>95953</v>
      </c>
      <c r="I594" s="17" t="s">
        <v>149</v>
      </c>
      <c r="J594" s="17" t="s">
        <v>166</v>
      </c>
      <c r="K594" s="17" t="s">
        <v>2626</v>
      </c>
      <c r="L594" s="17" t="s">
        <v>6953</v>
      </c>
      <c r="M594" s="17" t="s">
        <v>6858</v>
      </c>
      <c r="N594" s="14" t="s">
        <v>7015</v>
      </c>
      <c r="O594" s="38">
        <v>194.18</v>
      </c>
      <c r="P594" s="38">
        <v>135.66</v>
      </c>
      <c r="Q594" s="38">
        <v>0</v>
      </c>
      <c r="R594" s="38">
        <v>31.0688</v>
      </c>
      <c r="S594" s="38">
        <v>21.3598</v>
      </c>
      <c r="T594" s="38">
        <v>0</v>
      </c>
      <c r="U594" s="38">
        <v>382.2686</v>
      </c>
      <c r="V594" s="35" t="str">
        <f>VLOOKUP(C594,[4]系统审单数据!$B:$F,5,FALSE)</f>
        <v>气路开关</v>
      </c>
    </row>
    <row r="595" s="12" customFormat="1" hidden="1" customHeight="1" spans="1:22">
      <c r="A595" s="17">
        <v>2304</v>
      </c>
      <c r="B595" s="17" t="s">
        <v>4629</v>
      </c>
      <c r="C595" s="18" t="s">
        <v>7016</v>
      </c>
      <c r="D595" s="17" t="s">
        <v>7017</v>
      </c>
      <c r="E595" s="17" t="s">
        <v>7018</v>
      </c>
      <c r="F595" s="17" t="s">
        <v>1744</v>
      </c>
      <c r="G595" s="17" t="s">
        <v>4657</v>
      </c>
      <c r="H595" s="16">
        <v>7890</v>
      </c>
      <c r="I595" s="17" t="s">
        <v>149</v>
      </c>
      <c r="J595" s="17" t="s">
        <v>166</v>
      </c>
      <c r="K595" s="17" t="s">
        <v>1467</v>
      </c>
      <c r="L595" s="17" t="s">
        <v>6953</v>
      </c>
      <c r="M595" s="17" t="s">
        <v>6858</v>
      </c>
      <c r="N595" s="14" t="s">
        <v>7019</v>
      </c>
      <c r="O595" s="38">
        <v>0</v>
      </c>
      <c r="P595" s="38">
        <v>273.42</v>
      </c>
      <c r="Q595" s="38">
        <v>0</v>
      </c>
      <c r="R595" s="38">
        <v>0</v>
      </c>
      <c r="S595" s="38">
        <v>0</v>
      </c>
      <c r="T595" s="38">
        <v>0</v>
      </c>
      <c r="U595" s="38">
        <v>273.42</v>
      </c>
      <c r="V595" s="35" t="str">
        <f>VLOOKUP(C595,[4]系统审单数据!$B:$F,5,FALSE)</f>
        <v>气路气管</v>
      </c>
    </row>
    <row r="596" s="12" customFormat="1" hidden="1" customHeight="1" spans="1:22">
      <c r="A596" s="17">
        <v>2304</v>
      </c>
      <c r="B596" s="17" t="s">
        <v>4629</v>
      </c>
      <c r="C596" s="18" t="s">
        <v>7020</v>
      </c>
      <c r="D596" s="17" t="s">
        <v>7021</v>
      </c>
      <c r="E596" s="17" t="s">
        <v>7022</v>
      </c>
      <c r="F596" s="17" t="s">
        <v>160</v>
      </c>
      <c r="G596" s="17" t="s">
        <v>446</v>
      </c>
      <c r="H596" s="16">
        <v>94626</v>
      </c>
      <c r="I596" s="17" t="s">
        <v>149</v>
      </c>
      <c r="J596" s="17" t="s">
        <v>166</v>
      </c>
      <c r="K596" s="17" t="s">
        <v>5152</v>
      </c>
      <c r="L596" s="17" t="s">
        <v>6989</v>
      </c>
      <c r="M596" s="17" t="s">
        <v>7023</v>
      </c>
      <c r="N596" s="14" t="s">
        <v>7024</v>
      </c>
      <c r="O596" s="38">
        <v>512.05</v>
      </c>
      <c r="P596" s="38">
        <v>247.38</v>
      </c>
      <c r="Q596" s="38">
        <v>0</v>
      </c>
      <c r="R596" s="38">
        <v>81.928</v>
      </c>
      <c r="S596" s="38">
        <v>56.3255</v>
      </c>
      <c r="T596" s="38">
        <v>0</v>
      </c>
      <c r="U596" s="38">
        <v>897.6835</v>
      </c>
      <c r="V596" s="35" t="str">
        <f>VLOOKUP(C596,[4]系统审单数据!$B:$F,5,FALSE)</f>
        <v>气悬浮</v>
      </c>
    </row>
    <row r="597" s="12" customFormat="1" hidden="1" customHeight="1" spans="1:22">
      <c r="A597" s="17">
        <v>2304</v>
      </c>
      <c r="B597" s="17" t="s">
        <v>4629</v>
      </c>
      <c r="C597" s="18" t="s">
        <v>7025</v>
      </c>
      <c r="D597" s="17" t="s">
        <v>2571</v>
      </c>
      <c r="E597" s="17" t="s">
        <v>7026</v>
      </c>
      <c r="F597" s="17" t="s">
        <v>1434</v>
      </c>
      <c r="G597" s="17" t="s">
        <v>530</v>
      </c>
      <c r="H597" s="16">
        <v>56758</v>
      </c>
      <c r="I597" s="17" t="s">
        <v>149</v>
      </c>
      <c r="J597" s="17" t="s">
        <v>140</v>
      </c>
      <c r="K597" s="17" t="s">
        <v>2522</v>
      </c>
      <c r="L597" s="17" t="s">
        <v>6989</v>
      </c>
      <c r="M597" s="17" t="s">
        <v>7023</v>
      </c>
      <c r="N597" s="14" t="s">
        <v>7027</v>
      </c>
      <c r="O597" s="38">
        <v>512.05</v>
      </c>
      <c r="P597" s="38">
        <v>273.42</v>
      </c>
      <c r="Q597" s="38">
        <v>0</v>
      </c>
      <c r="R597" s="38">
        <v>81.928</v>
      </c>
      <c r="S597" s="38">
        <v>56.3255</v>
      </c>
      <c r="T597" s="38">
        <v>0</v>
      </c>
      <c r="U597" s="38">
        <v>923.7235</v>
      </c>
      <c r="V597" s="35" t="str">
        <f>VLOOKUP(C597,[4]系统审单数据!$B:$F,5,FALSE)</f>
        <v>气悬浮</v>
      </c>
    </row>
    <row r="598" s="12" customFormat="1" hidden="1" customHeight="1" spans="1:22">
      <c r="A598" s="17">
        <v>2304</v>
      </c>
      <c r="B598" s="17" t="s">
        <v>4629</v>
      </c>
      <c r="C598" s="18" t="s">
        <v>7028</v>
      </c>
      <c r="D598" s="17" t="s">
        <v>7029</v>
      </c>
      <c r="E598" s="17" t="s">
        <v>7030</v>
      </c>
      <c r="F598" s="17" t="s">
        <v>5194</v>
      </c>
      <c r="G598" s="17" t="s">
        <v>6516</v>
      </c>
      <c r="H598" s="16">
        <v>26915</v>
      </c>
      <c r="I598" s="17" t="s">
        <v>149</v>
      </c>
      <c r="J598" s="17" t="s">
        <v>166</v>
      </c>
      <c r="K598" s="17" t="s">
        <v>1120</v>
      </c>
      <c r="L598" s="17" t="s">
        <v>6953</v>
      </c>
      <c r="M598" s="17" t="s">
        <v>7023</v>
      </c>
      <c r="N598" s="14" t="s">
        <v>7031</v>
      </c>
      <c r="O598" s="38">
        <v>0</v>
      </c>
      <c r="P598" s="38">
        <v>149.94</v>
      </c>
      <c r="Q598" s="38">
        <v>0</v>
      </c>
      <c r="R598" s="38">
        <v>0</v>
      </c>
      <c r="S598" s="38">
        <v>0</v>
      </c>
      <c r="T598" s="38">
        <v>0</v>
      </c>
      <c r="U598" s="38">
        <v>149.94</v>
      </c>
      <c r="V598" s="35" t="str">
        <f>VLOOKUP(C598,[4]系统审单数据!$B:$F,5,FALSE)</f>
        <v>气悬浮</v>
      </c>
    </row>
    <row r="599" s="12" customFormat="1" hidden="1" customHeight="1" spans="1:22">
      <c r="A599" s="17">
        <v>2304</v>
      </c>
      <c r="B599" s="17" t="s">
        <v>4629</v>
      </c>
      <c r="C599" s="18" t="s">
        <v>7032</v>
      </c>
      <c r="D599" s="17" t="s">
        <v>7033</v>
      </c>
      <c r="E599" s="17" t="s">
        <v>7034</v>
      </c>
      <c r="F599" s="17" t="s">
        <v>787</v>
      </c>
      <c r="G599" s="17" t="s">
        <v>1457</v>
      </c>
      <c r="H599" s="16">
        <v>193707</v>
      </c>
      <c r="I599" s="17" t="s">
        <v>149</v>
      </c>
      <c r="J599" s="17" t="s">
        <v>166</v>
      </c>
      <c r="K599" s="17" t="s">
        <v>2072</v>
      </c>
      <c r="L599" s="17" t="s">
        <v>7023</v>
      </c>
      <c r="M599" s="17" t="s">
        <v>7023</v>
      </c>
      <c r="N599" s="14" t="s">
        <v>7035</v>
      </c>
      <c r="O599" s="38">
        <v>2465.82</v>
      </c>
      <c r="P599" s="38">
        <v>202.86</v>
      </c>
      <c r="Q599" s="38">
        <v>0</v>
      </c>
      <c r="R599" s="38">
        <v>394.5312</v>
      </c>
      <c r="S599" s="38">
        <v>271.2402</v>
      </c>
      <c r="T599" s="38">
        <v>0</v>
      </c>
      <c r="U599" s="38">
        <v>3334.4514</v>
      </c>
      <c r="V599" s="35" t="str">
        <f>VLOOKUP(C599,[4]系统审单数据!$B:$F,5,FALSE)</f>
        <v>靠背失效</v>
      </c>
    </row>
    <row r="600" s="12" customFormat="1" hidden="1" customHeight="1" spans="1:22">
      <c r="A600" s="17">
        <v>2304</v>
      </c>
      <c r="B600" s="17" t="s">
        <v>4629</v>
      </c>
      <c r="C600" s="18" t="s">
        <v>7036</v>
      </c>
      <c r="D600" s="17" t="s">
        <v>7037</v>
      </c>
      <c r="E600" s="17" t="s">
        <v>7038</v>
      </c>
      <c r="F600" s="17" t="s">
        <v>6337</v>
      </c>
      <c r="G600" s="17" t="s">
        <v>7039</v>
      </c>
      <c r="H600" s="16">
        <v>4130</v>
      </c>
      <c r="I600" s="17" t="s">
        <v>149</v>
      </c>
      <c r="J600" s="17" t="s">
        <v>166</v>
      </c>
      <c r="K600" s="17" t="s">
        <v>3105</v>
      </c>
      <c r="L600" s="17" t="s">
        <v>6953</v>
      </c>
      <c r="M600" s="17" t="s">
        <v>7023</v>
      </c>
      <c r="N600" s="14" t="s">
        <v>7040</v>
      </c>
      <c r="O600" s="38">
        <v>0</v>
      </c>
      <c r="P600" s="38">
        <v>52.92</v>
      </c>
      <c r="Q600" s="38">
        <v>0</v>
      </c>
      <c r="R600" s="38">
        <v>0</v>
      </c>
      <c r="S600" s="38">
        <v>0</v>
      </c>
      <c r="T600" s="38">
        <v>0</v>
      </c>
      <c r="U600" s="38">
        <v>52.92</v>
      </c>
      <c r="V600" s="35" t="str">
        <f>VLOOKUP(C600,[4]系统审单数据!$B:$F,5,FALSE)</f>
        <v>安全带</v>
      </c>
    </row>
    <row r="601" s="12" customFormat="1" customHeight="1" spans="1:22">
      <c r="A601" s="17">
        <v>2304</v>
      </c>
      <c r="B601" s="17" t="s">
        <v>4629</v>
      </c>
      <c r="C601" s="18" t="s">
        <v>7041</v>
      </c>
      <c r="D601" s="17" t="s">
        <v>6185</v>
      </c>
      <c r="E601" s="17" t="s">
        <v>6186</v>
      </c>
      <c r="F601" s="17" t="s">
        <v>6187</v>
      </c>
      <c r="G601" s="17" t="s">
        <v>4226</v>
      </c>
      <c r="H601" s="16">
        <v>51911</v>
      </c>
      <c r="I601" s="17" t="s">
        <v>149</v>
      </c>
      <c r="J601" s="17" t="s">
        <v>140</v>
      </c>
      <c r="K601" s="17" t="s">
        <v>5925</v>
      </c>
      <c r="L601" s="17" t="s">
        <v>7042</v>
      </c>
      <c r="M601" s="17" t="s">
        <v>7023</v>
      </c>
      <c r="N601" s="14" t="s">
        <v>5926</v>
      </c>
      <c r="O601" s="38">
        <v>1313.38</v>
      </c>
      <c r="P601" s="38">
        <v>231.42</v>
      </c>
      <c r="Q601" s="38">
        <v>0</v>
      </c>
      <c r="R601" s="38">
        <v>210.1408</v>
      </c>
      <c r="S601" s="38">
        <v>144.4718</v>
      </c>
      <c r="T601" s="38">
        <v>0</v>
      </c>
      <c r="U601" s="38">
        <v>1899.4126</v>
      </c>
      <c r="V601" s="22" t="s">
        <v>50</v>
      </c>
    </row>
    <row r="602" s="12" customFormat="1" customHeight="1" spans="1:22">
      <c r="A602" s="17">
        <v>2304</v>
      </c>
      <c r="B602" s="17" t="s">
        <v>4629</v>
      </c>
      <c r="C602" s="18" t="s">
        <v>7043</v>
      </c>
      <c r="D602" s="17" t="s">
        <v>7044</v>
      </c>
      <c r="E602" s="17" t="s">
        <v>7045</v>
      </c>
      <c r="F602" s="17" t="s">
        <v>2414</v>
      </c>
      <c r="G602" s="17" t="s">
        <v>3327</v>
      </c>
      <c r="H602" s="16">
        <v>92050</v>
      </c>
      <c r="I602" s="17" t="s">
        <v>149</v>
      </c>
      <c r="J602" s="17" t="s">
        <v>166</v>
      </c>
      <c r="K602" s="17" t="s">
        <v>1355</v>
      </c>
      <c r="L602" s="17" t="s">
        <v>6953</v>
      </c>
      <c r="M602" s="17" t="s">
        <v>6953</v>
      </c>
      <c r="N602" s="14" t="s">
        <v>7046</v>
      </c>
      <c r="O602" s="38">
        <v>1468.96</v>
      </c>
      <c r="P602" s="38">
        <v>231.42</v>
      </c>
      <c r="Q602" s="38">
        <v>0</v>
      </c>
      <c r="R602" s="38">
        <v>235.0336</v>
      </c>
      <c r="S602" s="38">
        <v>161.5856</v>
      </c>
      <c r="T602" s="38">
        <v>0</v>
      </c>
      <c r="U602" s="38">
        <v>2096.9992</v>
      </c>
      <c r="V602" s="22" t="s">
        <v>50</v>
      </c>
    </row>
    <row r="603" s="12" customFormat="1" hidden="1" customHeight="1" spans="1:22">
      <c r="A603" s="17">
        <v>2304</v>
      </c>
      <c r="B603" s="17" t="s">
        <v>4629</v>
      </c>
      <c r="C603" s="18" t="s">
        <v>7047</v>
      </c>
      <c r="D603" s="17" t="s">
        <v>7048</v>
      </c>
      <c r="E603" s="17" t="s">
        <v>7049</v>
      </c>
      <c r="F603" s="17" t="s">
        <v>1129</v>
      </c>
      <c r="G603" s="17" t="s">
        <v>1139</v>
      </c>
      <c r="H603" s="16">
        <v>38708</v>
      </c>
      <c r="I603" s="17" t="s">
        <v>149</v>
      </c>
      <c r="J603" s="17" t="s">
        <v>166</v>
      </c>
      <c r="K603" s="17" t="s">
        <v>7050</v>
      </c>
      <c r="L603" s="17" t="s">
        <v>6953</v>
      </c>
      <c r="M603" s="17" t="s">
        <v>6953</v>
      </c>
      <c r="N603" s="14" t="s">
        <v>7051</v>
      </c>
      <c r="O603" s="38">
        <v>0</v>
      </c>
      <c r="P603" s="38">
        <v>183.54</v>
      </c>
      <c r="Q603" s="38">
        <v>264</v>
      </c>
      <c r="R603" s="38">
        <v>0</v>
      </c>
      <c r="S603" s="38">
        <v>0</v>
      </c>
      <c r="T603" s="38">
        <v>0</v>
      </c>
      <c r="U603" s="38">
        <v>447.54</v>
      </c>
      <c r="V603" s="35" t="str">
        <f>VLOOKUP(C603,[4]系统审单数据!$B:$F,5,FALSE)</f>
        <v>气路气管</v>
      </c>
    </row>
    <row r="604" s="12" customFormat="1" hidden="1" customHeight="1" spans="1:22">
      <c r="A604" s="17">
        <v>2304</v>
      </c>
      <c r="B604" s="17" t="s">
        <v>4629</v>
      </c>
      <c r="C604" s="18" t="s">
        <v>7052</v>
      </c>
      <c r="D604" s="17" t="s">
        <v>7053</v>
      </c>
      <c r="E604" s="17" t="s">
        <v>7054</v>
      </c>
      <c r="F604" s="17" t="s">
        <v>2789</v>
      </c>
      <c r="G604" s="17" t="s">
        <v>5036</v>
      </c>
      <c r="H604" s="16">
        <v>25281</v>
      </c>
      <c r="I604" s="17" t="s">
        <v>149</v>
      </c>
      <c r="J604" s="17" t="s">
        <v>166</v>
      </c>
      <c r="K604" s="17" t="s">
        <v>1935</v>
      </c>
      <c r="L604" s="17" t="s">
        <v>7055</v>
      </c>
      <c r="M604" s="17" t="s">
        <v>6953</v>
      </c>
      <c r="N604" s="14" t="s">
        <v>7056</v>
      </c>
      <c r="O604" s="38">
        <v>86.45</v>
      </c>
      <c r="P604" s="38">
        <v>273.42</v>
      </c>
      <c r="Q604" s="38">
        <v>0</v>
      </c>
      <c r="R604" s="38">
        <v>13.832</v>
      </c>
      <c r="S604" s="38">
        <v>9.5095</v>
      </c>
      <c r="T604" s="38">
        <v>0</v>
      </c>
      <c r="U604" s="38">
        <v>383.2115</v>
      </c>
      <c r="V604" s="35" t="str">
        <f>VLOOKUP(C604,[4]系统审单数据!$B:$F,5,FALSE)</f>
        <v>气囊失效</v>
      </c>
    </row>
    <row r="605" s="12" customFormat="1" hidden="1" customHeight="1" spans="1:22">
      <c r="A605" s="17">
        <v>2304</v>
      </c>
      <c r="B605" s="17" t="s">
        <v>4629</v>
      </c>
      <c r="C605" s="18" t="s">
        <v>7057</v>
      </c>
      <c r="D605" s="17" t="s">
        <v>7058</v>
      </c>
      <c r="E605" s="17" t="s">
        <v>7059</v>
      </c>
      <c r="F605" s="17" t="s">
        <v>6056</v>
      </c>
      <c r="G605" s="17" t="s">
        <v>2176</v>
      </c>
      <c r="H605" s="16">
        <v>795</v>
      </c>
      <c r="I605" s="17" t="s">
        <v>149</v>
      </c>
      <c r="J605" s="17" t="s">
        <v>166</v>
      </c>
      <c r="K605" s="17" t="s">
        <v>1657</v>
      </c>
      <c r="L605" s="17" t="s">
        <v>6953</v>
      </c>
      <c r="M605" s="17" t="s">
        <v>6953</v>
      </c>
      <c r="N605" s="14" t="s">
        <v>7060</v>
      </c>
      <c r="O605" s="38">
        <v>0</v>
      </c>
      <c r="P605" s="38">
        <v>111.72</v>
      </c>
      <c r="Q605" s="38">
        <v>0</v>
      </c>
      <c r="R605" s="38">
        <v>0</v>
      </c>
      <c r="S605" s="38">
        <v>0</v>
      </c>
      <c r="T605" s="38">
        <v>0</v>
      </c>
      <c r="U605" s="38">
        <v>111.72</v>
      </c>
      <c r="V605" s="35" t="str">
        <f>VLOOKUP(C605,[4]系统审单数据!$B:$F,5,FALSE)</f>
        <v>前仰角</v>
      </c>
    </row>
    <row r="606" s="12" customFormat="1" hidden="1" customHeight="1" spans="1:22">
      <c r="A606" s="36">
        <v>2304</v>
      </c>
      <c r="B606" s="36" t="s">
        <v>4629</v>
      </c>
      <c r="C606" s="37" t="s">
        <v>7061</v>
      </c>
      <c r="D606" s="17" t="s">
        <v>7062</v>
      </c>
      <c r="E606" s="17" t="s">
        <v>7063</v>
      </c>
      <c r="F606" s="17" t="s">
        <v>861</v>
      </c>
      <c r="G606" s="17" t="s">
        <v>338</v>
      </c>
      <c r="H606" s="16">
        <v>121256</v>
      </c>
      <c r="I606" s="17" t="s">
        <v>149</v>
      </c>
      <c r="J606" s="17" t="s">
        <v>140</v>
      </c>
      <c r="K606" s="17" t="s">
        <v>905</v>
      </c>
      <c r="L606" s="17" t="s">
        <v>6989</v>
      </c>
      <c r="M606" s="17" t="s">
        <v>6953</v>
      </c>
      <c r="N606" s="14" t="s">
        <v>7064</v>
      </c>
      <c r="O606" s="39">
        <v>237.8</v>
      </c>
      <c r="P606" s="39">
        <v>273.42</v>
      </c>
      <c r="Q606" s="39">
        <v>0</v>
      </c>
      <c r="R606" s="39">
        <v>38.048</v>
      </c>
      <c r="S606" s="39">
        <v>26.158</v>
      </c>
      <c r="T606" s="39">
        <v>0</v>
      </c>
      <c r="U606" s="39">
        <v>575.426</v>
      </c>
      <c r="V606" s="35" t="str">
        <f>VLOOKUP(C606,[4]系统审单数据!$B:$F,5,FALSE)</f>
        <v>阻尼器</v>
      </c>
    </row>
    <row r="607" s="12" customFormat="1" customHeight="1" spans="1:22">
      <c r="A607" s="17">
        <v>2304</v>
      </c>
      <c r="B607" s="17" t="s">
        <v>4629</v>
      </c>
      <c r="C607" s="18" t="s">
        <v>7065</v>
      </c>
      <c r="D607" s="17" t="s">
        <v>7066</v>
      </c>
      <c r="E607" s="17" t="s">
        <v>7067</v>
      </c>
      <c r="F607" s="17" t="s">
        <v>1622</v>
      </c>
      <c r="G607" s="17" t="s">
        <v>721</v>
      </c>
      <c r="H607" s="16">
        <v>203545</v>
      </c>
      <c r="I607" s="17" t="s">
        <v>149</v>
      </c>
      <c r="J607" s="17" t="s">
        <v>140</v>
      </c>
      <c r="K607" s="17" t="s">
        <v>493</v>
      </c>
      <c r="L607" s="17" t="s">
        <v>6953</v>
      </c>
      <c r="M607" s="17" t="s">
        <v>6953</v>
      </c>
      <c r="N607" s="14" t="s">
        <v>7068</v>
      </c>
      <c r="O607" s="38">
        <v>1313.38</v>
      </c>
      <c r="P607" s="38">
        <v>231.42</v>
      </c>
      <c r="Q607" s="38">
        <v>0</v>
      </c>
      <c r="R607" s="38">
        <v>210.1408</v>
      </c>
      <c r="S607" s="38">
        <v>144.4718</v>
      </c>
      <c r="T607" s="38">
        <v>0</v>
      </c>
      <c r="U607" s="38">
        <v>1899.4126</v>
      </c>
      <c r="V607" s="35" t="str">
        <f>VLOOKUP(C607,[4]系统审单数据!$B:$F,5,FALSE)</f>
        <v>底座失效</v>
      </c>
    </row>
    <row r="608" s="12" customFormat="1" hidden="1" customHeight="1" spans="1:22">
      <c r="A608" s="17">
        <v>2304</v>
      </c>
      <c r="B608" s="17" t="s">
        <v>4629</v>
      </c>
      <c r="C608" s="18" t="s">
        <v>7069</v>
      </c>
      <c r="D608" s="17" t="s">
        <v>7070</v>
      </c>
      <c r="E608" s="17" t="s">
        <v>7071</v>
      </c>
      <c r="F608" s="17" t="s">
        <v>845</v>
      </c>
      <c r="G608" s="17" t="s">
        <v>3864</v>
      </c>
      <c r="H608" s="16">
        <v>43925</v>
      </c>
      <c r="I608" s="17" t="s">
        <v>149</v>
      </c>
      <c r="J608" s="17" t="s">
        <v>166</v>
      </c>
      <c r="K608" s="17" t="s">
        <v>7072</v>
      </c>
      <c r="L608" s="17" t="s">
        <v>6989</v>
      </c>
      <c r="M608" s="17" t="s">
        <v>6953</v>
      </c>
      <c r="N608" s="14" t="s">
        <v>7073</v>
      </c>
      <c r="O608" s="38">
        <v>194.18</v>
      </c>
      <c r="P608" s="38">
        <v>135.66</v>
      </c>
      <c r="Q608" s="38">
        <v>0</v>
      </c>
      <c r="R608" s="38">
        <v>31.0688</v>
      </c>
      <c r="S608" s="38">
        <v>21.3598</v>
      </c>
      <c r="T608" s="38">
        <v>0</v>
      </c>
      <c r="U608" s="38">
        <v>382.2686</v>
      </c>
      <c r="V608" s="35" t="str">
        <f>VLOOKUP(C608,[4]系统审单数据!$B:$F,5,FALSE)</f>
        <v>气路开关</v>
      </c>
    </row>
    <row r="609" s="12" customFormat="1" hidden="1" customHeight="1" spans="1:22">
      <c r="A609" s="17">
        <v>2304</v>
      </c>
      <c r="B609" s="17" t="s">
        <v>4629</v>
      </c>
      <c r="C609" s="18" t="s">
        <v>7074</v>
      </c>
      <c r="D609" s="17" t="s">
        <v>6426</v>
      </c>
      <c r="E609" s="17" t="s">
        <v>6427</v>
      </c>
      <c r="F609" s="17" t="s">
        <v>138</v>
      </c>
      <c r="G609" s="17" t="s">
        <v>2747</v>
      </c>
      <c r="H609" s="16">
        <v>60842</v>
      </c>
      <c r="I609" s="17" t="s">
        <v>149</v>
      </c>
      <c r="J609" s="17" t="s">
        <v>140</v>
      </c>
      <c r="K609" s="17" t="s">
        <v>3174</v>
      </c>
      <c r="L609" s="17" t="s">
        <v>6989</v>
      </c>
      <c r="M609" s="17" t="s">
        <v>6953</v>
      </c>
      <c r="N609" s="14" t="s">
        <v>7075</v>
      </c>
      <c r="O609" s="38">
        <v>512.05</v>
      </c>
      <c r="P609" s="38">
        <v>247.38</v>
      </c>
      <c r="Q609" s="38">
        <v>0</v>
      </c>
      <c r="R609" s="38">
        <v>81.928</v>
      </c>
      <c r="S609" s="38">
        <v>56.3255</v>
      </c>
      <c r="T609" s="38">
        <v>0</v>
      </c>
      <c r="U609" s="38">
        <v>897.6835</v>
      </c>
      <c r="V609" s="35" t="str">
        <f>VLOOKUP(C609,[4]系统审单数据!$B:$F,5,FALSE)</f>
        <v>气悬浮</v>
      </c>
    </row>
    <row r="610" s="12" customFormat="1" hidden="1" customHeight="1" spans="1:22">
      <c r="A610" s="17">
        <v>2304</v>
      </c>
      <c r="B610" s="17" t="s">
        <v>4629</v>
      </c>
      <c r="C610" s="18" t="s">
        <v>7076</v>
      </c>
      <c r="D610" s="17" t="s">
        <v>7077</v>
      </c>
      <c r="E610" s="17" t="s">
        <v>7078</v>
      </c>
      <c r="F610" s="17" t="s">
        <v>6629</v>
      </c>
      <c r="G610" s="17" t="s">
        <v>6337</v>
      </c>
      <c r="H610" s="16">
        <v>23769</v>
      </c>
      <c r="I610" s="17" t="s">
        <v>149</v>
      </c>
      <c r="J610" s="17" t="s">
        <v>166</v>
      </c>
      <c r="K610" s="17" t="s">
        <v>3369</v>
      </c>
      <c r="L610" s="17" t="s">
        <v>6989</v>
      </c>
      <c r="M610" s="17" t="s">
        <v>6953</v>
      </c>
      <c r="N610" s="14" t="s">
        <v>7079</v>
      </c>
      <c r="O610" s="38">
        <v>126.35</v>
      </c>
      <c r="P610" s="38">
        <v>111.72</v>
      </c>
      <c r="Q610" s="38">
        <v>0</v>
      </c>
      <c r="R610" s="38">
        <v>20.216</v>
      </c>
      <c r="S610" s="38">
        <v>13.8985</v>
      </c>
      <c r="T610" s="38">
        <v>0</v>
      </c>
      <c r="U610" s="38">
        <v>272.1845</v>
      </c>
      <c r="V610" s="35" t="str">
        <f>VLOOKUP(C610,[4]系统审单数据!$B:$F,5,FALSE)</f>
        <v>坐垫失效</v>
      </c>
    </row>
    <row r="611" s="12" customFormat="1" customHeight="1" spans="1:22">
      <c r="A611" s="17">
        <v>2304</v>
      </c>
      <c r="B611" s="17" t="s">
        <v>4629</v>
      </c>
      <c r="C611" s="18" t="s">
        <v>7080</v>
      </c>
      <c r="D611" s="17" t="s">
        <v>7081</v>
      </c>
      <c r="E611" s="17" t="s">
        <v>7082</v>
      </c>
      <c r="F611" s="17" t="s">
        <v>927</v>
      </c>
      <c r="G611" s="17" t="s">
        <v>2092</v>
      </c>
      <c r="H611" s="16">
        <v>87582</v>
      </c>
      <c r="I611" s="17" t="s">
        <v>149</v>
      </c>
      <c r="J611" s="17" t="s">
        <v>166</v>
      </c>
      <c r="K611" s="17" t="s">
        <v>3369</v>
      </c>
      <c r="L611" s="17" t="s">
        <v>7083</v>
      </c>
      <c r="M611" s="17" t="s">
        <v>6953</v>
      </c>
      <c r="N611" s="14" t="s">
        <v>7084</v>
      </c>
      <c r="O611" s="38">
        <v>1190.35</v>
      </c>
      <c r="P611" s="38">
        <v>231.42</v>
      </c>
      <c r="Q611" s="38">
        <v>0</v>
      </c>
      <c r="R611" s="38">
        <v>190.456</v>
      </c>
      <c r="S611" s="38">
        <v>130.9385</v>
      </c>
      <c r="T611" s="38">
        <v>0</v>
      </c>
      <c r="U611" s="38">
        <v>1743.1645</v>
      </c>
      <c r="V611" s="35" t="str">
        <f>VLOOKUP(C611,[4]系统审单数据!$B:$F,5,FALSE)</f>
        <v>底座失效</v>
      </c>
    </row>
    <row r="612" s="12" customFormat="1" hidden="1" customHeight="1" spans="1:22">
      <c r="A612" s="17">
        <v>2304</v>
      </c>
      <c r="B612" s="17" t="s">
        <v>4629</v>
      </c>
      <c r="C612" s="18" t="s">
        <v>7085</v>
      </c>
      <c r="D612" s="17" t="s">
        <v>7086</v>
      </c>
      <c r="E612" s="17" t="s">
        <v>7087</v>
      </c>
      <c r="F612" s="17" t="s">
        <v>2116</v>
      </c>
      <c r="G612" s="17" t="s">
        <v>885</v>
      </c>
      <c r="H612" s="16">
        <v>49149</v>
      </c>
      <c r="I612" s="17" t="s">
        <v>129</v>
      </c>
      <c r="J612" s="17" t="s">
        <v>130</v>
      </c>
      <c r="K612" s="17" t="s">
        <v>2305</v>
      </c>
      <c r="L612" s="17" t="s">
        <v>6989</v>
      </c>
      <c r="M612" s="17" t="s">
        <v>6953</v>
      </c>
      <c r="N612" s="14" t="s">
        <v>7088</v>
      </c>
      <c r="O612" s="38">
        <v>0</v>
      </c>
      <c r="P612" s="38">
        <v>317.52</v>
      </c>
      <c r="Q612" s="38">
        <v>0</v>
      </c>
      <c r="R612" s="38">
        <v>0</v>
      </c>
      <c r="S612" s="38">
        <v>0</v>
      </c>
      <c r="T612" s="38">
        <v>0</v>
      </c>
      <c r="U612" s="38">
        <v>317.52</v>
      </c>
      <c r="V612" s="35" t="str">
        <f>VLOOKUP(C612,[4]系统审单数据!$B:$F,5,FALSE)</f>
        <v>安全带</v>
      </c>
    </row>
    <row r="613" s="12" customFormat="1" hidden="1" customHeight="1" spans="1:22">
      <c r="A613" s="17">
        <v>2304</v>
      </c>
      <c r="B613" s="17" t="s">
        <v>4629</v>
      </c>
      <c r="C613" s="18" t="s">
        <v>7089</v>
      </c>
      <c r="D613" s="17" t="s">
        <v>7090</v>
      </c>
      <c r="E613" s="17" t="s">
        <v>7091</v>
      </c>
      <c r="F613" s="17" t="s">
        <v>4769</v>
      </c>
      <c r="G613" s="17" t="s">
        <v>4709</v>
      </c>
      <c r="H613" s="16">
        <v>15105</v>
      </c>
      <c r="I613" s="17" t="s">
        <v>149</v>
      </c>
      <c r="J613" s="17" t="s">
        <v>4633</v>
      </c>
      <c r="K613" s="17" t="s">
        <v>249</v>
      </c>
      <c r="L613" s="17" t="s">
        <v>6989</v>
      </c>
      <c r="M613" s="17" t="s">
        <v>6989</v>
      </c>
      <c r="N613" s="14" t="s">
        <v>7092</v>
      </c>
      <c r="O613" s="38">
        <v>0</v>
      </c>
      <c r="P613" s="38">
        <v>149.94</v>
      </c>
      <c r="Q613" s="38">
        <v>0</v>
      </c>
      <c r="R613" s="38">
        <v>0</v>
      </c>
      <c r="S613" s="38">
        <v>0</v>
      </c>
      <c r="T613" s="38">
        <v>0</v>
      </c>
      <c r="U613" s="38">
        <v>149.94</v>
      </c>
      <c r="V613" s="35" t="str">
        <f>VLOOKUP(C613,[4]系统审单数据!$B:$F,5,FALSE)</f>
        <v>气腰脱开关</v>
      </c>
    </row>
    <row r="614" s="12" customFormat="1" hidden="1" customHeight="1" spans="1:22">
      <c r="A614" s="17">
        <v>2304</v>
      </c>
      <c r="B614" s="17" t="s">
        <v>4629</v>
      </c>
      <c r="C614" s="18" t="s">
        <v>7093</v>
      </c>
      <c r="D614" s="17" t="s">
        <v>6928</v>
      </c>
      <c r="E614" s="17" t="s">
        <v>6929</v>
      </c>
      <c r="F614" s="17" t="s">
        <v>1829</v>
      </c>
      <c r="G614" s="17" t="s">
        <v>169</v>
      </c>
      <c r="H614" s="16">
        <v>171416</v>
      </c>
      <c r="I614" s="17" t="s">
        <v>149</v>
      </c>
      <c r="J614" s="17" t="s">
        <v>166</v>
      </c>
      <c r="K614" s="17" t="s">
        <v>3135</v>
      </c>
      <c r="L614" s="17" t="s">
        <v>7094</v>
      </c>
      <c r="M614" s="17" t="s">
        <v>6989</v>
      </c>
      <c r="N614" s="14" t="s">
        <v>7095</v>
      </c>
      <c r="O614" s="38">
        <v>0</v>
      </c>
      <c r="P614" s="38">
        <v>273.42</v>
      </c>
      <c r="Q614" s="38">
        <v>328</v>
      </c>
      <c r="R614" s="38">
        <v>0</v>
      </c>
      <c r="S614" s="38">
        <v>0</v>
      </c>
      <c r="T614" s="38">
        <v>0</v>
      </c>
      <c r="U614" s="38">
        <v>601.42</v>
      </c>
      <c r="V614" s="35" t="str">
        <f>VLOOKUP(C614,[4]系统审单数据!$B:$F,5,FALSE)</f>
        <v>气路气管</v>
      </c>
    </row>
    <row r="615" s="12" customFormat="1" customHeight="1" spans="1:22">
      <c r="A615" s="17">
        <v>2304</v>
      </c>
      <c r="B615" s="17" t="s">
        <v>4629</v>
      </c>
      <c r="C615" s="18" t="s">
        <v>7096</v>
      </c>
      <c r="D615" s="17" t="s">
        <v>6038</v>
      </c>
      <c r="E615" s="17" t="s">
        <v>6039</v>
      </c>
      <c r="F615" s="17" t="s">
        <v>325</v>
      </c>
      <c r="G615" s="17" t="s">
        <v>1139</v>
      </c>
      <c r="H615" s="16">
        <v>80165</v>
      </c>
      <c r="I615" s="17" t="s">
        <v>149</v>
      </c>
      <c r="J615" s="17" t="s">
        <v>166</v>
      </c>
      <c r="K615" s="17" t="s">
        <v>278</v>
      </c>
      <c r="L615" s="17" t="s">
        <v>6989</v>
      </c>
      <c r="M615" s="17" t="s">
        <v>6989</v>
      </c>
      <c r="N615" s="14" t="s">
        <v>7097</v>
      </c>
      <c r="O615" s="38">
        <v>1178.65</v>
      </c>
      <c r="P615" s="38">
        <v>231.42</v>
      </c>
      <c r="Q615" s="38">
        <v>0</v>
      </c>
      <c r="R615" s="38">
        <v>188.584</v>
      </c>
      <c r="S615" s="38">
        <v>129.6515</v>
      </c>
      <c r="T615" s="38">
        <v>0</v>
      </c>
      <c r="U615" s="38">
        <v>1728.3055</v>
      </c>
      <c r="V615" s="35" t="str">
        <f>VLOOKUP(C615,[4]系统审单数据!$B:$F,5,FALSE)</f>
        <v>底座失效</v>
      </c>
    </row>
    <row r="616" s="12" customFormat="1" hidden="1" customHeight="1" spans="1:22">
      <c r="A616" s="17">
        <v>2304</v>
      </c>
      <c r="B616" s="17" t="s">
        <v>4629</v>
      </c>
      <c r="C616" s="18" t="s">
        <v>7098</v>
      </c>
      <c r="D616" s="17" t="s">
        <v>7099</v>
      </c>
      <c r="E616" s="17" t="s">
        <v>7100</v>
      </c>
      <c r="F616" s="17" t="s">
        <v>2611</v>
      </c>
      <c r="G616" s="17" t="s">
        <v>4634</v>
      </c>
      <c r="H616" s="16">
        <v>47047</v>
      </c>
      <c r="I616" s="17" t="s">
        <v>149</v>
      </c>
      <c r="J616" s="17" t="s">
        <v>4633</v>
      </c>
      <c r="K616" s="17" t="s">
        <v>2402</v>
      </c>
      <c r="L616" s="17" t="s">
        <v>7083</v>
      </c>
      <c r="M616" s="17" t="s">
        <v>6989</v>
      </c>
      <c r="N616" s="14" t="s">
        <v>7101</v>
      </c>
      <c r="O616" s="38">
        <v>86.45</v>
      </c>
      <c r="P616" s="38">
        <v>273.42</v>
      </c>
      <c r="Q616" s="38">
        <v>0</v>
      </c>
      <c r="R616" s="38">
        <v>13.832</v>
      </c>
      <c r="S616" s="38">
        <v>9.5095</v>
      </c>
      <c r="T616" s="38">
        <v>0</v>
      </c>
      <c r="U616" s="38">
        <v>383.2115</v>
      </c>
      <c r="V616" s="35" t="str">
        <f>VLOOKUP(C616,[4]系统审单数据!$B:$F,5,FALSE)</f>
        <v>气囊失效</v>
      </c>
    </row>
    <row r="617" s="12" customFormat="1" customHeight="1" spans="1:22">
      <c r="A617" s="17">
        <v>2304</v>
      </c>
      <c r="B617" s="17" t="s">
        <v>4629</v>
      </c>
      <c r="C617" s="18" t="s">
        <v>7102</v>
      </c>
      <c r="D617" s="17" t="s">
        <v>7103</v>
      </c>
      <c r="E617" s="17" t="s">
        <v>7104</v>
      </c>
      <c r="F617" s="17" t="s">
        <v>769</v>
      </c>
      <c r="G617" s="17" t="s">
        <v>325</v>
      </c>
      <c r="H617" s="16">
        <v>102234</v>
      </c>
      <c r="I617" s="17" t="s">
        <v>149</v>
      </c>
      <c r="J617" s="17" t="s">
        <v>140</v>
      </c>
      <c r="K617" s="17" t="s">
        <v>431</v>
      </c>
      <c r="L617" s="17" t="s">
        <v>7083</v>
      </c>
      <c r="M617" s="17" t="s">
        <v>7083</v>
      </c>
      <c r="N617" s="14" t="s">
        <v>7105</v>
      </c>
      <c r="O617" s="38">
        <v>1313.38</v>
      </c>
      <c r="P617" s="38">
        <v>255.78</v>
      </c>
      <c r="Q617" s="38">
        <v>0</v>
      </c>
      <c r="R617" s="38">
        <v>210.1408</v>
      </c>
      <c r="S617" s="38">
        <v>144.4718</v>
      </c>
      <c r="T617" s="38">
        <v>0</v>
      </c>
      <c r="U617" s="38">
        <v>1923.7726</v>
      </c>
      <c r="V617" s="35" t="str">
        <f>VLOOKUP(C617,[4]系统审单数据!$B:$F,5,FALSE)</f>
        <v>底座失效</v>
      </c>
    </row>
    <row r="618" s="12" customFormat="1" hidden="1" customHeight="1" spans="1:22">
      <c r="A618" s="17">
        <v>2304</v>
      </c>
      <c r="B618" s="17" t="s">
        <v>4629</v>
      </c>
      <c r="C618" s="18" t="s">
        <v>7106</v>
      </c>
      <c r="D618" s="17" t="s">
        <v>7099</v>
      </c>
      <c r="E618" s="17" t="s">
        <v>7100</v>
      </c>
      <c r="F618" s="17" t="s">
        <v>2611</v>
      </c>
      <c r="G618" s="17" t="s">
        <v>4634</v>
      </c>
      <c r="H618" s="16">
        <v>47047</v>
      </c>
      <c r="I618" s="17" t="s">
        <v>149</v>
      </c>
      <c r="J618" s="17" t="s">
        <v>4633</v>
      </c>
      <c r="K618" s="17" t="s">
        <v>7107</v>
      </c>
      <c r="L618" s="17" t="s">
        <v>7083</v>
      </c>
      <c r="M618" s="17" t="s">
        <v>7083</v>
      </c>
      <c r="N618" s="14" t="s">
        <v>7108</v>
      </c>
      <c r="O618" s="38">
        <v>81.81</v>
      </c>
      <c r="P618" s="38">
        <v>167.58</v>
      </c>
      <c r="Q618" s="38">
        <v>0</v>
      </c>
      <c r="R618" s="38">
        <v>13.0896</v>
      </c>
      <c r="S618" s="38">
        <v>8.9991</v>
      </c>
      <c r="T618" s="38">
        <v>0</v>
      </c>
      <c r="U618" s="38">
        <v>271.4787</v>
      </c>
      <c r="V618" s="35" t="str">
        <f>VLOOKUP(C618,[4]系统审单数据!$B:$F,5,FALSE)</f>
        <v>安全带</v>
      </c>
    </row>
    <row r="619" s="12" customFormat="1" customHeight="1" spans="1:22">
      <c r="A619" s="17">
        <v>2304</v>
      </c>
      <c r="B619" s="17" t="s">
        <v>4629</v>
      </c>
      <c r="C619" s="18" t="s">
        <v>7109</v>
      </c>
      <c r="D619" s="17" t="s">
        <v>7110</v>
      </c>
      <c r="E619" s="17" t="s">
        <v>7111</v>
      </c>
      <c r="F619" s="17" t="s">
        <v>4889</v>
      </c>
      <c r="G619" s="17" t="s">
        <v>5951</v>
      </c>
      <c r="H619" s="16">
        <v>11271</v>
      </c>
      <c r="I619" s="17" t="s">
        <v>149</v>
      </c>
      <c r="J619" s="17" t="s">
        <v>166</v>
      </c>
      <c r="K619" s="17" t="s">
        <v>493</v>
      </c>
      <c r="L619" s="17" t="s">
        <v>7010</v>
      </c>
      <c r="M619" s="17" t="s">
        <v>7083</v>
      </c>
      <c r="N619" s="14" t="s">
        <v>7112</v>
      </c>
      <c r="O619" s="38">
        <v>1178.65</v>
      </c>
      <c r="P619" s="38">
        <v>231.42</v>
      </c>
      <c r="Q619" s="38">
        <v>0</v>
      </c>
      <c r="R619" s="38">
        <v>188.584</v>
      </c>
      <c r="S619" s="38">
        <v>129.6515</v>
      </c>
      <c r="T619" s="38">
        <v>0</v>
      </c>
      <c r="U619" s="38">
        <v>1728.3055</v>
      </c>
      <c r="V619" s="35" t="str">
        <f>VLOOKUP(C619,[4]系统审单数据!$B:$F,5,FALSE)</f>
        <v>底座失效</v>
      </c>
    </row>
    <row r="620" s="12" customFormat="1" hidden="1" customHeight="1" spans="1:22">
      <c r="A620" s="17">
        <v>2304</v>
      </c>
      <c r="B620" s="17" t="s">
        <v>4629</v>
      </c>
      <c r="C620" s="18" t="s">
        <v>7113</v>
      </c>
      <c r="D620" s="17" t="s">
        <v>7114</v>
      </c>
      <c r="E620" s="17" t="s">
        <v>7115</v>
      </c>
      <c r="F620" s="17" t="s">
        <v>416</v>
      </c>
      <c r="G620" s="17" t="s">
        <v>425</v>
      </c>
      <c r="H620" s="16">
        <v>111618</v>
      </c>
      <c r="I620" s="17" t="s">
        <v>149</v>
      </c>
      <c r="J620" s="17" t="s">
        <v>166</v>
      </c>
      <c r="K620" s="17" t="s">
        <v>1930</v>
      </c>
      <c r="L620" s="17" t="s">
        <v>7116</v>
      </c>
      <c r="M620" s="17" t="s">
        <v>7083</v>
      </c>
      <c r="N620" s="14" t="s">
        <v>7117</v>
      </c>
      <c r="O620" s="38">
        <v>194.18</v>
      </c>
      <c r="P620" s="38">
        <v>135.66</v>
      </c>
      <c r="Q620" s="38">
        <v>0</v>
      </c>
      <c r="R620" s="38">
        <v>31.0688</v>
      </c>
      <c r="S620" s="38">
        <v>21.3598</v>
      </c>
      <c r="T620" s="38">
        <v>0</v>
      </c>
      <c r="U620" s="38">
        <v>382.2686</v>
      </c>
      <c r="V620" s="35" t="str">
        <f>VLOOKUP(C620,[4]系统审单数据!$B:$F,5,FALSE)</f>
        <v>气路开关</v>
      </c>
    </row>
    <row r="621" s="12" customFormat="1" hidden="1" customHeight="1" spans="1:22">
      <c r="A621" s="17">
        <v>2304</v>
      </c>
      <c r="B621" s="17" t="s">
        <v>4629</v>
      </c>
      <c r="C621" s="18" t="s">
        <v>7118</v>
      </c>
      <c r="D621" s="17" t="s">
        <v>7119</v>
      </c>
      <c r="E621" s="17" t="s">
        <v>7120</v>
      </c>
      <c r="F621" s="17" t="s">
        <v>463</v>
      </c>
      <c r="G621" s="17" t="s">
        <v>2289</v>
      </c>
      <c r="H621" s="16">
        <v>71409</v>
      </c>
      <c r="I621" s="17" t="s">
        <v>149</v>
      </c>
      <c r="J621" s="17" t="s">
        <v>166</v>
      </c>
      <c r="K621" s="17" t="s">
        <v>698</v>
      </c>
      <c r="L621" s="17" t="s">
        <v>7094</v>
      </c>
      <c r="M621" s="17" t="s">
        <v>7083</v>
      </c>
      <c r="N621" s="14" t="s">
        <v>7121</v>
      </c>
      <c r="O621" s="38">
        <v>194.18</v>
      </c>
      <c r="P621" s="38">
        <v>135.66</v>
      </c>
      <c r="Q621" s="38">
        <v>0</v>
      </c>
      <c r="R621" s="38">
        <v>31.0688</v>
      </c>
      <c r="S621" s="38">
        <v>21.3598</v>
      </c>
      <c r="T621" s="38">
        <v>0</v>
      </c>
      <c r="U621" s="38">
        <v>382.2686</v>
      </c>
      <c r="V621" s="35" t="str">
        <f>VLOOKUP(C621,[4]系统审单数据!$B:$F,5,FALSE)</f>
        <v>气路开关</v>
      </c>
    </row>
    <row r="622" s="12" customFormat="1" hidden="1" customHeight="1" spans="1:22">
      <c r="A622" s="17">
        <v>2304</v>
      </c>
      <c r="B622" s="17" t="s">
        <v>4629</v>
      </c>
      <c r="C622" s="18" t="s">
        <v>7122</v>
      </c>
      <c r="D622" s="17" t="s">
        <v>7123</v>
      </c>
      <c r="E622" s="17" t="s">
        <v>7124</v>
      </c>
      <c r="F622" s="17" t="s">
        <v>588</v>
      </c>
      <c r="G622" s="17" t="s">
        <v>6135</v>
      </c>
      <c r="H622" s="16">
        <v>7967</v>
      </c>
      <c r="I622" s="17" t="s">
        <v>139</v>
      </c>
      <c r="J622" s="17" t="s">
        <v>166</v>
      </c>
      <c r="K622" s="17" t="s">
        <v>2040</v>
      </c>
      <c r="L622" s="17" t="s">
        <v>7083</v>
      </c>
      <c r="M622" s="17" t="s">
        <v>7083</v>
      </c>
      <c r="N622" s="14" t="s">
        <v>7125</v>
      </c>
      <c r="O622" s="38">
        <v>0</v>
      </c>
      <c r="P622" s="38">
        <v>149.94</v>
      </c>
      <c r="Q622" s="38">
        <v>0</v>
      </c>
      <c r="R622" s="38">
        <v>0</v>
      </c>
      <c r="S622" s="38">
        <v>0</v>
      </c>
      <c r="T622" s="38">
        <v>0</v>
      </c>
      <c r="U622" s="38">
        <v>149.94</v>
      </c>
      <c r="V622" s="35" t="str">
        <f>VLOOKUP(C622,[4]系统审单数据!$B:$F,5,FALSE)</f>
        <v>气路气管</v>
      </c>
    </row>
    <row r="623" s="12" customFormat="1" hidden="1" customHeight="1" spans="1:22">
      <c r="A623" s="17">
        <v>2304</v>
      </c>
      <c r="B623" s="17" t="s">
        <v>4629</v>
      </c>
      <c r="C623" s="18" t="s">
        <v>7126</v>
      </c>
      <c r="D623" s="17" t="s">
        <v>4959</v>
      </c>
      <c r="E623" s="17" t="s">
        <v>4960</v>
      </c>
      <c r="F623" s="17" t="s">
        <v>768</v>
      </c>
      <c r="G623" s="17" t="s">
        <v>2161</v>
      </c>
      <c r="H623" s="16">
        <v>60892</v>
      </c>
      <c r="I623" s="17" t="s">
        <v>149</v>
      </c>
      <c r="J623" s="17" t="s">
        <v>166</v>
      </c>
      <c r="K623" s="17" t="s">
        <v>1396</v>
      </c>
      <c r="L623" s="17" t="s">
        <v>5228</v>
      </c>
      <c r="M623" s="17" t="s">
        <v>7083</v>
      </c>
      <c r="N623" s="14" t="s">
        <v>7127</v>
      </c>
      <c r="O623" s="38">
        <v>194.18</v>
      </c>
      <c r="P623" s="38">
        <v>135.66</v>
      </c>
      <c r="Q623" s="38">
        <v>0</v>
      </c>
      <c r="R623" s="38">
        <v>31.0688</v>
      </c>
      <c r="S623" s="38">
        <v>21.3598</v>
      </c>
      <c r="T623" s="38">
        <v>0</v>
      </c>
      <c r="U623" s="38">
        <v>382.2686</v>
      </c>
      <c r="V623" s="35" t="str">
        <f>VLOOKUP(C623,[4]系统审单数据!$B:$F,5,FALSE)</f>
        <v>气路开关</v>
      </c>
    </row>
    <row r="624" s="12" customFormat="1" hidden="1" customHeight="1" spans="1:22">
      <c r="A624" s="17">
        <v>2304</v>
      </c>
      <c r="B624" s="17" t="s">
        <v>4629</v>
      </c>
      <c r="C624" s="18" t="s">
        <v>7128</v>
      </c>
      <c r="D624" s="17" t="s">
        <v>7129</v>
      </c>
      <c r="E624" s="17" t="s">
        <v>7130</v>
      </c>
      <c r="F624" s="17" t="s">
        <v>969</v>
      </c>
      <c r="G624" s="17" t="s">
        <v>3260</v>
      </c>
      <c r="H624" s="16">
        <v>19763</v>
      </c>
      <c r="I624" s="17" t="s">
        <v>319</v>
      </c>
      <c r="J624" s="17" t="s">
        <v>166</v>
      </c>
      <c r="K624" s="17" t="s">
        <v>3233</v>
      </c>
      <c r="L624" s="17" t="s">
        <v>7083</v>
      </c>
      <c r="M624" s="17" t="s">
        <v>7083</v>
      </c>
      <c r="N624" s="14" t="s">
        <v>7131</v>
      </c>
      <c r="O624" s="38">
        <v>0</v>
      </c>
      <c r="P624" s="38">
        <v>123.48</v>
      </c>
      <c r="Q624" s="38">
        <v>0</v>
      </c>
      <c r="R624" s="38">
        <v>0</v>
      </c>
      <c r="S624" s="38">
        <v>0</v>
      </c>
      <c r="T624" s="38">
        <v>0</v>
      </c>
      <c r="U624" s="38">
        <v>123.48</v>
      </c>
      <c r="V624" s="35" t="str">
        <f>VLOOKUP(C624,[4]系统审单数据!$B:$F,5,FALSE)</f>
        <v>气路气管</v>
      </c>
    </row>
    <row r="625" s="12" customFormat="1" hidden="1" customHeight="1" spans="1:22">
      <c r="A625" s="17">
        <v>2304</v>
      </c>
      <c r="B625" s="17" t="s">
        <v>4629</v>
      </c>
      <c r="C625" s="18" t="s">
        <v>7132</v>
      </c>
      <c r="D625" s="17" t="s">
        <v>7133</v>
      </c>
      <c r="E625" s="17" t="s">
        <v>7134</v>
      </c>
      <c r="F625" s="17" t="s">
        <v>303</v>
      </c>
      <c r="G625" s="17" t="s">
        <v>242</v>
      </c>
      <c r="H625" s="16">
        <v>105091</v>
      </c>
      <c r="I625" s="17" t="s">
        <v>149</v>
      </c>
      <c r="J625" s="17" t="s">
        <v>166</v>
      </c>
      <c r="K625" s="17" t="s">
        <v>5961</v>
      </c>
      <c r="L625" s="17" t="s">
        <v>7010</v>
      </c>
      <c r="M625" s="17" t="s">
        <v>7083</v>
      </c>
      <c r="N625" s="14" t="s">
        <v>7135</v>
      </c>
      <c r="O625" s="38">
        <v>160.15</v>
      </c>
      <c r="P625" s="38">
        <v>111.72</v>
      </c>
      <c r="Q625" s="38">
        <v>0</v>
      </c>
      <c r="R625" s="38">
        <v>25.624</v>
      </c>
      <c r="S625" s="38">
        <v>17.6165</v>
      </c>
      <c r="T625" s="38">
        <v>0</v>
      </c>
      <c r="U625" s="38">
        <v>315.1105</v>
      </c>
      <c r="V625" s="35" t="str">
        <f>VLOOKUP(C625,[4]系统审单数据!$B:$F,5,FALSE)</f>
        <v>调角器</v>
      </c>
    </row>
    <row r="626" s="12" customFormat="1" hidden="1" customHeight="1" spans="1:22">
      <c r="A626" s="36">
        <v>2304</v>
      </c>
      <c r="B626" s="36" t="s">
        <v>4629</v>
      </c>
      <c r="C626" s="37" t="s">
        <v>7136</v>
      </c>
      <c r="D626" s="17" t="s">
        <v>7137</v>
      </c>
      <c r="E626" s="17" t="s">
        <v>7138</v>
      </c>
      <c r="F626" s="17" t="s">
        <v>6350</v>
      </c>
      <c r="G626" s="17" t="s">
        <v>6438</v>
      </c>
      <c r="H626" s="16">
        <v>17110</v>
      </c>
      <c r="I626" s="17" t="s">
        <v>149</v>
      </c>
      <c r="J626" s="17" t="s">
        <v>166</v>
      </c>
      <c r="K626" s="17" t="s">
        <v>7139</v>
      </c>
      <c r="L626" s="17" t="s">
        <v>7094</v>
      </c>
      <c r="M626" s="17" t="s">
        <v>7094</v>
      </c>
      <c r="N626" s="14" t="s">
        <v>7140</v>
      </c>
      <c r="O626" s="39">
        <v>126.35</v>
      </c>
      <c r="P626" s="39">
        <v>111.72</v>
      </c>
      <c r="Q626" s="39">
        <v>0</v>
      </c>
      <c r="R626" s="39">
        <v>20.216</v>
      </c>
      <c r="S626" s="39">
        <v>13.8985</v>
      </c>
      <c r="T626" s="39">
        <v>0</v>
      </c>
      <c r="U626" s="39">
        <v>272.1845</v>
      </c>
      <c r="V626" s="35" t="str">
        <f>VLOOKUP(C626,[4]系统审单数据!$B:$F,5,FALSE)</f>
        <v>坐垫失效</v>
      </c>
    </row>
    <row r="627" s="12" customFormat="1" hidden="1" customHeight="1" spans="1:22">
      <c r="A627" s="17">
        <v>2304</v>
      </c>
      <c r="B627" s="17" t="s">
        <v>4629</v>
      </c>
      <c r="C627" s="18" t="s">
        <v>7141</v>
      </c>
      <c r="D627" s="17" t="s">
        <v>7142</v>
      </c>
      <c r="E627" s="17" t="s">
        <v>7143</v>
      </c>
      <c r="F627" s="17" t="s">
        <v>303</v>
      </c>
      <c r="G627" s="17" t="s">
        <v>1660</v>
      </c>
      <c r="H627" s="16">
        <v>280727</v>
      </c>
      <c r="I627" s="17" t="s">
        <v>149</v>
      </c>
      <c r="J627" s="17" t="s">
        <v>166</v>
      </c>
      <c r="K627" s="17" t="s">
        <v>776</v>
      </c>
      <c r="L627" s="17" t="s">
        <v>6188</v>
      </c>
      <c r="M627" s="17" t="s">
        <v>7094</v>
      </c>
      <c r="N627" s="14" t="s">
        <v>7144</v>
      </c>
      <c r="O627" s="38">
        <v>194.18</v>
      </c>
      <c r="P627" s="38">
        <v>149.94</v>
      </c>
      <c r="Q627" s="38">
        <v>0</v>
      </c>
      <c r="R627" s="38">
        <v>31.0688</v>
      </c>
      <c r="S627" s="38">
        <v>21.3598</v>
      </c>
      <c r="T627" s="38">
        <v>0</v>
      </c>
      <c r="U627" s="38">
        <v>396.5486</v>
      </c>
      <c r="V627" s="35" t="str">
        <f>VLOOKUP(C627,[4]系统审单数据!$B:$F,5,FALSE)</f>
        <v>气路开关</v>
      </c>
    </row>
    <row r="628" s="12" customFormat="1" hidden="1" customHeight="1" spans="1:22">
      <c r="A628" s="17">
        <v>2304</v>
      </c>
      <c r="B628" s="17" t="s">
        <v>4629</v>
      </c>
      <c r="C628" s="18" t="s">
        <v>7145</v>
      </c>
      <c r="D628" s="17" t="s">
        <v>3005</v>
      </c>
      <c r="E628" s="17" t="s">
        <v>7146</v>
      </c>
      <c r="F628" s="17" t="s">
        <v>1513</v>
      </c>
      <c r="G628" s="17" t="s">
        <v>1042</v>
      </c>
      <c r="H628" s="16">
        <v>144605</v>
      </c>
      <c r="I628" s="17" t="s">
        <v>149</v>
      </c>
      <c r="J628" s="17" t="s">
        <v>140</v>
      </c>
      <c r="K628" s="17" t="s">
        <v>2553</v>
      </c>
      <c r="L628" s="17" t="s">
        <v>7010</v>
      </c>
      <c r="M628" s="17" t="s">
        <v>7094</v>
      </c>
      <c r="N628" s="14" t="s">
        <v>7147</v>
      </c>
      <c r="O628" s="38">
        <v>512.05</v>
      </c>
      <c r="P628" s="38">
        <v>273.42</v>
      </c>
      <c r="Q628" s="38">
        <v>0</v>
      </c>
      <c r="R628" s="38">
        <v>81.928</v>
      </c>
      <c r="S628" s="38">
        <v>56.3255</v>
      </c>
      <c r="T628" s="38">
        <v>0</v>
      </c>
      <c r="U628" s="38">
        <v>923.7235</v>
      </c>
      <c r="V628" s="35" t="str">
        <f>VLOOKUP(C628,[4]系统审单数据!$B:$F,5,FALSE)</f>
        <v>气悬浮</v>
      </c>
    </row>
    <row r="629" s="12" customFormat="1" hidden="1" customHeight="1" spans="1:22">
      <c r="A629" s="17">
        <v>2304</v>
      </c>
      <c r="B629" s="17" t="s">
        <v>4629</v>
      </c>
      <c r="C629" s="18" t="s">
        <v>7148</v>
      </c>
      <c r="D629" s="17" t="s">
        <v>7149</v>
      </c>
      <c r="E629" s="17" t="s">
        <v>7150</v>
      </c>
      <c r="F629" s="17" t="s">
        <v>515</v>
      </c>
      <c r="G629" s="17" t="s">
        <v>2595</v>
      </c>
      <c r="H629" s="16">
        <v>63615</v>
      </c>
      <c r="I629" s="17" t="s">
        <v>149</v>
      </c>
      <c r="J629" s="17" t="s">
        <v>166</v>
      </c>
      <c r="K629" s="17" t="s">
        <v>1007</v>
      </c>
      <c r="L629" s="17" t="s">
        <v>7055</v>
      </c>
      <c r="M629" s="17" t="s">
        <v>7094</v>
      </c>
      <c r="N629" s="14" t="s">
        <v>7151</v>
      </c>
      <c r="O629" s="38">
        <v>1190.35</v>
      </c>
      <c r="P629" s="38">
        <v>231.42</v>
      </c>
      <c r="Q629" s="38">
        <v>0</v>
      </c>
      <c r="R629" s="38">
        <v>190.456</v>
      </c>
      <c r="S629" s="38">
        <v>130.9385</v>
      </c>
      <c r="T629" s="38">
        <v>0</v>
      </c>
      <c r="U629" s="38">
        <v>1743.1645</v>
      </c>
      <c r="V629" s="35" t="str">
        <f>VLOOKUP(C629,[4]系统审单数据!$B:$F,5,FALSE)</f>
        <v>阻尼器支架</v>
      </c>
    </row>
    <row r="630" s="12" customFormat="1" hidden="1" customHeight="1" spans="1:22">
      <c r="A630" s="17">
        <v>2304</v>
      </c>
      <c r="B630" s="17" t="s">
        <v>4629</v>
      </c>
      <c r="C630" s="18" t="s">
        <v>7152</v>
      </c>
      <c r="D630" s="17" t="s">
        <v>7153</v>
      </c>
      <c r="E630" s="17" t="s">
        <v>7154</v>
      </c>
      <c r="F630" s="17" t="s">
        <v>1732</v>
      </c>
      <c r="G630" s="17" t="s">
        <v>2424</v>
      </c>
      <c r="H630" s="16">
        <v>100814</v>
      </c>
      <c r="I630" s="17" t="s">
        <v>129</v>
      </c>
      <c r="J630" s="17" t="s">
        <v>130</v>
      </c>
      <c r="K630" s="17" t="s">
        <v>6892</v>
      </c>
      <c r="L630" s="17" t="s">
        <v>7042</v>
      </c>
      <c r="M630" s="17" t="s">
        <v>7094</v>
      </c>
      <c r="N630" s="14" t="s">
        <v>7155</v>
      </c>
      <c r="O630" s="38">
        <v>194.18</v>
      </c>
      <c r="P630" s="38">
        <v>135.66</v>
      </c>
      <c r="Q630" s="38">
        <v>0</v>
      </c>
      <c r="R630" s="38">
        <v>31.0688</v>
      </c>
      <c r="S630" s="38">
        <v>21.3598</v>
      </c>
      <c r="T630" s="38">
        <v>0</v>
      </c>
      <c r="U630" s="38">
        <v>382.2686</v>
      </c>
      <c r="V630" s="35" t="str">
        <f>VLOOKUP(C630,[4]系统审单数据!$B:$F,5,FALSE)</f>
        <v>气路开关</v>
      </c>
    </row>
    <row r="631" s="12" customFormat="1" customHeight="1" spans="1:22">
      <c r="A631" s="17">
        <v>2304</v>
      </c>
      <c r="B631" s="17" t="s">
        <v>4629</v>
      </c>
      <c r="C631" s="18" t="s">
        <v>7156</v>
      </c>
      <c r="D631" s="17" t="s">
        <v>6598</v>
      </c>
      <c r="E631" s="17" t="s">
        <v>6599</v>
      </c>
      <c r="F631" s="17" t="s">
        <v>3413</v>
      </c>
      <c r="G631" s="17" t="s">
        <v>687</v>
      </c>
      <c r="H631" s="16">
        <v>77688</v>
      </c>
      <c r="I631" s="17" t="s">
        <v>149</v>
      </c>
      <c r="J631" s="17" t="s">
        <v>166</v>
      </c>
      <c r="K631" s="17" t="s">
        <v>878</v>
      </c>
      <c r="L631" s="17" t="s">
        <v>7010</v>
      </c>
      <c r="M631" s="17" t="s">
        <v>7055</v>
      </c>
      <c r="N631" s="14" t="s">
        <v>7157</v>
      </c>
      <c r="O631" s="38">
        <v>1183.7</v>
      </c>
      <c r="P631" s="38">
        <v>231.42</v>
      </c>
      <c r="Q631" s="38">
        <v>0</v>
      </c>
      <c r="R631" s="38">
        <v>189.392</v>
      </c>
      <c r="S631" s="38">
        <v>130.207</v>
      </c>
      <c r="T631" s="38">
        <v>0</v>
      </c>
      <c r="U631" s="38">
        <v>1734.719</v>
      </c>
      <c r="V631" s="35" t="str">
        <f>VLOOKUP(C631,[4]系统审单数据!$B:$F,5,FALSE)</f>
        <v>底座失效</v>
      </c>
    </row>
    <row r="632" s="12" customFormat="1" customHeight="1" spans="1:22">
      <c r="A632" s="17">
        <v>2304</v>
      </c>
      <c r="B632" s="17" t="s">
        <v>4629</v>
      </c>
      <c r="C632" s="18" t="s">
        <v>7158</v>
      </c>
      <c r="D632" s="17" t="s">
        <v>7159</v>
      </c>
      <c r="E632" s="17" t="s">
        <v>7160</v>
      </c>
      <c r="F632" s="17" t="s">
        <v>1197</v>
      </c>
      <c r="G632" s="17" t="s">
        <v>845</v>
      </c>
      <c r="H632" s="16">
        <v>105414</v>
      </c>
      <c r="I632" s="17" t="s">
        <v>149</v>
      </c>
      <c r="J632" s="17" t="s">
        <v>166</v>
      </c>
      <c r="K632" s="17" t="s">
        <v>4403</v>
      </c>
      <c r="L632" s="17" t="s">
        <v>7055</v>
      </c>
      <c r="M632" s="17" t="s">
        <v>7055</v>
      </c>
      <c r="N632" s="14" t="s">
        <v>7161</v>
      </c>
      <c r="O632" s="38">
        <v>1468.96</v>
      </c>
      <c r="P632" s="38">
        <v>231.42</v>
      </c>
      <c r="Q632" s="38">
        <v>0</v>
      </c>
      <c r="R632" s="38">
        <v>235.0336</v>
      </c>
      <c r="S632" s="38">
        <v>161.5856</v>
      </c>
      <c r="T632" s="38">
        <v>0</v>
      </c>
      <c r="U632" s="38">
        <v>2096.9992</v>
      </c>
      <c r="V632" s="35" t="str">
        <f>VLOOKUP(C632,[4]系统审单数据!$B:$F,5,FALSE)</f>
        <v>底座失效</v>
      </c>
    </row>
    <row r="633" s="12" customFormat="1" hidden="1" customHeight="1" spans="1:22">
      <c r="A633" s="17">
        <v>2304</v>
      </c>
      <c r="B633" s="17" t="s">
        <v>4629</v>
      </c>
      <c r="C633" s="18" t="s">
        <v>7162</v>
      </c>
      <c r="D633" s="17" t="s">
        <v>7163</v>
      </c>
      <c r="E633" s="17" t="s">
        <v>7164</v>
      </c>
      <c r="F633" s="17" t="s">
        <v>1124</v>
      </c>
      <c r="G633" s="17" t="s">
        <v>520</v>
      </c>
      <c r="H633" s="16">
        <v>121464</v>
      </c>
      <c r="I633" s="17" t="s">
        <v>149</v>
      </c>
      <c r="J633" s="17" t="s">
        <v>140</v>
      </c>
      <c r="K633" s="17" t="s">
        <v>1226</v>
      </c>
      <c r="L633" s="17" t="s">
        <v>7042</v>
      </c>
      <c r="M633" s="17" t="s">
        <v>7055</v>
      </c>
      <c r="N633" s="14" t="s">
        <v>7165</v>
      </c>
      <c r="O633" s="38">
        <v>194.18</v>
      </c>
      <c r="P633" s="38">
        <v>149.94</v>
      </c>
      <c r="Q633" s="38">
        <v>0</v>
      </c>
      <c r="R633" s="38">
        <v>31.0688</v>
      </c>
      <c r="S633" s="38">
        <v>21.3598</v>
      </c>
      <c r="T633" s="38">
        <v>0</v>
      </c>
      <c r="U633" s="38">
        <v>396.5486</v>
      </c>
      <c r="V633" s="35" t="str">
        <f>VLOOKUP(C633,[4]系统审单数据!$B:$F,5,FALSE)</f>
        <v>气路开关</v>
      </c>
    </row>
    <row r="634" s="12" customFormat="1" hidden="1" customHeight="1" spans="1:22">
      <c r="A634" s="17">
        <v>2304</v>
      </c>
      <c r="B634" s="17" t="s">
        <v>4629</v>
      </c>
      <c r="C634" s="18" t="s">
        <v>7166</v>
      </c>
      <c r="D634" s="17" t="s">
        <v>7167</v>
      </c>
      <c r="E634" s="17" t="s">
        <v>7168</v>
      </c>
      <c r="F634" s="17" t="s">
        <v>2075</v>
      </c>
      <c r="G634" s="17" t="s">
        <v>3342</v>
      </c>
      <c r="H634" s="16">
        <v>73961</v>
      </c>
      <c r="I634" s="17" t="s">
        <v>149</v>
      </c>
      <c r="J634" s="17" t="s">
        <v>4633</v>
      </c>
      <c r="K634" s="17" t="s">
        <v>659</v>
      </c>
      <c r="L634" s="17" t="s">
        <v>7042</v>
      </c>
      <c r="M634" s="17" t="s">
        <v>7055</v>
      </c>
      <c r="N634" s="14" t="s">
        <v>7169</v>
      </c>
      <c r="O634" s="38">
        <v>73.15</v>
      </c>
      <c r="P634" s="38">
        <v>111.72</v>
      </c>
      <c r="Q634" s="38">
        <v>0</v>
      </c>
      <c r="R634" s="38">
        <v>11.704</v>
      </c>
      <c r="S634" s="38">
        <v>8.0465</v>
      </c>
      <c r="T634" s="38">
        <v>0</v>
      </c>
      <c r="U634" s="38">
        <v>204.6205</v>
      </c>
      <c r="V634" s="35" t="str">
        <f>VLOOKUP(C634,[4]系统审单数据!$B:$F,5,FALSE)</f>
        <v>2.2阻尼手柄</v>
      </c>
    </row>
    <row r="635" s="12" customFormat="1" hidden="1" customHeight="1" spans="1:22">
      <c r="A635" s="17">
        <v>2304</v>
      </c>
      <c r="B635" s="17" t="s">
        <v>4629</v>
      </c>
      <c r="C635" s="18" t="s">
        <v>7170</v>
      </c>
      <c r="D635" s="17" t="s">
        <v>7171</v>
      </c>
      <c r="E635" s="17" t="s">
        <v>7172</v>
      </c>
      <c r="F635" s="17" t="s">
        <v>2186</v>
      </c>
      <c r="G635" s="17" t="s">
        <v>2638</v>
      </c>
      <c r="H635" s="16">
        <v>59458</v>
      </c>
      <c r="I635" s="17" t="s">
        <v>149</v>
      </c>
      <c r="J635" s="17" t="s">
        <v>4633</v>
      </c>
      <c r="K635" s="17" t="s">
        <v>7173</v>
      </c>
      <c r="L635" s="17" t="s">
        <v>7055</v>
      </c>
      <c r="M635" s="17" t="s">
        <v>7055</v>
      </c>
      <c r="N635" s="14" t="s">
        <v>7174</v>
      </c>
      <c r="O635" s="38">
        <v>119.7</v>
      </c>
      <c r="P635" s="38">
        <v>215.46</v>
      </c>
      <c r="Q635" s="38">
        <v>0</v>
      </c>
      <c r="R635" s="38">
        <v>19.152</v>
      </c>
      <c r="S635" s="38">
        <v>13.167</v>
      </c>
      <c r="T635" s="38">
        <v>0</v>
      </c>
      <c r="U635" s="38">
        <v>367.479</v>
      </c>
      <c r="V635" s="35" t="str">
        <f>VLOOKUP(C635,[4]系统审单数据!$B:$F,5,FALSE)</f>
        <v>滑轨失效</v>
      </c>
    </row>
    <row r="636" s="12" customFormat="1" hidden="1" customHeight="1" spans="1:22">
      <c r="A636" s="17">
        <v>2304</v>
      </c>
      <c r="B636" s="17" t="s">
        <v>4629</v>
      </c>
      <c r="C636" s="18" t="s">
        <v>7175</v>
      </c>
      <c r="D636" s="17" t="s">
        <v>7176</v>
      </c>
      <c r="E636" s="17" t="s">
        <v>7177</v>
      </c>
      <c r="F636" s="17" t="s">
        <v>5973</v>
      </c>
      <c r="G636" s="17" t="s">
        <v>5978</v>
      </c>
      <c r="H636" s="16">
        <v>8151</v>
      </c>
      <c r="I636" s="17" t="s">
        <v>149</v>
      </c>
      <c r="J636" s="17" t="s">
        <v>4633</v>
      </c>
      <c r="K636" s="17" t="s">
        <v>2087</v>
      </c>
      <c r="L636" s="17" t="s">
        <v>6908</v>
      </c>
      <c r="M636" s="17" t="s">
        <v>7055</v>
      </c>
      <c r="N636" s="14" t="s">
        <v>7178</v>
      </c>
      <c r="O636" s="38">
        <v>86.45</v>
      </c>
      <c r="P636" s="38">
        <v>273.42</v>
      </c>
      <c r="Q636" s="38">
        <v>0</v>
      </c>
      <c r="R636" s="38">
        <v>13.832</v>
      </c>
      <c r="S636" s="38">
        <v>9.5095</v>
      </c>
      <c r="T636" s="38">
        <v>0</v>
      </c>
      <c r="U636" s="38">
        <v>383.2115</v>
      </c>
      <c r="V636" s="35" t="str">
        <f>VLOOKUP(C636,[4]系统审单数据!$B:$F,5,FALSE)</f>
        <v>气囊失效</v>
      </c>
    </row>
    <row r="637" s="12" customFormat="1" customHeight="1" spans="1:22">
      <c r="A637" s="17">
        <v>2304</v>
      </c>
      <c r="B637" s="17" t="s">
        <v>4629</v>
      </c>
      <c r="C637" s="18" t="s">
        <v>7179</v>
      </c>
      <c r="D637" s="17" t="s">
        <v>7180</v>
      </c>
      <c r="E637" s="17" t="s">
        <v>7181</v>
      </c>
      <c r="F637" s="17" t="s">
        <v>2075</v>
      </c>
      <c r="G637" s="17" t="s">
        <v>2847</v>
      </c>
      <c r="H637" s="16">
        <v>46783</v>
      </c>
      <c r="I637" s="17" t="s">
        <v>149</v>
      </c>
      <c r="J637" s="17" t="s">
        <v>4633</v>
      </c>
      <c r="K637" s="17" t="s">
        <v>458</v>
      </c>
      <c r="L637" s="17" t="s">
        <v>6908</v>
      </c>
      <c r="M637" s="17" t="s">
        <v>7010</v>
      </c>
      <c r="N637" s="14" t="s">
        <v>7182</v>
      </c>
      <c r="O637" s="38">
        <v>0</v>
      </c>
      <c r="P637" s="38">
        <v>123.48</v>
      </c>
      <c r="Q637" s="38">
        <v>0</v>
      </c>
      <c r="R637" s="38">
        <v>0</v>
      </c>
      <c r="S637" s="38">
        <v>0</v>
      </c>
      <c r="T637" s="38">
        <v>0</v>
      </c>
      <c r="U637" s="38">
        <v>123.48</v>
      </c>
      <c r="V637" s="35" t="str">
        <f>VLOOKUP(C637,[4]系统审单数据!$B:$F,5,FALSE)</f>
        <v>底座失效</v>
      </c>
    </row>
    <row r="638" s="12" customFormat="1" hidden="1" customHeight="1" spans="1:22">
      <c r="A638" s="17">
        <v>2304</v>
      </c>
      <c r="B638" s="17" t="s">
        <v>4629</v>
      </c>
      <c r="C638" s="18" t="s">
        <v>7183</v>
      </c>
      <c r="D638" s="17" t="s">
        <v>7184</v>
      </c>
      <c r="E638" s="17" t="s">
        <v>7185</v>
      </c>
      <c r="F638" s="17" t="s">
        <v>1617</v>
      </c>
      <c r="G638" s="17" t="s">
        <v>2498</v>
      </c>
      <c r="H638" s="16">
        <v>143377</v>
      </c>
      <c r="I638" s="17" t="s">
        <v>149</v>
      </c>
      <c r="J638" s="17" t="s">
        <v>166</v>
      </c>
      <c r="K638" s="17" t="s">
        <v>1375</v>
      </c>
      <c r="L638" s="17" t="s">
        <v>7186</v>
      </c>
      <c r="M638" s="17" t="s">
        <v>7010</v>
      </c>
      <c r="N638" s="14" t="s">
        <v>7187</v>
      </c>
      <c r="O638" s="38">
        <v>126.35</v>
      </c>
      <c r="P638" s="38">
        <v>111.72</v>
      </c>
      <c r="Q638" s="38">
        <v>0</v>
      </c>
      <c r="R638" s="38">
        <v>20.216</v>
      </c>
      <c r="S638" s="38">
        <v>13.8985</v>
      </c>
      <c r="T638" s="38">
        <v>0</v>
      </c>
      <c r="U638" s="38">
        <v>272.1845</v>
      </c>
      <c r="V638" s="35" t="str">
        <f>VLOOKUP(C638,[4]系统审单数据!$B:$F,5,FALSE)</f>
        <v>坐垫失效</v>
      </c>
    </row>
    <row r="639" s="12" customFormat="1" hidden="1" customHeight="1" spans="1:22">
      <c r="A639" s="17">
        <v>2304</v>
      </c>
      <c r="B639" s="17" t="s">
        <v>4629</v>
      </c>
      <c r="C639" s="18" t="s">
        <v>7188</v>
      </c>
      <c r="D639" s="17" t="s">
        <v>7189</v>
      </c>
      <c r="E639" s="17" t="s">
        <v>7190</v>
      </c>
      <c r="F639" s="17" t="s">
        <v>2646</v>
      </c>
      <c r="G639" s="17" t="s">
        <v>5157</v>
      </c>
      <c r="H639" s="16">
        <v>17799</v>
      </c>
      <c r="I639" s="17" t="s">
        <v>149</v>
      </c>
      <c r="J639" s="17" t="s">
        <v>166</v>
      </c>
      <c r="K639" s="17" t="s">
        <v>6345</v>
      </c>
      <c r="L639" s="17" t="s">
        <v>6923</v>
      </c>
      <c r="M639" s="17" t="s">
        <v>7010</v>
      </c>
      <c r="N639" s="14" t="s">
        <v>7191</v>
      </c>
      <c r="O639" s="38">
        <v>180.35</v>
      </c>
      <c r="P639" s="38">
        <v>247.38</v>
      </c>
      <c r="Q639" s="38">
        <v>0</v>
      </c>
      <c r="R639" s="38">
        <v>28.856</v>
      </c>
      <c r="S639" s="38">
        <v>19.8385</v>
      </c>
      <c r="T639" s="38">
        <v>0</v>
      </c>
      <c r="U639" s="38">
        <v>476.4245</v>
      </c>
      <c r="V639" s="35" t="str">
        <f>VLOOKUP(C639,[4]系统审单数据!$B:$F,5,FALSE)</f>
        <v>气囊失效</v>
      </c>
    </row>
    <row r="640" s="12" customFormat="1" hidden="1" customHeight="1" spans="1:22">
      <c r="A640" s="17">
        <v>2304</v>
      </c>
      <c r="B640" s="17" t="s">
        <v>4629</v>
      </c>
      <c r="C640" s="18" t="s">
        <v>7192</v>
      </c>
      <c r="D640" s="17" t="s">
        <v>7193</v>
      </c>
      <c r="E640" s="17" t="s">
        <v>7194</v>
      </c>
      <c r="F640" s="17" t="s">
        <v>7195</v>
      </c>
      <c r="G640" s="17" t="s">
        <v>437</v>
      </c>
      <c r="H640" s="16">
        <v>69201</v>
      </c>
      <c r="I640" s="17" t="s">
        <v>149</v>
      </c>
      <c r="J640" s="17" t="s">
        <v>166</v>
      </c>
      <c r="K640" s="17" t="s">
        <v>909</v>
      </c>
      <c r="L640" s="17" t="s">
        <v>6923</v>
      </c>
      <c r="M640" s="17" t="s">
        <v>7010</v>
      </c>
      <c r="N640" s="14" t="s">
        <v>7196</v>
      </c>
      <c r="O640" s="38">
        <v>453.46</v>
      </c>
      <c r="P640" s="38">
        <v>247.38</v>
      </c>
      <c r="Q640" s="38">
        <v>0</v>
      </c>
      <c r="R640" s="38">
        <v>72.5536</v>
      </c>
      <c r="S640" s="38">
        <v>49.8806</v>
      </c>
      <c r="T640" s="38">
        <v>0</v>
      </c>
      <c r="U640" s="38">
        <v>823.2742</v>
      </c>
      <c r="V640" s="35" t="str">
        <f>VLOOKUP(C640,[4]系统审单数据!$B:$F,5,FALSE)</f>
        <v>气悬浮</v>
      </c>
    </row>
    <row r="641" s="12" customFormat="1" hidden="1" customHeight="1" spans="1:22">
      <c r="A641" s="17">
        <v>2304</v>
      </c>
      <c r="B641" s="17" t="s">
        <v>4629</v>
      </c>
      <c r="C641" s="18" t="s">
        <v>7197</v>
      </c>
      <c r="D641" s="17" t="s">
        <v>7198</v>
      </c>
      <c r="E641" s="17" t="s">
        <v>7199</v>
      </c>
      <c r="F641" s="17" t="s">
        <v>1617</v>
      </c>
      <c r="G641" s="17" t="s">
        <v>2730</v>
      </c>
      <c r="H641" s="16">
        <v>66305</v>
      </c>
      <c r="I641" s="17" t="s">
        <v>139</v>
      </c>
      <c r="J641" s="17" t="s">
        <v>166</v>
      </c>
      <c r="K641" s="17" t="s">
        <v>955</v>
      </c>
      <c r="L641" s="17" t="s">
        <v>6908</v>
      </c>
      <c r="M641" s="17" t="s">
        <v>7010</v>
      </c>
      <c r="N641" s="14" t="s">
        <v>7200</v>
      </c>
      <c r="O641" s="38">
        <v>0</v>
      </c>
      <c r="P641" s="38">
        <v>111.72</v>
      </c>
      <c r="Q641" s="38">
        <v>0</v>
      </c>
      <c r="R641" s="38">
        <v>0</v>
      </c>
      <c r="S641" s="38">
        <v>0</v>
      </c>
      <c r="T641" s="38">
        <v>0</v>
      </c>
      <c r="U641" s="38">
        <v>111.72</v>
      </c>
      <c r="V641" s="35" t="str">
        <f>VLOOKUP(C641,[4]系统审单数据!$B:$F,5,FALSE)</f>
        <v>气路气管</v>
      </c>
    </row>
    <row r="642" s="12" customFormat="1" hidden="1" customHeight="1" spans="1:22">
      <c r="A642" s="17">
        <v>2304</v>
      </c>
      <c r="B642" s="17" t="s">
        <v>4629</v>
      </c>
      <c r="C642" s="18" t="s">
        <v>7201</v>
      </c>
      <c r="D642" s="17" t="s">
        <v>7202</v>
      </c>
      <c r="E642" s="17" t="s">
        <v>7203</v>
      </c>
      <c r="F642" s="17" t="s">
        <v>5249</v>
      </c>
      <c r="G642" s="17" t="s">
        <v>5991</v>
      </c>
      <c r="H642" s="16">
        <v>14408</v>
      </c>
      <c r="I642" s="17" t="s">
        <v>149</v>
      </c>
      <c r="J642" s="17" t="s">
        <v>6073</v>
      </c>
      <c r="K642" s="17" t="s">
        <v>739</v>
      </c>
      <c r="L642" s="17" t="s">
        <v>7042</v>
      </c>
      <c r="M642" s="17" t="s">
        <v>7010</v>
      </c>
      <c r="N642" s="14" t="s">
        <v>7204</v>
      </c>
      <c r="O642" s="38">
        <v>0</v>
      </c>
      <c r="P642" s="38">
        <v>183.54</v>
      </c>
      <c r="Q642" s="38">
        <v>0</v>
      </c>
      <c r="R642" s="38">
        <v>0</v>
      </c>
      <c r="S642" s="38">
        <v>0</v>
      </c>
      <c r="T642" s="38">
        <v>0</v>
      </c>
      <c r="U642" s="38">
        <v>183.54</v>
      </c>
      <c r="V642" s="35" t="str">
        <f>VLOOKUP(C642,[4]系统审单数据!$B:$F,5,FALSE)</f>
        <v>靠背失效</v>
      </c>
    </row>
    <row r="643" s="12" customFormat="1" hidden="1" customHeight="1" spans="1:22">
      <c r="A643" s="17">
        <v>2304</v>
      </c>
      <c r="B643" s="17" t="s">
        <v>4629</v>
      </c>
      <c r="C643" s="18" t="s">
        <v>7205</v>
      </c>
      <c r="D643" s="17" t="s">
        <v>4955</v>
      </c>
      <c r="E643" s="17" t="s">
        <v>4956</v>
      </c>
      <c r="F643" s="17" t="s">
        <v>2884</v>
      </c>
      <c r="G643" s="17" t="s">
        <v>687</v>
      </c>
      <c r="H643" s="16">
        <v>59895</v>
      </c>
      <c r="I643" s="17" t="s">
        <v>149</v>
      </c>
      <c r="J643" s="17" t="s">
        <v>130</v>
      </c>
      <c r="K643" s="17" t="s">
        <v>726</v>
      </c>
      <c r="L643" s="17" t="s">
        <v>7206</v>
      </c>
      <c r="M643" s="17" t="s">
        <v>7010</v>
      </c>
      <c r="N643" s="14" t="s">
        <v>7207</v>
      </c>
      <c r="O643" s="38">
        <v>0</v>
      </c>
      <c r="P643" s="38">
        <v>149.94</v>
      </c>
      <c r="Q643" s="38">
        <v>271</v>
      </c>
      <c r="R643" s="38">
        <v>0</v>
      </c>
      <c r="S643" s="38">
        <v>0</v>
      </c>
      <c r="T643" s="38">
        <v>0</v>
      </c>
      <c r="U643" s="38">
        <v>420.94</v>
      </c>
      <c r="V643" s="35" t="str">
        <f>VLOOKUP(C643,[4]系统审单数据!$B:$F,5,FALSE)</f>
        <v>气路气管</v>
      </c>
    </row>
    <row r="644" s="12" customFormat="1" hidden="1" customHeight="1" spans="1:22">
      <c r="A644" s="17">
        <v>2304</v>
      </c>
      <c r="B644" s="17" t="s">
        <v>4629</v>
      </c>
      <c r="C644" s="18" t="s">
        <v>7208</v>
      </c>
      <c r="D644" s="17" t="s">
        <v>7209</v>
      </c>
      <c r="E644" s="17" t="s">
        <v>7210</v>
      </c>
      <c r="F644" s="17" t="s">
        <v>7211</v>
      </c>
      <c r="G644" s="17" t="s">
        <v>3808</v>
      </c>
      <c r="H644" s="16">
        <v>70969</v>
      </c>
      <c r="I644" s="17" t="s">
        <v>149</v>
      </c>
      <c r="J644" s="17" t="s">
        <v>140</v>
      </c>
      <c r="K644" s="17" t="s">
        <v>4545</v>
      </c>
      <c r="L644" s="17" t="s">
        <v>7042</v>
      </c>
      <c r="M644" s="17" t="s">
        <v>7042</v>
      </c>
      <c r="N644" s="14" t="s">
        <v>7212</v>
      </c>
      <c r="O644" s="38">
        <v>194.18</v>
      </c>
      <c r="P644" s="38">
        <v>135.66</v>
      </c>
      <c r="Q644" s="38">
        <v>0</v>
      </c>
      <c r="R644" s="38">
        <v>31.0688</v>
      </c>
      <c r="S644" s="38">
        <v>21.3598</v>
      </c>
      <c r="T644" s="38">
        <v>0</v>
      </c>
      <c r="U644" s="38">
        <v>382.2686</v>
      </c>
      <c r="V644" s="35" t="str">
        <f>VLOOKUP(C644,[4]系统审单数据!$B:$F,5,FALSE)</f>
        <v>气路开关</v>
      </c>
    </row>
    <row r="645" s="12" customFormat="1" hidden="1" customHeight="1" spans="1:22">
      <c r="A645" s="17">
        <v>2304</v>
      </c>
      <c r="B645" s="17" t="s">
        <v>4629</v>
      </c>
      <c r="C645" s="18" t="s">
        <v>7213</v>
      </c>
      <c r="D645" s="17" t="s">
        <v>7214</v>
      </c>
      <c r="E645" s="17" t="s">
        <v>7215</v>
      </c>
      <c r="F645" s="17" t="s">
        <v>4889</v>
      </c>
      <c r="G645" s="17" t="s">
        <v>5249</v>
      </c>
      <c r="H645" s="16">
        <v>22074</v>
      </c>
      <c r="I645" s="17" t="s">
        <v>149</v>
      </c>
      <c r="J645" s="17" t="s">
        <v>166</v>
      </c>
      <c r="K645" s="17" t="s">
        <v>3369</v>
      </c>
      <c r="L645" s="17" t="s">
        <v>6908</v>
      </c>
      <c r="M645" s="17" t="s">
        <v>7042</v>
      </c>
      <c r="N645" s="14" t="s">
        <v>7216</v>
      </c>
      <c r="O645" s="38">
        <v>86.45</v>
      </c>
      <c r="P645" s="38">
        <v>247.38</v>
      </c>
      <c r="Q645" s="38">
        <v>0</v>
      </c>
      <c r="R645" s="38">
        <v>13.832</v>
      </c>
      <c r="S645" s="38">
        <v>9.5095</v>
      </c>
      <c r="T645" s="38">
        <v>0</v>
      </c>
      <c r="U645" s="38">
        <v>357.1715</v>
      </c>
      <c r="V645" s="35" t="str">
        <f>VLOOKUP(C645,[4]系统审单数据!$B:$F,5,FALSE)</f>
        <v>气囊失效</v>
      </c>
    </row>
    <row r="646" s="12" customFormat="1" hidden="1" customHeight="1" spans="1:22">
      <c r="A646" s="17">
        <v>2304</v>
      </c>
      <c r="B646" s="17" t="s">
        <v>4629</v>
      </c>
      <c r="C646" s="18" t="s">
        <v>7217</v>
      </c>
      <c r="D646" s="17" t="s">
        <v>7218</v>
      </c>
      <c r="E646" s="17" t="s">
        <v>7219</v>
      </c>
      <c r="F646" s="17" t="s">
        <v>133</v>
      </c>
      <c r="G646" s="17" t="s">
        <v>425</v>
      </c>
      <c r="H646" s="16">
        <v>90325</v>
      </c>
      <c r="I646" s="17" t="s">
        <v>149</v>
      </c>
      <c r="J646" s="17" t="s">
        <v>140</v>
      </c>
      <c r="K646" s="17" t="s">
        <v>698</v>
      </c>
      <c r="L646" s="17" t="s">
        <v>7042</v>
      </c>
      <c r="M646" s="17" t="s">
        <v>7042</v>
      </c>
      <c r="N646" s="14" t="s">
        <v>7220</v>
      </c>
      <c r="O646" s="38">
        <v>86.45</v>
      </c>
      <c r="P646" s="38">
        <v>247.38</v>
      </c>
      <c r="Q646" s="38">
        <v>0</v>
      </c>
      <c r="R646" s="38">
        <v>13.832</v>
      </c>
      <c r="S646" s="38">
        <v>9.5095</v>
      </c>
      <c r="T646" s="38">
        <v>0</v>
      </c>
      <c r="U646" s="38">
        <v>357.1715</v>
      </c>
      <c r="V646" s="35" t="str">
        <f>VLOOKUP(C646,[4]系统审单数据!$B:$F,5,FALSE)</f>
        <v>气囊失效</v>
      </c>
    </row>
    <row r="647" s="12" customFormat="1" hidden="1" customHeight="1" spans="1:22">
      <c r="A647" s="17">
        <v>2304</v>
      </c>
      <c r="B647" s="17" t="s">
        <v>4629</v>
      </c>
      <c r="C647" s="18" t="s">
        <v>7221</v>
      </c>
      <c r="D647" s="17" t="s">
        <v>7222</v>
      </c>
      <c r="E647" s="17" t="s">
        <v>7223</v>
      </c>
      <c r="F647" s="17" t="s">
        <v>6056</v>
      </c>
      <c r="G647" s="17" t="s">
        <v>2176</v>
      </c>
      <c r="H647" s="16">
        <v>781</v>
      </c>
      <c r="I647" s="17" t="s">
        <v>149</v>
      </c>
      <c r="J647" s="17" t="s">
        <v>166</v>
      </c>
      <c r="K647" s="17" t="s">
        <v>1657</v>
      </c>
      <c r="L647" s="17" t="s">
        <v>6908</v>
      </c>
      <c r="M647" s="17" t="s">
        <v>7042</v>
      </c>
      <c r="N647" s="14" t="s">
        <v>7224</v>
      </c>
      <c r="O647" s="38">
        <v>0</v>
      </c>
      <c r="P647" s="38">
        <v>135.66</v>
      </c>
      <c r="Q647" s="38">
        <v>0</v>
      </c>
      <c r="R647" s="38">
        <v>0</v>
      </c>
      <c r="S647" s="38">
        <v>0</v>
      </c>
      <c r="T647" s="38">
        <v>0</v>
      </c>
      <c r="U647" s="38">
        <v>135.66</v>
      </c>
      <c r="V647" s="35" t="str">
        <f>VLOOKUP(C647,[4]系统审单数据!$B:$F,5,FALSE)</f>
        <v>气路气管</v>
      </c>
    </row>
    <row r="648" s="12" customFormat="1" hidden="1" customHeight="1" spans="1:22">
      <c r="A648" s="36">
        <v>2304</v>
      </c>
      <c r="B648" s="36" t="s">
        <v>4629</v>
      </c>
      <c r="C648" s="37" t="s">
        <v>7225</v>
      </c>
      <c r="D648" s="17" t="s">
        <v>6723</v>
      </c>
      <c r="E648" s="17" t="s">
        <v>6724</v>
      </c>
      <c r="F648" s="17" t="s">
        <v>1780</v>
      </c>
      <c r="G648" s="17" t="s">
        <v>3745</v>
      </c>
      <c r="H648" s="16">
        <v>13879</v>
      </c>
      <c r="I648" s="17" t="s">
        <v>139</v>
      </c>
      <c r="J648" s="17" t="s">
        <v>166</v>
      </c>
      <c r="K648" s="17" t="s">
        <v>824</v>
      </c>
      <c r="L648" s="17" t="s">
        <v>6908</v>
      </c>
      <c r="M648" s="17" t="s">
        <v>7042</v>
      </c>
      <c r="N648" s="14" t="s">
        <v>7226</v>
      </c>
      <c r="O648" s="39">
        <v>237.8</v>
      </c>
      <c r="P648" s="39">
        <v>247.38</v>
      </c>
      <c r="Q648" s="39">
        <v>0</v>
      </c>
      <c r="R648" s="39">
        <v>38.048</v>
      </c>
      <c r="S648" s="39">
        <v>26.158</v>
      </c>
      <c r="T648" s="39">
        <v>0</v>
      </c>
      <c r="U648" s="39">
        <v>549.386</v>
      </c>
      <c r="V648" s="35" t="str">
        <f>VLOOKUP(C648,[4]系统审单数据!$B:$F,5,FALSE)</f>
        <v>阻尼器</v>
      </c>
    </row>
    <row r="649" s="12" customFormat="1" hidden="1" customHeight="1" spans="1:22">
      <c r="A649" s="17">
        <v>2304</v>
      </c>
      <c r="B649" s="17" t="s">
        <v>4629</v>
      </c>
      <c r="C649" s="18" t="s">
        <v>7227</v>
      </c>
      <c r="D649" s="17" t="s">
        <v>7228</v>
      </c>
      <c r="E649" s="17" t="s">
        <v>7229</v>
      </c>
      <c r="F649" s="17" t="s">
        <v>254</v>
      </c>
      <c r="G649" s="17" t="s">
        <v>5035</v>
      </c>
      <c r="H649" s="16">
        <v>10816</v>
      </c>
      <c r="I649" s="17" t="s">
        <v>139</v>
      </c>
      <c r="J649" s="17" t="s">
        <v>140</v>
      </c>
      <c r="K649" s="17" t="s">
        <v>1673</v>
      </c>
      <c r="L649" s="17" t="s">
        <v>6908</v>
      </c>
      <c r="M649" s="17" t="s">
        <v>7042</v>
      </c>
      <c r="N649" s="14" t="s">
        <v>7230</v>
      </c>
      <c r="O649" s="38">
        <v>258.55</v>
      </c>
      <c r="P649" s="38">
        <v>79.38</v>
      </c>
      <c r="Q649" s="38">
        <v>0</v>
      </c>
      <c r="R649" s="38">
        <v>41.368</v>
      </c>
      <c r="S649" s="38">
        <v>28.4405</v>
      </c>
      <c r="T649" s="38">
        <v>0</v>
      </c>
      <c r="U649" s="38">
        <v>407.7385</v>
      </c>
      <c r="V649" s="35" t="str">
        <f>VLOOKUP(C649,[4]系统审单数据!$B:$F,5,FALSE)</f>
        <v>后视镜</v>
      </c>
    </row>
    <row r="650" s="12" customFormat="1" customHeight="1" spans="1:22">
      <c r="A650" s="17">
        <v>2304</v>
      </c>
      <c r="B650" s="17" t="s">
        <v>4629</v>
      </c>
      <c r="C650" s="18" t="s">
        <v>7231</v>
      </c>
      <c r="D650" s="17" t="s">
        <v>7232</v>
      </c>
      <c r="E650" s="17" t="s">
        <v>7233</v>
      </c>
      <c r="F650" s="17" t="s">
        <v>3128</v>
      </c>
      <c r="G650" s="17" t="s">
        <v>3506</v>
      </c>
      <c r="H650" s="16">
        <v>125557</v>
      </c>
      <c r="I650" s="17" t="s">
        <v>149</v>
      </c>
      <c r="J650" s="17" t="s">
        <v>140</v>
      </c>
      <c r="K650" s="17" t="s">
        <v>4403</v>
      </c>
      <c r="L650" s="17" t="s">
        <v>7042</v>
      </c>
      <c r="M650" s="17" t="s">
        <v>7042</v>
      </c>
      <c r="N650" s="14" t="s">
        <v>7234</v>
      </c>
      <c r="O650" s="38">
        <v>1695.09</v>
      </c>
      <c r="P650" s="38">
        <v>231.42</v>
      </c>
      <c r="Q650" s="38">
        <v>0</v>
      </c>
      <c r="R650" s="38">
        <v>271.2144</v>
      </c>
      <c r="S650" s="38">
        <v>186.4599</v>
      </c>
      <c r="T650" s="38">
        <v>0</v>
      </c>
      <c r="U650" s="38">
        <v>2384.1843</v>
      </c>
      <c r="V650" s="35" t="str">
        <f>VLOOKUP(C650,[4]系统审单数据!$B:$F,5,FALSE)</f>
        <v>底座失效</v>
      </c>
    </row>
    <row r="651" s="12" customFormat="1" hidden="1" customHeight="1" spans="1:22">
      <c r="A651" s="17">
        <v>2304</v>
      </c>
      <c r="B651" s="17" t="s">
        <v>4629</v>
      </c>
      <c r="C651" s="18" t="s">
        <v>7235</v>
      </c>
      <c r="D651" s="17" t="s">
        <v>7236</v>
      </c>
      <c r="E651" s="17" t="s">
        <v>7237</v>
      </c>
      <c r="F651" s="17" t="s">
        <v>7238</v>
      </c>
      <c r="G651" s="17" t="s">
        <v>520</v>
      </c>
      <c r="H651" s="16">
        <v>90726</v>
      </c>
      <c r="I651" s="17" t="s">
        <v>149</v>
      </c>
      <c r="J651" s="17" t="s">
        <v>130</v>
      </c>
      <c r="K651" s="17" t="s">
        <v>132</v>
      </c>
      <c r="L651" s="17" t="s">
        <v>7116</v>
      </c>
      <c r="M651" s="17" t="s">
        <v>6908</v>
      </c>
      <c r="N651" s="14" t="s">
        <v>7239</v>
      </c>
      <c r="O651" s="38">
        <v>147.12</v>
      </c>
      <c r="P651" s="38">
        <v>273.42</v>
      </c>
      <c r="Q651" s="38">
        <v>915</v>
      </c>
      <c r="R651" s="38">
        <v>23.5392</v>
      </c>
      <c r="S651" s="38">
        <v>16.1832</v>
      </c>
      <c r="T651" s="38">
        <v>0</v>
      </c>
      <c r="U651" s="38">
        <v>1375.2624</v>
      </c>
      <c r="V651" s="35" t="str">
        <f>VLOOKUP(C651,[4]系统审单数据!$B:$F,5,FALSE)</f>
        <v>气路开关</v>
      </c>
    </row>
    <row r="652" s="12" customFormat="1" hidden="1" customHeight="1" spans="1:22">
      <c r="A652" s="17">
        <v>2304</v>
      </c>
      <c r="B652" s="17" t="s">
        <v>4629</v>
      </c>
      <c r="C652" s="18" t="s">
        <v>7240</v>
      </c>
      <c r="D652" s="17" t="s">
        <v>7241</v>
      </c>
      <c r="E652" s="17" t="s">
        <v>7242</v>
      </c>
      <c r="F652" s="17" t="s">
        <v>2702</v>
      </c>
      <c r="G652" s="17" t="s">
        <v>2638</v>
      </c>
      <c r="H652" s="16">
        <v>83836</v>
      </c>
      <c r="I652" s="17" t="s">
        <v>149</v>
      </c>
      <c r="J652" s="17" t="s">
        <v>4633</v>
      </c>
      <c r="K652" s="17" t="s">
        <v>159</v>
      </c>
      <c r="L652" s="17" t="s">
        <v>6908</v>
      </c>
      <c r="M652" s="17" t="s">
        <v>6908</v>
      </c>
      <c r="N652" s="14" t="s">
        <v>7243</v>
      </c>
      <c r="O652" s="38">
        <v>86.45</v>
      </c>
      <c r="P652" s="38">
        <v>273.42</v>
      </c>
      <c r="Q652" s="38">
        <v>0</v>
      </c>
      <c r="R652" s="38">
        <v>13.832</v>
      </c>
      <c r="S652" s="38">
        <v>9.5095</v>
      </c>
      <c r="T652" s="38">
        <v>0</v>
      </c>
      <c r="U652" s="38">
        <v>383.2115</v>
      </c>
      <c r="V652" s="35" t="str">
        <f>VLOOKUP(C652,[4]系统审单数据!$B:$F,5,FALSE)</f>
        <v>气囊失效</v>
      </c>
    </row>
    <row r="653" s="12" customFormat="1" hidden="1" customHeight="1" spans="1:22">
      <c r="A653" s="17">
        <v>2304</v>
      </c>
      <c r="B653" s="17" t="s">
        <v>4629</v>
      </c>
      <c r="C653" s="18" t="s">
        <v>7244</v>
      </c>
      <c r="D653" s="17" t="s">
        <v>7245</v>
      </c>
      <c r="E653" s="17" t="s">
        <v>7246</v>
      </c>
      <c r="F653" s="17" t="s">
        <v>2116</v>
      </c>
      <c r="G653" s="17" t="s">
        <v>418</v>
      </c>
      <c r="H653" s="16">
        <v>195652</v>
      </c>
      <c r="I653" s="17" t="s">
        <v>129</v>
      </c>
      <c r="J653" s="17" t="s">
        <v>130</v>
      </c>
      <c r="K653" s="17" t="s">
        <v>7247</v>
      </c>
      <c r="L653" s="17" t="s">
        <v>6923</v>
      </c>
      <c r="M653" s="17" t="s">
        <v>6908</v>
      </c>
      <c r="N653" s="14" t="s">
        <v>7248</v>
      </c>
      <c r="O653" s="38">
        <v>712.88</v>
      </c>
      <c r="P653" s="38">
        <v>105.84</v>
      </c>
      <c r="Q653" s="38">
        <v>0</v>
      </c>
      <c r="R653" s="38">
        <v>114.0608</v>
      </c>
      <c r="S653" s="38">
        <v>78.4168</v>
      </c>
      <c r="T653" s="38">
        <v>0</v>
      </c>
      <c r="U653" s="38">
        <v>1011.1976</v>
      </c>
      <c r="V653" s="35" t="str">
        <f>VLOOKUP(C653,[4]系统审单数据!$B:$F,5,FALSE)</f>
        <v>吊铺</v>
      </c>
    </row>
    <row r="654" s="12" customFormat="1" hidden="1" customHeight="1" spans="1:22">
      <c r="A654" s="17">
        <v>2304</v>
      </c>
      <c r="B654" s="17" t="s">
        <v>4629</v>
      </c>
      <c r="C654" s="18" t="s">
        <v>7249</v>
      </c>
      <c r="D654" s="17" t="s">
        <v>7250</v>
      </c>
      <c r="E654" s="17" t="s">
        <v>7251</v>
      </c>
      <c r="F654" s="17" t="s">
        <v>2747</v>
      </c>
      <c r="G654" s="17" t="s">
        <v>5035</v>
      </c>
      <c r="H654" s="16">
        <v>32703</v>
      </c>
      <c r="I654" s="17" t="s">
        <v>149</v>
      </c>
      <c r="J654" s="17" t="s">
        <v>4633</v>
      </c>
      <c r="K654" s="17" t="s">
        <v>1167</v>
      </c>
      <c r="L654" s="17" t="s">
        <v>6908</v>
      </c>
      <c r="M654" s="17" t="s">
        <v>6908</v>
      </c>
      <c r="N654" s="14" t="s">
        <v>7252</v>
      </c>
      <c r="O654" s="38">
        <v>86.45</v>
      </c>
      <c r="P654" s="38">
        <v>247.38</v>
      </c>
      <c r="Q654" s="38">
        <v>0</v>
      </c>
      <c r="R654" s="38">
        <v>13.832</v>
      </c>
      <c r="S654" s="38">
        <v>9.5095</v>
      </c>
      <c r="T654" s="38">
        <v>0</v>
      </c>
      <c r="U654" s="38">
        <v>357.1715</v>
      </c>
      <c r="V654" s="35" t="str">
        <f>VLOOKUP(C654,[4]系统审单数据!$B:$F,5,FALSE)</f>
        <v>气囊失效</v>
      </c>
    </row>
    <row r="655" s="12" customFormat="1" hidden="1" customHeight="1" spans="1:22">
      <c r="A655" s="17">
        <v>2304</v>
      </c>
      <c r="B655" s="17" t="s">
        <v>4629</v>
      </c>
      <c r="C655" s="18" t="s">
        <v>7253</v>
      </c>
      <c r="D655" s="17" t="s">
        <v>7254</v>
      </c>
      <c r="E655" s="17" t="s">
        <v>7255</v>
      </c>
      <c r="F655" s="17" t="s">
        <v>446</v>
      </c>
      <c r="G655" s="17" t="s">
        <v>861</v>
      </c>
      <c r="H655" s="16">
        <v>98171</v>
      </c>
      <c r="I655" s="17" t="s">
        <v>149</v>
      </c>
      <c r="J655" s="17" t="s">
        <v>166</v>
      </c>
      <c r="K655" s="17" t="s">
        <v>3029</v>
      </c>
      <c r="L655" s="17" t="s">
        <v>7256</v>
      </c>
      <c r="M655" s="17" t="s">
        <v>6908</v>
      </c>
      <c r="N655" s="14" t="s">
        <v>7257</v>
      </c>
      <c r="O655" s="38">
        <v>0</v>
      </c>
      <c r="P655" s="38">
        <v>183.54</v>
      </c>
      <c r="Q655" s="38">
        <v>0</v>
      </c>
      <c r="R655" s="38">
        <v>0</v>
      </c>
      <c r="S655" s="38">
        <v>0</v>
      </c>
      <c r="T655" s="38">
        <v>0</v>
      </c>
      <c r="U655" s="38">
        <v>183.54</v>
      </c>
      <c r="V655" s="35" t="str">
        <f>VLOOKUP(C655,[4]系统审单数据!$B:$F,5,FALSE)</f>
        <v>气悬浮</v>
      </c>
    </row>
    <row r="656" s="12" customFormat="1" hidden="1" customHeight="1" spans="1:22">
      <c r="A656" s="17">
        <v>2304</v>
      </c>
      <c r="B656" s="17" t="s">
        <v>4629</v>
      </c>
      <c r="C656" s="18" t="s">
        <v>7258</v>
      </c>
      <c r="D656" s="17" t="s">
        <v>4796</v>
      </c>
      <c r="E656" s="17" t="s">
        <v>4797</v>
      </c>
      <c r="F656" s="17" t="s">
        <v>286</v>
      </c>
      <c r="G656" s="17" t="s">
        <v>1797</v>
      </c>
      <c r="H656" s="16">
        <v>91538</v>
      </c>
      <c r="I656" s="17" t="s">
        <v>149</v>
      </c>
      <c r="J656" s="17" t="s">
        <v>166</v>
      </c>
      <c r="K656" s="17" t="s">
        <v>3029</v>
      </c>
      <c r="L656" s="17" t="s">
        <v>6923</v>
      </c>
      <c r="M656" s="17" t="s">
        <v>6908</v>
      </c>
      <c r="N656" s="14" t="s">
        <v>5538</v>
      </c>
      <c r="O656" s="38">
        <v>142.31</v>
      </c>
      <c r="P656" s="38">
        <v>111.72</v>
      </c>
      <c r="Q656" s="38">
        <v>0</v>
      </c>
      <c r="R656" s="38">
        <v>22.7696</v>
      </c>
      <c r="S656" s="38">
        <v>15.6541</v>
      </c>
      <c r="T656" s="38">
        <v>0</v>
      </c>
      <c r="U656" s="38">
        <v>292.4537</v>
      </c>
      <c r="V656" s="35" t="str">
        <f>VLOOKUP(C656,[4]系统审单数据!$B:$F,5,FALSE)</f>
        <v>坐垫失效</v>
      </c>
    </row>
    <row r="657" s="12" customFormat="1" customHeight="1" spans="1:22">
      <c r="A657" s="17">
        <v>2304</v>
      </c>
      <c r="B657" s="17" t="s">
        <v>4629</v>
      </c>
      <c r="C657" s="18" t="s">
        <v>7259</v>
      </c>
      <c r="D657" s="17" t="s">
        <v>7260</v>
      </c>
      <c r="E657" s="17" t="s">
        <v>7261</v>
      </c>
      <c r="F657" s="17" t="s">
        <v>904</v>
      </c>
      <c r="G657" s="17" t="s">
        <v>2599</v>
      </c>
      <c r="H657" s="16">
        <v>153687</v>
      </c>
      <c r="I657" s="17" t="s">
        <v>149</v>
      </c>
      <c r="J657" s="17" t="s">
        <v>140</v>
      </c>
      <c r="K657" s="17" t="s">
        <v>1891</v>
      </c>
      <c r="L657" s="17" t="s">
        <v>7256</v>
      </c>
      <c r="M657" s="17" t="s">
        <v>6908</v>
      </c>
      <c r="N657" s="14" t="s">
        <v>7262</v>
      </c>
      <c r="O657" s="38">
        <v>1064</v>
      </c>
      <c r="P657" s="38">
        <v>231.42</v>
      </c>
      <c r="Q657" s="38">
        <v>0</v>
      </c>
      <c r="R657" s="38">
        <v>170.24</v>
      </c>
      <c r="S657" s="38">
        <v>117.04</v>
      </c>
      <c r="T657" s="38">
        <v>0</v>
      </c>
      <c r="U657" s="38">
        <v>1582.7</v>
      </c>
      <c r="V657" s="22" t="s">
        <v>50</v>
      </c>
    </row>
    <row r="658" s="12" customFormat="1" hidden="1" customHeight="1" spans="1:22">
      <c r="A658" s="17">
        <v>2304</v>
      </c>
      <c r="B658" s="17" t="s">
        <v>4629</v>
      </c>
      <c r="C658" s="18" t="s">
        <v>7263</v>
      </c>
      <c r="D658" s="17" t="s">
        <v>7264</v>
      </c>
      <c r="E658" s="17" t="s">
        <v>7265</v>
      </c>
      <c r="F658" s="17" t="s">
        <v>4662</v>
      </c>
      <c r="G658" s="17" t="s">
        <v>6629</v>
      </c>
      <c r="H658" s="16">
        <v>17448</v>
      </c>
      <c r="I658" s="17" t="s">
        <v>149</v>
      </c>
      <c r="J658" s="17" t="s">
        <v>166</v>
      </c>
      <c r="K658" s="17" t="s">
        <v>1375</v>
      </c>
      <c r="L658" s="17" t="s">
        <v>7186</v>
      </c>
      <c r="M658" s="17" t="s">
        <v>7256</v>
      </c>
      <c r="N658" s="14" t="s">
        <v>7266</v>
      </c>
      <c r="O658" s="38">
        <v>625.66</v>
      </c>
      <c r="P658" s="38">
        <v>111.72</v>
      </c>
      <c r="Q658" s="38">
        <v>0</v>
      </c>
      <c r="R658" s="38">
        <v>100.1056</v>
      </c>
      <c r="S658" s="38">
        <v>68.8226</v>
      </c>
      <c r="T658" s="38">
        <v>0</v>
      </c>
      <c r="U658" s="38">
        <v>906.3082</v>
      </c>
      <c r="V658" s="35" t="str">
        <f>VLOOKUP(C658,[4]系统审单数据!$B:$F,5,FALSE)</f>
        <v>靠背失效</v>
      </c>
    </row>
    <row r="659" s="12" customFormat="1" hidden="1" customHeight="1" spans="1:22">
      <c r="A659" s="17">
        <v>2304</v>
      </c>
      <c r="B659" s="17" t="s">
        <v>4629</v>
      </c>
      <c r="C659" s="18" t="s">
        <v>7267</v>
      </c>
      <c r="D659" s="17" t="s">
        <v>7268</v>
      </c>
      <c r="E659" s="17" t="s">
        <v>7269</v>
      </c>
      <c r="F659" s="17" t="s">
        <v>2143</v>
      </c>
      <c r="G659" s="17" t="s">
        <v>1604</v>
      </c>
      <c r="H659" s="16">
        <v>131927</v>
      </c>
      <c r="I659" s="17" t="s">
        <v>149</v>
      </c>
      <c r="J659" s="17" t="s">
        <v>166</v>
      </c>
      <c r="K659" s="17" t="s">
        <v>6839</v>
      </c>
      <c r="L659" s="17" t="s">
        <v>6923</v>
      </c>
      <c r="M659" s="17" t="s">
        <v>7256</v>
      </c>
      <c r="N659" s="14" t="s">
        <v>7270</v>
      </c>
      <c r="O659" s="38">
        <v>147.12</v>
      </c>
      <c r="P659" s="38">
        <v>111.72</v>
      </c>
      <c r="Q659" s="38">
        <v>0</v>
      </c>
      <c r="R659" s="38">
        <v>23.5392</v>
      </c>
      <c r="S659" s="38">
        <v>16.1832</v>
      </c>
      <c r="T659" s="38">
        <v>0</v>
      </c>
      <c r="U659" s="38">
        <v>298.5624</v>
      </c>
      <c r="V659" s="35" t="str">
        <f>VLOOKUP(C659,[4]系统审单数据!$B:$F,5,FALSE)</f>
        <v>气路开关</v>
      </c>
    </row>
    <row r="660" s="12" customFormat="1" customHeight="1" spans="1:22">
      <c r="A660" s="17">
        <v>2304</v>
      </c>
      <c r="B660" s="17" t="s">
        <v>4629</v>
      </c>
      <c r="C660" s="18" t="s">
        <v>7271</v>
      </c>
      <c r="D660" s="17" t="s">
        <v>7272</v>
      </c>
      <c r="E660" s="17" t="s">
        <v>7273</v>
      </c>
      <c r="F660" s="17" t="s">
        <v>1076</v>
      </c>
      <c r="G660" s="17" t="s">
        <v>1946</v>
      </c>
      <c r="H660" s="16">
        <v>68181</v>
      </c>
      <c r="I660" s="17" t="s">
        <v>149</v>
      </c>
      <c r="J660" s="17" t="s">
        <v>166</v>
      </c>
      <c r="K660" s="17" t="s">
        <v>1145</v>
      </c>
      <c r="L660" s="17" t="s">
        <v>7256</v>
      </c>
      <c r="M660" s="17" t="s">
        <v>7256</v>
      </c>
      <c r="N660" s="14" t="s">
        <v>7274</v>
      </c>
      <c r="O660" s="38">
        <v>1190.35</v>
      </c>
      <c r="P660" s="38">
        <v>231.42</v>
      </c>
      <c r="Q660" s="38">
        <v>0</v>
      </c>
      <c r="R660" s="38">
        <v>190.456</v>
      </c>
      <c r="S660" s="38">
        <v>130.9385</v>
      </c>
      <c r="T660" s="38">
        <v>0</v>
      </c>
      <c r="U660" s="38">
        <v>1743.1645</v>
      </c>
      <c r="V660" s="22" t="s">
        <v>50</v>
      </c>
    </row>
    <row r="661" s="12" customFormat="1" hidden="1" customHeight="1" spans="1:22">
      <c r="A661" s="17">
        <v>2304</v>
      </c>
      <c r="B661" s="17" t="s">
        <v>4629</v>
      </c>
      <c r="C661" s="18" t="s">
        <v>7275</v>
      </c>
      <c r="D661" s="17" t="s">
        <v>4132</v>
      </c>
      <c r="E661" s="17" t="s">
        <v>6926</v>
      </c>
      <c r="F661" s="17" t="s">
        <v>2194</v>
      </c>
      <c r="G661" s="17" t="s">
        <v>3348</v>
      </c>
      <c r="H661" s="16">
        <v>48144</v>
      </c>
      <c r="I661" s="17" t="s">
        <v>139</v>
      </c>
      <c r="J661" s="17" t="s">
        <v>140</v>
      </c>
      <c r="K661" s="17" t="s">
        <v>624</v>
      </c>
      <c r="L661" s="17" t="s">
        <v>6923</v>
      </c>
      <c r="M661" s="17" t="s">
        <v>7256</v>
      </c>
      <c r="N661" s="14" t="s">
        <v>7276</v>
      </c>
      <c r="O661" s="38">
        <v>142.31</v>
      </c>
      <c r="P661" s="38">
        <v>111.72</v>
      </c>
      <c r="Q661" s="38">
        <v>0</v>
      </c>
      <c r="R661" s="38">
        <v>22.7696</v>
      </c>
      <c r="S661" s="38">
        <v>15.6541</v>
      </c>
      <c r="T661" s="38">
        <v>0</v>
      </c>
      <c r="U661" s="38">
        <v>292.4537</v>
      </c>
      <c r="V661" s="35" t="str">
        <f>VLOOKUP(C661,[4]系统审单数据!$B:$F,5,FALSE)</f>
        <v>坐垫失效</v>
      </c>
    </row>
    <row r="662" s="12" customFormat="1" hidden="1" customHeight="1" spans="1:22">
      <c r="A662" s="17">
        <v>2304</v>
      </c>
      <c r="B662" s="17" t="s">
        <v>4629</v>
      </c>
      <c r="C662" s="18" t="s">
        <v>7277</v>
      </c>
      <c r="D662" s="17" t="s">
        <v>7278</v>
      </c>
      <c r="E662" s="17" t="s">
        <v>7279</v>
      </c>
      <c r="F662" s="17" t="s">
        <v>2995</v>
      </c>
      <c r="G662" s="17" t="s">
        <v>1248</v>
      </c>
      <c r="H662" s="16">
        <v>61446</v>
      </c>
      <c r="I662" s="17" t="s">
        <v>149</v>
      </c>
      <c r="J662" s="17" t="s">
        <v>166</v>
      </c>
      <c r="K662" s="17" t="s">
        <v>1007</v>
      </c>
      <c r="L662" s="17" t="s">
        <v>6923</v>
      </c>
      <c r="M662" s="17" t="s">
        <v>7256</v>
      </c>
      <c r="N662" s="14" t="s">
        <v>7280</v>
      </c>
      <c r="O662" s="38">
        <v>1190.35</v>
      </c>
      <c r="P662" s="38">
        <v>231.42</v>
      </c>
      <c r="Q662" s="38">
        <v>0</v>
      </c>
      <c r="R662" s="38">
        <v>190.456</v>
      </c>
      <c r="S662" s="38">
        <v>130.9385</v>
      </c>
      <c r="T662" s="38">
        <v>0</v>
      </c>
      <c r="U662" s="38">
        <v>1743.1645</v>
      </c>
      <c r="V662" s="35" t="str">
        <f>VLOOKUP(C662,[4]系统审单数据!$B:$F,5,FALSE)</f>
        <v>阻尼器支架</v>
      </c>
    </row>
    <row r="663" s="12" customFormat="1" hidden="1" customHeight="1" spans="1:22">
      <c r="A663" s="17">
        <v>2304</v>
      </c>
      <c r="B663" s="17" t="s">
        <v>4629</v>
      </c>
      <c r="C663" s="18" t="s">
        <v>7281</v>
      </c>
      <c r="D663" s="17" t="s">
        <v>7282</v>
      </c>
      <c r="E663" s="17" t="s">
        <v>7283</v>
      </c>
      <c r="F663" s="17" t="s">
        <v>529</v>
      </c>
      <c r="G663" s="17" t="s">
        <v>1819</v>
      </c>
      <c r="H663" s="16">
        <v>238536</v>
      </c>
      <c r="I663" s="17" t="s">
        <v>149</v>
      </c>
      <c r="J663" s="17" t="s">
        <v>166</v>
      </c>
      <c r="K663" s="17" t="s">
        <v>4208</v>
      </c>
      <c r="L663" s="17" t="s">
        <v>6923</v>
      </c>
      <c r="M663" s="17" t="s">
        <v>7256</v>
      </c>
      <c r="N663" s="14" t="s">
        <v>7284</v>
      </c>
      <c r="O663" s="38">
        <v>126.35</v>
      </c>
      <c r="P663" s="38">
        <v>111.72</v>
      </c>
      <c r="Q663" s="38">
        <v>0</v>
      </c>
      <c r="R663" s="38">
        <v>20.216</v>
      </c>
      <c r="S663" s="38">
        <v>13.8985</v>
      </c>
      <c r="T663" s="38">
        <v>0</v>
      </c>
      <c r="U663" s="38">
        <v>272.1845</v>
      </c>
      <c r="V663" s="35" t="str">
        <f>VLOOKUP(C663,[4]系统审单数据!$B:$F,5,FALSE)</f>
        <v>坐垫失效</v>
      </c>
    </row>
    <row r="664" s="12" customFormat="1" customHeight="1" spans="1:22">
      <c r="A664" s="17">
        <v>2304</v>
      </c>
      <c r="B664" s="17" t="s">
        <v>4629</v>
      </c>
      <c r="C664" s="18" t="s">
        <v>7285</v>
      </c>
      <c r="D664" s="17" t="s">
        <v>7286</v>
      </c>
      <c r="E664" s="17" t="s">
        <v>7287</v>
      </c>
      <c r="F664" s="17" t="s">
        <v>311</v>
      </c>
      <c r="G664" s="17" t="s">
        <v>306</v>
      </c>
      <c r="H664" s="16">
        <v>82457</v>
      </c>
      <c r="I664" s="17" t="s">
        <v>149</v>
      </c>
      <c r="J664" s="17" t="s">
        <v>166</v>
      </c>
      <c r="K664" s="17" t="s">
        <v>815</v>
      </c>
      <c r="L664" s="17" t="s">
        <v>7288</v>
      </c>
      <c r="M664" s="17" t="s">
        <v>6923</v>
      </c>
      <c r="N664" s="14" t="s">
        <v>7289</v>
      </c>
      <c r="O664" s="38">
        <v>1190.35</v>
      </c>
      <c r="P664" s="38">
        <v>231.42</v>
      </c>
      <c r="Q664" s="38">
        <v>0</v>
      </c>
      <c r="R664" s="38">
        <v>190.456</v>
      </c>
      <c r="S664" s="38">
        <v>130.9385</v>
      </c>
      <c r="T664" s="38">
        <v>0</v>
      </c>
      <c r="U664" s="38">
        <v>1743.1645</v>
      </c>
      <c r="V664" s="35" t="s">
        <v>43</v>
      </c>
    </row>
    <row r="665" s="12" customFormat="1" hidden="1" customHeight="1" spans="1:22">
      <c r="A665" s="36">
        <v>2304</v>
      </c>
      <c r="B665" s="36" t="s">
        <v>4629</v>
      </c>
      <c r="C665" s="37" t="s">
        <v>7290</v>
      </c>
      <c r="D665" s="17" t="s">
        <v>4203</v>
      </c>
      <c r="E665" s="17" t="s">
        <v>7291</v>
      </c>
      <c r="F665" s="17" t="s">
        <v>2059</v>
      </c>
      <c r="G665" s="17" t="s">
        <v>1348</v>
      </c>
      <c r="H665" s="16">
        <v>130525</v>
      </c>
      <c r="I665" s="17" t="s">
        <v>149</v>
      </c>
      <c r="J665" s="17" t="s">
        <v>140</v>
      </c>
      <c r="K665" s="17" t="s">
        <v>1645</v>
      </c>
      <c r="L665" s="17" t="s">
        <v>6324</v>
      </c>
      <c r="M665" s="17" t="s">
        <v>6923</v>
      </c>
      <c r="N665" s="14" t="s">
        <v>7292</v>
      </c>
      <c r="O665" s="39">
        <v>431.98</v>
      </c>
      <c r="P665" s="39">
        <v>273.42</v>
      </c>
      <c r="Q665" s="39">
        <v>0</v>
      </c>
      <c r="R665" s="39">
        <v>69.1168</v>
      </c>
      <c r="S665" s="39">
        <v>47.5178</v>
      </c>
      <c r="T665" s="39">
        <v>0</v>
      </c>
      <c r="U665" s="39">
        <v>822.0346</v>
      </c>
      <c r="V665" s="35" t="str">
        <f>VLOOKUP(C665,[4]系统审单数据!$B:$F,5,FALSE)</f>
        <v>阻尼器</v>
      </c>
    </row>
    <row r="666" s="12" customFormat="1" hidden="1" customHeight="1" spans="1:22">
      <c r="A666" s="17">
        <v>2304</v>
      </c>
      <c r="B666" s="17" t="s">
        <v>4629</v>
      </c>
      <c r="C666" s="18" t="s">
        <v>7293</v>
      </c>
      <c r="D666" s="17" t="s">
        <v>7294</v>
      </c>
      <c r="E666" s="17" t="s">
        <v>7295</v>
      </c>
      <c r="F666" s="17" t="s">
        <v>968</v>
      </c>
      <c r="G666" s="17" t="s">
        <v>6907</v>
      </c>
      <c r="H666" s="16">
        <v>3841</v>
      </c>
      <c r="I666" s="17" t="s">
        <v>139</v>
      </c>
      <c r="J666" s="17" t="s">
        <v>140</v>
      </c>
      <c r="K666" s="17" t="s">
        <v>2812</v>
      </c>
      <c r="L666" s="17" t="s">
        <v>7288</v>
      </c>
      <c r="M666" s="17" t="s">
        <v>6923</v>
      </c>
      <c r="N666" s="14" t="s">
        <v>7296</v>
      </c>
      <c r="O666" s="38">
        <v>0</v>
      </c>
      <c r="P666" s="38">
        <v>123.48</v>
      </c>
      <c r="Q666" s="38">
        <v>265</v>
      </c>
      <c r="R666" s="38">
        <v>0</v>
      </c>
      <c r="S666" s="38">
        <v>0</v>
      </c>
      <c r="T666" s="38">
        <v>0</v>
      </c>
      <c r="U666" s="38">
        <v>388.48</v>
      </c>
      <c r="V666" s="35" t="str">
        <f>VLOOKUP(C666,[4]系统审单数据!$B:$F,5,FALSE)</f>
        <v>气路气管</v>
      </c>
    </row>
    <row r="667" s="12" customFormat="1" customHeight="1" spans="1:22">
      <c r="A667" s="17">
        <v>2304</v>
      </c>
      <c r="B667" s="17" t="s">
        <v>4629</v>
      </c>
      <c r="C667" s="18" t="s">
        <v>7297</v>
      </c>
      <c r="D667" s="17" t="s">
        <v>7298</v>
      </c>
      <c r="E667" s="17" t="s">
        <v>7299</v>
      </c>
      <c r="F667" s="17" t="s">
        <v>551</v>
      </c>
      <c r="G667" s="17" t="s">
        <v>4634</v>
      </c>
      <c r="H667" s="16">
        <v>5175</v>
      </c>
      <c r="I667" s="17" t="s">
        <v>139</v>
      </c>
      <c r="J667" s="17" t="s">
        <v>166</v>
      </c>
      <c r="K667" s="17" t="s">
        <v>955</v>
      </c>
      <c r="L667" s="17" t="s">
        <v>7206</v>
      </c>
      <c r="M667" s="17" t="s">
        <v>6923</v>
      </c>
      <c r="N667" s="14" t="s">
        <v>7300</v>
      </c>
      <c r="O667" s="38">
        <v>0</v>
      </c>
      <c r="P667" s="38">
        <v>231.42</v>
      </c>
      <c r="Q667" s="38">
        <v>0</v>
      </c>
      <c r="R667" s="38">
        <v>0</v>
      </c>
      <c r="S667" s="38">
        <v>0</v>
      </c>
      <c r="T667" s="38">
        <v>0</v>
      </c>
      <c r="U667" s="38">
        <v>231.42</v>
      </c>
      <c r="V667" s="35" t="str">
        <f>VLOOKUP(C667,[4]系统审单数据!$B:$F,5,FALSE)</f>
        <v>底座失效</v>
      </c>
    </row>
    <row r="668" s="12" customFormat="1" hidden="1" customHeight="1" spans="1:22">
      <c r="A668" s="17">
        <v>2304</v>
      </c>
      <c r="B668" s="17" t="s">
        <v>4629</v>
      </c>
      <c r="C668" s="18" t="s">
        <v>7301</v>
      </c>
      <c r="D668" s="17" t="s">
        <v>7302</v>
      </c>
      <c r="E668" s="17" t="s">
        <v>7303</v>
      </c>
      <c r="F668" s="17" t="s">
        <v>936</v>
      </c>
      <c r="G668" s="17" t="s">
        <v>711</v>
      </c>
      <c r="H668" s="16">
        <v>77464</v>
      </c>
      <c r="I668" s="17" t="s">
        <v>149</v>
      </c>
      <c r="J668" s="17" t="s">
        <v>166</v>
      </c>
      <c r="K668" s="17" t="s">
        <v>1343</v>
      </c>
      <c r="L668" s="17" t="s">
        <v>7206</v>
      </c>
      <c r="M668" s="17" t="s">
        <v>6923</v>
      </c>
      <c r="N668" s="14" t="s">
        <v>7304</v>
      </c>
      <c r="O668" s="38">
        <v>0</v>
      </c>
      <c r="P668" s="38">
        <v>111.72</v>
      </c>
      <c r="Q668" s="38">
        <v>0</v>
      </c>
      <c r="R668" s="38">
        <v>0</v>
      </c>
      <c r="S668" s="38">
        <v>0</v>
      </c>
      <c r="T668" s="38">
        <v>0</v>
      </c>
      <c r="U668" s="38">
        <v>111.72</v>
      </c>
      <c r="V668" s="35" t="str">
        <f>VLOOKUP(C668,[4]系统审单数据!$B:$F,5,FALSE)</f>
        <v>气悬浮</v>
      </c>
    </row>
    <row r="669" s="12" customFormat="1" hidden="1" customHeight="1" spans="1:22">
      <c r="A669" s="17">
        <v>2304</v>
      </c>
      <c r="B669" s="17" t="s">
        <v>4629</v>
      </c>
      <c r="C669" s="18" t="s">
        <v>7305</v>
      </c>
      <c r="D669" s="17" t="s">
        <v>7306</v>
      </c>
      <c r="E669" s="17" t="s">
        <v>7307</v>
      </c>
      <c r="F669" s="17" t="s">
        <v>3291</v>
      </c>
      <c r="G669" s="17" t="s">
        <v>799</v>
      </c>
      <c r="H669" s="16">
        <v>51474</v>
      </c>
      <c r="I669" s="17" t="s">
        <v>149</v>
      </c>
      <c r="J669" s="17" t="s">
        <v>166</v>
      </c>
      <c r="K669" s="17" t="s">
        <v>1570</v>
      </c>
      <c r="L669" s="17" t="s">
        <v>7308</v>
      </c>
      <c r="M669" s="17" t="s">
        <v>6923</v>
      </c>
      <c r="N669" s="14" t="s">
        <v>7309</v>
      </c>
      <c r="O669" s="38">
        <v>1190.35</v>
      </c>
      <c r="P669" s="38">
        <v>255.78</v>
      </c>
      <c r="Q669" s="38">
        <v>0</v>
      </c>
      <c r="R669" s="38">
        <v>190.456</v>
      </c>
      <c r="S669" s="38">
        <v>130.9385</v>
      </c>
      <c r="T669" s="38">
        <v>0</v>
      </c>
      <c r="U669" s="38">
        <v>1767.5245</v>
      </c>
      <c r="V669" s="35" t="str">
        <f>VLOOKUP(C669,[4]系统审单数据!$B:$F,5,FALSE)</f>
        <v>阻尼器</v>
      </c>
    </row>
    <row r="670" s="12" customFormat="1" hidden="1" customHeight="1" spans="1:22">
      <c r="A670" s="17">
        <v>2304</v>
      </c>
      <c r="B670" s="17" t="s">
        <v>4629</v>
      </c>
      <c r="C670" s="18" t="s">
        <v>7310</v>
      </c>
      <c r="D670" s="17" t="s">
        <v>7311</v>
      </c>
      <c r="E670" s="17" t="s">
        <v>7312</v>
      </c>
      <c r="F670" s="17" t="s">
        <v>2730</v>
      </c>
      <c r="G670" s="17" t="s">
        <v>4251</v>
      </c>
      <c r="H670" s="16">
        <v>32931</v>
      </c>
      <c r="I670" s="17" t="s">
        <v>149</v>
      </c>
      <c r="J670" s="17" t="s">
        <v>4633</v>
      </c>
      <c r="K670" s="17" t="s">
        <v>5189</v>
      </c>
      <c r="L670" s="17" t="s">
        <v>7186</v>
      </c>
      <c r="M670" s="17" t="s">
        <v>6923</v>
      </c>
      <c r="N670" s="14" t="s">
        <v>7313</v>
      </c>
      <c r="O670" s="38">
        <v>324.25</v>
      </c>
      <c r="P670" s="38">
        <v>247.38</v>
      </c>
      <c r="Q670" s="38">
        <v>0</v>
      </c>
      <c r="R670" s="38">
        <v>51.88</v>
      </c>
      <c r="S670" s="38">
        <v>35.6675</v>
      </c>
      <c r="T670" s="38">
        <v>0</v>
      </c>
      <c r="U670" s="38">
        <v>659.1775</v>
      </c>
      <c r="V670" s="35" t="str">
        <f>VLOOKUP(C670,[4]系统审单数据!$B:$F,5,FALSE)</f>
        <v>气囊失效</v>
      </c>
    </row>
    <row r="671" s="12" customFormat="1" hidden="1" customHeight="1" spans="1:22">
      <c r="A671" s="17">
        <v>2304</v>
      </c>
      <c r="B671" s="17" t="s">
        <v>4629</v>
      </c>
      <c r="C671" s="18" t="s">
        <v>7314</v>
      </c>
      <c r="D671" s="17" t="s">
        <v>6076</v>
      </c>
      <c r="E671" s="17" t="s">
        <v>6077</v>
      </c>
      <c r="F671" s="17" t="s">
        <v>4671</v>
      </c>
      <c r="G671" s="17" t="s">
        <v>5444</v>
      </c>
      <c r="H671" s="16">
        <v>11154</v>
      </c>
      <c r="I671" s="17" t="s">
        <v>149</v>
      </c>
      <c r="J671" s="17" t="s">
        <v>166</v>
      </c>
      <c r="K671" s="17" t="s">
        <v>1380</v>
      </c>
      <c r="L671" s="17" t="s">
        <v>7186</v>
      </c>
      <c r="M671" s="17" t="s">
        <v>6923</v>
      </c>
      <c r="N671" s="14" t="s">
        <v>7315</v>
      </c>
      <c r="O671" s="38">
        <v>2508.38</v>
      </c>
      <c r="P671" s="38">
        <v>202.86</v>
      </c>
      <c r="Q671" s="38">
        <v>0</v>
      </c>
      <c r="R671" s="38">
        <v>401.3408</v>
      </c>
      <c r="S671" s="38">
        <v>275.9218</v>
      </c>
      <c r="T671" s="38">
        <v>0</v>
      </c>
      <c r="U671" s="38">
        <v>3388.5026</v>
      </c>
      <c r="V671" s="35" t="str">
        <f>VLOOKUP(C671,[4]系统审单数据!$B:$F,5,FALSE)</f>
        <v>总成</v>
      </c>
    </row>
    <row r="672" s="12" customFormat="1" customHeight="1" spans="1:22">
      <c r="A672" s="17">
        <v>2304</v>
      </c>
      <c r="B672" s="17" t="s">
        <v>4629</v>
      </c>
      <c r="C672" s="18" t="s">
        <v>7316</v>
      </c>
      <c r="D672" s="17" t="s">
        <v>7317</v>
      </c>
      <c r="E672" s="17" t="s">
        <v>7318</v>
      </c>
      <c r="F672" s="17" t="s">
        <v>743</v>
      </c>
      <c r="G672" s="17" t="s">
        <v>2157</v>
      </c>
      <c r="H672" s="16">
        <v>160173</v>
      </c>
      <c r="I672" s="17" t="s">
        <v>149</v>
      </c>
      <c r="J672" s="17" t="s">
        <v>166</v>
      </c>
      <c r="K672" s="17" t="s">
        <v>2626</v>
      </c>
      <c r="L672" s="17" t="s">
        <v>7308</v>
      </c>
      <c r="M672" s="17" t="s">
        <v>7308</v>
      </c>
      <c r="N672" s="14" t="s">
        <v>7319</v>
      </c>
      <c r="O672" s="38">
        <v>0</v>
      </c>
      <c r="P672" s="38">
        <v>231.42</v>
      </c>
      <c r="Q672" s="38">
        <v>0</v>
      </c>
      <c r="R672" s="38">
        <v>0</v>
      </c>
      <c r="S672" s="38">
        <v>0</v>
      </c>
      <c r="T672" s="38">
        <v>0</v>
      </c>
      <c r="U672" s="38">
        <v>231.42</v>
      </c>
      <c r="V672" s="35" t="str">
        <f>VLOOKUP(C672,[4]系统审单数据!$B:$F,5,FALSE)</f>
        <v>底座失效</v>
      </c>
    </row>
    <row r="673" s="12" customFormat="1" hidden="1" customHeight="1" spans="1:22">
      <c r="A673" s="17">
        <v>2304</v>
      </c>
      <c r="B673" s="17" t="s">
        <v>4629</v>
      </c>
      <c r="C673" s="18" t="s">
        <v>7320</v>
      </c>
      <c r="D673" s="17" t="s">
        <v>5696</v>
      </c>
      <c r="E673" s="17" t="s">
        <v>5697</v>
      </c>
      <c r="F673" s="17" t="s">
        <v>2256</v>
      </c>
      <c r="G673" s="17" t="s">
        <v>3009</v>
      </c>
      <c r="H673" s="16">
        <v>74690</v>
      </c>
      <c r="I673" s="17" t="s">
        <v>149</v>
      </c>
      <c r="J673" s="17" t="s">
        <v>166</v>
      </c>
      <c r="K673" s="17" t="s">
        <v>385</v>
      </c>
      <c r="L673" s="17" t="s">
        <v>5943</v>
      </c>
      <c r="M673" s="17" t="s">
        <v>7308</v>
      </c>
      <c r="N673" s="14" t="s">
        <v>7321</v>
      </c>
      <c r="O673" s="38">
        <v>512.05</v>
      </c>
      <c r="P673" s="38">
        <v>247.38</v>
      </c>
      <c r="Q673" s="38">
        <v>0</v>
      </c>
      <c r="R673" s="38">
        <v>81.928</v>
      </c>
      <c r="S673" s="38">
        <v>56.3255</v>
      </c>
      <c r="T673" s="38">
        <v>0</v>
      </c>
      <c r="U673" s="38">
        <v>897.6835</v>
      </c>
      <c r="V673" s="35" t="str">
        <f>VLOOKUP(C673,[4]系统审单数据!$B:$F,5,FALSE)</f>
        <v>气悬浮</v>
      </c>
    </row>
    <row r="674" s="12" customFormat="1" hidden="1" customHeight="1" spans="1:22">
      <c r="A674" s="17">
        <v>2304</v>
      </c>
      <c r="B674" s="17" t="s">
        <v>4629</v>
      </c>
      <c r="C674" s="18" t="s">
        <v>7322</v>
      </c>
      <c r="D674" s="17" t="s">
        <v>7323</v>
      </c>
      <c r="E674" s="17" t="s">
        <v>7324</v>
      </c>
      <c r="F674" s="17" t="s">
        <v>2207</v>
      </c>
      <c r="G674" s="17" t="s">
        <v>3392</v>
      </c>
      <c r="H674" s="16">
        <v>41314</v>
      </c>
      <c r="I674" s="17" t="s">
        <v>149</v>
      </c>
      <c r="J674" s="17" t="s">
        <v>166</v>
      </c>
      <c r="K674" s="17" t="s">
        <v>5631</v>
      </c>
      <c r="L674" s="17" t="s">
        <v>7288</v>
      </c>
      <c r="M674" s="17" t="s">
        <v>7308</v>
      </c>
      <c r="N674" s="14" t="s">
        <v>7325</v>
      </c>
      <c r="O674" s="38">
        <v>706.23</v>
      </c>
      <c r="P674" s="38">
        <v>273.42</v>
      </c>
      <c r="Q674" s="38">
        <v>0</v>
      </c>
      <c r="R674" s="38">
        <v>112.9968</v>
      </c>
      <c r="S674" s="38">
        <v>77.6853</v>
      </c>
      <c r="T674" s="38">
        <v>0</v>
      </c>
      <c r="U674" s="38">
        <v>1170.3321</v>
      </c>
      <c r="V674" s="35" t="str">
        <f>VLOOKUP(C674,[4]系统审单数据!$B:$F,5,FALSE)</f>
        <v>气悬浮</v>
      </c>
    </row>
    <row r="675" s="12" customFormat="1" customHeight="1" spans="1:22">
      <c r="A675" s="17">
        <v>2304</v>
      </c>
      <c r="B675" s="17" t="s">
        <v>4629</v>
      </c>
      <c r="C675" s="18" t="s">
        <v>7326</v>
      </c>
      <c r="D675" s="17" t="s">
        <v>7327</v>
      </c>
      <c r="E675" s="17" t="s">
        <v>7328</v>
      </c>
      <c r="F675" s="17" t="s">
        <v>1197</v>
      </c>
      <c r="G675" s="17" t="s">
        <v>845</v>
      </c>
      <c r="H675" s="16">
        <v>89493</v>
      </c>
      <c r="I675" s="17" t="s">
        <v>149</v>
      </c>
      <c r="J675" s="17" t="s">
        <v>166</v>
      </c>
      <c r="K675" s="17" t="s">
        <v>4403</v>
      </c>
      <c r="L675" s="17" t="s">
        <v>7308</v>
      </c>
      <c r="M675" s="17" t="s">
        <v>7308</v>
      </c>
      <c r="N675" s="14" t="s">
        <v>7329</v>
      </c>
      <c r="O675" s="38">
        <v>1468.96</v>
      </c>
      <c r="P675" s="38">
        <v>231.42</v>
      </c>
      <c r="Q675" s="38">
        <v>0</v>
      </c>
      <c r="R675" s="38">
        <v>235.0336</v>
      </c>
      <c r="S675" s="38">
        <v>161.5856</v>
      </c>
      <c r="T675" s="38">
        <v>0</v>
      </c>
      <c r="U675" s="38">
        <v>2096.9992</v>
      </c>
      <c r="V675" s="35" t="str">
        <f>VLOOKUP(C675,[4]系统审单数据!$B:$F,5,FALSE)</f>
        <v>底座失效</v>
      </c>
    </row>
    <row r="676" s="12" customFormat="1" hidden="1" customHeight="1" spans="1:22">
      <c r="A676" s="17">
        <v>2304</v>
      </c>
      <c r="B676" s="17" t="s">
        <v>4629</v>
      </c>
      <c r="C676" s="18" t="s">
        <v>7330</v>
      </c>
      <c r="D676" s="17" t="s">
        <v>5696</v>
      </c>
      <c r="E676" s="17" t="s">
        <v>5697</v>
      </c>
      <c r="F676" s="17" t="s">
        <v>2256</v>
      </c>
      <c r="G676" s="17" t="s">
        <v>3009</v>
      </c>
      <c r="H676" s="16">
        <v>51120</v>
      </c>
      <c r="I676" s="17" t="s">
        <v>149</v>
      </c>
      <c r="J676" s="17" t="s">
        <v>166</v>
      </c>
      <c r="K676" s="17" t="s">
        <v>385</v>
      </c>
      <c r="L676" s="17" t="s">
        <v>5811</v>
      </c>
      <c r="M676" s="17" t="s">
        <v>7308</v>
      </c>
      <c r="N676" s="14" t="s">
        <v>7331</v>
      </c>
      <c r="O676" s="38">
        <v>512.05</v>
      </c>
      <c r="P676" s="38">
        <v>247.38</v>
      </c>
      <c r="Q676" s="38">
        <v>0</v>
      </c>
      <c r="R676" s="38">
        <v>81.928</v>
      </c>
      <c r="S676" s="38">
        <v>56.3255</v>
      </c>
      <c r="T676" s="38">
        <v>0</v>
      </c>
      <c r="U676" s="38">
        <v>897.6835</v>
      </c>
      <c r="V676" s="35" t="str">
        <f>VLOOKUP(C676,[4]系统审单数据!$B:$F,5,FALSE)</f>
        <v>气悬浮</v>
      </c>
    </row>
    <row r="677" s="12" customFormat="1" hidden="1" customHeight="1" spans="1:22">
      <c r="A677" s="17">
        <v>2304</v>
      </c>
      <c r="B677" s="17" t="s">
        <v>4629</v>
      </c>
      <c r="C677" s="18" t="s">
        <v>7332</v>
      </c>
      <c r="D677" s="17" t="s">
        <v>7333</v>
      </c>
      <c r="E677" s="17" t="s">
        <v>7334</v>
      </c>
      <c r="F677" s="17" t="s">
        <v>1622</v>
      </c>
      <c r="G677" s="17" t="s">
        <v>240</v>
      </c>
      <c r="H677" s="16">
        <v>133550</v>
      </c>
      <c r="I677" s="17" t="s">
        <v>149</v>
      </c>
      <c r="J677" s="17" t="s">
        <v>166</v>
      </c>
      <c r="K677" s="17" t="s">
        <v>1212</v>
      </c>
      <c r="L677" s="17" t="s">
        <v>7206</v>
      </c>
      <c r="M677" s="17" t="s">
        <v>7308</v>
      </c>
      <c r="N677" s="14" t="s">
        <v>7335</v>
      </c>
      <c r="O677" s="38">
        <v>1190.35</v>
      </c>
      <c r="P677" s="38">
        <v>231.42</v>
      </c>
      <c r="Q677" s="38">
        <v>0</v>
      </c>
      <c r="R677" s="38">
        <v>190.456</v>
      </c>
      <c r="S677" s="38">
        <v>130.9385</v>
      </c>
      <c r="T677" s="38">
        <v>0</v>
      </c>
      <c r="U677" s="38">
        <v>1743.1645</v>
      </c>
      <c r="V677" s="35" t="str">
        <f>VLOOKUP(C677,[4]系统审单数据!$B:$F,5,FALSE)</f>
        <v>阻尼器支架</v>
      </c>
    </row>
    <row r="678" s="12" customFormat="1" hidden="1" customHeight="1" spans="1:22">
      <c r="A678" s="17">
        <v>2304</v>
      </c>
      <c r="B678" s="17" t="s">
        <v>4629</v>
      </c>
      <c r="C678" s="18" t="s">
        <v>7336</v>
      </c>
      <c r="D678" s="17" t="s">
        <v>4895</v>
      </c>
      <c r="E678" s="17" t="s">
        <v>4896</v>
      </c>
      <c r="F678" s="17" t="s">
        <v>1289</v>
      </c>
      <c r="G678" s="17" t="s">
        <v>465</v>
      </c>
      <c r="H678" s="16">
        <v>31780</v>
      </c>
      <c r="I678" s="17" t="s">
        <v>149</v>
      </c>
      <c r="J678" s="17" t="s">
        <v>166</v>
      </c>
      <c r="K678" s="17" t="s">
        <v>984</v>
      </c>
      <c r="L678" s="17" t="s">
        <v>7288</v>
      </c>
      <c r="M678" s="17" t="s">
        <v>7308</v>
      </c>
      <c r="N678" s="14" t="s">
        <v>5983</v>
      </c>
      <c r="O678" s="38">
        <v>0</v>
      </c>
      <c r="P678" s="38">
        <v>135.66</v>
      </c>
      <c r="Q678" s="38">
        <v>0</v>
      </c>
      <c r="R678" s="38">
        <v>0</v>
      </c>
      <c r="S678" s="38">
        <v>0</v>
      </c>
      <c r="T678" s="38">
        <v>0</v>
      </c>
      <c r="U678" s="38">
        <v>135.66</v>
      </c>
      <c r="V678" s="35" t="str">
        <f>VLOOKUP(C678,[4]系统审单数据!$B:$F,5,FALSE)</f>
        <v>气悬浮</v>
      </c>
    </row>
    <row r="679" s="12" customFormat="1" hidden="1" customHeight="1" spans="1:22">
      <c r="A679" s="17">
        <v>2304</v>
      </c>
      <c r="B679" s="17" t="s">
        <v>4629</v>
      </c>
      <c r="C679" s="18" t="s">
        <v>7337</v>
      </c>
      <c r="D679" s="17" t="s">
        <v>7338</v>
      </c>
      <c r="E679" s="17" t="s">
        <v>7339</v>
      </c>
      <c r="F679" s="17" t="s">
        <v>1325</v>
      </c>
      <c r="G679" s="17" t="s">
        <v>1583</v>
      </c>
      <c r="H679" s="16">
        <v>112573</v>
      </c>
      <c r="I679" s="17" t="s">
        <v>149</v>
      </c>
      <c r="J679" s="17" t="s">
        <v>140</v>
      </c>
      <c r="K679" s="17" t="s">
        <v>478</v>
      </c>
      <c r="L679" s="17" t="s">
        <v>7288</v>
      </c>
      <c r="M679" s="17" t="s">
        <v>7206</v>
      </c>
      <c r="N679" s="14" t="s">
        <v>7340</v>
      </c>
      <c r="O679" s="38">
        <v>194.18</v>
      </c>
      <c r="P679" s="38">
        <v>135.66</v>
      </c>
      <c r="Q679" s="38">
        <v>0</v>
      </c>
      <c r="R679" s="38">
        <v>31.0688</v>
      </c>
      <c r="S679" s="38">
        <v>21.3598</v>
      </c>
      <c r="T679" s="38">
        <v>0</v>
      </c>
      <c r="U679" s="38">
        <v>382.2686</v>
      </c>
      <c r="V679" s="35" t="str">
        <f>VLOOKUP(C679,[4]系统审单数据!$B:$F,5,FALSE)</f>
        <v>气路开关</v>
      </c>
    </row>
    <row r="680" s="12" customFormat="1" hidden="1" customHeight="1" spans="1:22">
      <c r="A680" s="17">
        <v>2304</v>
      </c>
      <c r="B680" s="17" t="s">
        <v>4629</v>
      </c>
      <c r="C680" s="18" t="s">
        <v>7341</v>
      </c>
      <c r="D680" s="17" t="s">
        <v>1547</v>
      </c>
      <c r="E680" s="17" t="s">
        <v>7342</v>
      </c>
      <c r="F680" s="17" t="s">
        <v>1548</v>
      </c>
      <c r="G680" s="17" t="s">
        <v>446</v>
      </c>
      <c r="H680" s="16">
        <v>149404</v>
      </c>
      <c r="I680" s="17" t="s">
        <v>149</v>
      </c>
      <c r="J680" s="17" t="s">
        <v>140</v>
      </c>
      <c r="K680" s="17" t="s">
        <v>1657</v>
      </c>
      <c r="L680" s="17" t="s">
        <v>7206</v>
      </c>
      <c r="M680" s="17" t="s">
        <v>7206</v>
      </c>
      <c r="N680" s="14" t="s">
        <v>7343</v>
      </c>
      <c r="O680" s="38">
        <v>381.71</v>
      </c>
      <c r="P680" s="38">
        <v>119.7</v>
      </c>
      <c r="Q680" s="38">
        <v>0</v>
      </c>
      <c r="R680" s="38">
        <v>61.0736</v>
      </c>
      <c r="S680" s="38">
        <v>41.9881</v>
      </c>
      <c r="T680" s="38">
        <v>0</v>
      </c>
      <c r="U680" s="38">
        <v>604.4717</v>
      </c>
      <c r="V680" s="35" t="str">
        <f>VLOOKUP(C680,[4]系统审单数据!$B:$F,5,FALSE)</f>
        <v>安全带</v>
      </c>
    </row>
    <row r="681" s="12" customFormat="1" hidden="1" customHeight="1" spans="1:22">
      <c r="A681" s="17">
        <v>2304</v>
      </c>
      <c r="B681" s="17" t="s">
        <v>4629</v>
      </c>
      <c r="C681" s="18" t="s">
        <v>7344</v>
      </c>
      <c r="D681" s="17" t="s">
        <v>7345</v>
      </c>
      <c r="E681" s="17" t="s">
        <v>7346</v>
      </c>
      <c r="F681" s="17" t="s">
        <v>769</v>
      </c>
      <c r="G681" s="17" t="s">
        <v>1260</v>
      </c>
      <c r="H681" s="16">
        <v>163716</v>
      </c>
      <c r="I681" s="17" t="s">
        <v>149</v>
      </c>
      <c r="J681" s="17" t="s">
        <v>166</v>
      </c>
      <c r="K681" s="17" t="s">
        <v>1396</v>
      </c>
      <c r="L681" s="17" t="s">
        <v>7186</v>
      </c>
      <c r="M681" s="17" t="s">
        <v>7206</v>
      </c>
      <c r="N681" s="14" t="s">
        <v>7347</v>
      </c>
      <c r="O681" s="38">
        <v>194.18</v>
      </c>
      <c r="P681" s="38">
        <v>135.66</v>
      </c>
      <c r="Q681" s="38">
        <v>0</v>
      </c>
      <c r="R681" s="38">
        <v>31.0688</v>
      </c>
      <c r="S681" s="38">
        <v>21.3598</v>
      </c>
      <c r="T681" s="38">
        <v>0</v>
      </c>
      <c r="U681" s="38">
        <v>382.2686</v>
      </c>
      <c r="V681" s="35" t="str">
        <f>VLOOKUP(C681,[4]系统审单数据!$B:$F,5,FALSE)</f>
        <v>气路开关</v>
      </c>
    </row>
    <row r="682" s="12" customFormat="1" hidden="1" customHeight="1" spans="1:22">
      <c r="A682" s="17">
        <v>2304</v>
      </c>
      <c r="B682" s="17" t="s">
        <v>4629</v>
      </c>
      <c r="C682" s="18" t="s">
        <v>7348</v>
      </c>
      <c r="D682" s="17" t="s">
        <v>6176</v>
      </c>
      <c r="E682" s="17" t="s">
        <v>6177</v>
      </c>
      <c r="F682" s="17" t="s">
        <v>6135</v>
      </c>
      <c r="G682" s="17" t="s">
        <v>7256</v>
      </c>
      <c r="H682" s="16">
        <v>712</v>
      </c>
      <c r="I682" s="17" t="s">
        <v>129</v>
      </c>
      <c r="J682" s="17" t="s">
        <v>166</v>
      </c>
      <c r="K682" s="17" t="s">
        <v>6503</v>
      </c>
      <c r="L682" s="17" t="s">
        <v>7349</v>
      </c>
      <c r="M682" s="17" t="s">
        <v>7206</v>
      </c>
      <c r="N682" s="14" t="s">
        <v>7350</v>
      </c>
      <c r="O682" s="38">
        <v>194.18</v>
      </c>
      <c r="P682" s="38">
        <v>135.66</v>
      </c>
      <c r="Q682" s="38">
        <v>719</v>
      </c>
      <c r="R682" s="38">
        <v>31.0688</v>
      </c>
      <c r="S682" s="38">
        <v>21.3598</v>
      </c>
      <c r="T682" s="38">
        <v>0</v>
      </c>
      <c r="U682" s="38">
        <v>1101.2686</v>
      </c>
      <c r="V682" s="35" t="str">
        <f>VLOOKUP(C682,[4]系统审单数据!$B:$F,5,FALSE)</f>
        <v>气路开关</v>
      </c>
    </row>
    <row r="683" s="12" customFormat="1" hidden="1" customHeight="1" spans="1:22">
      <c r="A683" s="17">
        <v>2304</v>
      </c>
      <c r="B683" s="17" t="s">
        <v>4629</v>
      </c>
      <c r="C683" s="18" t="s">
        <v>7351</v>
      </c>
      <c r="D683" s="17" t="s">
        <v>7352</v>
      </c>
      <c r="E683" s="17" t="s">
        <v>7353</v>
      </c>
      <c r="F683" s="17" t="s">
        <v>5090</v>
      </c>
      <c r="G683" s="17" t="s">
        <v>2176</v>
      </c>
      <c r="H683" s="16">
        <v>167</v>
      </c>
      <c r="I683" s="17" t="s">
        <v>149</v>
      </c>
      <c r="J683" s="17" t="s">
        <v>166</v>
      </c>
      <c r="K683" s="17" t="s">
        <v>3236</v>
      </c>
      <c r="L683" s="17" t="s">
        <v>7206</v>
      </c>
      <c r="M683" s="17" t="s">
        <v>7206</v>
      </c>
      <c r="N683" s="14" t="s">
        <v>7354</v>
      </c>
      <c r="O683" s="38">
        <v>0</v>
      </c>
      <c r="P683" s="38">
        <v>135.66</v>
      </c>
      <c r="Q683" s="38">
        <v>0</v>
      </c>
      <c r="R683" s="38">
        <v>0</v>
      </c>
      <c r="S683" s="38">
        <v>0</v>
      </c>
      <c r="T683" s="38">
        <v>0</v>
      </c>
      <c r="U683" s="38">
        <v>135.66</v>
      </c>
      <c r="V683" s="35" t="str">
        <f>VLOOKUP(C683,[4]系统审单数据!$B:$F,5,FALSE)</f>
        <v>气路气管</v>
      </c>
    </row>
    <row r="684" s="12" customFormat="1" hidden="1" customHeight="1" spans="1:22">
      <c r="A684" s="17">
        <v>2304</v>
      </c>
      <c r="B684" s="17" t="s">
        <v>4629</v>
      </c>
      <c r="C684" s="18" t="s">
        <v>7355</v>
      </c>
      <c r="D684" s="17" t="s">
        <v>7356</v>
      </c>
      <c r="E684" s="17" t="s">
        <v>7357</v>
      </c>
      <c r="F684" s="17" t="s">
        <v>384</v>
      </c>
      <c r="G684" s="17" t="s">
        <v>397</v>
      </c>
      <c r="H684" s="16">
        <v>108793</v>
      </c>
      <c r="I684" s="17" t="s">
        <v>149</v>
      </c>
      <c r="J684" s="17" t="s">
        <v>166</v>
      </c>
      <c r="K684" s="17" t="s">
        <v>3266</v>
      </c>
      <c r="L684" s="17" t="s">
        <v>7288</v>
      </c>
      <c r="M684" s="17" t="s">
        <v>7288</v>
      </c>
      <c r="N684" s="14" t="s">
        <v>4092</v>
      </c>
      <c r="O684" s="38">
        <v>0</v>
      </c>
      <c r="P684" s="38">
        <v>183.54</v>
      </c>
      <c r="Q684" s="38">
        <v>0</v>
      </c>
      <c r="R684" s="38">
        <v>0</v>
      </c>
      <c r="S684" s="38">
        <v>0</v>
      </c>
      <c r="T684" s="38">
        <v>0</v>
      </c>
      <c r="U684" s="38">
        <v>183.54</v>
      </c>
      <c r="V684" s="35" t="str">
        <f>VLOOKUP(C684,[4]系统审单数据!$B:$F,5,FALSE)</f>
        <v>气路气管</v>
      </c>
    </row>
    <row r="685" s="12" customFormat="1" customHeight="1" spans="1:22">
      <c r="A685" s="17">
        <v>2304</v>
      </c>
      <c r="B685" s="17" t="s">
        <v>4629</v>
      </c>
      <c r="C685" s="18" t="s">
        <v>7358</v>
      </c>
      <c r="D685" s="17" t="s">
        <v>7359</v>
      </c>
      <c r="E685" s="17" t="s">
        <v>7360</v>
      </c>
      <c r="F685" s="17" t="s">
        <v>1289</v>
      </c>
      <c r="G685" s="17" t="s">
        <v>2175</v>
      </c>
      <c r="H685" s="16">
        <v>84578</v>
      </c>
      <c r="I685" s="17" t="s">
        <v>149</v>
      </c>
      <c r="J685" s="17" t="s">
        <v>166</v>
      </c>
      <c r="K685" s="17" t="s">
        <v>2345</v>
      </c>
      <c r="L685" s="17" t="s">
        <v>7288</v>
      </c>
      <c r="M685" s="17" t="s">
        <v>7288</v>
      </c>
      <c r="N685" s="14" t="s">
        <v>7361</v>
      </c>
      <c r="O685" s="38">
        <v>1190.35</v>
      </c>
      <c r="P685" s="38">
        <v>255.78</v>
      </c>
      <c r="Q685" s="38">
        <v>0</v>
      </c>
      <c r="R685" s="38">
        <v>190.456</v>
      </c>
      <c r="S685" s="38">
        <v>130.9385</v>
      </c>
      <c r="T685" s="38">
        <v>0</v>
      </c>
      <c r="U685" s="38">
        <v>1767.5245</v>
      </c>
      <c r="V685" s="35" t="str">
        <f>VLOOKUP(C685,[4]系统审单数据!$B:$F,5,FALSE)</f>
        <v>底座失效</v>
      </c>
    </row>
    <row r="686" s="12" customFormat="1" hidden="1" customHeight="1" spans="1:22">
      <c r="A686" s="17">
        <v>2304</v>
      </c>
      <c r="B686" s="17" t="s">
        <v>4629</v>
      </c>
      <c r="C686" s="18" t="s">
        <v>7362</v>
      </c>
      <c r="D686" s="17" t="s">
        <v>7363</v>
      </c>
      <c r="E686" s="17" t="s">
        <v>7364</v>
      </c>
      <c r="F686" s="17" t="s">
        <v>1855</v>
      </c>
      <c r="G686" s="17" t="s">
        <v>3879</v>
      </c>
      <c r="H686" s="16">
        <v>63174</v>
      </c>
      <c r="I686" s="17" t="s">
        <v>149</v>
      </c>
      <c r="J686" s="17" t="s">
        <v>130</v>
      </c>
      <c r="K686" s="17" t="s">
        <v>1877</v>
      </c>
      <c r="L686" s="17" t="s">
        <v>7116</v>
      </c>
      <c r="M686" s="17" t="s">
        <v>7288</v>
      </c>
      <c r="N686" s="14" t="s">
        <v>7365</v>
      </c>
      <c r="O686" s="38">
        <v>194.18</v>
      </c>
      <c r="P686" s="38">
        <v>135.66</v>
      </c>
      <c r="Q686" s="38">
        <v>0</v>
      </c>
      <c r="R686" s="38">
        <v>31.0688</v>
      </c>
      <c r="S686" s="38">
        <v>21.3598</v>
      </c>
      <c r="T686" s="38">
        <v>0</v>
      </c>
      <c r="U686" s="38">
        <v>382.2686</v>
      </c>
      <c r="V686" s="35" t="str">
        <f>VLOOKUP(C686,[4]系统审单数据!$B:$F,5,FALSE)</f>
        <v>气路开关</v>
      </c>
    </row>
    <row r="687" s="12" customFormat="1" customHeight="1" spans="1:22">
      <c r="A687" s="17">
        <v>2304</v>
      </c>
      <c r="B687" s="17" t="s">
        <v>4629</v>
      </c>
      <c r="C687" s="18" t="s">
        <v>7366</v>
      </c>
      <c r="D687" s="17" t="s">
        <v>7367</v>
      </c>
      <c r="E687" s="17" t="s">
        <v>7368</v>
      </c>
      <c r="F687" s="17" t="s">
        <v>1740</v>
      </c>
      <c r="G687" s="17" t="s">
        <v>2026</v>
      </c>
      <c r="H687" s="16">
        <v>82876</v>
      </c>
      <c r="I687" s="17" t="s">
        <v>149</v>
      </c>
      <c r="J687" s="17" t="s">
        <v>166</v>
      </c>
      <c r="K687" s="17" t="s">
        <v>1375</v>
      </c>
      <c r="L687" s="17" t="s">
        <v>7369</v>
      </c>
      <c r="M687" s="17" t="s">
        <v>7288</v>
      </c>
      <c r="N687" s="14" t="s">
        <v>7370</v>
      </c>
      <c r="O687" s="38">
        <v>2542.96</v>
      </c>
      <c r="P687" s="38">
        <v>183.54</v>
      </c>
      <c r="Q687" s="38">
        <v>0</v>
      </c>
      <c r="R687" s="38">
        <v>406.8736</v>
      </c>
      <c r="S687" s="38">
        <v>279.7256</v>
      </c>
      <c r="T687" s="38">
        <v>0</v>
      </c>
      <c r="U687" s="38">
        <v>3413.0992</v>
      </c>
      <c r="V687" s="35" t="str">
        <f>VLOOKUP(C687,[4]系统审单数据!$B:$F,5,FALSE)</f>
        <v>底座失效</v>
      </c>
    </row>
    <row r="688" s="12" customFormat="1" customHeight="1" spans="1:22">
      <c r="A688" s="17">
        <v>2304</v>
      </c>
      <c r="B688" s="17" t="s">
        <v>4629</v>
      </c>
      <c r="C688" s="18" t="s">
        <v>7371</v>
      </c>
      <c r="D688" s="17" t="s">
        <v>6161</v>
      </c>
      <c r="E688" s="17" t="s">
        <v>6162</v>
      </c>
      <c r="F688" s="17" t="s">
        <v>325</v>
      </c>
      <c r="G688" s="17" t="s">
        <v>1661</v>
      </c>
      <c r="H688" s="16">
        <v>156441</v>
      </c>
      <c r="I688" s="17" t="s">
        <v>149</v>
      </c>
      <c r="J688" s="17" t="s">
        <v>166</v>
      </c>
      <c r="K688" s="17" t="s">
        <v>3029</v>
      </c>
      <c r="L688" s="17" t="s">
        <v>7186</v>
      </c>
      <c r="M688" s="17" t="s">
        <v>7288</v>
      </c>
      <c r="N688" s="14" t="s">
        <v>7372</v>
      </c>
      <c r="O688" s="38">
        <v>0</v>
      </c>
      <c r="P688" s="38">
        <v>183.54</v>
      </c>
      <c r="Q688" s="38">
        <v>0</v>
      </c>
      <c r="R688" s="38">
        <v>0</v>
      </c>
      <c r="S688" s="38">
        <v>0</v>
      </c>
      <c r="T688" s="38">
        <v>0</v>
      </c>
      <c r="U688" s="38">
        <v>183.54</v>
      </c>
      <c r="V688" s="35" t="str">
        <f>VLOOKUP(C688,[4]系统审单数据!$B:$F,5,FALSE)</f>
        <v>底座失效</v>
      </c>
    </row>
    <row r="689" s="12" customFormat="1" customHeight="1" spans="1:22">
      <c r="A689" s="17">
        <v>2304</v>
      </c>
      <c r="B689" s="17" t="s">
        <v>4629</v>
      </c>
      <c r="C689" s="18" t="s">
        <v>7373</v>
      </c>
      <c r="D689" s="17" t="s">
        <v>7374</v>
      </c>
      <c r="E689" s="17" t="s">
        <v>7375</v>
      </c>
      <c r="F689" s="17" t="s">
        <v>926</v>
      </c>
      <c r="G689" s="17" t="s">
        <v>4837</v>
      </c>
      <c r="H689" s="16">
        <v>2972</v>
      </c>
      <c r="I689" s="17" t="s">
        <v>139</v>
      </c>
      <c r="J689" s="17" t="s">
        <v>166</v>
      </c>
      <c r="K689" s="17" t="s">
        <v>405</v>
      </c>
      <c r="L689" s="17" t="s">
        <v>7186</v>
      </c>
      <c r="M689" s="17" t="s">
        <v>7288</v>
      </c>
      <c r="N689" s="14" t="s">
        <v>7376</v>
      </c>
      <c r="O689" s="38">
        <v>1190.35</v>
      </c>
      <c r="P689" s="38">
        <v>255.78</v>
      </c>
      <c r="Q689" s="38">
        <v>640</v>
      </c>
      <c r="R689" s="38">
        <v>190.456</v>
      </c>
      <c r="S689" s="38">
        <v>130.9385</v>
      </c>
      <c r="T689" s="38">
        <v>0</v>
      </c>
      <c r="U689" s="38">
        <v>2407.5245</v>
      </c>
      <c r="V689" s="35" t="str">
        <f>VLOOKUP(C689,[4]系统审单数据!$B:$F,5,FALSE)</f>
        <v>底座失效</v>
      </c>
    </row>
    <row r="690" s="12" customFormat="1" hidden="1" customHeight="1" spans="1:22">
      <c r="A690" s="17">
        <v>2304</v>
      </c>
      <c r="B690" s="17" t="s">
        <v>4629</v>
      </c>
      <c r="C690" s="18" t="s">
        <v>7377</v>
      </c>
      <c r="D690" s="17" t="s">
        <v>7378</v>
      </c>
      <c r="E690" s="17" t="s">
        <v>7379</v>
      </c>
      <c r="F690" s="17" t="s">
        <v>1119</v>
      </c>
      <c r="G690" s="17" t="s">
        <v>2336</v>
      </c>
      <c r="H690" s="16">
        <v>124067</v>
      </c>
      <c r="I690" s="17" t="s">
        <v>149</v>
      </c>
      <c r="J690" s="17" t="s">
        <v>166</v>
      </c>
      <c r="K690" s="17" t="s">
        <v>856</v>
      </c>
      <c r="L690" s="17" t="s">
        <v>7288</v>
      </c>
      <c r="M690" s="17" t="s">
        <v>7288</v>
      </c>
      <c r="N690" s="14" t="s">
        <v>7380</v>
      </c>
      <c r="O690" s="38">
        <v>0</v>
      </c>
      <c r="P690" s="38">
        <v>183.54</v>
      </c>
      <c r="Q690" s="38">
        <v>0</v>
      </c>
      <c r="R690" s="38">
        <v>0</v>
      </c>
      <c r="S690" s="38">
        <v>0</v>
      </c>
      <c r="T690" s="38">
        <v>0</v>
      </c>
      <c r="U690" s="38">
        <v>183.54</v>
      </c>
      <c r="V690" s="35" t="str">
        <f>VLOOKUP(C690,[4]系统审单数据!$B:$F,5,FALSE)</f>
        <v>气路气管</v>
      </c>
    </row>
    <row r="691" s="12" customFormat="1" hidden="1" customHeight="1" spans="1:22">
      <c r="A691" s="17">
        <v>2304</v>
      </c>
      <c r="B691" s="17" t="s">
        <v>4629</v>
      </c>
      <c r="C691" s="18" t="s">
        <v>7381</v>
      </c>
      <c r="D691" s="17" t="s">
        <v>7382</v>
      </c>
      <c r="E691" s="17" t="s">
        <v>7383</v>
      </c>
      <c r="F691" s="17" t="s">
        <v>3295</v>
      </c>
      <c r="G691" s="17" t="s">
        <v>3427</v>
      </c>
      <c r="H691" s="16">
        <v>74476</v>
      </c>
      <c r="I691" s="17" t="s">
        <v>149</v>
      </c>
      <c r="J691" s="17" t="s">
        <v>166</v>
      </c>
      <c r="K691" s="17" t="s">
        <v>905</v>
      </c>
      <c r="L691" s="17" t="s">
        <v>7186</v>
      </c>
      <c r="M691" s="17" t="s">
        <v>7288</v>
      </c>
      <c r="N691" s="14" t="s">
        <v>7384</v>
      </c>
      <c r="O691" s="38">
        <v>512.05</v>
      </c>
      <c r="P691" s="38">
        <v>273.42</v>
      </c>
      <c r="Q691" s="38">
        <v>1395</v>
      </c>
      <c r="R691" s="38">
        <v>81.928</v>
      </c>
      <c r="S691" s="38">
        <v>56.3255</v>
      </c>
      <c r="T691" s="38">
        <v>0</v>
      </c>
      <c r="U691" s="38">
        <v>2318.7235</v>
      </c>
      <c r="V691" s="35" t="str">
        <f>VLOOKUP(C691,[4]系统审单数据!$B:$F,5,FALSE)</f>
        <v>气悬浮</v>
      </c>
    </row>
    <row r="692" s="12" customFormat="1" hidden="1" customHeight="1" spans="1:22">
      <c r="A692" s="17">
        <v>2304</v>
      </c>
      <c r="B692" s="17" t="s">
        <v>4629</v>
      </c>
      <c r="C692" s="18" t="s">
        <v>7385</v>
      </c>
      <c r="D692" s="17" t="s">
        <v>7386</v>
      </c>
      <c r="E692" s="17" t="s">
        <v>7387</v>
      </c>
      <c r="F692" s="17" t="s">
        <v>1929</v>
      </c>
      <c r="G692" s="17" t="s">
        <v>5962</v>
      </c>
      <c r="H692" s="16">
        <v>3621</v>
      </c>
      <c r="I692" s="17" t="s">
        <v>139</v>
      </c>
      <c r="J692" s="17" t="s">
        <v>326</v>
      </c>
      <c r="K692" s="17" t="s">
        <v>2219</v>
      </c>
      <c r="L692" s="17" t="s">
        <v>5920</v>
      </c>
      <c r="M692" s="17" t="s">
        <v>7288</v>
      </c>
      <c r="N692" s="14" t="s">
        <v>7388</v>
      </c>
      <c r="O692" s="38">
        <v>739.89</v>
      </c>
      <c r="P692" s="38">
        <v>255.78</v>
      </c>
      <c r="Q692" s="38">
        <v>581</v>
      </c>
      <c r="R692" s="38">
        <v>118.3824</v>
      </c>
      <c r="S692" s="38">
        <v>81.3879</v>
      </c>
      <c r="T692" s="38">
        <v>0</v>
      </c>
      <c r="U692" s="38">
        <v>1776.4403</v>
      </c>
      <c r="V692" s="35" t="str">
        <f>VLOOKUP(C692,[4]系统审单数据!$B:$F,5,FALSE)</f>
        <v>滑轨失效</v>
      </c>
    </row>
    <row r="693" s="12" customFormat="1" hidden="1" customHeight="1" spans="1:22">
      <c r="A693" s="17">
        <v>2304</v>
      </c>
      <c r="B693" s="17" t="s">
        <v>4629</v>
      </c>
      <c r="C693" s="18" t="s">
        <v>7389</v>
      </c>
      <c r="D693" s="17" t="s">
        <v>3466</v>
      </c>
      <c r="E693" s="17" t="s">
        <v>5093</v>
      </c>
      <c r="F693" s="17" t="s">
        <v>936</v>
      </c>
      <c r="G693" s="17" t="s">
        <v>1583</v>
      </c>
      <c r="H693" s="16">
        <v>119969</v>
      </c>
      <c r="I693" s="17" t="s">
        <v>149</v>
      </c>
      <c r="J693" s="17" t="s">
        <v>140</v>
      </c>
      <c r="K693" s="17" t="s">
        <v>478</v>
      </c>
      <c r="L693" s="17" t="s">
        <v>6188</v>
      </c>
      <c r="M693" s="17" t="s">
        <v>7186</v>
      </c>
      <c r="N693" s="14" t="s">
        <v>7390</v>
      </c>
      <c r="O693" s="38">
        <v>512.05</v>
      </c>
      <c r="P693" s="38">
        <v>247.38</v>
      </c>
      <c r="Q693" s="38">
        <v>0</v>
      </c>
      <c r="R693" s="38">
        <v>81.928</v>
      </c>
      <c r="S693" s="38">
        <v>56.3255</v>
      </c>
      <c r="T693" s="38">
        <v>0</v>
      </c>
      <c r="U693" s="38">
        <v>897.6835</v>
      </c>
      <c r="V693" s="35" t="str">
        <f>VLOOKUP(C693,[4]系统审单数据!$B:$F,5,FALSE)</f>
        <v>气悬浮</v>
      </c>
    </row>
    <row r="694" s="12" customFormat="1" hidden="1" customHeight="1" spans="1:22">
      <c r="A694" s="17">
        <v>2304</v>
      </c>
      <c r="B694" s="17" t="s">
        <v>4629</v>
      </c>
      <c r="C694" s="18" t="s">
        <v>7391</v>
      </c>
      <c r="D694" s="17" t="s">
        <v>7392</v>
      </c>
      <c r="E694" s="17" t="s">
        <v>7393</v>
      </c>
      <c r="F694" s="17" t="s">
        <v>1001</v>
      </c>
      <c r="G694" s="17" t="s">
        <v>720</v>
      </c>
      <c r="H694" s="16">
        <v>148027</v>
      </c>
      <c r="I694" s="17" t="s">
        <v>149</v>
      </c>
      <c r="J694" s="17" t="s">
        <v>130</v>
      </c>
      <c r="K694" s="17" t="s">
        <v>478</v>
      </c>
      <c r="L694" s="17" t="s">
        <v>7116</v>
      </c>
      <c r="M694" s="17" t="s">
        <v>7186</v>
      </c>
      <c r="N694" s="14" t="s">
        <v>7394</v>
      </c>
      <c r="O694" s="38">
        <v>86.45</v>
      </c>
      <c r="P694" s="38">
        <v>247.38</v>
      </c>
      <c r="Q694" s="38">
        <v>0</v>
      </c>
      <c r="R694" s="38">
        <v>13.832</v>
      </c>
      <c r="S694" s="38">
        <v>9.5095</v>
      </c>
      <c r="T694" s="38">
        <v>0</v>
      </c>
      <c r="U694" s="38">
        <v>357.1715</v>
      </c>
      <c r="V694" s="35" t="str">
        <f>VLOOKUP(C694,[4]系统审单数据!$B:$F,5,FALSE)</f>
        <v>气囊失效</v>
      </c>
    </row>
    <row r="695" s="12" customFormat="1" hidden="1" customHeight="1" spans="1:22">
      <c r="A695" s="17">
        <v>2304</v>
      </c>
      <c r="B695" s="17" t="s">
        <v>4629</v>
      </c>
      <c r="C695" s="18" t="s">
        <v>7395</v>
      </c>
      <c r="D695" s="17" t="s">
        <v>7396</v>
      </c>
      <c r="E695" s="17" t="s">
        <v>7397</v>
      </c>
      <c r="F695" s="17" t="s">
        <v>269</v>
      </c>
      <c r="G695" s="17" t="s">
        <v>4314</v>
      </c>
      <c r="H695" s="16">
        <v>28643</v>
      </c>
      <c r="I695" s="17" t="s">
        <v>129</v>
      </c>
      <c r="J695" s="17" t="s">
        <v>130</v>
      </c>
      <c r="K695" s="17" t="s">
        <v>6419</v>
      </c>
      <c r="L695" s="17" t="s">
        <v>7349</v>
      </c>
      <c r="M695" s="17" t="s">
        <v>7186</v>
      </c>
      <c r="N695" s="14" t="s">
        <v>7398</v>
      </c>
      <c r="O695" s="38">
        <v>0</v>
      </c>
      <c r="P695" s="38">
        <v>135.66</v>
      </c>
      <c r="Q695" s="38">
        <v>0</v>
      </c>
      <c r="R695" s="38">
        <v>0</v>
      </c>
      <c r="S695" s="38">
        <v>0</v>
      </c>
      <c r="T695" s="38">
        <v>0</v>
      </c>
      <c r="U695" s="38">
        <v>135.66</v>
      </c>
      <c r="V695" s="35" t="str">
        <f>VLOOKUP(C695,[4]系统审单数据!$B:$F,5,FALSE)</f>
        <v>气路气管</v>
      </c>
    </row>
    <row r="696" s="12" customFormat="1" hidden="1" customHeight="1" spans="1:22">
      <c r="A696" s="17">
        <v>2304</v>
      </c>
      <c r="B696" s="17" t="s">
        <v>4629</v>
      </c>
      <c r="C696" s="18" t="s">
        <v>7399</v>
      </c>
      <c r="D696" s="17" t="s">
        <v>7400</v>
      </c>
      <c r="E696" s="17" t="s">
        <v>7401</v>
      </c>
      <c r="F696" s="17" t="s">
        <v>133</v>
      </c>
      <c r="G696" s="17" t="s">
        <v>1732</v>
      </c>
      <c r="H696" s="16">
        <v>48170</v>
      </c>
      <c r="I696" s="17" t="s">
        <v>149</v>
      </c>
      <c r="J696" s="17" t="s">
        <v>166</v>
      </c>
      <c r="K696" s="17" t="s">
        <v>997</v>
      </c>
      <c r="L696" s="17" t="s">
        <v>7116</v>
      </c>
      <c r="M696" s="17" t="s">
        <v>7186</v>
      </c>
      <c r="N696" s="14" t="s">
        <v>7402</v>
      </c>
      <c r="O696" s="38">
        <v>0</v>
      </c>
      <c r="P696" s="38">
        <v>149.94</v>
      </c>
      <c r="Q696" s="38">
        <v>0</v>
      </c>
      <c r="R696" s="38">
        <v>0</v>
      </c>
      <c r="S696" s="38">
        <v>0</v>
      </c>
      <c r="T696" s="38">
        <v>0</v>
      </c>
      <c r="U696" s="38">
        <v>149.94</v>
      </c>
      <c r="V696" s="35" t="str">
        <f>VLOOKUP(C696,[4]系统审单数据!$B:$F,5,FALSE)</f>
        <v>气路气管</v>
      </c>
    </row>
    <row r="697" s="12" customFormat="1" hidden="1" customHeight="1" spans="1:22">
      <c r="A697" s="17">
        <v>2304</v>
      </c>
      <c r="B697" s="17" t="s">
        <v>4629</v>
      </c>
      <c r="C697" s="18" t="s">
        <v>7403</v>
      </c>
      <c r="D697" s="17" t="s">
        <v>6377</v>
      </c>
      <c r="E697" s="17" t="s">
        <v>6378</v>
      </c>
      <c r="F697" s="17" t="s">
        <v>643</v>
      </c>
      <c r="G697" s="17" t="s">
        <v>1197</v>
      </c>
      <c r="H697" s="16">
        <v>50260</v>
      </c>
      <c r="I697" s="17" t="s">
        <v>129</v>
      </c>
      <c r="J697" s="17" t="s">
        <v>166</v>
      </c>
      <c r="K697" s="17" t="s">
        <v>1138</v>
      </c>
      <c r="L697" s="17" t="s">
        <v>7186</v>
      </c>
      <c r="M697" s="17" t="s">
        <v>7186</v>
      </c>
      <c r="N697" s="14" t="s">
        <v>7404</v>
      </c>
      <c r="O697" s="38">
        <v>0</v>
      </c>
      <c r="P697" s="38">
        <v>149.94</v>
      </c>
      <c r="Q697" s="38">
        <v>460</v>
      </c>
      <c r="R697" s="38">
        <v>0</v>
      </c>
      <c r="S697" s="38">
        <v>0</v>
      </c>
      <c r="T697" s="38">
        <v>0</v>
      </c>
      <c r="U697" s="38">
        <v>609.94</v>
      </c>
      <c r="V697" s="35" t="str">
        <f>VLOOKUP(C697,[4]系统审单数据!$B:$F,5,FALSE)</f>
        <v>气路气管</v>
      </c>
    </row>
    <row r="698" s="12" customFormat="1" hidden="1" customHeight="1" spans="1:22">
      <c r="A698" s="17">
        <v>2304</v>
      </c>
      <c r="B698" s="17" t="s">
        <v>4629</v>
      </c>
      <c r="C698" s="18" t="s">
        <v>7405</v>
      </c>
      <c r="D698" s="17" t="s">
        <v>7406</v>
      </c>
      <c r="E698" s="17" t="s">
        <v>7407</v>
      </c>
      <c r="F698" s="17" t="s">
        <v>3128</v>
      </c>
      <c r="G698" s="17" t="s">
        <v>6879</v>
      </c>
      <c r="H698" s="16">
        <v>1480</v>
      </c>
      <c r="I698" s="17" t="s">
        <v>149</v>
      </c>
      <c r="J698" s="17" t="s">
        <v>140</v>
      </c>
      <c r="K698" s="17" t="s">
        <v>6909</v>
      </c>
      <c r="L698" s="17" t="s">
        <v>6907</v>
      </c>
      <c r="M698" s="17" t="s">
        <v>7186</v>
      </c>
      <c r="N698" s="14" t="s">
        <v>7408</v>
      </c>
      <c r="O698" s="38">
        <v>0</v>
      </c>
      <c r="P698" s="38">
        <v>135.66</v>
      </c>
      <c r="Q698" s="38">
        <v>0</v>
      </c>
      <c r="R698" s="38">
        <v>0</v>
      </c>
      <c r="S698" s="38">
        <v>0</v>
      </c>
      <c r="T698" s="38">
        <v>0</v>
      </c>
      <c r="U698" s="38">
        <v>135.66</v>
      </c>
      <c r="V698" s="35" t="str">
        <f>VLOOKUP(C698,[4]系统审单数据!$B:$F,5,FALSE)</f>
        <v>气路气管</v>
      </c>
    </row>
    <row r="699" s="12" customFormat="1" hidden="1" customHeight="1" spans="1:22">
      <c r="A699" s="17">
        <v>2304</v>
      </c>
      <c r="B699" s="17" t="s">
        <v>4629</v>
      </c>
      <c r="C699" s="18" t="s">
        <v>7409</v>
      </c>
      <c r="D699" s="17" t="s">
        <v>7410</v>
      </c>
      <c r="E699" s="17" t="s">
        <v>7411</v>
      </c>
      <c r="F699" s="17" t="s">
        <v>397</v>
      </c>
      <c r="G699" s="17" t="s">
        <v>643</v>
      </c>
      <c r="H699" s="16">
        <v>147326</v>
      </c>
      <c r="I699" s="17" t="s">
        <v>149</v>
      </c>
      <c r="J699" s="17" t="s">
        <v>166</v>
      </c>
      <c r="K699" s="17" t="s">
        <v>4403</v>
      </c>
      <c r="L699" s="17" t="s">
        <v>7116</v>
      </c>
      <c r="M699" s="17" t="s">
        <v>7186</v>
      </c>
      <c r="N699" s="14" t="s">
        <v>7412</v>
      </c>
      <c r="O699" s="38">
        <v>142.31</v>
      </c>
      <c r="P699" s="38">
        <v>111.72</v>
      </c>
      <c r="Q699" s="38">
        <v>0</v>
      </c>
      <c r="R699" s="38">
        <v>22.7696</v>
      </c>
      <c r="S699" s="38">
        <v>15.6541</v>
      </c>
      <c r="T699" s="38">
        <v>0</v>
      </c>
      <c r="U699" s="38">
        <v>292.4537</v>
      </c>
      <c r="V699" s="35" t="str">
        <f>VLOOKUP(C699,[4]系统审单数据!$B:$F,5,FALSE)</f>
        <v>坐垫失效</v>
      </c>
    </row>
    <row r="700" s="12" customFormat="1" hidden="1" customHeight="1" spans="1:22">
      <c r="A700" s="17">
        <v>2304</v>
      </c>
      <c r="B700" s="17" t="s">
        <v>4629</v>
      </c>
      <c r="C700" s="18" t="s">
        <v>7413</v>
      </c>
      <c r="D700" s="17" t="s">
        <v>2012</v>
      </c>
      <c r="E700" s="17" t="s">
        <v>7414</v>
      </c>
      <c r="F700" s="17" t="s">
        <v>1977</v>
      </c>
      <c r="G700" s="17" t="s">
        <v>313</v>
      </c>
      <c r="H700" s="16">
        <v>128138</v>
      </c>
      <c r="I700" s="17" t="s">
        <v>149</v>
      </c>
      <c r="J700" s="17" t="s">
        <v>166</v>
      </c>
      <c r="K700" s="17" t="s">
        <v>2673</v>
      </c>
      <c r="L700" s="17" t="s">
        <v>6907</v>
      </c>
      <c r="M700" s="17" t="s">
        <v>7186</v>
      </c>
      <c r="N700" s="14" t="s">
        <v>7415</v>
      </c>
      <c r="O700" s="38">
        <v>706.23</v>
      </c>
      <c r="P700" s="38">
        <v>383.04</v>
      </c>
      <c r="Q700" s="38">
        <v>0</v>
      </c>
      <c r="R700" s="38">
        <v>112.9968</v>
      </c>
      <c r="S700" s="38">
        <v>77.6853</v>
      </c>
      <c r="T700" s="38">
        <v>0</v>
      </c>
      <c r="U700" s="38">
        <v>1279.9521</v>
      </c>
      <c r="V700" s="35" t="str">
        <f>VLOOKUP(C700,[4]系统审单数据!$B:$F,5,FALSE)</f>
        <v>气悬浮</v>
      </c>
    </row>
    <row r="701" s="12" customFormat="1" hidden="1" customHeight="1" spans="1:22">
      <c r="A701" s="17">
        <v>2304</v>
      </c>
      <c r="B701" s="17" t="s">
        <v>4629</v>
      </c>
      <c r="C701" s="18" t="s">
        <v>7416</v>
      </c>
      <c r="D701" s="17" t="s">
        <v>7417</v>
      </c>
      <c r="E701" s="17" t="s">
        <v>7418</v>
      </c>
      <c r="F701" s="17" t="s">
        <v>702</v>
      </c>
      <c r="G701" s="17" t="s">
        <v>250</v>
      </c>
      <c r="H701" s="16">
        <v>93442</v>
      </c>
      <c r="I701" s="17" t="s">
        <v>149</v>
      </c>
      <c r="J701" s="17" t="s">
        <v>140</v>
      </c>
      <c r="K701" s="17" t="s">
        <v>1482</v>
      </c>
      <c r="L701" s="17" t="s">
        <v>7116</v>
      </c>
      <c r="M701" s="17" t="s">
        <v>7116</v>
      </c>
      <c r="N701" s="14" t="s">
        <v>7419</v>
      </c>
      <c r="O701" s="38">
        <v>0</v>
      </c>
      <c r="P701" s="38">
        <v>123.48</v>
      </c>
      <c r="Q701" s="38">
        <v>0</v>
      </c>
      <c r="R701" s="38">
        <v>0</v>
      </c>
      <c r="S701" s="38">
        <v>0</v>
      </c>
      <c r="T701" s="38">
        <v>0</v>
      </c>
      <c r="U701" s="38">
        <v>123.48</v>
      </c>
      <c r="V701" s="35" t="str">
        <f>VLOOKUP(C701,[4]系统审单数据!$B:$F,5,FALSE)</f>
        <v>气路气管</v>
      </c>
    </row>
    <row r="702" s="12" customFormat="1" hidden="1" customHeight="1" spans="1:22">
      <c r="A702" s="17">
        <v>2304</v>
      </c>
      <c r="B702" s="17" t="s">
        <v>4629</v>
      </c>
      <c r="C702" s="18" t="s">
        <v>7420</v>
      </c>
      <c r="D702" s="17" t="s">
        <v>7421</v>
      </c>
      <c r="E702" s="17" t="s">
        <v>7422</v>
      </c>
      <c r="F702" s="17" t="s">
        <v>3246</v>
      </c>
      <c r="G702" s="17" t="s">
        <v>4024</v>
      </c>
      <c r="H702" s="16">
        <v>149417</v>
      </c>
      <c r="I702" s="17" t="s">
        <v>149</v>
      </c>
      <c r="J702" s="17" t="s">
        <v>140</v>
      </c>
      <c r="K702" s="17" t="s">
        <v>5937</v>
      </c>
      <c r="L702" s="17" t="s">
        <v>6907</v>
      </c>
      <c r="M702" s="17" t="s">
        <v>7116</v>
      </c>
      <c r="N702" s="14" t="s">
        <v>7423</v>
      </c>
      <c r="O702" s="38">
        <v>194.18</v>
      </c>
      <c r="P702" s="38">
        <v>149.94</v>
      </c>
      <c r="Q702" s="38">
        <v>0</v>
      </c>
      <c r="R702" s="38">
        <v>31.0688</v>
      </c>
      <c r="S702" s="38">
        <v>21.3598</v>
      </c>
      <c r="T702" s="38">
        <v>0</v>
      </c>
      <c r="U702" s="38">
        <v>396.5486</v>
      </c>
      <c r="V702" s="35" t="str">
        <f>VLOOKUP(C702,[4]系统审单数据!$B:$F,5,FALSE)</f>
        <v>气路开关</v>
      </c>
    </row>
    <row r="703" s="12" customFormat="1" hidden="1" customHeight="1" spans="1:22">
      <c r="A703" s="17">
        <v>2304</v>
      </c>
      <c r="B703" s="17" t="s">
        <v>4629</v>
      </c>
      <c r="C703" s="18" t="s">
        <v>7424</v>
      </c>
      <c r="D703" s="17" t="s">
        <v>7425</v>
      </c>
      <c r="E703" s="17" t="s">
        <v>7426</v>
      </c>
      <c r="F703" s="17" t="s">
        <v>317</v>
      </c>
      <c r="G703" s="17" t="s">
        <v>4685</v>
      </c>
      <c r="H703" s="16">
        <v>13970</v>
      </c>
      <c r="I703" s="17" t="s">
        <v>149</v>
      </c>
      <c r="J703" s="17" t="s">
        <v>140</v>
      </c>
      <c r="K703" s="17" t="s">
        <v>1706</v>
      </c>
      <c r="L703" s="17" t="s">
        <v>5920</v>
      </c>
      <c r="M703" s="17" t="s">
        <v>6907</v>
      </c>
      <c r="N703" s="14" t="s">
        <v>7427</v>
      </c>
      <c r="O703" s="38">
        <v>0</v>
      </c>
      <c r="P703" s="38">
        <v>273.42</v>
      </c>
      <c r="Q703" s="38">
        <v>453</v>
      </c>
      <c r="R703" s="38">
        <v>0</v>
      </c>
      <c r="S703" s="38">
        <v>0</v>
      </c>
      <c r="T703" s="38">
        <v>0</v>
      </c>
      <c r="U703" s="38">
        <v>726.42</v>
      </c>
      <c r="V703" s="35" t="str">
        <f>VLOOKUP(C703,[4]系统审单数据!$B:$F,5,FALSE)</f>
        <v>气路气管</v>
      </c>
    </row>
    <row r="704" s="12" customFormat="1" hidden="1" customHeight="1" spans="1:22">
      <c r="A704" s="17">
        <v>2304</v>
      </c>
      <c r="B704" s="17" t="s">
        <v>4629</v>
      </c>
      <c r="C704" s="18" t="s">
        <v>7428</v>
      </c>
      <c r="D704" s="17" t="s">
        <v>6144</v>
      </c>
      <c r="E704" s="17" t="s">
        <v>6145</v>
      </c>
      <c r="F704" s="17" t="s">
        <v>4108</v>
      </c>
      <c r="G704" s="17" t="s">
        <v>5489</v>
      </c>
      <c r="H704" s="16">
        <v>21245</v>
      </c>
      <c r="I704" s="17" t="s">
        <v>149</v>
      </c>
      <c r="J704" s="17" t="s">
        <v>166</v>
      </c>
      <c r="K704" s="17" t="s">
        <v>659</v>
      </c>
      <c r="L704" s="17" t="s">
        <v>6907</v>
      </c>
      <c r="M704" s="17" t="s">
        <v>6907</v>
      </c>
      <c r="N704" s="14" t="s">
        <v>7429</v>
      </c>
      <c r="O704" s="38">
        <v>81.81</v>
      </c>
      <c r="P704" s="38">
        <v>151.62</v>
      </c>
      <c r="Q704" s="38">
        <v>0</v>
      </c>
      <c r="R704" s="38">
        <v>13.0896</v>
      </c>
      <c r="S704" s="38">
        <v>8.9991</v>
      </c>
      <c r="T704" s="38">
        <v>0</v>
      </c>
      <c r="U704" s="38">
        <v>255.5187</v>
      </c>
      <c r="V704" s="35" t="str">
        <f>VLOOKUP(C704,[4]系统审单数据!$B:$F,5,FALSE)</f>
        <v>安全带</v>
      </c>
    </row>
    <row r="705" s="12" customFormat="1" hidden="1" customHeight="1" spans="1:22">
      <c r="A705" s="36">
        <v>2304</v>
      </c>
      <c r="B705" s="36" t="s">
        <v>4629</v>
      </c>
      <c r="C705" s="37" t="s">
        <v>7430</v>
      </c>
      <c r="D705" s="17" t="s">
        <v>7431</v>
      </c>
      <c r="E705" s="17" t="s">
        <v>7432</v>
      </c>
      <c r="F705" s="17" t="s">
        <v>1401</v>
      </c>
      <c r="G705" s="17" t="s">
        <v>1878</v>
      </c>
      <c r="H705" s="16">
        <v>114314</v>
      </c>
      <c r="I705" s="17" t="s">
        <v>149</v>
      </c>
      <c r="J705" s="17" t="s">
        <v>166</v>
      </c>
      <c r="K705" s="17" t="s">
        <v>278</v>
      </c>
      <c r="L705" s="17" t="s">
        <v>7349</v>
      </c>
      <c r="M705" s="17" t="s">
        <v>6907</v>
      </c>
      <c r="N705" s="14" t="s">
        <v>7433</v>
      </c>
      <c r="O705" s="39">
        <v>79.8</v>
      </c>
      <c r="P705" s="39">
        <v>247.38</v>
      </c>
      <c r="Q705" s="39">
        <v>0</v>
      </c>
      <c r="R705" s="39">
        <v>12.768</v>
      </c>
      <c r="S705" s="39">
        <v>8.778</v>
      </c>
      <c r="T705" s="39">
        <v>0</v>
      </c>
      <c r="U705" s="39">
        <v>348.726</v>
      </c>
      <c r="V705" s="35" t="str">
        <f>VLOOKUP(C705,[4]系统审单数据!$B:$F,5,FALSE)</f>
        <v>阻尼器</v>
      </c>
    </row>
    <row r="706" s="12" customFormat="1" customHeight="1" spans="1:22">
      <c r="A706" s="17">
        <v>2304</v>
      </c>
      <c r="B706" s="17" t="s">
        <v>4629</v>
      </c>
      <c r="C706" s="18" t="s">
        <v>7434</v>
      </c>
      <c r="D706" s="17" t="s">
        <v>7435</v>
      </c>
      <c r="E706" s="17" t="s">
        <v>7436</v>
      </c>
      <c r="F706" s="17" t="s">
        <v>232</v>
      </c>
      <c r="G706" s="17" t="s">
        <v>1797</v>
      </c>
      <c r="H706" s="16">
        <v>93586</v>
      </c>
      <c r="I706" s="17" t="s">
        <v>149</v>
      </c>
      <c r="J706" s="17" t="s">
        <v>140</v>
      </c>
      <c r="K706" s="17" t="s">
        <v>1120</v>
      </c>
      <c r="L706" s="17" t="s">
        <v>5956</v>
      </c>
      <c r="M706" s="17" t="s">
        <v>6907</v>
      </c>
      <c r="N706" s="14" t="s">
        <v>7437</v>
      </c>
      <c r="O706" s="38">
        <v>790.27</v>
      </c>
      <c r="P706" s="38">
        <v>255.78</v>
      </c>
      <c r="Q706" s="38">
        <v>0</v>
      </c>
      <c r="R706" s="38">
        <v>126.4432</v>
      </c>
      <c r="S706" s="38">
        <v>86.9297</v>
      </c>
      <c r="T706" s="38">
        <v>0</v>
      </c>
      <c r="U706" s="38">
        <v>1259.4229</v>
      </c>
      <c r="V706" s="35" t="str">
        <f>VLOOKUP(C706,[4]系统审单数据!$B:$F,5,FALSE)</f>
        <v>底座失效</v>
      </c>
    </row>
    <row r="707" s="12" customFormat="1" hidden="1" customHeight="1" spans="1:22">
      <c r="A707" s="17">
        <v>2304</v>
      </c>
      <c r="B707" s="17" t="s">
        <v>4629</v>
      </c>
      <c r="C707" s="18" t="s">
        <v>7438</v>
      </c>
      <c r="D707" s="17" t="s">
        <v>7439</v>
      </c>
      <c r="E707" s="17" t="s">
        <v>7440</v>
      </c>
      <c r="F707" s="17" t="s">
        <v>371</v>
      </c>
      <c r="G707" s="17" t="s">
        <v>4663</v>
      </c>
      <c r="H707" s="16">
        <v>27564</v>
      </c>
      <c r="I707" s="17" t="s">
        <v>149</v>
      </c>
      <c r="J707" s="17" t="s">
        <v>140</v>
      </c>
      <c r="K707" s="17" t="s">
        <v>537</v>
      </c>
      <c r="L707" s="17" t="s">
        <v>7369</v>
      </c>
      <c r="M707" s="17" t="s">
        <v>7369</v>
      </c>
      <c r="N707" s="14" t="s">
        <v>7441</v>
      </c>
      <c r="O707" s="38">
        <v>194.18</v>
      </c>
      <c r="P707" s="38">
        <v>135.66</v>
      </c>
      <c r="Q707" s="38">
        <v>0</v>
      </c>
      <c r="R707" s="38">
        <v>31.0688</v>
      </c>
      <c r="S707" s="38">
        <v>21.3598</v>
      </c>
      <c r="T707" s="38">
        <v>0</v>
      </c>
      <c r="U707" s="38">
        <v>382.2686</v>
      </c>
      <c r="V707" s="35" t="str">
        <f>VLOOKUP(C707,[4]系统审单数据!$B:$F,5,FALSE)</f>
        <v>气路开关</v>
      </c>
    </row>
    <row r="708" s="12" customFormat="1" customHeight="1" spans="1:22">
      <c r="A708" s="17">
        <v>2304</v>
      </c>
      <c r="B708" s="17" t="s">
        <v>4629</v>
      </c>
      <c r="C708" s="18" t="s">
        <v>7442</v>
      </c>
      <c r="D708" s="17" t="s">
        <v>7443</v>
      </c>
      <c r="E708" s="17" t="s">
        <v>7444</v>
      </c>
      <c r="F708" s="17" t="s">
        <v>2067</v>
      </c>
      <c r="G708" s="17" t="s">
        <v>1660</v>
      </c>
      <c r="H708" s="16">
        <v>129234</v>
      </c>
      <c r="I708" s="17" t="s">
        <v>149</v>
      </c>
      <c r="J708" s="17" t="s">
        <v>166</v>
      </c>
      <c r="K708" s="17" t="s">
        <v>2345</v>
      </c>
      <c r="L708" s="17" t="s">
        <v>5932</v>
      </c>
      <c r="M708" s="17" t="s">
        <v>7369</v>
      </c>
      <c r="N708" s="14" t="s">
        <v>7445</v>
      </c>
      <c r="O708" s="38">
        <v>1316.7</v>
      </c>
      <c r="P708" s="38">
        <v>255.78</v>
      </c>
      <c r="Q708" s="38">
        <v>0</v>
      </c>
      <c r="R708" s="38">
        <v>210.672</v>
      </c>
      <c r="S708" s="38">
        <v>144.837</v>
      </c>
      <c r="T708" s="38">
        <v>0</v>
      </c>
      <c r="U708" s="38">
        <v>1927.989</v>
      </c>
      <c r="V708" s="35" t="str">
        <f>VLOOKUP(C708,[4]系统审单数据!$B:$F,5,FALSE)</f>
        <v>底座失效</v>
      </c>
    </row>
    <row r="709" s="12" customFormat="1" hidden="1" customHeight="1" spans="1:22">
      <c r="A709" s="17">
        <v>2304</v>
      </c>
      <c r="B709" s="17" t="s">
        <v>4629</v>
      </c>
      <c r="C709" s="18" t="s">
        <v>7446</v>
      </c>
      <c r="D709" s="17" t="s">
        <v>7447</v>
      </c>
      <c r="E709" s="17" t="s">
        <v>7448</v>
      </c>
      <c r="F709" s="17" t="s">
        <v>806</v>
      </c>
      <c r="G709" s="17" t="s">
        <v>242</v>
      </c>
      <c r="H709" s="16">
        <v>80079</v>
      </c>
      <c r="I709" s="17" t="s">
        <v>149</v>
      </c>
      <c r="J709" s="17" t="s">
        <v>166</v>
      </c>
      <c r="K709" s="17" t="s">
        <v>674</v>
      </c>
      <c r="L709" s="17" t="s">
        <v>7349</v>
      </c>
      <c r="M709" s="17" t="s">
        <v>7369</v>
      </c>
      <c r="N709" s="14" t="s">
        <v>7449</v>
      </c>
      <c r="O709" s="38">
        <v>591.85</v>
      </c>
      <c r="P709" s="38">
        <v>247.38</v>
      </c>
      <c r="Q709" s="38">
        <v>0</v>
      </c>
      <c r="R709" s="38">
        <v>94.696</v>
      </c>
      <c r="S709" s="38">
        <v>65.1035</v>
      </c>
      <c r="T709" s="38">
        <v>0</v>
      </c>
      <c r="U709" s="38">
        <v>999.0295</v>
      </c>
      <c r="V709" s="35" t="str">
        <f>VLOOKUP(C709,[4]系统审单数据!$B:$F,5,FALSE)</f>
        <v>气悬浮</v>
      </c>
    </row>
    <row r="710" s="12" customFormat="1" hidden="1" customHeight="1" spans="1:22">
      <c r="A710" s="17">
        <v>2304</v>
      </c>
      <c r="B710" s="17" t="s">
        <v>4629</v>
      </c>
      <c r="C710" s="18" t="s">
        <v>7450</v>
      </c>
      <c r="D710" s="17" t="s">
        <v>7451</v>
      </c>
      <c r="E710" s="17" t="s">
        <v>7452</v>
      </c>
      <c r="F710" s="17" t="s">
        <v>3332</v>
      </c>
      <c r="G710" s="17" t="s">
        <v>4108</v>
      </c>
      <c r="H710" s="16">
        <v>50000</v>
      </c>
      <c r="I710" s="17" t="s">
        <v>149</v>
      </c>
      <c r="J710" s="17" t="s">
        <v>4633</v>
      </c>
      <c r="K710" s="17" t="s">
        <v>886</v>
      </c>
      <c r="L710" s="17" t="s">
        <v>7369</v>
      </c>
      <c r="M710" s="17" t="s">
        <v>7369</v>
      </c>
      <c r="N710" s="14" t="s">
        <v>7453</v>
      </c>
      <c r="O710" s="38">
        <v>119.7</v>
      </c>
      <c r="P710" s="38">
        <v>215.46</v>
      </c>
      <c r="Q710" s="38">
        <v>0</v>
      </c>
      <c r="R710" s="38">
        <v>19.152</v>
      </c>
      <c r="S710" s="38">
        <v>13.167</v>
      </c>
      <c r="T710" s="38">
        <v>0</v>
      </c>
      <c r="U710" s="38">
        <v>367.479</v>
      </c>
      <c r="V710" s="35" t="str">
        <f>VLOOKUP(C710,[4]系统审单数据!$B:$F,5,FALSE)</f>
        <v>滑轨失效</v>
      </c>
    </row>
    <row r="711" s="12" customFormat="1" hidden="1" customHeight="1" spans="1:22">
      <c r="A711" s="17">
        <v>2304</v>
      </c>
      <c r="B711" s="17" t="s">
        <v>4629</v>
      </c>
      <c r="C711" s="18" t="s">
        <v>7454</v>
      </c>
      <c r="D711" s="17" t="s">
        <v>7455</v>
      </c>
      <c r="E711" s="17" t="s">
        <v>7456</v>
      </c>
      <c r="F711" s="17" t="s">
        <v>465</v>
      </c>
      <c r="G711" s="17" t="s">
        <v>265</v>
      </c>
      <c r="H711" s="16">
        <v>116417</v>
      </c>
      <c r="I711" s="17" t="s">
        <v>149</v>
      </c>
      <c r="J711" s="17" t="s">
        <v>166</v>
      </c>
      <c r="K711" s="17" t="s">
        <v>385</v>
      </c>
      <c r="L711" s="17" t="s">
        <v>7349</v>
      </c>
      <c r="M711" s="17" t="s">
        <v>7349</v>
      </c>
      <c r="N711" s="14" t="s">
        <v>7457</v>
      </c>
      <c r="O711" s="38">
        <v>625.66</v>
      </c>
      <c r="P711" s="38">
        <v>183.54</v>
      </c>
      <c r="Q711" s="38">
        <v>0</v>
      </c>
      <c r="R711" s="38">
        <v>100.1056</v>
      </c>
      <c r="S711" s="38">
        <v>68.8226</v>
      </c>
      <c r="T711" s="38">
        <v>0</v>
      </c>
      <c r="U711" s="38">
        <v>978.1282</v>
      </c>
      <c r="V711" s="35" t="str">
        <f>VLOOKUP(C711,[4]系统审单数据!$B:$F,5,FALSE)</f>
        <v>调角器</v>
      </c>
    </row>
    <row r="712" s="12" customFormat="1" customHeight="1" spans="1:22">
      <c r="A712" s="17">
        <v>2304</v>
      </c>
      <c r="B712" s="17" t="s">
        <v>4629</v>
      </c>
      <c r="C712" s="18" t="s">
        <v>7458</v>
      </c>
      <c r="D712" s="17" t="s">
        <v>7459</v>
      </c>
      <c r="E712" s="17" t="s">
        <v>7460</v>
      </c>
      <c r="F712" s="17" t="s">
        <v>1031</v>
      </c>
      <c r="G712" s="17" t="s">
        <v>1401</v>
      </c>
      <c r="H712" s="16">
        <v>105891</v>
      </c>
      <c r="I712" s="17" t="s">
        <v>149</v>
      </c>
      <c r="J712" s="17" t="s">
        <v>166</v>
      </c>
      <c r="K712" s="17" t="s">
        <v>531</v>
      </c>
      <c r="L712" s="17" t="s">
        <v>7039</v>
      </c>
      <c r="M712" s="17" t="s">
        <v>7349</v>
      </c>
      <c r="N712" s="14" t="s">
        <v>7461</v>
      </c>
      <c r="O712" s="38">
        <v>1313.38</v>
      </c>
      <c r="P712" s="38">
        <v>231.42</v>
      </c>
      <c r="Q712" s="38">
        <v>0</v>
      </c>
      <c r="R712" s="38">
        <v>210.1408</v>
      </c>
      <c r="S712" s="38">
        <v>144.4718</v>
      </c>
      <c r="T712" s="38">
        <v>0</v>
      </c>
      <c r="U712" s="38">
        <v>1899.4126</v>
      </c>
      <c r="V712" s="35" t="str">
        <f>VLOOKUP(C712,[4]系统审单数据!$B:$F,5,FALSE)</f>
        <v>底座失效</v>
      </c>
    </row>
    <row r="713" s="12" customFormat="1" hidden="1" customHeight="1" spans="1:22">
      <c r="A713" s="17">
        <v>2304</v>
      </c>
      <c r="B713" s="17" t="s">
        <v>4629</v>
      </c>
      <c r="C713" s="18" t="s">
        <v>7462</v>
      </c>
      <c r="D713" s="17" t="s">
        <v>7463</v>
      </c>
      <c r="E713" s="17" t="s">
        <v>7464</v>
      </c>
      <c r="F713" s="17" t="s">
        <v>749</v>
      </c>
      <c r="G713" s="17" t="s">
        <v>4187</v>
      </c>
      <c r="H713" s="16">
        <v>32938</v>
      </c>
      <c r="I713" s="17" t="s">
        <v>149</v>
      </c>
      <c r="J713" s="17" t="s">
        <v>166</v>
      </c>
      <c r="K713" s="17" t="s">
        <v>4855</v>
      </c>
      <c r="L713" s="17" t="s">
        <v>7349</v>
      </c>
      <c r="M713" s="17" t="s">
        <v>7349</v>
      </c>
      <c r="N713" s="14" t="s">
        <v>7465</v>
      </c>
      <c r="O713" s="38">
        <v>0</v>
      </c>
      <c r="P713" s="38">
        <v>111.72</v>
      </c>
      <c r="Q713" s="38">
        <v>0</v>
      </c>
      <c r="R713" s="38">
        <v>0</v>
      </c>
      <c r="S713" s="38">
        <v>0</v>
      </c>
      <c r="T713" s="38">
        <v>0</v>
      </c>
      <c r="U713" s="38">
        <v>111.72</v>
      </c>
      <c r="V713" s="35" t="str">
        <f>VLOOKUP(C713,[4]系统审单数据!$B:$F,5,FALSE)</f>
        <v>气路气管</v>
      </c>
    </row>
    <row r="714" s="12" customFormat="1" hidden="1" customHeight="1" spans="1:22">
      <c r="A714" s="17">
        <v>2304</v>
      </c>
      <c r="B714" s="17" t="s">
        <v>4629</v>
      </c>
      <c r="C714" s="18" t="s">
        <v>7466</v>
      </c>
      <c r="D714" s="17" t="s">
        <v>6409</v>
      </c>
      <c r="E714" s="17" t="s">
        <v>6410</v>
      </c>
      <c r="F714" s="17" t="s">
        <v>3320</v>
      </c>
      <c r="G714" s="17" t="s">
        <v>273</v>
      </c>
      <c r="H714" s="16">
        <v>42169</v>
      </c>
      <c r="I714" s="17" t="s">
        <v>319</v>
      </c>
      <c r="J714" s="17" t="s">
        <v>693</v>
      </c>
      <c r="K714" s="17" t="s">
        <v>3676</v>
      </c>
      <c r="L714" s="17" t="s">
        <v>5920</v>
      </c>
      <c r="M714" s="17" t="s">
        <v>7349</v>
      </c>
      <c r="N714" s="14" t="s">
        <v>7467</v>
      </c>
      <c r="O714" s="38">
        <v>0</v>
      </c>
      <c r="P714" s="38">
        <v>123.48</v>
      </c>
      <c r="Q714" s="38">
        <v>0</v>
      </c>
      <c r="R714" s="38">
        <v>0</v>
      </c>
      <c r="S714" s="38">
        <v>0</v>
      </c>
      <c r="T714" s="38">
        <v>0</v>
      </c>
      <c r="U714" s="38">
        <v>123.48</v>
      </c>
      <c r="V714" s="35" t="str">
        <f>VLOOKUP(C714,[4]系统审单数据!$B:$F,5,FALSE)</f>
        <v>阻尼器支架</v>
      </c>
    </row>
    <row r="715" s="12" customFormat="1" hidden="1" customHeight="1" spans="1:22">
      <c r="A715" s="17">
        <v>2304</v>
      </c>
      <c r="B715" s="17" t="s">
        <v>4629</v>
      </c>
      <c r="C715" s="18" t="s">
        <v>7468</v>
      </c>
      <c r="D715" s="17" t="s">
        <v>7469</v>
      </c>
      <c r="E715" s="17" t="s">
        <v>7470</v>
      </c>
      <c r="F715" s="17" t="s">
        <v>895</v>
      </c>
      <c r="G715" s="17" t="s">
        <v>2349</v>
      </c>
      <c r="H715" s="16">
        <v>33341</v>
      </c>
      <c r="I715" s="17" t="s">
        <v>149</v>
      </c>
      <c r="J715" s="17" t="s">
        <v>166</v>
      </c>
      <c r="K715" s="17" t="s">
        <v>1343</v>
      </c>
      <c r="L715" s="17" t="s">
        <v>7039</v>
      </c>
      <c r="M715" s="17" t="s">
        <v>7349</v>
      </c>
      <c r="N715" s="14" t="s">
        <v>7471</v>
      </c>
      <c r="O715" s="38">
        <v>0</v>
      </c>
      <c r="P715" s="38">
        <v>111.72</v>
      </c>
      <c r="Q715" s="38">
        <v>0</v>
      </c>
      <c r="R715" s="38">
        <v>0</v>
      </c>
      <c r="S715" s="38">
        <v>0</v>
      </c>
      <c r="T715" s="38">
        <v>0</v>
      </c>
      <c r="U715" s="38">
        <v>111.72</v>
      </c>
      <c r="V715" s="35" t="str">
        <f>VLOOKUP(C715,[4]系统审单数据!$B:$F,5,FALSE)</f>
        <v>气悬浮</v>
      </c>
    </row>
    <row r="716" s="12" customFormat="1" hidden="1" customHeight="1" spans="1:22">
      <c r="A716" s="17">
        <v>2304</v>
      </c>
      <c r="B716" s="17" t="s">
        <v>4629</v>
      </c>
      <c r="C716" s="18" t="s">
        <v>7472</v>
      </c>
      <c r="D716" s="17" t="s">
        <v>7044</v>
      </c>
      <c r="E716" s="17" t="s">
        <v>7045</v>
      </c>
      <c r="F716" s="17" t="s">
        <v>2414</v>
      </c>
      <c r="G716" s="17" t="s">
        <v>3327</v>
      </c>
      <c r="H716" s="16">
        <v>84618</v>
      </c>
      <c r="I716" s="17" t="s">
        <v>149</v>
      </c>
      <c r="J716" s="17" t="s">
        <v>166</v>
      </c>
      <c r="K716" s="17" t="s">
        <v>1355</v>
      </c>
      <c r="L716" s="17" t="s">
        <v>5967</v>
      </c>
      <c r="M716" s="17" t="s">
        <v>7349</v>
      </c>
      <c r="N716" s="14" t="s">
        <v>7473</v>
      </c>
      <c r="O716" s="38">
        <v>598.5</v>
      </c>
      <c r="P716" s="38">
        <v>494.76</v>
      </c>
      <c r="Q716" s="38">
        <v>0</v>
      </c>
      <c r="R716" s="38">
        <v>95.76</v>
      </c>
      <c r="S716" s="38">
        <v>65.835</v>
      </c>
      <c r="T716" s="38">
        <v>0</v>
      </c>
      <c r="U716" s="38">
        <v>1254.855</v>
      </c>
      <c r="V716" s="35" t="str">
        <f>VLOOKUP(C716,[4]系统审单数据!$B:$F,5,FALSE)</f>
        <v>气囊失效</v>
      </c>
    </row>
    <row r="717" s="12" customFormat="1" hidden="1" customHeight="1" spans="1:22">
      <c r="A717" s="17">
        <v>2304</v>
      </c>
      <c r="B717" s="17" t="s">
        <v>4629</v>
      </c>
      <c r="C717" s="18" t="s">
        <v>7474</v>
      </c>
      <c r="D717" s="17" t="s">
        <v>7475</v>
      </c>
      <c r="E717" s="17" t="s">
        <v>7476</v>
      </c>
      <c r="F717" s="17" t="s">
        <v>783</v>
      </c>
      <c r="G717" s="17" t="s">
        <v>1506</v>
      </c>
      <c r="H717" s="16">
        <v>33688</v>
      </c>
      <c r="I717" s="17" t="s">
        <v>149</v>
      </c>
      <c r="J717" s="17" t="s">
        <v>166</v>
      </c>
      <c r="K717" s="17" t="s">
        <v>7477</v>
      </c>
      <c r="L717" s="17" t="s">
        <v>5943</v>
      </c>
      <c r="M717" s="17" t="s">
        <v>7349</v>
      </c>
      <c r="N717" s="14" t="s">
        <v>7478</v>
      </c>
      <c r="O717" s="38">
        <v>41.11</v>
      </c>
      <c r="P717" s="38">
        <v>47.88</v>
      </c>
      <c r="Q717" s="38">
        <v>0</v>
      </c>
      <c r="R717" s="38">
        <v>6.5776</v>
      </c>
      <c r="S717" s="38">
        <v>4.5221</v>
      </c>
      <c r="T717" s="38">
        <v>0</v>
      </c>
      <c r="U717" s="38">
        <v>100.0897</v>
      </c>
      <c r="V717" s="35" t="str">
        <f>VLOOKUP(C717,[4]系统审单数据!$B:$F,5,FALSE)</f>
        <v>气弹簧</v>
      </c>
    </row>
    <row r="718" s="12" customFormat="1" hidden="1" customHeight="1" spans="1:22">
      <c r="A718" s="17">
        <v>2304</v>
      </c>
      <c r="B718" s="17" t="s">
        <v>4629</v>
      </c>
      <c r="C718" s="18" t="s">
        <v>7479</v>
      </c>
      <c r="D718" s="17" t="s">
        <v>7480</v>
      </c>
      <c r="E718" s="17" t="s">
        <v>7481</v>
      </c>
      <c r="F718" s="17" t="s">
        <v>422</v>
      </c>
      <c r="G718" s="17" t="s">
        <v>1274</v>
      </c>
      <c r="H718" s="16">
        <v>79366</v>
      </c>
      <c r="I718" s="17" t="s">
        <v>149</v>
      </c>
      <c r="J718" s="17" t="s">
        <v>140</v>
      </c>
      <c r="K718" s="17" t="s">
        <v>905</v>
      </c>
      <c r="L718" s="17" t="s">
        <v>7039</v>
      </c>
      <c r="M718" s="17" t="s">
        <v>7039</v>
      </c>
      <c r="N718" s="14" t="s">
        <v>7482</v>
      </c>
      <c r="O718" s="38">
        <v>194.18</v>
      </c>
      <c r="P718" s="38">
        <v>149.94</v>
      </c>
      <c r="Q718" s="38">
        <v>0</v>
      </c>
      <c r="R718" s="38">
        <v>31.0688</v>
      </c>
      <c r="S718" s="38">
        <v>21.3598</v>
      </c>
      <c r="T718" s="38">
        <v>0</v>
      </c>
      <c r="U718" s="38">
        <v>396.5486</v>
      </c>
      <c r="V718" s="35" t="str">
        <f>VLOOKUP(C718,[4]系统审单数据!$B:$F,5,FALSE)</f>
        <v>气路开关</v>
      </c>
    </row>
    <row r="719" s="12" customFormat="1" hidden="1" customHeight="1" spans="1:22">
      <c r="A719" s="17">
        <v>2304</v>
      </c>
      <c r="B719" s="17" t="s">
        <v>4629</v>
      </c>
      <c r="C719" s="18" t="s">
        <v>7483</v>
      </c>
      <c r="D719" s="17" t="s">
        <v>7484</v>
      </c>
      <c r="E719" s="17" t="s">
        <v>7485</v>
      </c>
      <c r="F719" s="17" t="s">
        <v>1186</v>
      </c>
      <c r="G719" s="17" t="s">
        <v>1248</v>
      </c>
      <c r="H719" s="16">
        <v>66057</v>
      </c>
      <c r="I719" s="17" t="s">
        <v>149</v>
      </c>
      <c r="J719" s="17" t="s">
        <v>166</v>
      </c>
      <c r="K719" s="17" t="s">
        <v>1375</v>
      </c>
      <c r="L719" s="17" t="s">
        <v>5956</v>
      </c>
      <c r="M719" s="17" t="s">
        <v>7039</v>
      </c>
      <c r="N719" s="14" t="s">
        <v>7486</v>
      </c>
      <c r="O719" s="38">
        <v>1190.35</v>
      </c>
      <c r="P719" s="38">
        <v>231.42</v>
      </c>
      <c r="Q719" s="38">
        <v>0</v>
      </c>
      <c r="R719" s="38">
        <v>190.456</v>
      </c>
      <c r="S719" s="38">
        <v>130.9385</v>
      </c>
      <c r="T719" s="38">
        <v>0</v>
      </c>
      <c r="U719" s="38">
        <v>1743.1645</v>
      </c>
      <c r="V719" s="35" t="str">
        <f>VLOOKUP(C719,[4]系统审单数据!$B:$F,5,FALSE)</f>
        <v>阻尼器支架</v>
      </c>
    </row>
    <row r="720" s="12" customFormat="1" customHeight="1" spans="1:22">
      <c r="A720" s="17">
        <v>2304</v>
      </c>
      <c r="B720" s="17" t="s">
        <v>4629</v>
      </c>
      <c r="C720" s="18" t="s">
        <v>7487</v>
      </c>
      <c r="D720" s="17" t="s">
        <v>7488</v>
      </c>
      <c r="E720" s="17" t="s">
        <v>7489</v>
      </c>
      <c r="F720" s="17" t="s">
        <v>303</v>
      </c>
      <c r="G720" s="17" t="s">
        <v>425</v>
      </c>
      <c r="H720" s="16">
        <v>128172</v>
      </c>
      <c r="I720" s="17" t="s">
        <v>149</v>
      </c>
      <c r="J720" s="17" t="s">
        <v>166</v>
      </c>
      <c r="K720" s="17" t="s">
        <v>293</v>
      </c>
      <c r="L720" s="17" t="s">
        <v>5951</v>
      </c>
      <c r="M720" s="17" t="s">
        <v>5920</v>
      </c>
      <c r="N720" s="14" t="s">
        <v>7490</v>
      </c>
      <c r="O720" s="38">
        <v>1316.7</v>
      </c>
      <c r="P720" s="38">
        <v>231.42</v>
      </c>
      <c r="Q720" s="38">
        <v>0</v>
      </c>
      <c r="R720" s="38">
        <v>210.672</v>
      </c>
      <c r="S720" s="38">
        <v>144.837</v>
      </c>
      <c r="T720" s="38">
        <v>0</v>
      </c>
      <c r="U720" s="38">
        <v>1903.629</v>
      </c>
      <c r="V720" s="22" t="s">
        <v>50</v>
      </c>
    </row>
    <row r="721" s="12" customFormat="1" hidden="1" customHeight="1" spans="1:22">
      <c r="A721" s="36">
        <v>2304</v>
      </c>
      <c r="B721" s="36" t="s">
        <v>4629</v>
      </c>
      <c r="C721" s="37" t="s">
        <v>7491</v>
      </c>
      <c r="D721" s="17" t="s">
        <v>7492</v>
      </c>
      <c r="E721" s="17" t="s">
        <v>7493</v>
      </c>
      <c r="F721" s="17" t="s">
        <v>1644</v>
      </c>
      <c r="G721" s="17" t="s">
        <v>4483</v>
      </c>
      <c r="H721" s="16">
        <v>37073</v>
      </c>
      <c r="I721" s="17" t="s">
        <v>149</v>
      </c>
      <c r="J721" s="17" t="s">
        <v>166</v>
      </c>
      <c r="K721" s="17" t="s">
        <v>2139</v>
      </c>
      <c r="L721" s="17" t="s">
        <v>5956</v>
      </c>
      <c r="M721" s="17" t="s">
        <v>5920</v>
      </c>
      <c r="N721" s="14" t="s">
        <v>7494</v>
      </c>
      <c r="O721" s="39">
        <v>26.97</v>
      </c>
      <c r="P721" s="39">
        <v>273.42</v>
      </c>
      <c r="Q721" s="39">
        <v>0</v>
      </c>
      <c r="R721" s="39">
        <v>4.3152</v>
      </c>
      <c r="S721" s="39">
        <v>2.9667</v>
      </c>
      <c r="T721" s="39">
        <v>0</v>
      </c>
      <c r="U721" s="39">
        <v>307.6719</v>
      </c>
      <c r="V721" s="35" t="str">
        <f>VLOOKUP(C721,[4]系统审单数据!$B:$F,5,FALSE)</f>
        <v>阻尼器</v>
      </c>
    </row>
    <row r="722" s="12" customFormat="1" customHeight="1" spans="1:22">
      <c r="A722" s="17">
        <v>2304</v>
      </c>
      <c r="B722" s="17" t="s">
        <v>4629</v>
      </c>
      <c r="C722" s="18" t="s">
        <v>7495</v>
      </c>
      <c r="D722" s="17" t="s">
        <v>7496</v>
      </c>
      <c r="E722" s="17" t="s">
        <v>7497</v>
      </c>
      <c r="F722" s="17" t="s">
        <v>384</v>
      </c>
      <c r="G722" s="17" t="s">
        <v>1671</v>
      </c>
      <c r="H722" s="16">
        <v>135904</v>
      </c>
      <c r="I722" s="17" t="s">
        <v>149</v>
      </c>
      <c r="J722" s="17" t="s">
        <v>166</v>
      </c>
      <c r="K722" s="17" t="s">
        <v>2072</v>
      </c>
      <c r="L722" s="17" t="s">
        <v>5956</v>
      </c>
      <c r="M722" s="17" t="s">
        <v>5920</v>
      </c>
      <c r="N722" s="14" t="s">
        <v>7498</v>
      </c>
      <c r="O722" s="38">
        <v>1309.39</v>
      </c>
      <c r="P722" s="38">
        <v>202.86</v>
      </c>
      <c r="Q722" s="38">
        <v>0</v>
      </c>
      <c r="R722" s="38">
        <v>209.5024</v>
      </c>
      <c r="S722" s="38">
        <v>144.0329</v>
      </c>
      <c r="T722" s="38">
        <v>0</v>
      </c>
      <c r="U722" s="38">
        <v>1865.7853</v>
      </c>
      <c r="V722" s="35" t="str">
        <f>VLOOKUP(C722,[4]系统审单数据!$B:$F,5,FALSE)</f>
        <v>底座失效</v>
      </c>
    </row>
    <row r="723" s="12" customFormat="1" customHeight="1" spans="1:22">
      <c r="A723" s="17">
        <v>2304</v>
      </c>
      <c r="B723" s="17" t="s">
        <v>4629</v>
      </c>
      <c r="C723" s="18" t="s">
        <v>7499</v>
      </c>
      <c r="D723" s="17" t="s">
        <v>4223</v>
      </c>
      <c r="E723" s="17" t="s">
        <v>7500</v>
      </c>
      <c r="F723" s="17" t="s">
        <v>2021</v>
      </c>
      <c r="G723" s="17" t="s">
        <v>160</v>
      </c>
      <c r="H723" s="16">
        <v>71445</v>
      </c>
      <c r="I723" s="17" t="s">
        <v>149</v>
      </c>
      <c r="J723" s="17" t="s">
        <v>166</v>
      </c>
      <c r="K723" s="17" t="s">
        <v>559</v>
      </c>
      <c r="L723" s="17" t="s">
        <v>5920</v>
      </c>
      <c r="M723" s="17" t="s">
        <v>5920</v>
      </c>
      <c r="N723" s="14" t="s">
        <v>7501</v>
      </c>
      <c r="O723" s="38">
        <v>1468.96</v>
      </c>
      <c r="P723" s="38">
        <v>231.42</v>
      </c>
      <c r="Q723" s="38">
        <v>0</v>
      </c>
      <c r="R723" s="38">
        <v>235.0336</v>
      </c>
      <c r="S723" s="38">
        <v>161.5856</v>
      </c>
      <c r="T723" s="38">
        <v>0</v>
      </c>
      <c r="U723" s="38">
        <v>2096.9992</v>
      </c>
      <c r="V723" s="35" t="str">
        <f>VLOOKUP(C723,[4]系统审单数据!$B:$F,5,FALSE)</f>
        <v>底座失效</v>
      </c>
    </row>
    <row r="724" s="12" customFormat="1" customHeight="1" spans="1:22">
      <c r="A724" s="17">
        <v>2304</v>
      </c>
      <c r="B724" s="17" t="s">
        <v>4629</v>
      </c>
      <c r="C724" s="18" t="s">
        <v>7502</v>
      </c>
      <c r="D724" s="17" t="s">
        <v>7503</v>
      </c>
      <c r="E724" s="17" t="s">
        <v>7504</v>
      </c>
      <c r="F724" s="17" t="s">
        <v>5854</v>
      </c>
      <c r="G724" s="17" t="s">
        <v>5575</v>
      </c>
      <c r="H724" s="16">
        <v>12512</v>
      </c>
      <c r="I724" s="17" t="s">
        <v>149</v>
      </c>
      <c r="J724" s="17" t="s">
        <v>166</v>
      </c>
      <c r="K724" s="17" t="s">
        <v>1495</v>
      </c>
      <c r="L724" s="17" t="s">
        <v>5932</v>
      </c>
      <c r="M724" s="17" t="s">
        <v>5920</v>
      </c>
      <c r="N724" s="14" t="s">
        <v>7505</v>
      </c>
      <c r="O724" s="38">
        <v>1178.65</v>
      </c>
      <c r="P724" s="38">
        <v>231.42</v>
      </c>
      <c r="Q724" s="38">
        <v>0</v>
      </c>
      <c r="R724" s="38">
        <v>188.584</v>
      </c>
      <c r="S724" s="38">
        <v>129.6515</v>
      </c>
      <c r="T724" s="38">
        <v>0</v>
      </c>
      <c r="U724" s="38">
        <v>1728.3055</v>
      </c>
      <c r="V724" s="35" t="str">
        <f>VLOOKUP(C724,[4]系统审单数据!$B:$F,5,FALSE)</f>
        <v>底座失效</v>
      </c>
    </row>
    <row r="725" s="12" customFormat="1" customHeight="1" spans="1:22">
      <c r="A725" s="17">
        <v>2304</v>
      </c>
      <c r="B725" s="17" t="s">
        <v>4629</v>
      </c>
      <c r="C725" s="18" t="s">
        <v>7506</v>
      </c>
      <c r="D725" s="17" t="s">
        <v>7507</v>
      </c>
      <c r="E725" s="17" t="s">
        <v>7508</v>
      </c>
      <c r="F725" s="17" t="s">
        <v>1698</v>
      </c>
      <c r="G725" s="17" t="s">
        <v>5854</v>
      </c>
      <c r="H725" s="16">
        <v>24301</v>
      </c>
      <c r="I725" s="17" t="s">
        <v>149</v>
      </c>
      <c r="J725" s="17" t="s">
        <v>166</v>
      </c>
      <c r="K725" s="17" t="s">
        <v>227</v>
      </c>
      <c r="L725" s="17" t="s">
        <v>5967</v>
      </c>
      <c r="M725" s="17" t="s">
        <v>5978</v>
      </c>
      <c r="N725" s="14" t="s">
        <v>7509</v>
      </c>
      <c r="O725" s="38">
        <v>1190.35</v>
      </c>
      <c r="P725" s="38">
        <v>231.42</v>
      </c>
      <c r="Q725" s="38">
        <v>0</v>
      </c>
      <c r="R725" s="38">
        <v>190.456</v>
      </c>
      <c r="S725" s="38">
        <v>130.9385</v>
      </c>
      <c r="T725" s="38">
        <v>0</v>
      </c>
      <c r="U725" s="38">
        <v>1743.1645</v>
      </c>
      <c r="V725" s="35" t="str">
        <f>VLOOKUP(C725,[4]系统审单数据!$B:$F,5,FALSE)</f>
        <v>底座失效</v>
      </c>
    </row>
    <row r="726" s="12" customFormat="1" hidden="1" customHeight="1" spans="1:22">
      <c r="A726" s="17">
        <v>2304</v>
      </c>
      <c r="B726" s="17" t="s">
        <v>4629</v>
      </c>
      <c r="C726" s="18" t="s">
        <v>7510</v>
      </c>
      <c r="D726" s="17" t="s">
        <v>7511</v>
      </c>
      <c r="E726" s="17" t="s">
        <v>7512</v>
      </c>
      <c r="F726" s="17" t="s">
        <v>303</v>
      </c>
      <c r="G726" s="17" t="s">
        <v>1197</v>
      </c>
      <c r="H726" s="16">
        <v>72902</v>
      </c>
      <c r="I726" s="17" t="s">
        <v>149</v>
      </c>
      <c r="J726" s="17" t="s">
        <v>166</v>
      </c>
      <c r="K726" s="17" t="s">
        <v>5961</v>
      </c>
      <c r="L726" s="17" t="s">
        <v>6056</v>
      </c>
      <c r="M726" s="17" t="s">
        <v>5962</v>
      </c>
      <c r="N726" s="14" t="s">
        <v>7513</v>
      </c>
      <c r="O726" s="38">
        <v>512.05</v>
      </c>
      <c r="P726" s="38">
        <v>247.38</v>
      </c>
      <c r="Q726" s="38">
        <v>0</v>
      </c>
      <c r="R726" s="38">
        <v>81.928</v>
      </c>
      <c r="S726" s="38">
        <v>56.3255</v>
      </c>
      <c r="T726" s="38">
        <v>0</v>
      </c>
      <c r="U726" s="38">
        <v>897.6835</v>
      </c>
      <c r="V726" s="35" t="str">
        <f>VLOOKUP(C726,[4]系统审单数据!$B:$F,5,FALSE)</f>
        <v>气悬浮</v>
      </c>
    </row>
    <row r="727" s="12" customFormat="1" customHeight="1" spans="1:22">
      <c r="A727" s="17">
        <v>2304</v>
      </c>
      <c r="B727" s="17" t="s">
        <v>4629</v>
      </c>
      <c r="C727" s="18" t="s">
        <v>7514</v>
      </c>
      <c r="D727" s="17" t="s">
        <v>7515</v>
      </c>
      <c r="E727" s="17" t="s">
        <v>7516</v>
      </c>
      <c r="F727" s="17" t="s">
        <v>922</v>
      </c>
      <c r="G727" s="17" t="s">
        <v>633</v>
      </c>
      <c r="H727" s="16">
        <v>125116</v>
      </c>
      <c r="I727" s="17" t="s">
        <v>149</v>
      </c>
      <c r="J727" s="17" t="s">
        <v>140</v>
      </c>
      <c r="K727" s="17" t="s">
        <v>478</v>
      </c>
      <c r="L727" s="17" t="s">
        <v>6113</v>
      </c>
      <c r="M727" s="17" t="s">
        <v>5951</v>
      </c>
      <c r="N727" s="14" t="s">
        <v>7517</v>
      </c>
      <c r="O727" s="38">
        <v>1313.38</v>
      </c>
      <c r="P727" s="38">
        <v>231.42</v>
      </c>
      <c r="Q727" s="38">
        <v>0</v>
      </c>
      <c r="R727" s="38">
        <v>210.1408</v>
      </c>
      <c r="S727" s="38">
        <v>144.4718</v>
      </c>
      <c r="T727" s="38">
        <v>0</v>
      </c>
      <c r="U727" s="38">
        <v>1899.4126</v>
      </c>
      <c r="V727" s="35" t="str">
        <f>VLOOKUP(C727,[4]系统审单数据!$B:$F,5,FALSE)</f>
        <v>底座失效</v>
      </c>
    </row>
    <row r="728" s="12" customFormat="1" customHeight="1" spans="1:22">
      <c r="A728" s="17">
        <v>2304</v>
      </c>
      <c r="B728" s="17" t="s">
        <v>4629</v>
      </c>
      <c r="C728" s="18" t="s">
        <v>7518</v>
      </c>
      <c r="D728" s="17" t="s">
        <v>7519</v>
      </c>
      <c r="E728" s="17" t="s">
        <v>7520</v>
      </c>
      <c r="F728" s="17" t="s">
        <v>1855</v>
      </c>
      <c r="G728" s="17" t="s">
        <v>4270</v>
      </c>
      <c r="H728" s="16">
        <v>32132</v>
      </c>
      <c r="I728" s="17" t="s">
        <v>149</v>
      </c>
      <c r="J728" s="17" t="s">
        <v>130</v>
      </c>
      <c r="K728" s="17" t="s">
        <v>227</v>
      </c>
      <c r="L728" s="17" t="s">
        <v>6016</v>
      </c>
      <c r="M728" s="17" t="s">
        <v>5967</v>
      </c>
      <c r="N728" s="14" t="s">
        <v>7521</v>
      </c>
      <c r="O728" s="38">
        <v>1313.38</v>
      </c>
      <c r="P728" s="38">
        <v>231.42</v>
      </c>
      <c r="Q728" s="38">
        <v>0</v>
      </c>
      <c r="R728" s="38">
        <v>210.1408</v>
      </c>
      <c r="S728" s="38">
        <v>144.4718</v>
      </c>
      <c r="T728" s="38">
        <v>0</v>
      </c>
      <c r="U728" s="38">
        <v>1899.4126</v>
      </c>
      <c r="V728" s="35" t="str">
        <f>VLOOKUP(C728,[4]系统审单数据!$B:$F,5,FALSE)</f>
        <v>底座失效</v>
      </c>
    </row>
    <row r="729" s="12" customFormat="1" customHeight="1" spans="1:22">
      <c r="A729" s="17">
        <v>2304</v>
      </c>
      <c r="B729" s="17" t="s">
        <v>4629</v>
      </c>
      <c r="C729" s="18" t="s">
        <v>7522</v>
      </c>
      <c r="D729" s="17" t="s">
        <v>7523</v>
      </c>
      <c r="E729" s="17" t="s">
        <v>7524</v>
      </c>
      <c r="F729" s="17" t="s">
        <v>1400</v>
      </c>
      <c r="G729" s="17" t="s">
        <v>5142</v>
      </c>
      <c r="H729" s="16">
        <v>166269</v>
      </c>
      <c r="I729" s="17" t="s">
        <v>149</v>
      </c>
      <c r="J729" s="17" t="s">
        <v>140</v>
      </c>
      <c r="K729" s="17" t="s">
        <v>669</v>
      </c>
      <c r="L729" s="17" t="s">
        <v>6169</v>
      </c>
      <c r="M729" s="17" t="s">
        <v>6026</v>
      </c>
      <c r="N729" s="14" t="s">
        <v>7525</v>
      </c>
      <c r="O729" s="38">
        <v>1313.38</v>
      </c>
      <c r="P729" s="38">
        <v>231.42</v>
      </c>
      <c r="Q729" s="38">
        <v>0</v>
      </c>
      <c r="R729" s="38">
        <v>210.1408</v>
      </c>
      <c r="S729" s="38">
        <v>144.4718</v>
      </c>
      <c r="T729" s="38">
        <v>0</v>
      </c>
      <c r="U729" s="38">
        <v>1899.4126</v>
      </c>
      <c r="V729" s="35" t="str">
        <f>VLOOKUP(C729,[4]系统审单数据!$B:$F,5,FALSE)</f>
        <v>底座失效</v>
      </c>
    </row>
    <row r="730" s="12" customFormat="1" customHeight="1" spans="1:22">
      <c r="A730" s="17">
        <v>2304</v>
      </c>
      <c r="B730" s="17" t="s">
        <v>4629</v>
      </c>
      <c r="C730" s="18" t="s">
        <v>7526</v>
      </c>
      <c r="D730" s="17" t="s">
        <v>7527</v>
      </c>
      <c r="E730" s="17" t="s">
        <v>7528</v>
      </c>
      <c r="F730" s="17" t="s">
        <v>1097</v>
      </c>
      <c r="G730" s="17" t="s">
        <v>4091</v>
      </c>
      <c r="H730" s="16">
        <v>54011</v>
      </c>
      <c r="I730" s="17" t="s">
        <v>149</v>
      </c>
      <c r="J730" s="17" t="s">
        <v>166</v>
      </c>
      <c r="K730" s="17" t="s">
        <v>1930</v>
      </c>
      <c r="L730" s="17" t="s">
        <v>5943</v>
      </c>
      <c r="M730" s="17" t="s">
        <v>6026</v>
      </c>
      <c r="N730" s="14" t="s">
        <v>7529</v>
      </c>
      <c r="O730" s="38">
        <v>2045.54</v>
      </c>
      <c r="P730" s="38">
        <v>231.42</v>
      </c>
      <c r="Q730" s="38">
        <v>0</v>
      </c>
      <c r="R730" s="38">
        <v>327.2864</v>
      </c>
      <c r="S730" s="38">
        <v>225.0094</v>
      </c>
      <c r="T730" s="38">
        <v>0</v>
      </c>
      <c r="U730" s="38">
        <v>2829.2558</v>
      </c>
      <c r="V730" s="35" t="str">
        <f>VLOOKUP(C730,[4]系统审单数据!$B:$F,5,FALSE)</f>
        <v>底座失效</v>
      </c>
    </row>
    <row r="731" s="12" customFormat="1" customHeight="1" spans="1:22">
      <c r="A731" s="17">
        <v>2304</v>
      </c>
      <c r="B731" s="17" t="s">
        <v>4629</v>
      </c>
      <c r="C731" s="18" t="s">
        <v>7530</v>
      </c>
      <c r="D731" s="17" t="s">
        <v>2913</v>
      </c>
      <c r="E731" s="17" t="s">
        <v>7531</v>
      </c>
      <c r="F731" s="17" t="s">
        <v>588</v>
      </c>
      <c r="G731" s="17" t="s">
        <v>311</v>
      </c>
      <c r="H731" s="16">
        <v>123311</v>
      </c>
      <c r="I731" s="17" t="s">
        <v>149</v>
      </c>
      <c r="J731" s="17" t="s">
        <v>140</v>
      </c>
      <c r="K731" s="17" t="s">
        <v>1303</v>
      </c>
      <c r="L731" s="17" t="s">
        <v>6135</v>
      </c>
      <c r="M731" s="17" t="s">
        <v>6324</v>
      </c>
      <c r="N731" s="14" t="s">
        <v>7532</v>
      </c>
      <c r="O731" s="38">
        <v>1313.38</v>
      </c>
      <c r="P731" s="38">
        <v>255.78</v>
      </c>
      <c r="Q731" s="38">
        <v>0</v>
      </c>
      <c r="R731" s="38">
        <v>210.1408</v>
      </c>
      <c r="S731" s="38">
        <v>144.4718</v>
      </c>
      <c r="T731" s="38">
        <v>0</v>
      </c>
      <c r="U731" s="38">
        <v>1923.7726</v>
      </c>
      <c r="V731" s="35" t="str">
        <f>VLOOKUP(C731,[4]系统审单数据!$B:$F,5,FALSE)</f>
        <v>底座失效</v>
      </c>
    </row>
    <row r="732" s="12" customFormat="1" customHeight="1" spans="1:22">
      <c r="A732" s="17">
        <v>2304</v>
      </c>
      <c r="B732" s="17" t="s">
        <v>4629</v>
      </c>
      <c r="C732" s="18" t="s">
        <v>7533</v>
      </c>
      <c r="D732" s="17" t="s">
        <v>7534</v>
      </c>
      <c r="E732" s="17" t="s">
        <v>7535</v>
      </c>
      <c r="F732" s="17" t="s">
        <v>370</v>
      </c>
      <c r="G732" s="17" t="s">
        <v>1360</v>
      </c>
      <c r="H732" s="16">
        <v>281899</v>
      </c>
      <c r="I732" s="17" t="s">
        <v>149</v>
      </c>
      <c r="J732" s="17" t="s">
        <v>140</v>
      </c>
      <c r="K732" s="17" t="s">
        <v>559</v>
      </c>
      <c r="L732" s="17" t="s">
        <v>4351</v>
      </c>
      <c r="M732" s="17" t="s">
        <v>6337</v>
      </c>
      <c r="N732" s="14" t="s">
        <v>7536</v>
      </c>
      <c r="O732" s="38">
        <v>1468.96</v>
      </c>
      <c r="P732" s="38">
        <v>231.42</v>
      </c>
      <c r="Q732" s="38">
        <v>0</v>
      </c>
      <c r="R732" s="38">
        <v>235.0336</v>
      </c>
      <c r="S732" s="38">
        <v>161.5856</v>
      </c>
      <c r="T732" s="38">
        <v>0</v>
      </c>
      <c r="U732" s="38">
        <v>2096.9992</v>
      </c>
      <c r="V732" s="35" t="str">
        <f>VLOOKUP(C732,[4]系统审单数据!$B:$F,5,FALSE)</f>
        <v>底座失效</v>
      </c>
    </row>
    <row r="733" s="12" customFormat="1" customHeight="1" spans="1:22">
      <c r="A733" s="17">
        <v>2304</v>
      </c>
      <c r="B733" s="17" t="s">
        <v>4629</v>
      </c>
      <c r="C733" s="18" t="s">
        <v>7537</v>
      </c>
      <c r="D733" s="17" t="s">
        <v>7538</v>
      </c>
      <c r="E733" s="17" t="s">
        <v>7539</v>
      </c>
      <c r="F733" s="17" t="s">
        <v>416</v>
      </c>
      <c r="G733" s="17" t="s">
        <v>2925</v>
      </c>
      <c r="H733" s="16">
        <v>129313</v>
      </c>
      <c r="I733" s="17" t="s">
        <v>149</v>
      </c>
      <c r="J733" s="17" t="s">
        <v>140</v>
      </c>
      <c r="K733" s="17" t="s">
        <v>2072</v>
      </c>
      <c r="L733" s="17" t="s">
        <v>5991</v>
      </c>
      <c r="M733" s="17" t="s">
        <v>6337</v>
      </c>
      <c r="N733" s="14" t="s">
        <v>7540</v>
      </c>
      <c r="O733" s="38">
        <v>1313.38</v>
      </c>
      <c r="P733" s="38">
        <v>255.78</v>
      </c>
      <c r="Q733" s="38">
        <v>0</v>
      </c>
      <c r="R733" s="38">
        <v>210.1408</v>
      </c>
      <c r="S733" s="38">
        <v>144.4718</v>
      </c>
      <c r="T733" s="38">
        <v>0</v>
      </c>
      <c r="U733" s="38">
        <v>1923.7726</v>
      </c>
      <c r="V733" s="35" t="str">
        <f>VLOOKUP(C733,[4]系统审单数据!$B:$F,5,FALSE)</f>
        <v>底座失效</v>
      </c>
    </row>
    <row r="734" s="12" customFormat="1" hidden="1" customHeight="1" spans="1:22">
      <c r="A734" s="17">
        <v>2304</v>
      </c>
      <c r="B734" s="17" t="s">
        <v>4629</v>
      </c>
      <c r="C734" s="18" t="s">
        <v>7541</v>
      </c>
      <c r="D734" s="17" t="s">
        <v>7017</v>
      </c>
      <c r="E734" s="17" t="s">
        <v>7018</v>
      </c>
      <c r="F734" s="17" t="s">
        <v>1744</v>
      </c>
      <c r="G734" s="17" t="s">
        <v>4657</v>
      </c>
      <c r="H734" s="16">
        <v>3293</v>
      </c>
      <c r="I734" s="17" t="s">
        <v>149</v>
      </c>
      <c r="J734" s="17" t="s">
        <v>166</v>
      </c>
      <c r="K734" s="17" t="s">
        <v>1467</v>
      </c>
      <c r="L734" s="17" t="s">
        <v>6535</v>
      </c>
      <c r="M734" s="17" t="s">
        <v>6438</v>
      </c>
      <c r="N734" s="14" t="s">
        <v>7542</v>
      </c>
      <c r="O734" s="38">
        <v>0</v>
      </c>
      <c r="P734" s="38">
        <v>273.42</v>
      </c>
      <c r="Q734" s="38">
        <v>1476</v>
      </c>
      <c r="R734" s="38">
        <v>0</v>
      </c>
      <c r="S734" s="38">
        <v>0</v>
      </c>
      <c r="T734" s="38">
        <v>0</v>
      </c>
      <c r="U734" s="38">
        <v>1749.42</v>
      </c>
      <c r="V734" s="35" t="str">
        <f>VLOOKUP(C734,[4]系统审单数据!$B:$F,5,FALSE)</f>
        <v>气悬浮</v>
      </c>
    </row>
    <row r="735" s="12" customFormat="1" hidden="1" customHeight="1" spans="1:22">
      <c r="A735" s="17">
        <v>2304</v>
      </c>
      <c r="B735" s="17" t="s">
        <v>4629</v>
      </c>
      <c r="C735" s="18" t="s">
        <v>7543</v>
      </c>
      <c r="D735" s="17" t="s">
        <v>7544</v>
      </c>
      <c r="E735" s="17" t="s">
        <v>7545</v>
      </c>
      <c r="F735" s="17" t="s">
        <v>1119</v>
      </c>
      <c r="G735" s="17" t="s">
        <v>397</v>
      </c>
      <c r="H735" s="16">
        <v>128939</v>
      </c>
      <c r="I735" s="17" t="s">
        <v>149</v>
      </c>
      <c r="J735" s="17" t="s">
        <v>166</v>
      </c>
      <c r="K735" s="17" t="s">
        <v>1077</v>
      </c>
      <c r="L735" s="17" t="s">
        <v>5090</v>
      </c>
      <c r="M735" s="17" t="s">
        <v>6629</v>
      </c>
      <c r="N735" s="14" t="s">
        <v>7546</v>
      </c>
      <c r="O735" s="38">
        <v>512.05</v>
      </c>
      <c r="P735" s="38">
        <v>247.38</v>
      </c>
      <c r="Q735" s="38">
        <v>0</v>
      </c>
      <c r="R735" s="38">
        <v>81.928</v>
      </c>
      <c r="S735" s="38">
        <v>56.3255</v>
      </c>
      <c r="T735" s="38">
        <v>0</v>
      </c>
      <c r="U735" s="38">
        <v>897.6835</v>
      </c>
      <c r="V735" s="35" t="str">
        <f>VLOOKUP(C735,[4]系统审单数据!$B:$F,5,FALSE)</f>
        <v>气悬浮</v>
      </c>
    </row>
    <row r="736" s="12" customFormat="1" customHeight="1" spans="1:22">
      <c r="A736" s="17">
        <v>2304</v>
      </c>
      <c r="B736" s="17" t="s">
        <v>4629</v>
      </c>
      <c r="C736" s="18" t="s">
        <v>7547</v>
      </c>
      <c r="D736" s="17" t="s">
        <v>7548</v>
      </c>
      <c r="E736" s="17" t="s">
        <v>7549</v>
      </c>
      <c r="F736" s="17" t="s">
        <v>769</v>
      </c>
      <c r="G736" s="17" t="s">
        <v>823</v>
      </c>
      <c r="H736" s="16">
        <v>128299</v>
      </c>
      <c r="I736" s="17" t="s">
        <v>149</v>
      </c>
      <c r="J736" s="17" t="s">
        <v>130</v>
      </c>
      <c r="K736" s="17" t="s">
        <v>478</v>
      </c>
      <c r="L736" s="17" t="s">
        <v>5455</v>
      </c>
      <c r="M736" s="17" t="s">
        <v>5489</v>
      </c>
      <c r="N736" s="14" t="s">
        <v>7550</v>
      </c>
      <c r="O736" s="38">
        <v>1313.38</v>
      </c>
      <c r="P736" s="38">
        <v>231.42</v>
      </c>
      <c r="Q736" s="38">
        <v>0</v>
      </c>
      <c r="R736" s="38">
        <v>210.1408</v>
      </c>
      <c r="S736" s="38">
        <v>144.4718</v>
      </c>
      <c r="T736" s="38">
        <v>0</v>
      </c>
      <c r="U736" s="38">
        <v>1899.4126</v>
      </c>
      <c r="V736" s="35" t="str">
        <f>VLOOKUP(C736,[4]系统审单数据!$B:$F,5,FALSE)</f>
        <v>底座失效</v>
      </c>
    </row>
    <row r="737" spans="1:22">
      <c r="A737" s="40">
        <v>2305</v>
      </c>
      <c r="B737" s="40" t="s">
        <v>4629</v>
      </c>
      <c r="C737" s="40" t="s">
        <v>7551</v>
      </c>
      <c r="D737" s="40" t="s">
        <v>7552</v>
      </c>
      <c r="E737" s="40" t="s">
        <v>7553</v>
      </c>
      <c r="F737" s="40" t="s">
        <v>769</v>
      </c>
      <c r="G737" s="40" t="s">
        <v>456</v>
      </c>
      <c r="H737" s="40">
        <v>56518</v>
      </c>
      <c r="I737" s="40" t="s">
        <v>149</v>
      </c>
      <c r="J737" s="40" t="s">
        <v>166</v>
      </c>
      <c r="K737" s="40" t="s">
        <v>1565</v>
      </c>
      <c r="L737" s="40" t="s">
        <v>7554</v>
      </c>
      <c r="M737" s="40" t="s">
        <v>7555</v>
      </c>
      <c r="N737" s="40" t="s">
        <v>7556</v>
      </c>
      <c r="O737" s="40">
        <v>1064</v>
      </c>
      <c r="P737" s="40">
        <v>255.78</v>
      </c>
      <c r="Q737" s="40">
        <v>0</v>
      </c>
      <c r="R737" s="40">
        <v>170.24</v>
      </c>
      <c r="S737" s="40">
        <v>117.04</v>
      </c>
      <c r="T737" s="40">
        <v>0</v>
      </c>
      <c r="U737" s="40">
        <v>1607.06</v>
      </c>
      <c r="V737" s="35" t="str">
        <f>VLOOKUP(C737,[4]系统审单数据!$B:$F,5,FALSE)</f>
        <v>底座失效</v>
      </c>
    </row>
    <row r="738" hidden="1" spans="1:22">
      <c r="A738" s="40">
        <v>2305</v>
      </c>
      <c r="B738" s="40" t="s">
        <v>4629</v>
      </c>
      <c r="C738" s="40" t="s">
        <v>7557</v>
      </c>
      <c r="D738" s="40" t="s">
        <v>2272</v>
      </c>
      <c r="E738" s="40" t="s">
        <v>5512</v>
      </c>
      <c r="F738" s="40" t="s">
        <v>572</v>
      </c>
      <c r="G738" s="40" t="s">
        <v>311</v>
      </c>
      <c r="H738" s="40">
        <v>146216</v>
      </c>
      <c r="I738" s="40" t="s">
        <v>149</v>
      </c>
      <c r="J738" s="40" t="s">
        <v>140</v>
      </c>
      <c r="K738" s="40" t="s">
        <v>1020</v>
      </c>
      <c r="L738" s="40" t="s">
        <v>7558</v>
      </c>
      <c r="M738" s="40" t="s">
        <v>7555</v>
      </c>
      <c r="N738" s="40" t="s">
        <v>6679</v>
      </c>
      <c r="O738" s="40">
        <v>194.18</v>
      </c>
      <c r="P738" s="40">
        <v>149.94</v>
      </c>
      <c r="Q738" s="40">
        <v>0</v>
      </c>
      <c r="R738" s="40">
        <v>31.0688</v>
      </c>
      <c r="S738" s="40">
        <v>21.3598</v>
      </c>
      <c r="T738" s="40">
        <v>0</v>
      </c>
      <c r="U738" s="40">
        <v>396.5486</v>
      </c>
      <c r="V738" s="35" t="str">
        <f>VLOOKUP(C738,[4]系统审单数据!$B:$F,5,FALSE)</f>
        <v>气路开关</v>
      </c>
    </row>
    <row r="739" spans="1:22">
      <c r="A739" s="40">
        <v>2305</v>
      </c>
      <c r="B739" s="40" t="s">
        <v>4629</v>
      </c>
      <c r="C739" s="40" t="s">
        <v>7559</v>
      </c>
      <c r="D739" s="40" t="s">
        <v>7560</v>
      </c>
      <c r="E739" s="40" t="s">
        <v>7561</v>
      </c>
      <c r="F739" s="40" t="s">
        <v>975</v>
      </c>
      <c r="G739" s="40" t="s">
        <v>4657</v>
      </c>
      <c r="H739" s="40">
        <v>49979</v>
      </c>
      <c r="I739" s="40" t="s">
        <v>149</v>
      </c>
      <c r="J739" s="40" t="s">
        <v>166</v>
      </c>
      <c r="K739" s="40" t="s">
        <v>1930</v>
      </c>
      <c r="L739" s="40" t="s">
        <v>7562</v>
      </c>
      <c r="M739" s="40" t="s">
        <v>7555</v>
      </c>
      <c r="N739" s="40" t="s">
        <v>7563</v>
      </c>
      <c r="O739" s="40">
        <v>1190.35</v>
      </c>
      <c r="P739" s="40">
        <v>231.42</v>
      </c>
      <c r="Q739" s="40">
        <v>0</v>
      </c>
      <c r="R739" s="40">
        <v>190.456</v>
      </c>
      <c r="S739" s="40">
        <v>130.9385</v>
      </c>
      <c r="T739" s="40">
        <v>0</v>
      </c>
      <c r="U739" s="40">
        <v>1743.1645</v>
      </c>
      <c r="V739" s="35" t="str">
        <f>VLOOKUP(C739,[4]系统审单数据!$B:$F,5,FALSE)</f>
        <v>底座失效</v>
      </c>
    </row>
    <row r="740" hidden="1" spans="1:22">
      <c r="A740" s="40">
        <v>2305</v>
      </c>
      <c r="B740" s="40" t="s">
        <v>4629</v>
      </c>
      <c r="C740" s="40" t="s">
        <v>7564</v>
      </c>
      <c r="D740" s="40" t="s">
        <v>7565</v>
      </c>
      <c r="E740" s="40" t="s">
        <v>7566</v>
      </c>
      <c r="F740" s="40" t="s">
        <v>751</v>
      </c>
      <c r="G740" s="40" t="s">
        <v>3373</v>
      </c>
      <c r="H740" s="40">
        <v>179132</v>
      </c>
      <c r="I740" s="40" t="s">
        <v>149</v>
      </c>
      <c r="J740" s="40" t="s">
        <v>140</v>
      </c>
      <c r="K740" s="40" t="s">
        <v>3676</v>
      </c>
      <c r="L740" s="40" t="s">
        <v>7555</v>
      </c>
      <c r="M740" s="40" t="s">
        <v>7555</v>
      </c>
      <c r="N740" s="40" t="s">
        <v>7567</v>
      </c>
      <c r="O740" s="40">
        <v>86.45</v>
      </c>
      <c r="P740" s="40">
        <v>273.42</v>
      </c>
      <c r="Q740" s="40">
        <v>0</v>
      </c>
      <c r="R740" s="40">
        <v>13.832</v>
      </c>
      <c r="S740" s="40">
        <v>9.5095</v>
      </c>
      <c r="T740" s="40">
        <v>0</v>
      </c>
      <c r="U740" s="40">
        <v>383.2115</v>
      </c>
      <c r="V740" s="35" t="str">
        <f>VLOOKUP(C740,[4]系统审单数据!$B:$F,5,FALSE)</f>
        <v>气囊失效</v>
      </c>
    </row>
    <row r="741" hidden="1" spans="1:22">
      <c r="A741" s="40">
        <v>2305</v>
      </c>
      <c r="B741" s="40" t="s">
        <v>4629</v>
      </c>
      <c r="C741" s="40" t="s">
        <v>7568</v>
      </c>
      <c r="D741" s="40" t="s">
        <v>7569</v>
      </c>
      <c r="E741" s="40" t="s">
        <v>7570</v>
      </c>
      <c r="F741" s="40" t="s">
        <v>2256</v>
      </c>
      <c r="G741" s="40" t="s">
        <v>2175</v>
      </c>
      <c r="H741" s="40">
        <v>75306</v>
      </c>
      <c r="I741" s="40" t="s">
        <v>149</v>
      </c>
      <c r="J741" s="40" t="s">
        <v>166</v>
      </c>
      <c r="K741" s="40" t="s">
        <v>755</v>
      </c>
      <c r="L741" s="40" t="s">
        <v>7554</v>
      </c>
      <c r="M741" s="40" t="s">
        <v>7562</v>
      </c>
      <c r="N741" s="40" t="s">
        <v>7571</v>
      </c>
      <c r="O741" s="40">
        <v>194.18</v>
      </c>
      <c r="P741" s="40">
        <v>149.94</v>
      </c>
      <c r="Q741" s="40">
        <v>0</v>
      </c>
      <c r="R741" s="40">
        <v>31.0688</v>
      </c>
      <c r="S741" s="40">
        <v>21.3598</v>
      </c>
      <c r="T741" s="40">
        <v>0</v>
      </c>
      <c r="U741" s="40">
        <v>396.5486</v>
      </c>
      <c r="V741" s="35" t="str">
        <f>VLOOKUP(C741,[4]系统审单数据!$B:$F,5,FALSE)</f>
        <v>气路开关</v>
      </c>
    </row>
    <row r="742" hidden="1" spans="1:22">
      <c r="A742" s="40">
        <v>2305</v>
      </c>
      <c r="B742" s="40" t="s">
        <v>4629</v>
      </c>
      <c r="C742" s="40" t="s">
        <v>7572</v>
      </c>
      <c r="D742" s="40" t="s">
        <v>7573</v>
      </c>
      <c r="E742" s="40" t="s">
        <v>7574</v>
      </c>
      <c r="F742" s="40" t="s">
        <v>7206</v>
      </c>
      <c r="G742" s="40" t="s">
        <v>6858</v>
      </c>
      <c r="H742" s="40">
        <v>19629</v>
      </c>
      <c r="I742" s="40" t="s">
        <v>149</v>
      </c>
      <c r="J742" s="40" t="s">
        <v>6073</v>
      </c>
      <c r="K742" s="40" t="s">
        <v>2761</v>
      </c>
      <c r="L742" s="40" t="s">
        <v>7554</v>
      </c>
      <c r="M742" s="40" t="s">
        <v>7562</v>
      </c>
      <c r="N742" s="40" t="s">
        <v>7575</v>
      </c>
      <c r="O742" s="40">
        <v>86.45</v>
      </c>
      <c r="P742" s="40">
        <v>273.42</v>
      </c>
      <c r="Q742" s="40">
        <v>0</v>
      </c>
      <c r="R742" s="40">
        <v>13.832</v>
      </c>
      <c r="S742" s="40">
        <v>9.5095</v>
      </c>
      <c r="T742" s="40">
        <v>0</v>
      </c>
      <c r="U742" s="40">
        <v>383.2115</v>
      </c>
      <c r="V742" s="35" t="str">
        <f>VLOOKUP(C742,[4]系统审单数据!$B:$F,5,FALSE)</f>
        <v>气囊失效</v>
      </c>
    </row>
    <row r="743" hidden="1" spans="1:22">
      <c r="A743" s="40">
        <v>2305</v>
      </c>
      <c r="B743" s="40" t="s">
        <v>4629</v>
      </c>
      <c r="C743" s="40" t="s">
        <v>7576</v>
      </c>
      <c r="D743" s="40" t="s">
        <v>7577</v>
      </c>
      <c r="E743" s="40" t="s">
        <v>7578</v>
      </c>
      <c r="F743" s="40" t="s">
        <v>3260</v>
      </c>
      <c r="G743" s="40" t="s">
        <v>4837</v>
      </c>
      <c r="H743" s="40">
        <v>73359</v>
      </c>
      <c r="I743" s="40" t="s">
        <v>149</v>
      </c>
      <c r="J743" s="40" t="s">
        <v>166</v>
      </c>
      <c r="K743" s="40" t="s">
        <v>7579</v>
      </c>
      <c r="L743" s="40" t="s">
        <v>7562</v>
      </c>
      <c r="M743" s="40" t="s">
        <v>7562</v>
      </c>
      <c r="N743" s="40" t="s">
        <v>7580</v>
      </c>
      <c r="O743" s="40">
        <v>80.12</v>
      </c>
      <c r="P743" s="40">
        <v>273.42</v>
      </c>
      <c r="Q743" s="40">
        <v>0</v>
      </c>
      <c r="R743" s="40">
        <v>12.8192</v>
      </c>
      <c r="S743" s="40">
        <v>8.8132</v>
      </c>
      <c r="T743" s="40">
        <v>0</v>
      </c>
      <c r="U743" s="40">
        <v>375.1724</v>
      </c>
      <c r="V743" s="35" t="str">
        <f>VLOOKUP(C743,[4]系统审单数据!$B:$F,5,FALSE)</f>
        <v>气囊失效</v>
      </c>
    </row>
    <row r="744" hidden="1" spans="1:22">
      <c r="A744" s="40">
        <v>2305</v>
      </c>
      <c r="B744" s="40" t="s">
        <v>4629</v>
      </c>
      <c r="C744" s="40" t="s">
        <v>7581</v>
      </c>
      <c r="D744" s="40" t="s">
        <v>7582</v>
      </c>
      <c r="E744" s="40" t="s">
        <v>7583</v>
      </c>
      <c r="F744" s="40" t="s">
        <v>4750</v>
      </c>
      <c r="G744" s="40" t="s">
        <v>5085</v>
      </c>
      <c r="H744" s="40">
        <v>34690</v>
      </c>
      <c r="I744" s="40" t="s">
        <v>149</v>
      </c>
      <c r="J744" s="40" t="s">
        <v>166</v>
      </c>
      <c r="K744" s="40" t="s">
        <v>227</v>
      </c>
      <c r="L744" s="40" t="s">
        <v>7584</v>
      </c>
      <c r="M744" s="40" t="s">
        <v>7562</v>
      </c>
      <c r="N744" s="40" t="s">
        <v>7585</v>
      </c>
      <c r="O744" s="40">
        <v>578.62</v>
      </c>
      <c r="P744" s="40">
        <v>247.38</v>
      </c>
      <c r="Q744" s="40">
        <v>0</v>
      </c>
      <c r="R744" s="40">
        <v>92.5792</v>
      </c>
      <c r="S744" s="40">
        <v>63.6482</v>
      </c>
      <c r="T744" s="40">
        <v>0</v>
      </c>
      <c r="U744" s="40">
        <v>982.2274</v>
      </c>
      <c r="V744" s="35" t="str">
        <f>VLOOKUP(C744,[4]系统审单数据!$B:$F,5,FALSE)</f>
        <v>气悬浮</v>
      </c>
    </row>
    <row r="745" hidden="1" spans="1:22">
      <c r="A745" s="40">
        <v>2305</v>
      </c>
      <c r="B745" s="40" t="s">
        <v>4629</v>
      </c>
      <c r="C745" s="40" t="s">
        <v>7586</v>
      </c>
      <c r="D745" s="40" t="s">
        <v>2907</v>
      </c>
      <c r="E745" s="40" t="s">
        <v>7587</v>
      </c>
      <c r="F745" s="40" t="s">
        <v>1612</v>
      </c>
      <c r="G745" s="40" t="s">
        <v>1660</v>
      </c>
      <c r="H745" s="40">
        <v>231058</v>
      </c>
      <c r="I745" s="40" t="s">
        <v>149</v>
      </c>
      <c r="J745" s="40" t="s">
        <v>166</v>
      </c>
      <c r="K745" s="40" t="s">
        <v>739</v>
      </c>
      <c r="L745" s="40" t="s">
        <v>7584</v>
      </c>
      <c r="M745" s="40" t="s">
        <v>7584</v>
      </c>
      <c r="N745" s="40" t="s">
        <v>7588</v>
      </c>
      <c r="O745" s="40">
        <v>512.05</v>
      </c>
      <c r="P745" s="40">
        <v>247.38</v>
      </c>
      <c r="Q745" s="40">
        <v>0</v>
      </c>
      <c r="R745" s="40">
        <v>81.928</v>
      </c>
      <c r="S745" s="40">
        <v>56.3255</v>
      </c>
      <c r="T745" s="40">
        <v>0</v>
      </c>
      <c r="U745" s="40">
        <v>897.6835</v>
      </c>
      <c r="V745" s="35" t="str">
        <f>VLOOKUP(C745,[4]系统审单数据!$B:$F,5,FALSE)</f>
        <v>气悬浮</v>
      </c>
    </row>
    <row r="746" hidden="1" spans="1:22">
      <c r="A746" s="40">
        <v>2305</v>
      </c>
      <c r="B746" s="40" t="s">
        <v>4629</v>
      </c>
      <c r="C746" s="40" t="s">
        <v>7589</v>
      </c>
      <c r="D746" s="40" t="s">
        <v>7590</v>
      </c>
      <c r="E746" s="40" t="s">
        <v>7591</v>
      </c>
      <c r="F746" s="40" t="s">
        <v>2646</v>
      </c>
      <c r="G746" s="40" t="s">
        <v>6135</v>
      </c>
      <c r="H746" s="40">
        <v>20048</v>
      </c>
      <c r="I746" s="40" t="s">
        <v>139</v>
      </c>
      <c r="J746" s="40" t="s">
        <v>166</v>
      </c>
      <c r="K746" s="40" t="s">
        <v>4991</v>
      </c>
      <c r="L746" s="40" t="s">
        <v>7554</v>
      </c>
      <c r="M746" s="40" t="s">
        <v>7584</v>
      </c>
      <c r="N746" s="40" t="s">
        <v>7592</v>
      </c>
      <c r="O746" s="40">
        <v>86.45</v>
      </c>
      <c r="P746" s="40">
        <v>247.38</v>
      </c>
      <c r="Q746" s="40">
        <v>0</v>
      </c>
      <c r="R746" s="40">
        <v>13.832</v>
      </c>
      <c r="S746" s="40">
        <v>9.5095</v>
      </c>
      <c r="T746" s="40">
        <v>0</v>
      </c>
      <c r="U746" s="40">
        <v>357.1715</v>
      </c>
      <c r="V746" s="35" t="str">
        <f>VLOOKUP(C746,[4]系统审单数据!$B:$F,5,FALSE)</f>
        <v>气囊失效</v>
      </c>
    </row>
    <row r="747" hidden="1" spans="1:22">
      <c r="A747" s="40">
        <v>2305</v>
      </c>
      <c r="B747" s="40" t="s">
        <v>4629</v>
      </c>
      <c r="C747" s="40" t="s">
        <v>7593</v>
      </c>
      <c r="D747" s="40" t="s">
        <v>7594</v>
      </c>
      <c r="E747" s="40" t="s">
        <v>7595</v>
      </c>
      <c r="F747" s="40" t="s">
        <v>5157</v>
      </c>
      <c r="G747" s="40" t="s">
        <v>7596</v>
      </c>
      <c r="H747" s="40">
        <v>968</v>
      </c>
      <c r="I747" s="40" t="s">
        <v>149</v>
      </c>
      <c r="J747" s="40" t="s">
        <v>166</v>
      </c>
      <c r="K747" s="40" t="s">
        <v>764</v>
      </c>
      <c r="L747" s="40" t="s">
        <v>7558</v>
      </c>
      <c r="M747" s="40" t="s">
        <v>7584</v>
      </c>
      <c r="N747" s="40" t="s">
        <v>7597</v>
      </c>
      <c r="O747" s="40">
        <v>0</v>
      </c>
      <c r="P747" s="40">
        <v>149.94</v>
      </c>
      <c r="Q747" s="40">
        <v>647</v>
      </c>
      <c r="R747" s="40">
        <v>0</v>
      </c>
      <c r="S747" s="40">
        <v>0</v>
      </c>
      <c r="T747" s="40">
        <v>0</v>
      </c>
      <c r="U747" s="40">
        <v>796.94</v>
      </c>
      <c r="V747" s="35" t="str">
        <f>VLOOKUP(C747,[4]系统审单数据!$B:$F,5,FALSE)</f>
        <v>气路气管</v>
      </c>
    </row>
    <row r="748" hidden="1" spans="1:22">
      <c r="A748" s="40">
        <v>2305</v>
      </c>
      <c r="B748" s="40" t="s">
        <v>4629</v>
      </c>
      <c r="C748" s="40" t="s">
        <v>7598</v>
      </c>
      <c r="D748" s="40" t="s">
        <v>7599</v>
      </c>
      <c r="E748" s="40" t="s">
        <v>7600</v>
      </c>
      <c r="F748" s="40" t="s">
        <v>6923</v>
      </c>
      <c r="G748" s="40" t="s">
        <v>6883</v>
      </c>
      <c r="H748" s="40">
        <v>11422</v>
      </c>
      <c r="I748" s="40" t="s">
        <v>149</v>
      </c>
      <c r="J748" s="40" t="s">
        <v>4633</v>
      </c>
      <c r="K748" s="40" t="s">
        <v>2072</v>
      </c>
      <c r="L748" s="40" t="s">
        <v>7584</v>
      </c>
      <c r="M748" s="40" t="s">
        <v>7584</v>
      </c>
      <c r="N748" s="40" t="s">
        <v>7601</v>
      </c>
      <c r="O748" s="40">
        <v>0</v>
      </c>
      <c r="P748" s="40">
        <v>202.86</v>
      </c>
      <c r="Q748" s="40">
        <v>0</v>
      </c>
      <c r="R748" s="40">
        <v>0</v>
      </c>
      <c r="S748" s="40">
        <v>0</v>
      </c>
      <c r="T748" s="40">
        <v>0</v>
      </c>
      <c r="U748" s="40">
        <v>202.86</v>
      </c>
      <c r="V748" s="35" t="str">
        <f>VLOOKUP(C748,[4]系统审单数据!$B:$F,5,FALSE)</f>
        <v>滑轨失效</v>
      </c>
    </row>
    <row r="749" hidden="1" spans="1:22">
      <c r="A749" s="40">
        <v>2305</v>
      </c>
      <c r="B749" s="40" t="s">
        <v>4629</v>
      </c>
      <c r="C749" s="40" t="s">
        <v>7602</v>
      </c>
      <c r="D749" s="40" t="s">
        <v>6687</v>
      </c>
      <c r="E749" s="40" t="s">
        <v>6688</v>
      </c>
      <c r="F749" s="40" t="s">
        <v>832</v>
      </c>
      <c r="G749" s="40" t="s">
        <v>1129</v>
      </c>
      <c r="H749" s="40">
        <v>118319</v>
      </c>
      <c r="I749" s="40" t="s">
        <v>149</v>
      </c>
      <c r="J749" s="40" t="s">
        <v>166</v>
      </c>
      <c r="K749" s="40" t="s">
        <v>1699</v>
      </c>
      <c r="L749" s="40" t="s">
        <v>7603</v>
      </c>
      <c r="M749" s="40" t="s">
        <v>7554</v>
      </c>
      <c r="N749" s="40" t="s">
        <v>7604</v>
      </c>
      <c r="O749" s="40">
        <v>0</v>
      </c>
      <c r="P749" s="40">
        <v>111.72</v>
      </c>
      <c r="Q749" s="40">
        <v>0</v>
      </c>
      <c r="R749" s="40">
        <v>0</v>
      </c>
      <c r="S749" s="40">
        <v>0</v>
      </c>
      <c r="T749" s="40">
        <v>0</v>
      </c>
      <c r="U749" s="40">
        <v>111.72</v>
      </c>
      <c r="V749" s="35" t="str">
        <f>VLOOKUP(C749,[4]系统审单数据!$B:$F,5,FALSE)</f>
        <v>气路气管</v>
      </c>
    </row>
    <row r="750" hidden="1" spans="1:22">
      <c r="A750" s="40">
        <v>2305</v>
      </c>
      <c r="B750" s="40" t="s">
        <v>4629</v>
      </c>
      <c r="C750" s="40" t="s">
        <v>7605</v>
      </c>
      <c r="D750" s="40" t="s">
        <v>7606</v>
      </c>
      <c r="E750" s="40" t="s">
        <v>7607</v>
      </c>
      <c r="F750" s="40" t="s">
        <v>1430</v>
      </c>
      <c r="G750" s="40" t="s">
        <v>3355</v>
      </c>
      <c r="H750" s="40">
        <v>129125</v>
      </c>
      <c r="I750" s="40" t="s">
        <v>149</v>
      </c>
      <c r="J750" s="40" t="s">
        <v>166</v>
      </c>
      <c r="K750" s="40" t="s">
        <v>293</v>
      </c>
      <c r="L750" s="40" t="s">
        <v>7608</v>
      </c>
      <c r="M750" s="40" t="s">
        <v>7554</v>
      </c>
      <c r="N750" s="40" t="s">
        <v>7609</v>
      </c>
      <c r="O750" s="40">
        <v>79.8</v>
      </c>
      <c r="P750" s="40">
        <v>247.38</v>
      </c>
      <c r="Q750" s="40">
        <v>0</v>
      </c>
      <c r="R750" s="40">
        <v>12.768</v>
      </c>
      <c r="S750" s="40">
        <v>8.778</v>
      </c>
      <c r="T750" s="40">
        <v>0</v>
      </c>
      <c r="U750" s="40">
        <v>348.726</v>
      </c>
      <c r="V750" s="35" t="str">
        <f>VLOOKUP(C750,[4]系统审单数据!$B:$F,5,FALSE)</f>
        <v>阻尼器</v>
      </c>
    </row>
    <row r="751" hidden="1" spans="1:22">
      <c r="A751" s="40">
        <v>2305</v>
      </c>
      <c r="B751" s="40" t="s">
        <v>4629</v>
      </c>
      <c r="C751" s="40" t="s">
        <v>7610</v>
      </c>
      <c r="D751" s="40" t="s">
        <v>7606</v>
      </c>
      <c r="E751" s="40" t="s">
        <v>7607</v>
      </c>
      <c r="F751" s="40" t="s">
        <v>1430</v>
      </c>
      <c r="G751" s="40" t="s">
        <v>3355</v>
      </c>
      <c r="H751" s="40">
        <v>129125</v>
      </c>
      <c r="I751" s="40" t="s">
        <v>149</v>
      </c>
      <c r="J751" s="40" t="s">
        <v>166</v>
      </c>
      <c r="K751" s="40" t="s">
        <v>293</v>
      </c>
      <c r="L751" s="40" t="s">
        <v>7608</v>
      </c>
      <c r="M751" s="40" t="s">
        <v>7554</v>
      </c>
      <c r="N751" s="40" t="s">
        <v>7611</v>
      </c>
      <c r="O751" s="40">
        <v>365.75</v>
      </c>
      <c r="P751" s="40">
        <v>111.72</v>
      </c>
      <c r="Q751" s="40">
        <v>0</v>
      </c>
      <c r="R751" s="40">
        <v>58.52</v>
      </c>
      <c r="S751" s="40">
        <v>40.2325</v>
      </c>
      <c r="T751" s="40">
        <v>0</v>
      </c>
      <c r="U751" s="40">
        <v>576.2225</v>
      </c>
      <c r="V751" s="35" t="str">
        <f>VLOOKUP(C751,[4]系统审单数据!$B:$F,5,FALSE)</f>
        <v>靠背失效</v>
      </c>
    </row>
    <row r="752" hidden="1" spans="1:22">
      <c r="A752" s="40">
        <v>2305</v>
      </c>
      <c r="B752" s="40" t="s">
        <v>4629</v>
      </c>
      <c r="C752" s="40" t="s">
        <v>7612</v>
      </c>
      <c r="D752" s="40" t="s">
        <v>7613</v>
      </c>
      <c r="E752" s="40" t="s">
        <v>7614</v>
      </c>
      <c r="F752" s="40" t="s">
        <v>6629</v>
      </c>
      <c r="G752" s="40" t="s">
        <v>5991</v>
      </c>
      <c r="H752" s="40">
        <v>32075</v>
      </c>
      <c r="I752" s="40" t="s">
        <v>149</v>
      </c>
      <c r="J752" s="40" t="s">
        <v>166</v>
      </c>
      <c r="K752" s="40" t="s">
        <v>7615</v>
      </c>
      <c r="L752" s="40" t="s">
        <v>7616</v>
      </c>
      <c r="M752" s="40" t="s">
        <v>7554</v>
      </c>
      <c r="N752" s="40" t="s">
        <v>7617</v>
      </c>
      <c r="O752" s="40">
        <v>81.81</v>
      </c>
      <c r="P752" s="40">
        <v>359.1</v>
      </c>
      <c r="Q752" s="40">
        <v>0</v>
      </c>
      <c r="R752" s="40">
        <v>13.0896</v>
      </c>
      <c r="S752" s="40">
        <v>8.9991</v>
      </c>
      <c r="T752" s="40">
        <v>0</v>
      </c>
      <c r="U752" s="40">
        <v>462.9987</v>
      </c>
      <c r="V752" s="35" t="str">
        <f>VLOOKUP(C752,[4]系统审单数据!$B:$F,5,FALSE)</f>
        <v>安全带</v>
      </c>
    </row>
    <row r="753" hidden="1" spans="1:22">
      <c r="A753" s="40">
        <v>2305</v>
      </c>
      <c r="B753" s="40" t="s">
        <v>4629</v>
      </c>
      <c r="C753" s="40" t="s">
        <v>7618</v>
      </c>
      <c r="D753" s="40" t="s">
        <v>7619</v>
      </c>
      <c r="E753" s="40" t="s">
        <v>7620</v>
      </c>
      <c r="F753" s="40" t="s">
        <v>2774</v>
      </c>
      <c r="G753" s="40" t="s">
        <v>2730</v>
      </c>
      <c r="H753" s="40">
        <v>84763</v>
      </c>
      <c r="I753" s="40" t="s">
        <v>149</v>
      </c>
      <c r="J753" s="40" t="s">
        <v>166</v>
      </c>
      <c r="K753" s="40" t="s">
        <v>7615</v>
      </c>
      <c r="L753" s="40" t="s">
        <v>7558</v>
      </c>
      <c r="M753" s="40" t="s">
        <v>7603</v>
      </c>
      <c r="N753" s="40" t="s">
        <v>7621</v>
      </c>
      <c r="O753" s="40">
        <v>0</v>
      </c>
      <c r="P753" s="40">
        <v>247.38</v>
      </c>
      <c r="Q753" s="40">
        <v>0</v>
      </c>
      <c r="R753" s="40">
        <v>0</v>
      </c>
      <c r="S753" s="40">
        <v>0</v>
      </c>
      <c r="T753" s="40">
        <v>0</v>
      </c>
      <c r="U753" s="40">
        <v>247.38</v>
      </c>
      <c r="V753" s="35" t="str">
        <f>VLOOKUP(C753,[4]系统审单数据!$B:$F,5,FALSE)</f>
        <v>气囊失效</v>
      </c>
    </row>
    <row r="754" hidden="1" spans="1:22">
      <c r="A754" s="40">
        <v>2305</v>
      </c>
      <c r="B754" s="40" t="s">
        <v>4629</v>
      </c>
      <c r="C754" s="40" t="s">
        <v>7622</v>
      </c>
      <c r="D754" s="40" t="s">
        <v>7623</v>
      </c>
      <c r="E754" s="40" t="s">
        <v>7624</v>
      </c>
      <c r="F754" s="40" t="s">
        <v>384</v>
      </c>
      <c r="G754" s="40" t="s">
        <v>1505</v>
      </c>
      <c r="H754" s="40">
        <v>116661</v>
      </c>
      <c r="I754" s="40" t="s">
        <v>149</v>
      </c>
      <c r="J754" s="40" t="s">
        <v>166</v>
      </c>
      <c r="K754" s="40" t="s">
        <v>1303</v>
      </c>
      <c r="L754" s="40" t="s">
        <v>7603</v>
      </c>
      <c r="M754" s="40" t="s">
        <v>7603</v>
      </c>
      <c r="N754" s="40" t="s">
        <v>7625</v>
      </c>
      <c r="O754" s="40">
        <v>453.46</v>
      </c>
      <c r="P754" s="40">
        <v>273.42</v>
      </c>
      <c r="Q754" s="40">
        <v>0</v>
      </c>
      <c r="R754" s="40">
        <v>72.5536</v>
      </c>
      <c r="S754" s="40">
        <v>49.8806</v>
      </c>
      <c r="T754" s="40">
        <v>0</v>
      </c>
      <c r="U754" s="40">
        <v>849.3142</v>
      </c>
      <c r="V754" s="35" t="str">
        <f>VLOOKUP(C754,[4]系统审单数据!$B:$F,5,FALSE)</f>
        <v>气悬浮</v>
      </c>
    </row>
    <row r="755" hidden="1" spans="1:22">
      <c r="A755" s="40">
        <v>2305</v>
      </c>
      <c r="B755" s="40" t="s">
        <v>4629</v>
      </c>
      <c r="C755" s="40" t="s">
        <v>7626</v>
      </c>
      <c r="D755" s="40" t="s">
        <v>7627</v>
      </c>
      <c r="E755" s="40" t="s">
        <v>7628</v>
      </c>
      <c r="F755" s="40" t="s">
        <v>1732</v>
      </c>
      <c r="G755" s="40" t="s">
        <v>6824</v>
      </c>
      <c r="H755" s="40">
        <v>7210</v>
      </c>
      <c r="I755" s="40" t="s">
        <v>149</v>
      </c>
      <c r="J755" s="40" t="s">
        <v>166</v>
      </c>
      <c r="K755" s="40" t="s">
        <v>2688</v>
      </c>
      <c r="L755" s="40" t="s">
        <v>7558</v>
      </c>
      <c r="M755" s="40" t="s">
        <v>7603</v>
      </c>
      <c r="N755" s="40" t="s">
        <v>7629</v>
      </c>
      <c r="O755" s="40">
        <v>578.62</v>
      </c>
      <c r="P755" s="40">
        <v>247.38</v>
      </c>
      <c r="Q755" s="40">
        <v>0</v>
      </c>
      <c r="R755" s="40">
        <v>92.5792</v>
      </c>
      <c r="S755" s="40">
        <v>63.6482</v>
      </c>
      <c r="T755" s="40">
        <v>0</v>
      </c>
      <c r="U755" s="40">
        <v>982.2274</v>
      </c>
      <c r="V755" s="35" t="str">
        <f>VLOOKUP(C755,[4]系统审单数据!$B:$F,5,FALSE)</f>
        <v>气悬浮</v>
      </c>
    </row>
    <row r="756" hidden="1" spans="1:22">
      <c r="A756" s="40">
        <v>2305</v>
      </c>
      <c r="B756" s="40" t="s">
        <v>4629</v>
      </c>
      <c r="C756" s="40" t="s">
        <v>7630</v>
      </c>
      <c r="D756" s="40" t="s">
        <v>7631</v>
      </c>
      <c r="E756" s="40" t="s">
        <v>7632</v>
      </c>
      <c r="F756" s="40" t="s">
        <v>1855</v>
      </c>
      <c r="G756" s="40" t="s">
        <v>7633</v>
      </c>
      <c r="H756" s="40">
        <v>3810</v>
      </c>
      <c r="I756" s="40" t="s">
        <v>139</v>
      </c>
      <c r="J756" s="40" t="s">
        <v>166</v>
      </c>
      <c r="K756" s="40" t="s">
        <v>411</v>
      </c>
      <c r="L756" s="40" t="s">
        <v>7558</v>
      </c>
      <c r="M756" s="40" t="s">
        <v>7603</v>
      </c>
      <c r="N756" s="40" t="s">
        <v>7634</v>
      </c>
      <c r="O756" s="40">
        <v>26.97</v>
      </c>
      <c r="P756" s="40">
        <v>246.96</v>
      </c>
      <c r="Q756" s="40">
        <v>0</v>
      </c>
      <c r="R756" s="40">
        <v>4.3152</v>
      </c>
      <c r="S756" s="40">
        <v>2.9667</v>
      </c>
      <c r="T756" s="40">
        <v>0</v>
      </c>
      <c r="U756" s="40">
        <v>281.2119</v>
      </c>
      <c r="V756" s="35" t="str">
        <f>VLOOKUP(C756,[4]系统审单数据!$B:$F,5,FALSE)</f>
        <v>阻尼器</v>
      </c>
    </row>
    <row r="757" hidden="1" spans="1:22">
      <c r="A757" s="40">
        <v>2305</v>
      </c>
      <c r="B757" s="40" t="s">
        <v>4629</v>
      </c>
      <c r="C757" s="40" t="s">
        <v>7635</v>
      </c>
      <c r="D757" s="40" t="s">
        <v>7636</v>
      </c>
      <c r="E757" s="40" t="s">
        <v>7637</v>
      </c>
      <c r="F757" s="40" t="s">
        <v>783</v>
      </c>
      <c r="G757" s="40" t="s">
        <v>1139</v>
      </c>
      <c r="H757" s="40">
        <v>123363</v>
      </c>
      <c r="I757" s="40" t="s">
        <v>149</v>
      </c>
      <c r="J757" s="40" t="s">
        <v>166</v>
      </c>
      <c r="K757" s="40" t="s">
        <v>525</v>
      </c>
      <c r="L757" s="40" t="s">
        <v>7638</v>
      </c>
      <c r="M757" s="40" t="s">
        <v>7603</v>
      </c>
      <c r="N757" s="40" t="s">
        <v>7639</v>
      </c>
      <c r="O757" s="40">
        <v>578.62</v>
      </c>
      <c r="P757" s="40">
        <v>247.38</v>
      </c>
      <c r="Q757" s="40">
        <v>0</v>
      </c>
      <c r="R757" s="40">
        <v>92.5792</v>
      </c>
      <c r="S757" s="40">
        <v>63.6482</v>
      </c>
      <c r="T757" s="40">
        <v>0</v>
      </c>
      <c r="U757" s="40">
        <v>982.2274</v>
      </c>
      <c r="V757" s="35" t="str">
        <f>VLOOKUP(C757,[4]系统审单数据!$B:$F,5,FALSE)</f>
        <v>气悬浮</v>
      </c>
    </row>
    <row r="758" hidden="1" spans="1:22">
      <c r="A758" s="40">
        <v>2305</v>
      </c>
      <c r="B758" s="40" t="s">
        <v>4629</v>
      </c>
      <c r="C758" s="40" t="s">
        <v>7640</v>
      </c>
      <c r="D758" s="40" t="s">
        <v>7641</v>
      </c>
      <c r="E758" s="40" t="s">
        <v>7642</v>
      </c>
      <c r="F758" s="40" t="s">
        <v>1026</v>
      </c>
      <c r="G758" s="40" t="s">
        <v>738</v>
      </c>
      <c r="H758" s="40">
        <v>167962</v>
      </c>
      <c r="I758" s="40" t="s">
        <v>149</v>
      </c>
      <c r="J758" s="40" t="s">
        <v>140</v>
      </c>
      <c r="K758" s="40" t="s">
        <v>537</v>
      </c>
      <c r="L758" s="40" t="s">
        <v>7558</v>
      </c>
      <c r="M758" s="40" t="s">
        <v>7558</v>
      </c>
      <c r="N758" s="40" t="s">
        <v>7643</v>
      </c>
      <c r="O758" s="40">
        <v>237.8</v>
      </c>
      <c r="P758" s="40">
        <v>247.38</v>
      </c>
      <c r="Q758" s="40">
        <v>0</v>
      </c>
      <c r="R758" s="40">
        <v>38.048</v>
      </c>
      <c r="S758" s="40">
        <v>26.158</v>
      </c>
      <c r="T758" s="40">
        <v>0</v>
      </c>
      <c r="U758" s="40">
        <v>549.386</v>
      </c>
      <c r="V758" s="35" t="str">
        <f>VLOOKUP(C758,[4]系统审单数据!$B:$F,5,FALSE)</f>
        <v>阻尼器</v>
      </c>
    </row>
    <row r="759" hidden="1" spans="1:22">
      <c r="A759" s="40">
        <v>2305</v>
      </c>
      <c r="B759" s="40" t="s">
        <v>4629</v>
      </c>
      <c r="C759" s="40" t="s">
        <v>7644</v>
      </c>
      <c r="D759" s="40" t="s">
        <v>7645</v>
      </c>
      <c r="E759" s="40" t="s">
        <v>7646</v>
      </c>
      <c r="F759" s="40" t="s">
        <v>1400</v>
      </c>
      <c r="G759" s="40" t="s">
        <v>4244</v>
      </c>
      <c r="H759" s="40">
        <v>34939</v>
      </c>
      <c r="I759" s="40" t="s">
        <v>149</v>
      </c>
      <c r="J759" s="40" t="s">
        <v>140</v>
      </c>
      <c r="K759" s="40" t="s">
        <v>7647</v>
      </c>
      <c r="L759" s="40" t="s">
        <v>6858</v>
      </c>
      <c r="M759" s="40" t="s">
        <v>7558</v>
      </c>
      <c r="N759" s="40" t="s">
        <v>7648</v>
      </c>
      <c r="O759" s="40">
        <v>194.18</v>
      </c>
      <c r="P759" s="40">
        <v>135.66</v>
      </c>
      <c r="Q759" s="40">
        <v>0</v>
      </c>
      <c r="R759" s="40">
        <v>31.0688</v>
      </c>
      <c r="S759" s="40">
        <v>21.3598</v>
      </c>
      <c r="T759" s="40">
        <v>0</v>
      </c>
      <c r="U759" s="40">
        <v>382.2686</v>
      </c>
      <c r="V759" s="35" t="str">
        <f>VLOOKUP(C759,[4]系统审单数据!$B:$F,5,FALSE)</f>
        <v>气路开关</v>
      </c>
    </row>
    <row r="760" hidden="1" spans="1:22">
      <c r="A760" s="40">
        <v>2305</v>
      </c>
      <c r="B760" s="40" t="s">
        <v>4629</v>
      </c>
      <c r="C760" s="40" t="s">
        <v>7649</v>
      </c>
      <c r="D760" s="40" t="s">
        <v>7650</v>
      </c>
      <c r="E760" s="40" t="s">
        <v>7651</v>
      </c>
      <c r="F760" s="40" t="s">
        <v>5036</v>
      </c>
      <c r="G760" s="40" t="s">
        <v>6188</v>
      </c>
      <c r="H760" s="40">
        <v>23788</v>
      </c>
      <c r="I760" s="40" t="s">
        <v>149</v>
      </c>
      <c r="J760" s="40" t="s">
        <v>166</v>
      </c>
      <c r="K760" s="40" t="s">
        <v>2588</v>
      </c>
      <c r="L760" s="40" t="s">
        <v>7596</v>
      </c>
      <c r="M760" s="40" t="s">
        <v>7558</v>
      </c>
      <c r="N760" s="40" t="s">
        <v>7652</v>
      </c>
      <c r="O760" s="40">
        <v>79.8</v>
      </c>
      <c r="P760" s="40">
        <v>247.38</v>
      </c>
      <c r="Q760" s="40">
        <v>0</v>
      </c>
      <c r="R760" s="40">
        <v>12.768</v>
      </c>
      <c r="S760" s="40">
        <v>8.778</v>
      </c>
      <c r="T760" s="40">
        <v>0</v>
      </c>
      <c r="U760" s="40">
        <v>348.726</v>
      </c>
      <c r="V760" s="35" t="str">
        <f>VLOOKUP(C760,[4]系统审单数据!$B:$F,5,FALSE)</f>
        <v>阻尼器</v>
      </c>
    </row>
    <row r="761" hidden="1" spans="1:22">
      <c r="A761" s="40">
        <v>2305</v>
      </c>
      <c r="B761" s="40" t="s">
        <v>4629</v>
      </c>
      <c r="C761" s="40" t="s">
        <v>7653</v>
      </c>
      <c r="D761" s="40" t="s">
        <v>7654</v>
      </c>
      <c r="E761" s="40" t="s">
        <v>7655</v>
      </c>
      <c r="F761" s="40" t="s">
        <v>1444</v>
      </c>
      <c r="G761" s="40" t="s">
        <v>7186</v>
      </c>
      <c r="H761" s="40">
        <v>3580</v>
      </c>
      <c r="I761" s="40" t="s">
        <v>139</v>
      </c>
      <c r="J761" s="40" t="s">
        <v>166</v>
      </c>
      <c r="K761" s="40" t="s">
        <v>4564</v>
      </c>
      <c r="L761" s="40" t="s">
        <v>7558</v>
      </c>
      <c r="M761" s="40" t="s">
        <v>7558</v>
      </c>
      <c r="N761" s="40" t="s">
        <v>7656</v>
      </c>
      <c r="O761" s="40">
        <v>0</v>
      </c>
      <c r="P761" s="40">
        <v>183.54</v>
      </c>
      <c r="Q761" s="40">
        <v>166</v>
      </c>
      <c r="R761" s="40">
        <v>0</v>
      </c>
      <c r="S761" s="40">
        <v>0</v>
      </c>
      <c r="T761" s="40">
        <v>0</v>
      </c>
      <c r="U761" s="40">
        <v>349.54</v>
      </c>
      <c r="V761" s="35" t="str">
        <f>VLOOKUP(C761,[4]系统审单数据!$B:$F,5,FALSE)</f>
        <v>气路气管</v>
      </c>
    </row>
    <row r="762" spans="1:22">
      <c r="A762" s="40">
        <v>2305</v>
      </c>
      <c r="B762" s="40" t="s">
        <v>4629</v>
      </c>
      <c r="C762" s="40" t="s">
        <v>7657</v>
      </c>
      <c r="D762" s="40" t="s">
        <v>7658</v>
      </c>
      <c r="E762" s="40" t="s">
        <v>7659</v>
      </c>
      <c r="F762" s="40" t="s">
        <v>6516</v>
      </c>
      <c r="G762" s="40" t="s">
        <v>5951</v>
      </c>
      <c r="H762" s="40">
        <v>24510</v>
      </c>
      <c r="I762" s="40" t="s">
        <v>149</v>
      </c>
      <c r="J762" s="40" t="s">
        <v>4633</v>
      </c>
      <c r="K762" s="40" t="s">
        <v>2688</v>
      </c>
      <c r="L762" s="40" t="s">
        <v>7608</v>
      </c>
      <c r="M762" s="40" t="s">
        <v>7558</v>
      </c>
      <c r="N762" s="40" t="s">
        <v>7660</v>
      </c>
      <c r="O762" s="40">
        <v>1471.91</v>
      </c>
      <c r="P762" s="40">
        <v>231.42</v>
      </c>
      <c r="Q762" s="40">
        <v>481</v>
      </c>
      <c r="R762" s="40">
        <v>235.5056</v>
      </c>
      <c r="S762" s="40">
        <v>161.9101</v>
      </c>
      <c r="T762" s="40">
        <v>0</v>
      </c>
      <c r="U762" s="40">
        <v>2581.7457</v>
      </c>
      <c r="V762" s="35" t="str">
        <f>VLOOKUP(C762,[4]系统审单数据!$B:$F,5,FALSE)</f>
        <v>底座失效</v>
      </c>
    </row>
    <row r="763" hidden="1" spans="1:22">
      <c r="A763" s="40">
        <v>2305</v>
      </c>
      <c r="B763" s="40" t="s">
        <v>4629</v>
      </c>
      <c r="C763" s="40" t="s">
        <v>7661</v>
      </c>
      <c r="D763" s="40" t="s">
        <v>7662</v>
      </c>
      <c r="E763" s="40" t="s">
        <v>7663</v>
      </c>
      <c r="F763" s="40" t="s">
        <v>2730</v>
      </c>
      <c r="G763" s="40" t="s">
        <v>4647</v>
      </c>
      <c r="H763" s="40">
        <v>39826</v>
      </c>
      <c r="I763" s="40" t="s">
        <v>149</v>
      </c>
      <c r="J763" s="40" t="s">
        <v>166</v>
      </c>
      <c r="K763" s="40" t="s">
        <v>739</v>
      </c>
      <c r="L763" s="40" t="s">
        <v>7664</v>
      </c>
      <c r="M763" s="40" t="s">
        <v>7558</v>
      </c>
      <c r="N763" s="40" t="s">
        <v>7665</v>
      </c>
      <c r="O763" s="40">
        <v>86.45</v>
      </c>
      <c r="P763" s="40">
        <v>247.38</v>
      </c>
      <c r="Q763" s="40">
        <v>0</v>
      </c>
      <c r="R763" s="40">
        <v>13.832</v>
      </c>
      <c r="S763" s="40">
        <v>9.5095</v>
      </c>
      <c r="T763" s="40">
        <v>0</v>
      </c>
      <c r="U763" s="40">
        <v>357.1715</v>
      </c>
      <c r="V763" s="35" t="e">
        <f>VLOOKUP(C763,[4]系统审单数据!$B:$F,5,FALSE)</f>
        <v>#N/A</v>
      </c>
    </row>
    <row r="764" hidden="1" spans="1:22">
      <c r="A764" s="40">
        <v>2305</v>
      </c>
      <c r="B764" s="40" t="s">
        <v>4629</v>
      </c>
      <c r="C764" s="40" t="s">
        <v>7666</v>
      </c>
      <c r="D764" s="40" t="s">
        <v>7667</v>
      </c>
      <c r="E764" s="40" t="s">
        <v>7668</v>
      </c>
      <c r="F764" s="40" t="s">
        <v>2702</v>
      </c>
      <c r="G764" s="40" t="s">
        <v>3225</v>
      </c>
      <c r="H764" s="40">
        <v>110119</v>
      </c>
      <c r="I764" s="40" t="s">
        <v>149</v>
      </c>
      <c r="J764" s="40" t="s">
        <v>166</v>
      </c>
      <c r="K764" s="40" t="s">
        <v>559</v>
      </c>
      <c r="L764" s="40" t="s">
        <v>7608</v>
      </c>
      <c r="M764" s="40" t="s">
        <v>7558</v>
      </c>
      <c r="N764" s="40" t="s">
        <v>7669</v>
      </c>
      <c r="O764" s="40">
        <v>86.45</v>
      </c>
      <c r="P764" s="40">
        <v>247.38</v>
      </c>
      <c r="Q764" s="40">
        <v>0</v>
      </c>
      <c r="R764" s="40">
        <v>13.832</v>
      </c>
      <c r="S764" s="40">
        <v>9.5095</v>
      </c>
      <c r="T764" s="40">
        <v>0</v>
      </c>
      <c r="U764" s="40">
        <v>357.1715</v>
      </c>
      <c r="V764" s="35" t="str">
        <f>VLOOKUP(C764,[4]系统审单数据!$B:$F,5,FALSE)</f>
        <v>气囊失效</v>
      </c>
    </row>
    <row r="765" hidden="1" spans="1:22">
      <c r="A765" s="40">
        <v>2305</v>
      </c>
      <c r="B765" s="40" t="s">
        <v>4629</v>
      </c>
      <c r="C765" s="40" t="s">
        <v>7670</v>
      </c>
      <c r="D765" s="40" t="s">
        <v>7671</v>
      </c>
      <c r="E765" s="40" t="s">
        <v>7672</v>
      </c>
      <c r="F765" s="40" t="s">
        <v>3757</v>
      </c>
      <c r="G765" s="40" t="s">
        <v>4196</v>
      </c>
      <c r="H765" s="40">
        <v>3557</v>
      </c>
      <c r="I765" s="40" t="s">
        <v>139</v>
      </c>
      <c r="J765" s="40" t="s">
        <v>140</v>
      </c>
      <c r="K765" s="40" t="s">
        <v>7673</v>
      </c>
      <c r="L765" s="40" t="s">
        <v>7608</v>
      </c>
      <c r="M765" s="40" t="s">
        <v>7558</v>
      </c>
      <c r="N765" s="40" t="s">
        <v>7674</v>
      </c>
      <c r="O765" s="40">
        <v>0</v>
      </c>
      <c r="P765" s="40">
        <v>111.72</v>
      </c>
      <c r="Q765" s="40">
        <v>0</v>
      </c>
      <c r="R765" s="40">
        <v>0</v>
      </c>
      <c r="S765" s="40">
        <v>0</v>
      </c>
      <c r="T765" s="40">
        <v>0</v>
      </c>
      <c r="U765" s="40">
        <v>111.72</v>
      </c>
      <c r="V765" s="35" t="str">
        <f>VLOOKUP(C765,[4]系统审单数据!$B:$F,5,FALSE)</f>
        <v>气囊失效</v>
      </c>
    </row>
    <row r="766" hidden="1" spans="1:22">
      <c r="A766" s="40">
        <v>2305</v>
      </c>
      <c r="B766" s="40" t="s">
        <v>4629</v>
      </c>
      <c r="C766" s="40" t="s">
        <v>7675</v>
      </c>
      <c r="D766" s="40" t="s">
        <v>7676</v>
      </c>
      <c r="E766" s="40" t="s">
        <v>7677</v>
      </c>
      <c r="F766" s="40" t="s">
        <v>1294</v>
      </c>
      <c r="G766" s="40" t="s">
        <v>3327</v>
      </c>
      <c r="H766" s="40">
        <v>81643</v>
      </c>
      <c r="I766" s="40" t="s">
        <v>149</v>
      </c>
      <c r="J766" s="40" t="s">
        <v>166</v>
      </c>
      <c r="K766" s="40" t="s">
        <v>2345</v>
      </c>
      <c r="L766" s="40" t="s">
        <v>7596</v>
      </c>
      <c r="M766" s="40" t="s">
        <v>7558</v>
      </c>
      <c r="N766" s="40" t="s">
        <v>7678</v>
      </c>
      <c r="O766" s="40">
        <v>126.35</v>
      </c>
      <c r="P766" s="40">
        <v>123.48</v>
      </c>
      <c r="Q766" s="40">
        <v>0</v>
      </c>
      <c r="R766" s="40">
        <v>20.216</v>
      </c>
      <c r="S766" s="40">
        <v>13.8985</v>
      </c>
      <c r="T766" s="40">
        <v>0</v>
      </c>
      <c r="U766" s="40">
        <v>283.9445</v>
      </c>
      <c r="V766" s="35" t="str">
        <f>VLOOKUP(C766,[4]系统审单数据!$B:$F,5,FALSE)</f>
        <v>坐垫失效</v>
      </c>
    </row>
    <row r="767" spans="1:22">
      <c r="A767" s="40">
        <v>2305</v>
      </c>
      <c r="B767" s="40" t="s">
        <v>4629</v>
      </c>
      <c r="C767" s="40" t="s">
        <v>7679</v>
      </c>
      <c r="D767" s="40" t="s">
        <v>1911</v>
      </c>
      <c r="E767" s="40" t="s">
        <v>7680</v>
      </c>
      <c r="F767" s="40" t="s">
        <v>709</v>
      </c>
      <c r="G767" s="40" t="s">
        <v>165</v>
      </c>
      <c r="H767" s="40">
        <v>155845</v>
      </c>
      <c r="I767" s="40" t="s">
        <v>149</v>
      </c>
      <c r="J767" s="40" t="s">
        <v>140</v>
      </c>
      <c r="K767" s="40" t="s">
        <v>2072</v>
      </c>
      <c r="L767" s="40" t="s">
        <v>6923</v>
      </c>
      <c r="M767" s="40" t="s">
        <v>7596</v>
      </c>
      <c r="N767" s="40" t="s">
        <v>7681</v>
      </c>
      <c r="O767" s="40">
        <v>1313.38</v>
      </c>
      <c r="P767" s="40">
        <v>255.78</v>
      </c>
      <c r="Q767" s="40">
        <v>0</v>
      </c>
      <c r="R767" s="40">
        <v>210.1408</v>
      </c>
      <c r="S767" s="40">
        <v>144.4718</v>
      </c>
      <c r="T767" s="40">
        <v>0</v>
      </c>
      <c r="U767" s="40">
        <v>1923.7726</v>
      </c>
      <c r="V767" s="35" t="str">
        <f>VLOOKUP(C767,[4]系统审单数据!$B:$F,5,FALSE)</f>
        <v>底座失效</v>
      </c>
    </row>
    <row r="768" hidden="1" spans="1:22">
      <c r="A768" s="40">
        <v>2305</v>
      </c>
      <c r="B768" s="40" t="s">
        <v>4629</v>
      </c>
      <c r="C768" s="40" t="s">
        <v>7682</v>
      </c>
      <c r="D768" s="40" t="s">
        <v>6832</v>
      </c>
      <c r="E768" s="40" t="s">
        <v>6833</v>
      </c>
      <c r="F768" s="40" t="s">
        <v>2265</v>
      </c>
      <c r="G768" s="40" t="s">
        <v>5085</v>
      </c>
      <c r="H768" s="40">
        <v>23100</v>
      </c>
      <c r="I768" s="40" t="s">
        <v>149</v>
      </c>
      <c r="J768" s="40" t="s">
        <v>166</v>
      </c>
      <c r="K768" s="40" t="s">
        <v>2514</v>
      </c>
      <c r="L768" s="40" t="s">
        <v>7638</v>
      </c>
      <c r="M768" s="40" t="s">
        <v>7596</v>
      </c>
      <c r="N768" s="40" t="s">
        <v>7683</v>
      </c>
      <c r="O768" s="40">
        <v>0</v>
      </c>
      <c r="P768" s="40">
        <v>149.94</v>
      </c>
      <c r="Q768" s="40">
        <v>0</v>
      </c>
      <c r="R768" s="40">
        <v>0</v>
      </c>
      <c r="S768" s="40">
        <v>0</v>
      </c>
      <c r="T768" s="40">
        <v>0</v>
      </c>
      <c r="U768" s="40">
        <v>149.94</v>
      </c>
      <c r="V768" s="35" t="str">
        <f>VLOOKUP(C768,[4]系统审单数据!$B:$F,5,FALSE)</f>
        <v>气路气管</v>
      </c>
    </row>
    <row r="769" hidden="1" spans="1:22">
      <c r="A769" s="40">
        <v>2305</v>
      </c>
      <c r="B769" s="40" t="s">
        <v>4629</v>
      </c>
      <c r="C769" s="40" t="s">
        <v>7684</v>
      </c>
      <c r="D769" s="40" t="s">
        <v>7685</v>
      </c>
      <c r="E769" s="40" t="s">
        <v>7686</v>
      </c>
      <c r="F769" s="40" t="s">
        <v>2789</v>
      </c>
      <c r="G769" s="40" t="s">
        <v>5228</v>
      </c>
      <c r="H769" s="40">
        <v>57947</v>
      </c>
      <c r="I769" s="40" t="s">
        <v>149</v>
      </c>
      <c r="J769" s="40" t="s">
        <v>166</v>
      </c>
      <c r="K769" s="40" t="s">
        <v>4444</v>
      </c>
      <c r="L769" s="40" t="s">
        <v>7608</v>
      </c>
      <c r="M769" s="40" t="s">
        <v>7596</v>
      </c>
      <c r="N769" s="40" t="s">
        <v>7687</v>
      </c>
      <c r="O769" s="40">
        <v>86.45</v>
      </c>
      <c r="P769" s="40">
        <v>247.38</v>
      </c>
      <c r="Q769" s="40">
        <v>0</v>
      </c>
      <c r="R769" s="40">
        <v>13.832</v>
      </c>
      <c r="S769" s="40">
        <v>9.5095</v>
      </c>
      <c r="T769" s="40">
        <v>0</v>
      </c>
      <c r="U769" s="40">
        <v>357.1715</v>
      </c>
      <c r="V769" s="35" t="str">
        <f>VLOOKUP(C769,[4]系统审单数据!$B:$F,5,FALSE)</f>
        <v>气囊失效</v>
      </c>
    </row>
    <row r="770" hidden="1" spans="1:22">
      <c r="A770" s="40">
        <v>2305</v>
      </c>
      <c r="B770" s="40" t="s">
        <v>4629</v>
      </c>
      <c r="C770" s="40" t="s">
        <v>7688</v>
      </c>
      <c r="D770" s="40" t="s">
        <v>7689</v>
      </c>
      <c r="E770" s="40" t="s">
        <v>7690</v>
      </c>
      <c r="F770" s="40" t="s">
        <v>1780</v>
      </c>
      <c r="G770" s="40" t="s">
        <v>2207</v>
      </c>
      <c r="H770" s="40">
        <v>142046</v>
      </c>
      <c r="I770" s="40" t="s">
        <v>149</v>
      </c>
      <c r="J770" s="40" t="s">
        <v>140</v>
      </c>
      <c r="K770" s="40" t="s">
        <v>993</v>
      </c>
      <c r="L770" s="40" t="s">
        <v>7596</v>
      </c>
      <c r="M770" s="40" t="s">
        <v>7596</v>
      </c>
      <c r="N770" s="40" t="s">
        <v>7691</v>
      </c>
      <c r="O770" s="40">
        <v>194.18</v>
      </c>
      <c r="P770" s="40">
        <v>247.38</v>
      </c>
      <c r="Q770" s="40">
        <v>0</v>
      </c>
      <c r="R770" s="40">
        <v>31.0688</v>
      </c>
      <c r="S770" s="40">
        <v>21.3598</v>
      </c>
      <c r="T770" s="40">
        <v>0</v>
      </c>
      <c r="U770" s="40">
        <v>493.9886</v>
      </c>
      <c r="V770" s="35" t="str">
        <f>VLOOKUP(C770,[4]系统审单数据!$B:$F,5,FALSE)</f>
        <v>气路开关</v>
      </c>
    </row>
    <row r="771" hidden="1" spans="1:22">
      <c r="A771" s="40">
        <v>2305</v>
      </c>
      <c r="B771" s="40" t="s">
        <v>4629</v>
      </c>
      <c r="C771" s="40" t="s">
        <v>7692</v>
      </c>
      <c r="D771" s="40" t="s">
        <v>7693</v>
      </c>
      <c r="E771" s="40" t="s">
        <v>7694</v>
      </c>
      <c r="F771" s="40" t="s">
        <v>861</v>
      </c>
      <c r="G771" s="40" t="s">
        <v>338</v>
      </c>
      <c r="H771" s="40">
        <v>5645</v>
      </c>
      <c r="I771" s="40" t="s">
        <v>149</v>
      </c>
      <c r="J771" s="40" t="s">
        <v>166</v>
      </c>
      <c r="K771" s="40" t="s">
        <v>963</v>
      </c>
      <c r="L771" s="40" t="s">
        <v>6834</v>
      </c>
      <c r="M771" s="40" t="s">
        <v>7596</v>
      </c>
      <c r="N771" s="40" t="s">
        <v>7695</v>
      </c>
      <c r="O771" s="40">
        <v>186.25</v>
      </c>
      <c r="P771" s="40">
        <v>135.66</v>
      </c>
      <c r="Q771" s="40">
        <v>0</v>
      </c>
      <c r="R771" s="40">
        <v>29.8</v>
      </c>
      <c r="S771" s="40">
        <v>20.4875</v>
      </c>
      <c r="T771" s="40">
        <v>0</v>
      </c>
      <c r="U771" s="40">
        <v>372.1975</v>
      </c>
      <c r="V771" s="35" t="str">
        <f>VLOOKUP(C771,[4]系统审单数据!$B:$F,5,FALSE)</f>
        <v>气悬浮</v>
      </c>
    </row>
    <row r="772" hidden="1" spans="1:22">
      <c r="A772" s="40">
        <v>2305</v>
      </c>
      <c r="B772" s="40" t="s">
        <v>4629</v>
      </c>
      <c r="C772" s="40" t="s">
        <v>7696</v>
      </c>
      <c r="D772" s="40" t="s">
        <v>7697</v>
      </c>
      <c r="E772" s="40" t="s">
        <v>7698</v>
      </c>
      <c r="F772" s="40" t="s">
        <v>1294</v>
      </c>
      <c r="G772" s="40" t="s">
        <v>3310</v>
      </c>
      <c r="H772" s="40">
        <v>64234</v>
      </c>
      <c r="I772" s="40" t="s">
        <v>149</v>
      </c>
      <c r="J772" s="40" t="s">
        <v>166</v>
      </c>
      <c r="K772" s="40" t="s">
        <v>3029</v>
      </c>
      <c r="L772" s="40" t="s">
        <v>7596</v>
      </c>
      <c r="M772" s="40" t="s">
        <v>7596</v>
      </c>
      <c r="N772" s="40" t="s">
        <v>7699</v>
      </c>
      <c r="O772" s="40">
        <v>0</v>
      </c>
      <c r="P772" s="40">
        <v>183.54</v>
      </c>
      <c r="Q772" s="40">
        <v>0</v>
      </c>
      <c r="R772" s="40">
        <v>0</v>
      </c>
      <c r="S772" s="40">
        <v>0</v>
      </c>
      <c r="T772" s="40">
        <v>0</v>
      </c>
      <c r="U772" s="40">
        <v>183.54</v>
      </c>
      <c r="V772" s="35" t="str">
        <f>VLOOKUP(C772,[4]系统审单数据!$B:$F,5,FALSE)</f>
        <v>气路气管</v>
      </c>
    </row>
    <row r="773" hidden="1" spans="1:22">
      <c r="A773" s="40">
        <v>2305</v>
      </c>
      <c r="B773" s="40" t="s">
        <v>4629</v>
      </c>
      <c r="C773" s="40" t="s">
        <v>7700</v>
      </c>
      <c r="D773" s="40" t="s">
        <v>7701</v>
      </c>
      <c r="E773" s="40" t="s">
        <v>7702</v>
      </c>
      <c r="F773" s="40" t="s">
        <v>3260</v>
      </c>
      <c r="G773" s="40" t="s">
        <v>4634</v>
      </c>
      <c r="H773" s="40">
        <v>47444</v>
      </c>
      <c r="I773" s="40" t="s">
        <v>149</v>
      </c>
      <c r="J773" s="40" t="s">
        <v>166</v>
      </c>
      <c r="K773" s="40" t="s">
        <v>5189</v>
      </c>
      <c r="L773" s="40" t="s">
        <v>7664</v>
      </c>
      <c r="M773" s="40" t="s">
        <v>7596</v>
      </c>
      <c r="N773" s="40" t="s">
        <v>7703</v>
      </c>
      <c r="O773" s="40">
        <v>194.18</v>
      </c>
      <c r="P773" s="40">
        <v>135.66</v>
      </c>
      <c r="Q773" s="40">
        <v>0</v>
      </c>
      <c r="R773" s="40">
        <v>31.0688</v>
      </c>
      <c r="S773" s="40">
        <v>21.3598</v>
      </c>
      <c r="T773" s="40">
        <v>0</v>
      </c>
      <c r="U773" s="40">
        <v>382.2686</v>
      </c>
      <c r="V773" s="35" t="str">
        <f>VLOOKUP(C773,[4]系统审单数据!$B:$F,5,FALSE)</f>
        <v>气路开关</v>
      </c>
    </row>
    <row r="774" hidden="1" spans="1:22">
      <c r="A774" s="40">
        <v>2305</v>
      </c>
      <c r="B774" s="40" t="s">
        <v>4629</v>
      </c>
      <c r="C774" s="40" t="s">
        <v>7704</v>
      </c>
      <c r="D774" s="40" t="s">
        <v>7705</v>
      </c>
      <c r="E774" s="40" t="s">
        <v>7706</v>
      </c>
      <c r="F774" s="40" t="s">
        <v>4220</v>
      </c>
      <c r="G774" s="40" t="s">
        <v>5249</v>
      </c>
      <c r="H774" s="40">
        <v>32042</v>
      </c>
      <c r="I774" s="40" t="s">
        <v>149</v>
      </c>
      <c r="J774" s="40" t="s">
        <v>166</v>
      </c>
      <c r="K774" s="40" t="s">
        <v>1699</v>
      </c>
      <c r="L774" s="40" t="s">
        <v>7638</v>
      </c>
      <c r="M774" s="40" t="s">
        <v>7596</v>
      </c>
      <c r="N774" s="40" t="s">
        <v>7707</v>
      </c>
      <c r="O774" s="40">
        <v>79.8</v>
      </c>
      <c r="P774" s="40">
        <v>247.38</v>
      </c>
      <c r="Q774" s="40">
        <v>0</v>
      </c>
      <c r="R774" s="40">
        <v>12.768</v>
      </c>
      <c r="S774" s="40">
        <v>8.778</v>
      </c>
      <c r="T774" s="40">
        <v>0</v>
      </c>
      <c r="U774" s="40">
        <v>348.726</v>
      </c>
      <c r="V774" s="35" t="str">
        <f>VLOOKUP(C774,[4]系统审单数据!$B:$F,5,FALSE)</f>
        <v>阻尼器</v>
      </c>
    </row>
    <row r="775" hidden="1" spans="1:22">
      <c r="A775" s="40">
        <v>2305</v>
      </c>
      <c r="B775" s="40" t="s">
        <v>4629</v>
      </c>
      <c r="C775" s="40" t="s">
        <v>7708</v>
      </c>
      <c r="D775" s="40" t="s">
        <v>7709</v>
      </c>
      <c r="E775" s="40" t="s">
        <v>7710</v>
      </c>
      <c r="F775" s="40" t="s">
        <v>311</v>
      </c>
      <c r="G775" s="40" t="s">
        <v>4934</v>
      </c>
      <c r="H775" s="40">
        <v>40755</v>
      </c>
      <c r="I775" s="40" t="s">
        <v>149</v>
      </c>
      <c r="J775" s="40" t="s">
        <v>166</v>
      </c>
      <c r="K775" s="40" t="s">
        <v>578</v>
      </c>
      <c r="L775" s="40" t="s">
        <v>7711</v>
      </c>
      <c r="M775" s="40" t="s">
        <v>7608</v>
      </c>
      <c r="N775" s="40" t="s">
        <v>7712</v>
      </c>
      <c r="O775" s="40">
        <v>186.25</v>
      </c>
      <c r="P775" s="40">
        <v>111.72</v>
      </c>
      <c r="Q775" s="40">
        <v>0</v>
      </c>
      <c r="R775" s="40">
        <v>29.8</v>
      </c>
      <c r="S775" s="40">
        <v>20.4875</v>
      </c>
      <c r="T775" s="40">
        <v>0</v>
      </c>
      <c r="U775" s="40">
        <v>348.2575</v>
      </c>
      <c r="V775" s="35" t="str">
        <f>VLOOKUP(C775,[4]系统审单数据!$B:$F,5,FALSE)</f>
        <v>气悬浮</v>
      </c>
    </row>
    <row r="776" hidden="1" spans="1:22">
      <c r="A776" s="40">
        <v>2305</v>
      </c>
      <c r="B776" s="40" t="s">
        <v>4629</v>
      </c>
      <c r="C776" s="40" t="s">
        <v>7713</v>
      </c>
      <c r="D776" s="40" t="s">
        <v>7714</v>
      </c>
      <c r="E776" s="40" t="s">
        <v>7715</v>
      </c>
      <c r="F776" s="40" t="s">
        <v>2799</v>
      </c>
      <c r="G776" s="40" t="s">
        <v>3332</v>
      </c>
      <c r="H776" s="40">
        <v>95428</v>
      </c>
      <c r="I776" s="40" t="s">
        <v>149</v>
      </c>
      <c r="J776" s="40" t="s">
        <v>4633</v>
      </c>
      <c r="K776" s="40" t="s">
        <v>5631</v>
      </c>
      <c r="L776" s="40" t="s">
        <v>7716</v>
      </c>
      <c r="M776" s="40" t="s">
        <v>7608</v>
      </c>
      <c r="N776" s="40" t="s">
        <v>7717</v>
      </c>
      <c r="O776" s="40">
        <v>86.45</v>
      </c>
      <c r="P776" s="40">
        <v>273.42</v>
      </c>
      <c r="Q776" s="40">
        <v>0</v>
      </c>
      <c r="R776" s="40">
        <v>13.832</v>
      </c>
      <c r="S776" s="40">
        <v>9.5095</v>
      </c>
      <c r="T776" s="40">
        <v>0</v>
      </c>
      <c r="U776" s="40">
        <v>383.2115</v>
      </c>
      <c r="V776" s="35" t="str">
        <f>VLOOKUP(C776,[4]系统审单数据!$B:$F,5,FALSE)</f>
        <v>气囊失效</v>
      </c>
    </row>
    <row r="777" hidden="1" spans="1:22">
      <c r="A777" s="40">
        <v>2305</v>
      </c>
      <c r="B777" s="40" t="s">
        <v>4629</v>
      </c>
      <c r="C777" s="40" t="s">
        <v>7718</v>
      </c>
      <c r="D777" s="40" t="s">
        <v>7254</v>
      </c>
      <c r="E777" s="40" t="s">
        <v>7255</v>
      </c>
      <c r="F777" s="40" t="s">
        <v>446</v>
      </c>
      <c r="G777" s="40" t="s">
        <v>861</v>
      </c>
      <c r="H777" s="40">
        <v>111385</v>
      </c>
      <c r="I777" s="40" t="s">
        <v>149</v>
      </c>
      <c r="J777" s="40" t="s">
        <v>166</v>
      </c>
      <c r="K777" s="40" t="s">
        <v>5189</v>
      </c>
      <c r="L777" s="40" t="s">
        <v>7608</v>
      </c>
      <c r="M777" s="40" t="s">
        <v>7608</v>
      </c>
      <c r="N777" s="40" t="s">
        <v>7719</v>
      </c>
      <c r="O777" s="40">
        <v>578.62</v>
      </c>
      <c r="P777" s="40">
        <v>247.38</v>
      </c>
      <c r="Q777" s="40">
        <v>0</v>
      </c>
      <c r="R777" s="40">
        <v>92.5792</v>
      </c>
      <c r="S777" s="40">
        <v>63.6482</v>
      </c>
      <c r="T777" s="40">
        <v>0</v>
      </c>
      <c r="U777" s="40">
        <v>982.2274</v>
      </c>
      <c r="V777" s="35" t="str">
        <f>VLOOKUP(C777,[4]系统审单数据!$B:$F,5,FALSE)</f>
        <v>气悬浮</v>
      </c>
    </row>
    <row r="778" hidden="1" spans="1:22">
      <c r="A778" s="40">
        <v>2305</v>
      </c>
      <c r="B778" s="40" t="s">
        <v>4629</v>
      </c>
      <c r="C778" s="40" t="s">
        <v>7720</v>
      </c>
      <c r="D778" s="40" t="s">
        <v>7721</v>
      </c>
      <c r="E778" s="40" t="s">
        <v>7722</v>
      </c>
      <c r="F778" s="40" t="s">
        <v>604</v>
      </c>
      <c r="G778" s="40" t="s">
        <v>3396</v>
      </c>
      <c r="H778" s="40">
        <v>81830</v>
      </c>
      <c r="I778" s="40" t="s">
        <v>149</v>
      </c>
      <c r="J778" s="40" t="s">
        <v>166</v>
      </c>
      <c r="K778" s="40" t="s">
        <v>6640</v>
      </c>
      <c r="L778" s="40" t="s">
        <v>7716</v>
      </c>
      <c r="M778" s="40" t="s">
        <v>7608</v>
      </c>
      <c r="N778" s="40" t="s">
        <v>7723</v>
      </c>
      <c r="O778" s="40">
        <v>0</v>
      </c>
      <c r="P778" s="40">
        <v>183.54</v>
      </c>
      <c r="Q778" s="40">
        <v>0</v>
      </c>
      <c r="R778" s="40">
        <v>0</v>
      </c>
      <c r="S778" s="40">
        <v>0</v>
      </c>
      <c r="T778" s="40">
        <v>0</v>
      </c>
      <c r="U778" s="40">
        <v>183.54</v>
      </c>
      <c r="V778" s="35" t="str">
        <f>VLOOKUP(C778,[4]系统审单数据!$B:$F,5,FALSE)</f>
        <v>前仰角</v>
      </c>
    </row>
    <row r="779" hidden="1" spans="1:22">
      <c r="A779" s="40">
        <v>2305</v>
      </c>
      <c r="B779" s="40" t="s">
        <v>4629</v>
      </c>
      <c r="C779" s="40" t="s">
        <v>7724</v>
      </c>
      <c r="D779" s="40" t="s">
        <v>3368</v>
      </c>
      <c r="E779" s="40" t="s">
        <v>5362</v>
      </c>
      <c r="F779" s="40" t="s">
        <v>156</v>
      </c>
      <c r="G779" s="40" t="s">
        <v>2161</v>
      </c>
      <c r="H779" s="40">
        <v>74515</v>
      </c>
      <c r="I779" s="40" t="s">
        <v>149</v>
      </c>
      <c r="J779" s="40" t="s">
        <v>166</v>
      </c>
      <c r="K779" s="40" t="s">
        <v>3369</v>
      </c>
      <c r="L779" s="40" t="s">
        <v>7664</v>
      </c>
      <c r="M779" s="40" t="s">
        <v>7608</v>
      </c>
      <c r="N779" s="40" t="s">
        <v>7725</v>
      </c>
      <c r="O779" s="40">
        <v>638.4</v>
      </c>
      <c r="P779" s="40">
        <v>247.38</v>
      </c>
      <c r="Q779" s="40">
        <v>0</v>
      </c>
      <c r="R779" s="40">
        <v>102.144</v>
      </c>
      <c r="S779" s="40">
        <v>70.224</v>
      </c>
      <c r="T779" s="40">
        <v>0</v>
      </c>
      <c r="U779" s="40">
        <v>1058.148</v>
      </c>
      <c r="V779" s="35" t="str">
        <f>VLOOKUP(C779,[4]系统审单数据!$B:$F,5,FALSE)</f>
        <v>气悬浮</v>
      </c>
    </row>
    <row r="780" hidden="1" spans="1:22">
      <c r="A780" s="40">
        <v>2305</v>
      </c>
      <c r="B780" s="40" t="s">
        <v>4629</v>
      </c>
      <c r="C780" s="40" t="s">
        <v>7726</v>
      </c>
      <c r="D780" s="40" t="s">
        <v>7727</v>
      </c>
      <c r="E780" s="40" t="s">
        <v>7728</v>
      </c>
      <c r="F780" s="40" t="s">
        <v>138</v>
      </c>
      <c r="G780" s="40" t="s">
        <v>286</v>
      </c>
      <c r="H780" s="40">
        <v>91566</v>
      </c>
      <c r="I780" s="40" t="s">
        <v>149</v>
      </c>
      <c r="J780" s="40" t="s">
        <v>166</v>
      </c>
      <c r="K780" s="40" t="s">
        <v>3744</v>
      </c>
      <c r="L780" s="40" t="s">
        <v>7608</v>
      </c>
      <c r="M780" s="40" t="s">
        <v>7608</v>
      </c>
      <c r="N780" s="40" t="s">
        <v>7729</v>
      </c>
      <c r="O780" s="40">
        <v>512.05</v>
      </c>
      <c r="P780" s="40">
        <v>247.38</v>
      </c>
      <c r="Q780" s="40">
        <v>0</v>
      </c>
      <c r="R780" s="40">
        <v>81.928</v>
      </c>
      <c r="S780" s="40">
        <v>56.3255</v>
      </c>
      <c r="T780" s="40">
        <v>0</v>
      </c>
      <c r="U780" s="40">
        <v>897.6835</v>
      </c>
      <c r="V780" s="35" t="str">
        <f>VLOOKUP(C780,[4]系统审单数据!$B:$F,5,FALSE)</f>
        <v>气悬浮</v>
      </c>
    </row>
    <row r="781" spans="1:22">
      <c r="A781" s="40">
        <v>2305</v>
      </c>
      <c r="B781" s="40" t="s">
        <v>4629</v>
      </c>
      <c r="C781" s="40" t="s">
        <v>7730</v>
      </c>
      <c r="D781" s="40" t="s">
        <v>7731</v>
      </c>
      <c r="E781" s="40" t="s">
        <v>7732</v>
      </c>
      <c r="F781" s="40" t="s">
        <v>1401</v>
      </c>
      <c r="G781" s="40" t="s">
        <v>1197</v>
      </c>
      <c r="H781" s="40">
        <v>100947</v>
      </c>
      <c r="I781" s="40" t="s">
        <v>149</v>
      </c>
      <c r="J781" s="40" t="s">
        <v>166</v>
      </c>
      <c r="K781" s="40" t="s">
        <v>2345</v>
      </c>
      <c r="L781" s="40" t="s">
        <v>7716</v>
      </c>
      <c r="M781" s="40" t="s">
        <v>7608</v>
      </c>
      <c r="N781" s="40" t="s">
        <v>7733</v>
      </c>
      <c r="O781" s="40">
        <v>1190.35</v>
      </c>
      <c r="P781" s="40">
        <v>255.78</v>
      </c>
      <c r="Q781" s="40">
        <v>0</v>
      </c>
      <c r="R781" s="40">
        <v>190.456</v>
      </c>
      <c r="S781" s="40">
        <v>130.9385</v>
      </c>
      <c r="T781" s="40">
        <v>0</v>
      </c>
      <c r="U781" s="40">
        <v>1767.5245</v>
      </c>
      <c r="V781" s="35" t="str">
        <f>VLOOKUP(C781,[4]系统审单数据!$B:$F,5,FALSE)</f>
        <v>底座失效</v>
      </c>
    </row>
    <row r="782" hidden="1" spans="1:22">
      <c r="A782" s="40">
        <v>2305</v>
      </c>
      <c r="B782" s="40" t="s">
        <v>4629</v>
      </c>
      <c r="C782" s="40" t="s">
        <v>7734</v>
      </c>
      <c r="D782" s="40" t="s">
        <v>7735</v>
      </c>
      <c r="E782" s="40" t="s">
        <v>7736</v>
      </c>
      <c r="F782" s="40" t="s">
        <v>515</v>
      </c>
      <c r="G782" s="40" t="s">
        <v>2595</v>
      </c>
      <c r="H782" s="40">
        <v>67391</v>
      </c>
      <c r="I782" s="40" t="s">
        <v>149</v>
      </c>
      <c r="J782" s="40" t="s">
        <v>166</v>
      </c>
      <c r="K782" s="40" t="s">
        <v>1375</v>
      </c>
      <c r="L782" s="40" t="s">
        <v>7616</v>
      </c>
      <c r="M782" s="40" t="s">
        <v>7716</v>
      </c>
      <c r="N782" s="40" t="s">
        <v>7737</v>
      </c>
      <c r="O782" s="40">
        <v>1190.35</v>
      </c>
      <c r="P782" s="40">
        <v>231.42</v>
      </c>
      <c r="Q782" s="40">
        <v>0</v>
      </c>
      <c r="R782" s="40">
        <v>190.456</v>
      </c>
      <c r="S782" s="40">
        <v>130.9385</v>
      </c>
      <c r="T782" s="40">
        <v>0</v>
      </c>
      <c r="U782" s="40">
        <v>1743.1645</v>
      </c>
      <c r="V782" s="35" t="str">
        <f>VLOOKUP(C782,[4]系统审单数据!$B:$F,5,FALSE)</f>
        <v>阻尼器支架</v>
      </c>
    </row>
    <row r="783" hidden="1" spans="1:22">
      <c r="A783" s="40">
        <v>2305</v>
      </c>
      <c r="B783" s="40" t="s">
        <v>4629</v>
      </c>
      <c r="C783" s="40" t="s">
        <v>7738</v>
      </c>
      <c r="D783" s="40" t="s">
        <v>7739</v>
      </c>
      <c r="E783" s="40" t="s">
        <v>7740</v>
      </c>
      <c r="F783" s="40" t="s">
        <v>2995</v>
      </c>
      <c r="G783" s="40" t="s">
        <v>1248</v>
      </c>
      <c r="H783" s="40">
        <v>68595</v>
      </c>
      <c r="I783" s="40" t="s">
        <v>149</v>
      </c>
      <c r="J783" s="40" t="s">
        <v>166</v>
      </c>
      <c r="K783" s="40" t="s">
        <v>1375</v>
      </c>
      <c r="L783" s="40" t="s">
        <v>7616</v>
      </c>
      <c r="M783" s="40" t="s">
        <v>7716</v>
      </c>
      <c r="N783" s="40" t="s">
        <v>7737</v>
      </c>
      <c r="O783" s="40">
        <v>1190.35</v>
      </c>
      <c r="P783" s="40">
        <v>231.42</v>
      </c>
      <c r="Q783" s="40">
        <v>0</v>
      </c>
      <c r="R783" s="40">
        <v>190.456</v>
      </c>
      <c r="S783" s="40">
        <v>130.9385</v>
      </c>
      <c r="T783" s="40">
        <v>0</v>
      </c>
      <c r="U783" s="40">
        <v>1743.1645</v>
      </c>
      <c r="V783" s="35" t="str">
        <f>VLOOKUP(C783,[4]系统审单数据!$B:$F,5,FALSE)</f>
        <v>阻尼器支架</v>
      </c>
    </row>
    <row r="784" hidden="1" spans="1:22">
      <c r="A784" s="40">
        <v>2305</v>
      </c>
      <c r="B784" s="40" t="s">
        <v>4629</v>
      </c>
      <c r="C784" s="40" t="s">
        <v>7741</v>
      </c>
      <c r="D784" s="40" t="s">
        <v>7742</v>
      </c>
      <c r="E784" s="40" t="s">
        <v>7743</v>
      </c>
      <c r="F784" s="40" t="s">
        <v>1001</v>
      </c>
      <c r="G784" s="40" t="s">
        <v>5854</v>
      </c>
      <c r="H784" s="40">
        <v>22698</v>
      </c>
      <c r="I784" s="40" t="s">
        <v>139</v>
      </c>
      <c r="J784" s="40" t="s">
        <v>140</v>
      </c>
      <c r="K784" s="40" t="s">
        <v>7744</v>
      </c>
      <c r="L784" s="40" t="s">
        <v>7664</v>
      </c>
      <c r="M784" s="40" t="s">
        <v>7716</v>
      </c>
      <c r="N784" s="40" t="s">
        <v>7745</v>
      </c>
      <c r="O784" s="40">
        <v>0</v>
      </c>
      <c r="P784" s="40">
        <v>149.94</v>
      </c>
      <c r="Q784" s="40">
        <v>0</v>
      </c>
      <c r="R784" s="40">
        <v>0</v>
      </c>
      <c r="S784" s="40">
        <v>0</v>
      </c>
      <c r="T784" s="40">
        <v>0</v>
      </c>
      <c r="U784" s="40">
        <v>149.94</v>
      </c>
      <c r="V784" s="35" t="str">
        <f>VLOOKUP(C784,[4]系统审单数据!$B:$F,5,FALSE)</f>
        <v>气路气管</v>
      </c>
    </row>
    <row r="785" hidden="1" spans="1:22">
      <c r="A785" s="40">
        <v>2305</v>
      </c>
      <c r="B785" s="40" t="s">
        <v>4629</v>
      </c>
      <c r="C785" s="40" t="s">
        <v>7746</v>
      </c>
      <c r="D785" s="40" t="s">
        <v>6700</v>
      </c>
      <c r="E785" s="40" t="s">
        <v>6701</v>
      </c>
      <c r="F785" s="40" t="s">
        <v>356</v>
      </c>
      <c r="G785" s="40" t="s">
        <v>4699</v>
      </c>
      <c r="H785" s="40">
        <v>48409</v>
      </c>
      <c r="I785" s="40" t="s">
        <v>149</v>
      </c>
      <c r="J785" s="40" t="s">
        <v>166</v>
      </c>
      <c r="K785" s="40" t="s">
        <v>6839</v>
      </c>
      <c r="L785" s="40" t="s">
        <v>7747</v>
      </c>
      <c r="M785" s="40" t="s">
        <v>7716</v>
      </c>
      <c r="N785" s="40" t="s">
        <v>7748</v>
      </c>
      <c r="O785" s="40">
        <v>147.12</v>
      </c>
      <c r="P785" s="40">
        <v>111.72</v>
      </c>
      <c r="Q785" s="40">
        <v>0</v>
      </c>
      <c r="R785" s="40">
        <v>23.5392</v>
      </c>
      <c r="S785" s="40">
        <v>16.1832</v>
      </c>
      <c r="T785" s="40">
        <v>0</v>
      </c>
      <c r="U785" s="40">
        <v>298.5624</v>
      </c>
      <c r="V785" s="35" t="str">
        <f>VLOOKUP(C785,[4]系统审单数据!$B:$F,5,FALSE)</f>
        <v>气路开关</v>
      </c>
    </row>
    <row r="786" hidden="1" spans="1:22">
      <c r="A786" s="40">
        <v>2305</v>
      </c>
      <c r="B786" s="40" t="s">
        <v>4629</v>
      </c>
      <c r="C786" s="40" t="s">
        <v>7749</v>
      </c>
      <c r="D786" s="40" t="s">
        <v>7750</v>
      </c>
      <c r="E786" s="40" t="s">
        <v>7751</v>
      </c>
      <c r="F786" s="40" t="s">
        <v>3908</v>
      </c>
      <c r="G786" s="40" t="s">
        <v>5854</v>
      </c>
      <c r="H786" s="40">
        <v>37731</v>
      </c>
      <c r="I786" s="40" t="s">
        <v>149</v>
      </c>
      <c r="J786" s="40" t="s">
        <v>4633</v>
      </c>
      <c r="K786" s="40" t="s">
        <v>385</v>
      </c>
      <c r="L786" s="40" t="s">
        <v>7752</v>
      </c>
      <c r="M786" s="40" t="s">
        <v>7716</v>
      </c>
      <c r="N786" s="40" t="s">
        <v>7753</v>
      </c>
      <c r="O786" s="40">
        <v>0</v>
      </c>
      <c r="P786" s="40">
        <v>247.38</v>
      </c>
      <c r="Q786" s="40">
        <v>0</v>
      </c>
      <c r="R786" s="40">
        <v>0</v>
      </c>
      <c r="S786" s="40">
        <v>0</v>
      </c>
      <c r="T786" s="40">
        <v>0</v>
      </c>
      <c r="U786" s="40">
        <v>247.38</v>
      </c>
      <c r="V786" s="35" t="e">
        <f>VLOOKUP(C786,[4]系统审单数据!$B:$F,5,FALSE)</f>
        <v>#N/A</v>
      </c>
    </row>
    <row r="787" hidden="1" spans="1:22">
      <c r="A787" s="40">
        <v>2305</v>
      </c>
      <c r="B787" s="40" t="s">
        <v>4629</v>
      </c>
      <c r="C787" s="40" t="s">
        <v>7754</v>
      </c>
      <c r="D787" s="40" t="s">
        <v>7755</v>
      </c>
      <c r="E787" s="40" t="s">
        <v>7756</v>
      </c>
      <c r="F787" s="40" t="s">
        <v>1294</v>
      </c>
      <c r="G787" s="40" t="s">
        <v>2092</v>
      </c>
      <c r="H787" s="40">
        <v>124194</v>
      </c>
      <c r="I787" s="40" t="s">
        <v>149</v>
      </c>
      <c r="J787" s="40" t="s">
        <v>166</v>
      </c>
      <c r="K787" s="40" t="s">
        <v>739</v>
      </c>
      <c r="L787" s="40" t="s">
        <v>7638</v>
      </c>
      <c r="M787" s="40" t="s">
        <v>7716</v>
      </c>
      <c r="N787" s="40" t="s">
        <v>7757</v>
      </c>
      <c r="O787" s="40">
        <v>79.8</v>
      </c>
      <c r="P787" s="40">
        <v>247.38</v>
      </c>
      <c r="Q787" s="40">
        <v>0</v>
      </c>
      <c r="R787" s="40">
        <v>12.768</v>
      </c>
      <c r="S787" s="40">
        <v>8.778</v>
      </c>
      <c r="T787" s="40">
        <v>0</v>
      </c>
      <c r="U787" s="40">
        <v>348.726</v>
      </c>
      <c r="V787" s="35" t="str">
        <f>VLOOKUP(C787,[4]系统审单数据!$B:$F,5,FALSE)</f>
        <v>阻尼器</v>
      </c>
    </row>
    <row r="788" hidden="1" spans="1:22">
      <c r="A788" s="40">
        <v>2305</v>
      </c>
      <c r="B788" s="40" t="s">
        <v>4629</v>
      </c>
      <c r="C788" s="40" t="s">
        <v>7758</v>
      </c>
      <c r="D788" s="40" t="s">
        <v>7759</v>
      </c>
      <c r="E788" s="40" t="s">
        <v>7760</v>
      </c>
      <c r="F788" s="40" t="s">
        <v>446</v>
      </c>
      <c r="G788" s="40" t="s">
        <v>2739</v>
      </c>
      <c r="H788" s="40">
        <v>67490</v>
      </c>
      <c r="I788" s="40" t="s">
        <v>149</v>
      </c>
      <c r="J788" s="40" t="s">
        <v>166</v>
      </c>
      <c r="K788" s="40" t="s">
        <v>726</v>
      </c>
      <c r="L788" s="40" t="s">
        <v>7638</v>
      </c>
      <c r="M788" s="40" t="s">
        <v>7638</v>
      </c>
      <c r="N788" s="40" t="s">
        <v>7761</v>
      </c>
      <c r="O788" s="40">
        <v>0</v>
      </c>
      <c r="P788" s="40">
        <v>123.48</v>
      </c>
      <c r="Q788" s="40">
        <v>0</v>
      </c>
      <c r="R788" s="40">
        <v>0</v>
      </c>
      <c r="S788" s="40">
        <v>0</v>
      </c>
      <c r="T788" s="40">
        <v>0</v>
      </c>
      <c r="U788" s="40">
        <v>123.48</v>
      </c>
      <c r="V788" s="35" t="str">
        <f>VLOOKUP(C788,[4]系统审单数据!$B:$F,5,FALSE)</f>
        <v>气路开关</v>
      </c>
    </row>
    <row r="789" hidden="1" spans="1:22">
      <c r="A789" s="40">
        <v>2305</v>
      </c>
      <c r="B789" s="40" t="s">
        <v>4629</v>
      </c>
      <c r="C789" s="40" t="s">
        <v>7762</v>
      </c>
      <c r="D789" s="40" t="s">
        <v>7763</v>
      </c>
      <c r="E789" s="40" t="s">
        <v>7764</v>
      </c>
      <c r="F789" s="40" t="s">
        <v>3396</v>
      </c>
      <c r="G789" s="40" t="s">
        <v>3252</v>
      </c>
      <c r="H789" s="40">
        <v>65271</v>
      </c>
      <c r="I789" s="40" t="s">
        <v>149</v>
      </c>
      <c r="J789" s="40" t="s">
        <v>140</v>
      </c>
      <c r="K789" s="40" t="s">
        <v>1156</v>
      </c>
      <c r="L789" s="40" t="s">
        <v>7638</v>
      </c>
      <c r="M789" s="40" t="s">
        <v>7638</v>
      </c>
      <c r="N789" s="40" t="s">
        <v>7765</v>
      </c>
      <c r="O789" s="40">
        <v>228.76</v>
      </c>
      <c r="P789" s="40">
        <v>247.38</v>
      </c>
      <c r="Q789" s="40">
        <v>0</v>
      </c>
      <c r="R789" s="40">
        <v>36.6016</v>
      </c>
      <c r="S789" s="40">
        <v>25.1636</v>
      </c>
      <c r="T789" s="40">
        <v>0</v>
      </c>
      <c r="U789" s="40">
        <v>537.9052</v>
      </c>
      <c r="V789" s="35" t="str">
        <f>VLOOKUP(C789,[4]系统审单数据!$B:$F,5,FALSE)</f>
        <v>气囊失效</v>
      </c>
    </row>
    <row r="790" hidden="1" spans="1:22">
      <c r="A790" s="40">
        <v>2305</v>
      </c>
      <c r="B790" s="40" t="s">
        <v>4629</v>
      </c>
      <c r="C790" s="40" t="s">
        <v>7766</v>
      </c>
      <c r="D790" s="40" t="s">
        <v>7767</v>
      </c>
      <c r="E790" s="40" t="s">
        <v>7768</v>
      </c>
      <c r="F790" s="40" t="s">
        <v>6883</v>
      </c>
      <c r="G790" s="40" t="s">
        <v>6824</v>
      </c>
      <c r="H790" s="40">
        <v>2115</v>
      </c>
      <c r="I790" s="40" t="s">
        <v>149</v>
      </c>
      <c r="J790" s="40" t="s">
        <v>166</v>
      </c>
      <c r="K790" s="40" t="s">
        <v>1935</v>
      </c>
      <c r="L790" s="40" t="s">
        <v>7769</v>
      </c>
      <c r="M790" s="40" t="s">
        <v>7638</v>
      </c>
      <c r="N790" s="40" t="s">
        <v>7770</v>
      </c>
      <c r="O790" s="40">
        <v>78.47</v>
      </c>
      <c r="P790" s="40">
        <v>167.58</v>
      </c>
      <c r="Q790" s="40">
        <v>468</v>
      </c>
      <c r="R790" s="40">
        <v>12.5552</v>
      </c>
      <c r="S790" s="40">
        <v>8.6317</v>
      </c>
      <c r="T790" s="40">
        <v>0</v>
      </c>
      <c r="U790" s="40">
        <v>735.2369</v>
      </c>
      <c r="V790" s="35" t="str">
        <f>VLOOKUP(C790,[4]系统审单数据!$B:$F,5,FALSE)</f>
        <v>安全带</v>
      </c>
    </row>
    <row r="791" hidden="1" spans="1:22">
      <c r="A791" s="40">
        <v>2305</v>
      </c>
      <c r="B791" s="40" t="s">
        <v>4629</v>
      </c>
      <c r="C791" s="40" t="s">
        <v>7771</v>
      </c>
      <c r="D791" s="40" t="s">
        <v>7772</v>
      </c>
      <c r="E791" s="40" t="s">
        <v>7773</v>
      </c>
      <c r="F791" s="40" t="s">
        <v>832</v>
      </c>
      <c r="G791" s="40" t="s">
        <v>845</v>
      </c>
      <c r="H791" s="40">
        <v>28591</v>
      </c>
      <c r="I791" s="40" t="s">
        <v>149</v>
      </c>
      <c r="J791" s="40" t="s">
        <v>166</v>
      </c>
      <c r="K791" s="40" t="s">
        <v>2522</v>
      </c>
      <c r="L791" s="40" t="s">
        <v>7633</v>
      </c>
      <c r="M791" s="40" t="s">
        <v>7638</v>
      </c>
      <c r="N791" s="40" t="s">
        <v>7774</v>
      </c>
      <c r="O791" s="40">
        <v>194.18</v>
      </c>
      <c r="P791" s="40">
        <v>149.94</v>
      </c>
      <c r="Q791" s="40">
        <v>1109</v>
      </c>
      <c r="R791" s="40">
        <v>31.0688</v>
      </c>
      <c r="S791" s="40">
        <v>21.3598</v>
      </c>
      <c r="T791" s="40">
        <v>0</v>
      </c>
      <c r="U791" s="40">
        <v>1505.5486</v>
      </c>
      <c r="V791" s="35" t="str">
        <f>VLOOKUP(C791,[4]系统审单数据!$B:$F,5,FALSE)</f>
        <v>气路开关</v>
      </c>
    </row>
    <row r="792" hidden="1" spans="1:22">
      <c r="A792" s="40">
        <v>2305</v>
      </c>
      <c r="B792" s="40" t="s">
        <v>4629</v>
      </c>
      <c r="C792" s="40" t="s">
        <v>7775</v>
      </c>
      <c r="D792" s="40" t="s">
        <v>805</v>
      </c>
      <c r="E792" s="40" t="s">
        <v>7776</v>
      </c>
      <c r="F792" s="40" t="s">
        <v>806</v>
      </c>
      <c r="G792" s="40" t="s">
        <v>807</v>
      </c>
      <c r="H792" s="40">
        <v>155329</v>
      </c>
      <c r="I792" s="40" t="s">
        <v>149</v>
      </c>
      <c r="J792" s="40" t="s">
        <v>166</v>
      </c>
      <c r="K792" s="40" t="s">
        <v>3266</v>
      </c>
      <c r="L792" s="40" t="s">
        <v>7638</v>
      </c>
      <c r="M792" s="40" t="s">
        <v>7638</v>
      </c>
      <c r="N792" s="40" t="s">
        <v>7777</v>
      </c>
      <c r="O792" s="40">
        <v>0</v>
      </c>
      <c r="P792" s="40">
        <v>247.38</v>
      </c>
      <c r="Q792" s="40">
        <v>0</v>
      </c>
      <c r="R792" s="40">
        <v>0</v>
      </c>
      <c r="S792" s="40">
        <v>0</v>
      </c>
      <c r="T792" s="40">
        <v>0</v>
      </c>
      <c r="U792" s="40">
        <v>247.38</v>
      </c>
      <c r="V792" s="35" t="str">
        <f>VLOOKUP(C792,[4]系统审单数据!$B:$F,5,FALSE)</f>
        <v>气囊失效</v>
      </c>
    </row>
    <row r="793" spans="1:22">
      <c r="A793" s="40">
        <v>2305</v>
      </c>
      <c r="B793" s="40" t="s">
        <v>4629</v>
      </c>
      <c r="C793" s="40" t="s">
        <v>7778</v>
      </c>
      <c r="D793" s="40" t="s">
        <v>7779</v>
      </c>
      <c r="E793" s="40" t="s">
        <v>7780</v>
      </c>
      <c r="F793" s="40" t="s">
        <v>299</v>
      </c>
      <c r="G793" s="40" t="s">
        <v>262</v>
      </c>
      <c r="H793" s="40">
        <v>82154</v>
      </c>
      <c r="I793" s="40" t="s">
        <v>149</v>
      </c>
      <c r="J793" s="40" t="s">
        <v>140</v>
      </c>
      <c r="K793" s="40" t="s">
        <v>405</v>
      </c>
      <c r="L793" s="40" t="s">
        <v>7664</v>
      </c>
      <c r="M793" s="40" t="s">
        <v>7638</v>
      </c>
      <c r="N793" s="40" t="s">
        <v>7781</v>
      </c>
      <c r="O793" s="40">
        <v>1313.38</v>
      </c>
      <c r="P793" s="40">
        <v>255.78</v>
      </c>
      <c r="Q793" s="40">
        <v>0</v>
      </c>
      <c r="R793" s="40">
        <v>210.1408</v>
      </c>
      <c r="S793" s="40">
        <v>144.4718</v>
      </c>
      <c r="T793" s="40">
        <v>0</v>
      </c>
      <c r="U793" s="40">
        <v>1923.7726</v>
      </c>
      <c r="V793" s="35" t="str">
        <f>VLOOKUP(C793,[4]系统审单数据!$B:$F,5,FALSE)</f>
        <v>底座失效</v>
      </c>
    </row>
    <row r="794" hidden="1" spans="1:22">
      <c r="A794" s="40">
        <v>2305</v>
      </c>
      <c r="B794" s="40" t="s">
        <v>4629</v>
      </c>
      <c r="C794" s="40" t="s">
        <v>7782</v>
      </c>
      <c r="D794" s="40" t="s">
        <v>7783</v>
      </c>
      <c r="E794" s="40" t="s">
        <v>7784</v>
      </c>
      <c r="F794" s="40" t="s">
        <v>560</v>
      </c>
      <c r="G794" s="40" t="s">
        <v>2615</v>
      </c>
      <c r="H794" s="40">
        <v>23344</v>
      </c>
      <c r="I794" s="40" t="s">
        <v>149</v>
      </c>
      <c r="J794" s="40" t="s">
        <v>166</v>
      </c>
      <c r="K794" s="40" t="s">
        <v>7785</v>
      </c>
      <c r="L794" s="40" t="s">
        <v>7786</v>
      </c>
      <c r="M794" s="40" t="s">
        <v>7638</v>
      </c>
      <c r="N794" s="40" t="s">
        <v>7787</v>
      </c>
      <c r="O794" s="40">
        <v>86.45</v>
      </c>
      <c r="P794" s="40">
        <v>273.42</v>
      </c>
      <c r="Q794" s="40">
        <v>0</v>
      </c>
      <c r="R794" s="40">
        <v>13.832</v>
      </c>
      <c r="S794" s="40">
        <v>9.5095</v>
      </c>
      <c r="T794" s="40">
        <v>0</v>
      </c>
      <c r="U794" s="40">
        <v>383.2115</v>
      </c>
      <c r="V794" s="35" t="str">
        <f>VLOOKUP(C794,[4]系统审单数据!$B:$F,5,FALSE)</f>
        <v>气囊失效</v>
      </c>
    </row>
    <row r="795" hidden="1" spans="1:22">
      <c r="A795" s="40">
        <v>2305</v>
      </c>
      <c r="B795" s="40" t="s">
        <v>4629</v>
      </c>
      <c r="C795" s="40" t="s">
        <v>7788</v>
      </c>
      <c r="D795" s="40" t="s">
        <v>6529</v>
      </c>
      <c r="E795" s="40" t="s">
        <v>6530</v>
      </c>
      <c r="F795" s="40" t="s">
        <v>1925</v>
      </c>
      <c r="G795" s="40" t="s">
        <v>4663</v>
      </c>
      <c r="H795" s="40">
        <v>48451</v>
      </c>
      <c r="I795" s="40" t="s">
        <v>149</v>
      </c>
      <c r="J795" s="40" t="s">
        <v>166</v>
      </c>
      <c r="K795" s="40" t="s">
        <v>1803</v>
      </c>
      <c r="L795" s="40" t="s">
        <v>7664</v>
      </c>
      <c r="M795" s="40" t="s">
        <v>7638</v>
      </c>
      <c r="N795" s="40" t="s">
        <v>7789</v>
      </c>
      <c r="O795" s="40">
        <v>625.66</v>
      </c>
      <c r="P795" s="40">
        <v>231.42</v>
      </c>
      <c r="Q795" s="40">
        <v>0</v>
      </c>
      <c r="R795" s="40">
        <v>100.1056</v>
      </c>
      <c r="S795" s="40">
        <v>68.8226</v>
      </c>
      <c r="T795" s="40">
        <v>0</v>
      </c>
      <c r="U795" s="40">
        <v>1026.0082</v>
      </c>
      <c r="V795" s="35" t="str">
        <f>VLOOKUP(C795,[4]系统审单数据!$B:$F,5,FALSE)</f>
        <v>扶手失效</v>
      </c>
    </row>
    <row r="796" hidden="1" spans="1:22">
      <c r="A796" s="40">
        <v>2305</v>
      </c>
      <c r="B796" s="40" t="s">
        <v>4629</v>
      </c>
      <c r="C796" s="40" t="s">
        <v>7790</v>
      </c>
      <c r="D796" s="40" t="s">
        <v>7791</v>
      </c>
      <c r="E796" s="40" t="s">
        <v>7792</v>
      </c>
      <c r="F796" s="40" t="s">
        <v>7793</v>
      </c>
      <c r="G796" s="40" t="s">
        <v>648</v>
      </c>
      <c r="H796" s="40">
        <v>198772</v>
      </c>
      <c r="I796" s="40" t="s">
        <v>149</v>
      </c>
      <c r="J796" s="40" t="s">
        <v>166</v>
      </c>
      <c r="K796" s="40" t="s">
        <v>1930</v>
      </c>
      <c r="L796" s="40" t="s">
        <v>7794</v>
      </c>
      <c r="M796" s="40" t="s">
        <v>7664</v>
      </c>
      <c r="N796" s="40" t="s">
        <v>7795</v>
      </c>
      <c r="O796" s="40">
        <v>1190.35</v>
      </c>
      <c r="P796" s="40">
        <v>231.42</v>
      </c>
      <c r="Q796" s="40">
        <v>0</v>
      </c>
      <c r="R796" s="40">
        <v>190.456</v>
      </c>
      <c r="S796" s="40">
        <v>130.9385</v>
      </c>
      <c r="T796" s="40">
        <v>0</v>
      </c>
      <c r="U796" s="40">
        <v>1743.1645</v>
      </c>
      <c r="V796" s="35" t="str">
        <f>VLOOKUP(C796,[4]系统审单数据!$B:$F,5,FALSE)</f>
        <v>阻尼器支架</v>
      </c>
    </row>
    <row r="797" hidden="1" spans="1:22">
      <c r="A797" s="40">
        <v>2305</v>
      </c>
      <c r="B797" s="40" t="s">
        <v>4629</v>
      </c>
      <c r="C797" s="40" t="s">
        <v>7796</v>
      </c>
      <c r="D797" s="40" t="s">
        <v>7797</v>
      </c>
      <c r="E797" s="40" t="s">
        <v>7798</v>
      </c>
      <c r="F797" s="40" t="s">
        <v>6502</v>
      </c>
      <c r="G797" s="40" t="s">
        <v>4270</v>
      </c>
      <c r="H797" s="40">
        <v>24139</v>
      </c>
      <c r="I797" s="40" t="s">
        <v>139</v>
      </c>
      <c r="J797" s="40" t="s">
        <v>140</v>
      </c>
      <c r="K797" s="40" t="s">
        <v>6503</v>
      </c>
      <c r="L797" s="40" t="s">
        <v>7794</v>
      </c>
      <c r="M797" s="40" t="s">
        <v>7664</v>
      </c>
      <c r="N797" s="40" t="s">
        <v>7799</v>
      </c>
      <c r="O797" s="40">
        <v>1313.38</v>
      </c>
      <c r="P797" s="40">
        <v>231.42</v>
      </c>
      <c r="Q797" s="40">
        <v>0</v>
      </c>
      <c r="R797" s="40">
        <v>210.1408</v>
      </c>
      <c r="S797" s="40">
        <v>144.4718</v>
      </c>
      <c r="T797" s="40">
        <v>0</v>
      </c>
      <c r="U797" s="40">
        <v>1899.4126</v>
      </c>
      <c r="V797" s="35" t="str">
        <f>VLOOKUP(C797,[4]系统审单数据!$B:$F,5,FALSE)</f>
        <v>阻尼器支架</v>
      </c>
    </row>
    <row r="798" hidden="1" spans="1:22">
      <c r="A798" s="40">
        <v>2305</v>
      </c>
      <c r="B798" s="40" t="s">
        <v>4629</v>
      </c>
      <c r="C798" s="40" t="s">
        <v>7800</v>
      </c>
      <c r="D798" s="40" t="s">
        <v>7801</v>
      </c>
      <c r="E798" s="40" t="s">
        <v>7802</v>
      </c>
      <c r="F798" s="40" t="s">
        <v>6516</v>
      </c>
      <c r="G798" s="40" t="s">
        <v>5951</v>
      </c>
      <c r="H798" s="40">
        <v>24926</v>
      </c>
      <c r="I798" s="40" t="s">
        <v>149</v>
      </c>
      <c r="J798" s="40" t="s">
        <v>4633</v>
      </c>
      <c r="K798" s="40" t="s">
        <v>2688</v>
      </c>
      <c r="L798" s="40" t="s">
        <v>7803</v>
      </c>
      <c r="M798" s="40" t="s">
        <v>7794</v>
      </c>
      <c r="N798" s="40" t="s">
        <v>7804</v>
      </c>
      <c r="O798" s="40">
        <v>1471.91</v>
      </c>
      <c r="P798" s="40">
        <v>231.42</v>
      </c>
      <c r="Q798" s="40">
        <v>523</v>
      </c>
      <c r="R798" s="40">
        <v>235.5056</v>
      </c>
      <c r="S798" s="40">
        <v>161.9101</v>
      </c>
      <c r="T798" s="40">
        <v>0</v>
      </c>
      <c r="U798" s="40">
        <v>2623.7457</v>
      </c>
      <c r="V798" s="35" t="str">
        <f>VLOOKUP(C798,[4]系统审单数据!$B:$F,5,FALSE)</f>
        <v>气囊失效</v>
      </c>
    </row>
    <row r="799" hidden="1" spans="1:22">
      <c r="A799" s="40">
        <v>2305</v>
      </c>
      <c r="B799" s="40" t="s">
        <v>4629</v>
      </c>
      <c r="C799" s="40" t="s">
        <v>7805</v>
      </c>
      <c r="D799" s="40" t="s">
        <v>7806</v>
      </c>
      <c r="E799" s="40" t="s">
        <v>7807</v>
      </c>
      <c r="F799" s="40" t="s">
        <v>2098</v>
      </c>
      <c r="G799" s="40" t="s">
        <v>2739</v>
      </c>
      <c r="H799" s="40">
        <v>82898</v>
      </c>
      <c r="I799" s="40" t="s">
        <v>149</v>
      </c>
      <c r="J799" s="40" t="s">
        <v>4633</v>
      </c>
      <c r="K799" s="40" t="s">
        <v>2673</v>
      </c>
      <c r="L799" s="40" t="s">
        <v>7803</v>
      </c>
      <c r="M799" s="40" t="s">
        <v>7794</v>
      </c>
      <c r="N799" s="40" t="s">
        <v>7808</v>
      </c>
      <c r="O799" s="40">
        <v>398.43</v>
      </c>
      <c r="P799" s="40">
        <v>111.72</v>
      </c>
      <c r="Q799" s="40">
        <v>0</v>
      </c>
      <c r="R799" s="40">
        <v>63.7488</v>
      </c>
      <c r="S799" s="40">
        <v>43.8273</v>
      </c>
      <c r="T799" s="40">
        <v>0</v>
      </c>
      <c r="U799" s="40">
        <v>617.7261</v>
      </c>
      <c r="V799" s="35" t="str">
        <f>VLOOKUP(C799,[4]系统审单数据!$B:$F,5,FALSE)</f>
        <v>坐垫失效</v>
      </c>
    </row>
    <row r="800" spans="1:22">
      <c r="A800" s="40">
        <v>2305</v>
      </c>
      <c r="B800" s="40" t="s">
        <v>4629</v>
      </c>
      <c r="C800" s="40" t="s">
        <v>7809</v>
      </c>
      <c r="D800" s="40" t="s">
        <v>7810</v>
      </c>
      <c r="E800" s="40" t="s">
        <v>7811</v>
      </c>
      <c r="F800" s="40" t="s">
        <v>2150</v>
      </c>
      <c r="G800" s="40" t="s">
        <v>1754</v>
      </c>
      <c r="H800" s="40">
        <v>215726</v>
      </c>
      <c r="I800" s="40" t="s">
        <v>149</v>
      </c>
      <c r="J800" s="40" t="s">
        <v>130</v>
      </c>
      <c r="K800" s="40" t="s">
        <v>293</v>
      </c>
      <c r="L800" s="40" t="s">
        <v>7812</v>
      </c>
      <c r="M800" s="40" t="s">
        <v>7794</v>
      </c>
      <c r="N800" s="40" t="s">
        <v>7813</v>
      </c>
      <c r="O800" s="40">
        <v>1190.35</v>
      </c>
      <c r="P800" s="40">
        <v>231.42</v>
      </c>
      <c r="Q800" s="40">
        <v>0</v>
      </c>
      <c r="R800" s="40">
        <v>190.456</v>
      </c>
      <c r="S800" s="40">
        <v>130.9385</v>
      </c>
      <c r="T800" s="40">
        <v>0</v>
      </c>
      <c r="U800" s="40">
        <v>1743.1645</v>
      </c>
      <c r="V800" s="35" t="str">
        <f>VLOOKUP(C800,[4]系统审单数据!$B:$F,5,FALSE)</f>
        <v>底座失效</v>
      </c>
    </row>
    <row r="801" spans="1:22">
      <c r="A801" s="40">
        <v>2305</v>
      </c>
      <c r="B801" s="40" t="s">
        <v>4629</v>
      </c>
      <c r="C801" s="40" t="s">
        <v>7814</v>
      </c>
      <c r="D801" s="40" t="s">
        <v>7815</v>
      </c>
      <c r="E801" s="40" t="s">
        <v>7816</v>
      </c>
      <c r="F801" s="40" t="s">
        <v>1780</v>
      </c>
      <c r="G801" s="40" t="s">
        <v>2926</v>
      </c>
      <c r="H801" s="40">
        <v>78643</v>
      </c>
      <c r="I801" s="40" t="s">
        <v>149</v>
      </c>
      <c r="J801" s="40" t="s">
        <v>140</v>
      </c>
      <c r="K801" s="40" t="s">
        <v>505</v>
      </c>
      <c r="L801" s="40" t="s">
        <v>7803</v>
      </c>
      <c r="M801" s="40" t="s">
        <v>7794</v>
      </c>
      <c r="N801" s="40" t="s">
        <v>7817</v>
      </c>
      <c r="O801" s="40">
        <v>1313.38</v>
      </c>
      <c r="P801" s="40">
        <v>231.42</v>
      </c>
      <c r="Q801" s="40">
        <v>0</v>
      </c>
      <c r="R801" s="40">
        <v>210.1408</v>
      </c>
      <c r="S801" s="40">
        <v>144.4718</v>
      </c>
      <c r="T801" s="40">
        <v>0</v>
      </c>
      <c r="U801" s="40">
        <v>1899.4126</v>
      </c>
      <c r="V801" s="35" t="str">
        <f>VLOOKUP(C801,[4]系统审单数据!$B:$F,5,FALSE)</f>
        <v>底座失效</v>
      </c>
    </row>
    <row r="802" hidden="1" spans="1:22">
      <c r="A802" s="40">
        <v>2305</v>
      </c>
      <c r="B802" s="40" t="s">
        <v>4629</v>
      </c>
      <c r="C802" s="40" t="s">
        <v>7818</v>
      </c>
      <c r="D802" s="40" t="s">
        <v>7819</v>
      </c>
      <c r="E802" s="40" t="s">
        <v>7820</v>
      </c>
      <c r="F802" s="40" t="s">
        <v>560</v>
      </c>
      <c r="G802" s="40" t="s">
        <v>2135</v>
      </c>
      <c r="H802" s="40">
        <v>141843</v>
      </c>
      <c r="I802" s="40" t="s">
        <v>149</v>
      </c>
      <c r="J802" s="40" t="s">
        <v>166</v>
      </c>
      <c r="K802" s="40" t="s">
        <v>3603</v>
      </c>
      <c r="L802" s="40" t="s">
        <v>7786</v>
      </c>
      <c r="M802" s="40" t="s">
        <v>7803</v>
      </c>
      <c r="N802" s="40" t="s">
        <v>7821</v>
      </c>
      <c r="O802" s="40">
        <v>0</v>
      </c>
      <c r="P802" s="40">
        <v>149.94</v>
      </c>
      <c r="Q802" s="40">
        <v>1307</v>
      </c>
      <c r="R802" s="40">
        <v>0</v>
      </c>
      <c r="S802" s="40">
        <v>0</v>
      </c>
      <c r="T802" s="40">
        <v>0</v>
      </c>
      <c r="U802" s="40">
        <v>1456.94</v>
      </c>
      <c r="V802" s="35" t="str">
        <f>VLOOKUP(C802,[4]系统审单数据!$B:$F,5,FALSE)</f>
        <v>气路气管</v>
      </c>
    </row>
    <row r="803" hidden="1" spans="1:22">
      <c r="A803" s="40">
        <v>2305</v>
      </c>
      <c r="B803" s="40" t="s">
        <v>4629</v>
      </c>
      <c r="C803" s="40" t="s">
        <v>7822</v>
      </c>
      <c r="D803" s="40" t="s">
        <v>7823</v>
      </c>
      <c r="E803" s="40" t="s">
        <v>7824</v>
      </c>
      <c r="F803" s="40" t="s">
        <v>1539</v>
      </c>
      <c r="G803" s="40" t="s">
        <v>446</v>
      </c>
      <c r="H803" s="40">
        <v>106320</v>
      </c>
      <c r="I803" s="40" t="s">
        <v>149</v>
      </c>
      <c r="J803" s="40" t="s">
        <v>166</v>
      </c>
      <c r="K803" s="40" t="s">
        <v>7825</v>
      </c>
      <c r="L803" s="40" t="s">
        <v>7826</v>
      </c>
      <c r="M803" s="40" t="s">
        <v>7803</v>
      </c>
      <c r="N803" s="40" t="s">
        <v>7827</v>
      </c>
      <c r="O803" s="40">
        <v>0</v>
      </c>
      <c r="P803" s="40">
        <v>183.54</v>
      </c>
      <c r="Q803" s="40">
        <v>0</v>
      </c>
      <c r="R803" s="40">
        <v>0</v>
      </c>
      <c r="S803" s="40">
        <v>0</v>
      </c>
      <c r="T803" s="40">
        <v>0</v>
      </c>
      <c r="U803" s="40">
        <v>183.54</v>
      </c>
      <c r="V803" s="35" t="str">
        <f>VLOOKUP(C803,[4]系统审单数据!$B:$F,5,FALSE)</f>
        <v>气路开关</v>
      </c>
    </row>
    <row r="804" spans="1:22">
      <c r="A804" s="40">
        <v>2305</v>
      </c>
      <c r="B804" s="40" t="s">
        <v>4629</v>
      </c>
      <c r="C804" s="40" t="s">
        <v>7828</v>
      </c>
      <c r="D804" s="40" t="s">
        <v>7829</v>
      </c>
      <c r="E804" s="40" t="s">
        <v>7830</v>
      </c>
      <c r="F804" s="40" t="s">
        <v>7023</v>
      </c>
      <c r="G804" s="40" t="s">
        <v>7831</v>
      </c>
      <c r="H804" s="40">
        <v>2661</v>
      </c>
      <c r="I804" s="40" t="s">
        <v>149</v>
      </c>
      <c r="J804" s="40" t="s">
        <v>166</v>
      </c>
      <c r="K804" s="40" t="s">
        <v>1673</v>
      </c>
      <c r="L804" s="40" t="s">
        <v>7803</v>
      </c>
      <c r="M804" s="40" t="s">
        <v>7803</v>
      </c>
      <c r="N804" s="40" t="s">
        <v>7832</v>
      </c>
      <c r="O804" s="40">
        <v>0</v>
      </c>
      <c r="P804" s="40">
        <v>255.78</v>
      </c>
      <c r="Q804" s="40">
        <v>0</v>
      </c>
      <c r="R804" s="40">
        <v>0</v>
      </c>
      <c r="S804" s="40">
        <v>0</v>
      </c>
      <c r="T804" s="40">
        <v>0</v>
      </c>
      <c r="U804" s="40">
        <v>255.78</v>
      </c>
      <c r="V804" s="35" t="str">
        <f>VLOOKUP(C804,[4]系统审单数据!$B:$F,5,FALSE)</f>
        <v>底座失效</v>
      </c>
    </row>
    <row r="805" hidden="1" spans="1:22">
      <c r="A805" s="40">
        <v>2305</v>
      </c>
      <c r="B805" s="40" t="s">
        <v>4629</v>
      </c>
      <c r="C805" s="40" t="s">
        <v>7833</v>
      </c>
      <c r="D805" s="40" t="s">
        <v>7834</v>
      </c>
      <c r="E805" s="40" t="s">
        <v>7835</v>
      </c>
      <c r="F805" s="40" t="s">
        <v>6169</v>
      </c>
      <c r="G805" s="40" t="s">
        <v>5932</v>
      </c>
      <c r="H805" s="40">
        <v>38771</v>
      </c>
      <c r="I805" s="40" t="s">
        <v>149</v>
      </c>
      <c r="J805" s="40" t="s">
        <v>4633</v>
      </c>
      <c r="K805" s="40" t="s">
        <v>7836</v>
      </c>
      <c r="L805" s="40" t="s">
        <v>7803</v>
      </c>
      <c r="M805" s="40" t="s">
        <v>7803</v>
      </c>
      <c r="N805" s="40" t="s">
        <v>7837</v>
      </c>
      <c r="O805" s="40">
        <v>86.45</v>
      </c>
      <c r="P805" s="40">
        <v>247.38</v>
      </c>
      <c r="Q805" s="40">
        <v>0</v>
      </c>
      <c r="R805" s="40">
        <v>13.832</v>
      </c>
      <c r="S805" s="40">
        <v>9.5095</v>
      </c>
      <c r="T805" s="40">
        <v>0</v>
      </c>
      <c r="U805" s="40">
        <v>357.1715</v>
      </c>
      <c r="V805" s="35" t="str">
        <f>VLOOKUP(C805,[4]系统审单数据!$B:$F,5,FALSE)</f>
        <v>气囊失效</v>
      </c>
    </row>
    <row r="806" hidden="1" spans="1:22">
      <c r="A806" s="40">
        <v>2305</v>
      </c>
      <c r="B806" s="40" t="s">
        <v>4629</v>
      </c>
      <c r="C806" s="40" t="s">
        <v>7838</v>
      </c>
      <c r="D806" s="40" t="s">
        <v>7839</v>
      </c>
      <c r="E806" s="40" t="s">
        <v>7840</v>
      </c>
      <c r="F806" s="40" t="s">
        <v>4314</v>
      </c>
      <c r="G806" s="40" t="s">
        <v>5090</v>
      </c>
      <c r="H806" s="40">
        <v>18356</v>
      </c>
      <c r="I806" s="40" t="s">
        <v>149</v>
      </c>
      <c r="J806" s="40" t="s">
        <v>166</v>
      </c>
      <c r="K806" s="40" t="s">
        <v>4074</v>
      </c>
      <c r="L806" s="40" t="s">
        <v>7803</v>
      </c>
      <c r="M806" s="40" t="s">
        <v>7803</v>
      </c>
      <c r="N806" s="40" t="s">
        <v>7841</v>
      </c>
      <c r="O806" s="40">
        <v>41.11</v>
      </c>
      <c r="P806" s="40">
        <v>47.88</v>
      </c>
      <c r="Q806" s="40">
        <v>0</v>
      </c>
      <c r="R806" s="40">
        <v>6.5776</v>
      </c>
      <c r="S806" s="40">
        <v>4.5221</v>
      </c>
      <c r="T806" s="40">
        <v>0</v>
      </c>
      <c r="U806" s="40">
        <v>100.0897</v>
      </c>
      <c r="V806" s="35" t="str">
        <f>VLOOKUP(C806,[4]系统审单数据!$B:$F,5,FALSE)</f>
        <v>气弹簧</v>
      </c>
    </row>
    <row r="807" hidden="1" spans="1:22">
      <c r="A807" s="40">
        <v>2305</v>
      </c>
      <c r="B807" s="40" t="s">
        <v>4629</v>
      </c>
      <c r="C807" s="40" t="s">
        <v>7842</v>
      </c>
      <c r="D807" s="40" t="s">
        <v>7843</v>
      </c>
      <c r="E807" s="40" t="s">
        <v>7844</v>
      </c>
      <c r="F807" s="40" t="s">
        <v>3263</v>
      </c>
      <c r="G807" s="40" t="s">
        <v>5085</v>
      </c>
      <c r="H807" s="40">
        <v>38359</v>
      </c>
      <c r="I807" s="40" t="s">
        <v>149</v>
      </c>
      <c r="J807" s="40" t="s">
        <v>4633</v>
      </c>
      <c r="K807" s="40" t="s">
        <v>5238</v>
      </c>
      <c r="L807" s="40" t="s">
        <v>7845</v>
      </c>
      <c r="M807" s="40" t="s">
        <v>7803</v>
      </c>
      <c r="N807" s="40" t="s">
        <v>7846</v>
      </c>
      <c r="O807" s="40">
        <v>80.12</v>
      </c>
      <c r="P807" s="40">
        <v>273.42</v>
      </c>
      <c r="Q807" s="40">
        <v>0</v>
      </c>
      <c r="R807" s="40">
        <v>12.8192</v>
      </c>
      <c r="S807" s="40">
        <v>8.8132</v>
      </c>
      <c r="T807" s="40">
        <v>0</v>
      </c>
      <c r="U807" s="40">
        <v>375.1724</v>
      </c>
      <c r="V807" s="35" t="str">
        <f>VLOOKUP(C807,[4]系统审单数据!$B:$F,5,FALSE)</f>
        <v>气囊失效</v>
      </c>
    </row>
    <row r="808" hidden="1" spans="1:22">
      <c r="A808" s="40">
        <v>2305</v>
      </c>
      <c r="B808" s="40" t="s">
        <v>4629</v>
      </c>
      <c r="C808" s="40" t="s">
        <v>7847</v>
      </c>
      <c r="D808" s="40" t="s">
        <v>7848</v>
      </c>
      <c r="E808" s="40" t="s">
        <v>7849</v>
      </c>
      <c r="F808" s="40" t="s">
        <v>1149</v>
      </c>
      <c r="G808" s="40" t="s">
        <v>7039</v>
      </c>
      <c r="H808" s="40">
        <v>6593</v>
      </c>
      <c r="I808" s="40" t="s">
        <v>319</v>
      </c>
      <c r="J808" s="40" t="s">
        <v>326</v>
      </c>
      <c r="K808" s="40" t="s">
        <v>2341</v>
      </c>
      <c r="L808" s="40" t="s">
        <v>7850</v>
      </c>
      <c r="M808" s="40" t="s">
        <v>7803</v>
      </c>
      <c r="N808" s="40" t="s">
        <v>7851</v>
      </c>
      <c r="O808" s="40">
        <v>0</v>
      </c>
      <c r="P808" s="40">
        <v>149.94</v>
      </c>
      <c r="Q808" s="40">
        <v>0</v>
      </c>
      <c r="R808" s="40">
        <v>0</v>
      </c>
      <c r="S808" s="40">
        <v>0</v>
      </c>
      <c r="T808" s="40">
        <v>0</v>
      </c>
      <c r="U808" s="40">
        <v>149.94</v>
      </c>
      <c r="V808" s="35" t="str">
        <f>VLOOKUP(C808,[4]系统审单数据!$B:$F,5,FALSE)</f>
        <v>气路开关</v>
      </c>
    </row>
    <row r="809" hidden="1" spans="1:22">
      <c r="A809" s="40">
        <v>2305</v>
      </c>
      <c r="B809" s="40" t="s">
        <v>4629</v>
      </c>
      <c r="C809" s="40" t="s">
        <v>7852</v>
      </c>
      <c r="D809" s="40" t="s">
        <v>7853</v>
      </c>
      <c r="E809" s="40" t="s">
        <v>7854</v>
      </c>
      <c r="F809" s="40" t="s">
        <v>2975</v>
      </c>
      <c r="G809" s="40" t="s">
        <v>7039</v>
      </c>
      <c r="H809" s="40">
        <v>9312</v>
      </c>
      <c r="I809" s="40" t="s">
        <v>319</v>
      </c>
      <c r="J809" s="40" t="s">
        <v>326</v>
      </c>
      <c r="K809" s="40" t="s">
        <v>2341</v>
      </c>
      <c r="L809" s="40" t="s">
        <v>7826</v>
      </c>
      <c r="M809" s="40" t="s">
        <v>7803</v>
      </c>
      <c r="N809" s="40" t="s">
        <v>7855</v>
      </c>
      <c r="O809" s="40">
        <v>512.05</v>
      </c>
      <c r="P809" s="40">
        <v>273.42</v>
      </c>
      <c r="Q809" s="40">
        <v>845</v>
      </c>
      <c r="R809" s="40">
        <v>81.928</v>
      </c>
      <c r="S809" s="40">
        <v>56.3255</v>
      </c>
      <c r="T809" s="40">
        <v>0</v>
      </c>
      <c r="U809" s="40">
        <v>1768.7235</v>
      </c>
      <c r="V809" s="35" t="str">
        <f>VLOOKUP(C809,[4]系统审单数据!$B:$F,5,FALSE)</f>
        <v>气悬浮</v>
      </c>
    </row>
    <row r="810" hidden="1" spans="1:22">
      <c r="A810" s="40">
        <v>2305</v>
      </c>
      <c r="B810" s="40" t="s">
        <v>4629</v>
      </c>
      <c r="C810" s="40" t="s">
        <v>7856</v>
      </c>
      <c r="D810" s="40" t="s">
        <v>7214</v>
      </c>
      <c r="E810" s="40" t="s">
        <v>7215</v>
      </c>
      <c r="F810" s="40" t="s">
        <v>4889</v>
      </c>
      <c r="G810" s="40" t="s">
        <v>5249</v>
      </c>
      <c r="H810" s="40">
        <v>36952</v>
      </c>
      <c r="I810" s="40" t="s">
        <v>149</v>
      </c>
      <c r="J810" s="40" t="s">
        <v>166</v>
      </c>
      <c r="K810" s="40" t="s">
        <v>3369</v>
      </c>
      <c r="L810" s="40" t="s">
        <v>7616</v>
      </c>
      <c r="M810" s="40" t="s">
        <v>7803</v>
      </c>
      <c r="N810" s="40" t="s">
        <v>7857</v>
      </c>
      <c r="O810" s="40">
        <v>126.35</v>
      </c>
      <c r="P810" s="40">
        <v>111.72</v>
      </c>
      <c r="Q810" s="40">
        <v>0</v>
      </c>
      <c r="R810" s="40">
        <v>20.216</v>
      </c>
      <c r="S810" s="40">
        <v>13.8985</v>
      </c>
      <c r="T810" s="40">
        <v>0</v>
      </c>
      <c r="U810" s="40">
        <v>272.1845</v>
      </c>
      <c r="V810" s="35" t="str">
        <f>VLOOKUP(C810,[4]系统审单数据!$B:$F,5,FALSE)</f>
        <v>坐垫失效</v>
      </c>
    </row>
    <row r="811" hidden="1" spans="1:22">
      <c r="A811" s="40">
        <v>2305</v>
      </c>
      <c r="B811" s="40" t="s">
        <v>4629</v>
      </c>
      <c r="C811" s="40" t="s">
        <v>7858</v>
      </c>
      <c r="D811" s="40" t="s">
        <v>7859</v>
      </c>
      <c r="E811" s="40" t="s">
        <v>7860</v>
      </c>
      <c r="F811" s="40" t="s">
        <v>799</v>
      </c>
      <c r="G811" s="40" t="s">
        <v>313</v>
      </c>
      <c r="H811" s="40">
        <v>165540</v>
      </c>
      <c r="I811" s="40" t="s">
        <v>149</v>
      </c>
      <c r="J811" s="40" t="s">
        <v>166</v>
      </c>
      <c r="K811" s="40" t="s">
        <v>5152</v>
      </c>
      <c r="L811" s="40" t="s">
        <v>7752</v>
      </c>
      <c r="M811" s="40" t="s">
        <v>7803</v>
      </c>
      <c r="N811" s="40" t="s">
        <v>7861</v>
      </c>
      <c r="O811" s="40">
        <v>194.18</v>
      </c>
      <c r="P811" s="40">
        <v>135.66</v>
      </c>
      <c r="Q811" s="40">
        <v>0</v>
      </c>
      <c r="R811" s="40">
        <v>31.0688</v>
      </c>
      <c r="S811" s="40">
        <v>21.3598</v>
      </c>
      <c r="T811" s="40">
        <v>0</v>
      </c>
      <c r="U811" s="40">
        <v>382.2686</v>
      </c>
      <c r="V811" s="35" t="str">
        <f>VLOOKUP(C811,[4]系统审单数据!$B:$F,5,FALSE)</f>
        <v>气路开关</v>
      </c>
    </row>
    <row r="812" hidden="1" spans="1:22">
      <c r="A812" s="40">
        <v>2305</v>
      </c>
      <c r="B812" s="40" t="s">
        <v>4629</v>
      </c>
      <c r="C812" s="40" t="s">
        <v>7862</v>
      </c>
      <c r="D812" s="40" t="s">
        <v>7863</v>
      </c>
      <c r="E812" s="40" t="s">
        <v>7864</v>
      </c>
      <c r="F812" s="40" t="s">
        <v>3291</v>
      </c>
      <c r="G812" s="40" t="s">
        <v>1129</v>
      </c>
      <c r="H812" s="40">
        <v>112038</v>
      </c>
      <c r="I812" s="40" t="s">
        <v>149</v>
      </c>
      <c r="J812" s="40" t="s">
        <v>166</v>
      </c>
      <c r="K812" s="40" t="s">
        <v>5152</v>
      </c>
      <c r="L812" s="40" t="s">
        <v>7752</v>
      </c>
      <c r="M812" s="40" t="s">
        <v>7803</v>
      </c>
      <c r="N812" s="40" t="s">
        <v>7865</v>
      </c>
      <c r="O812" s="40">
        <v>86.45</v>
      </c>
      <c r="P812" s="40">
        <v>247.38</v>
      </c>
      <c r="Q812" s="40">
        <v>0</v>
      </c>
      <c r="R812" s="40">
        <v>13.832</v>
      </c>
      <c r="S812" s="40">
        <v>9.5095</v>
      </c>
      <c r="T812" s="40">
        <v>0</v>
      </c>
      <c r="U812" s="40">
        <v>357.1715</v>
      </c>
      <c r="V812" s="35" t="str">
        <f>VLOOKUP(C812,[4]系统审单数据!$B:$F,5,FALSE)</f>
        <v>气囊失效</v>
      </c>
    </row>
    <row r="813" hidden="1" spans="1:22">
      <c r="A813" s="40">
        <v>2305</v>
      </c>
      <c r="B813" s="40" t="s">
        <v>4629</v>
      </c>
      <c r="C813" s="40" t="s">
        <v>7866</v>
      </c>
      <c r="D813" s="40" t="s">
        <v>7867</v>
      </c>
      <c r="E813" s="40" t="s">
        <v>7868</v>
      </c>
      <c r="F813" s="40" t="s">
        <v>799</v>
      </c>
      <c r="G813" s="40" t="s">
        <v>520</v>
      </c>
      <c r="H813" s="40">
        <v>126227</v>
      </c>
      <c r="I813" s="40" t="s">
        <v>149</v>
      </c>
      <c r="J813" s="40" t="s">
        <v>166</v>
      </c>
      <c r="K813" s="40" t="s">
        <v>7869</v>
      </c>
      <c r="L813" s="40" t="s">
        <v>7747</v>
      </c>
      <c r="M813" s="40" t="s">
        <v>7752</v>
      </c>
      <c r="N813" s="40" t="s">
        <v>7870</v>
      </c>
      <c r="O813" s="40">
        <v>512.05</v>
      </c>
      <c r="P813" s="40">
        <v>247.38</v>
      </c>
      <c r="Q813" s="40">
        <v>0</v>
      </c>
      <c r="R813" s="40">
        <v>81.928</v>
      </c>
      <c r="S813" s="40">
        <v>56.3255</v>
      </c>
      <c r="T813" s="40">
        <v>0</v>
      </c>
      <c r="U813" s="40">
        <v>897.6835</v>
      </c>
      <c r="V813" s="35" t="str">
        <f>VLOOKUP(C813,[4]系统审单数据!$B:$F,5,FALSE)</f>
        <v>气悬浮</v>
      </c>
    </row>
    <row r="814" hidden="1" spans="1:22">
      <c r="A814" s="40">
        <v>2305</v>
      </c>
      <c r="B814" s="40" t="s">
        <v>4629</v>
      </c>
      <c r="C814" s="40" t="s">
        <v>7871</v>
      </c>
      <c r="D814" s="40" t="s">
        <v>7872</v>
      </c>
      <c r="E814" s="40" t="s">
        <v>7873</v>
      </c>
      <c r="F814" s="40" t="s">
        <v>1042</v>
      </c>
      <c r="G814" s="40" t="s">
        <v>845</v>
      </c>
      <c r="H814" s="40">
        <v>140686</v>
      </c>
      <c r="I814" s="40" t="s">
        <v>149</v>
      </c>
      <c r="J814" s="40" t="s">
        <v>166</v>
      </c>
      <c r="K814" s="40" t="s">
        <v>328</v>
      </c>
      <c r="L814" s="40" t="s">
        <v>7616</v>
      </c>
      <c r="M814" s="40" t="s">
        <v>7752</v>
      </c>
      <c r="N814" s="40" t="s">
        <v>7874</v>
      </c>
      <c r="O814" s="40">
        <v>0</v>
      </c>
      <c r="P814" s="40">
        <v>111.72</v>
      </c>
      <c r="Q814" s="40">
        <v>0</v>
      </c>
      <c r="R814" s="40">
        <v>0</v>
      </c>
      <c r="S814" s="40">
        <v>0</v>
      </c>
      <c r="T814" s="40">
        <v>0</v>
      </c>
      <c r="U814" s="40">
        <v>111.72</v>
      </c>
      <c r="V814" s="35" t="str">
        <f>VLOOKUP(C814,[4]系统审单数据!$B:$F,5,FALSE)</f>
        <v>气路气管</v>
      </c>
    </row>
    <row r="815" hidden="1" spans="1:22">
      <c r="A815" s="40">
        <v>2305</v>
      </c>
      <c r="B815" s="40" t="s">
        <v>4629</v>
      </c>
      <c r="C815" s="40" t="s">
        <v>7875</v>
      </c>
      <c r="D815" s="40" t="s">
        <v>7876</v>
      </c>
      <c r="E815" s="40" t="s">
        <v>7877</v>
      </c>
      <c r="F815" s="40" t="s">
        <v>503</v>
      </c>
      <c r="G815" s="40" t="s">
        <v>133</v>
      </c>
      <c r="H815" s="40">
        <v>51686</v>
      </c>
      <c r="I815" s="40" t="s">
        <v>149</v>
      </c>
      <c r="J815" s="40" t="s">
        <v>166</v>
      </c>
      <c r="K815" s="40" t="s">
        <v>1303</v>
      </c>
      <c r="L815" s="40" t="s">
        <v>7752</v>
      </c>
      <c r="M815" s="40" t="s">
        <v>7752</v>
      </c>
      <c r="N815" s="40" t="s">
        <v>7878</v>
      </c>
      <c r="O815" s="40">
        <v>194.18</v>
      </c>
      <c r="P815" s="40">
        <v>149.94</v>
      </c>
      <c r="Q815" s="40">
        <v>0</v>
      </c>
      <c r="R815" s="40">
        <v>31.0688</v>
      </c>
      <c r="S815" s="40">
        <v>21.3598</v>
      </c>
      <c r="T815" s="40">
        <v>0</v>
      </c>
      <c r="U815" s="40">
        <v>396.5486</v>
      </c>
      <c r="V815" s="35" t="str">
        <f>VLOOKUP(C815,[4]系统审单数据!$B:$F,5,FALSE)</f>
        <v>气路开关</v>
      </c>
    </row>
    <row r="816" hidden="1" spans="1:22">
      <c r="A816" s="40">
        <v>2305</v>
      </c>
      <c r="B816" s="40" t="s">
        <v>4629</v>
      </c>
      <c r="C816" s="40" t="s">
        <v>7879</v>
      </c>
      <c r="D816" s="40" t="s">
        <v>7880</v>
      </c>
      <c r="E816" s="40" t="s">
        <v>7881</v>
      </c>
      <c r="F816" s="40" t="s">
        <v>1065</v>
      </c>
      <c r="G816" s="40" t="s">
        <v>1197</v>
      </c>
      <c r="H816" s="40">
        <v>51232</v>
      </c>
      <c r="I816" s="40" t="s">
        <v>149</v>
      </c>
      <c r="J816" s="40" t="s">
        <v>166</v>
      </c>
      <c r="K816" s="40" t="s">
        <v>733</v>
      </c>
      <c r="L816" s="40" t="s">
        <v>7752</v>
      </c>
      <c r="M816" s="40" t="s">
        <v>7752</v>
      </c>
      <c r="N816" s="40" t="s">
        <v>7882</v>
      </c>
      <c r="O816" s="40">
        <v>512.05</v>
      </c>
      <c r="P816" s="40">
        <v>273.42</v>
      </c>
      <c r="Q816" s="40">
        <v>0</v>
      </c>
      <c r="R816" s="40">
        <v>81.928</v>
      </c>
      <c r="S816" s="40">
        <v>56.3255</v>
      </c>
      <c r="T816" s="40">
        <v>0</v>
      </c>
      <c r="U816" s="40">
        <v>923.7235</v>
      </c>
      <c r="V816" s="35" t="str">
        <f>VLOOKUP(C816,[4]系统审单数据!$B:$F,5,FALSE)</f>
        <v>气悬浮</v>
      </c>
    </row>
    <row r="817" hidden="1" spans="1:22">
      <c r="A817" s="40">
        <v>2305</v>
      </c>
      <c r="B817" s="40" t="s">
        <v>4629</v>
      </c>
      <c r="C817" s="40" t="s">
        <v>7883</v>
      </c>
      <c r="D817" s="40" t="s">
        <v>7884</v>
      </c>
      <c r="E817" s="40" t="s">
        <v>7885</v>
      </c>
      <c r="F817" s="40" t="s">
        <v>5194</v>
      </c>
      <c r="G817" s="40" t="s">
        <v>6853</v>
      </c>
      <c r="H817" s="40">
        <v>1472</v>
      </c>
      <c r="I817" s="40" t="s">
        <v>149</v>
      </c>
      <c r="J817" s="40" t="s">
        <v>166</v>
      </c>
      <c r="K817" s="40" t="s">
        <v>4824</v>
      </c>
      <c r="L817" s="40" t="s">
        <v>7786</v>
      </c>
      <c r="M817" s="40" t="s">
        <v>7752</v>
      </c>
      <c r="N817" s="40" t="s">
        <v>7886</v>
      </c>
      <c r="O817" s="40">
        <v>194.18</v>
      </c>
      <c r="P817" s="40">
        <v>135.66</v>
      </c>
      <c r="Q817" s="40">
        <v>0</v>
      </c>
      <c r="R817" s="40">
        <v>31.0688</v>
      </c>
      <c r="S817" s="40">
        <v>21.3598</v>
      </c>
      <c r="T817" s="40">
        <v>0</v>
      </c>
      <c r="U817" s="40">
        <v>382.2686</v>
      </c>
      <c r="V817" s="35" t="str">
        <f>VLOOKUP(C817,[4]系统审单数据!$B:$F,5,FALSE)</f>
        <v>气路开关</v>
      </c>
    </row>
    <row r="818" spans="1:22">
      <c r="A818" s="40">
        <v>2305</v>
      </c>
      <c r="B818" s="40" t="s">
        <v>4629</v>
      </c>
      <c r="C818" s="40" t="s">
        <v>7887</v>
      </c>
      <c r="D818" s="40" t="s">
        <v>7888</v>
      </c>
      <c r="E818" s="40" t="s">
        <v>7889</v>
      </c>
      <c r="F818" s="40" t="s">
        <v>418</v>
      </c>
      <c r="G818" s="40" t="s">
        <v>366</v>
      </c>
      <c r="H818" s="40">
        <v>182239</v>
      </c>
      <c r="I818" s="40" t="s">
        <v>149</v>
      </c>
      <c r="J818" s="40" t="s">
        <v>166</v>
      </c>
      <c r="K818" s="40" t="s">
        <v>4403</v>
      </c>
      <c r="L818" s="40" t="s">
        <v>7845</v>
      </c>
      <c r="M818" s="40" t="s">
        <v>7752</v>
      </c>
      <c r="N818" s="40" t="s">
        <v>7890</v>
      </c>
      <c r="O818" s="40">
        <v>1468.96</v>
      </c>
      <c r="P818" s="40">
        <v>231.42</v>
      </c>
      <c r="Q818" s="40">
        <v>0</v>
      </c>
      <c r="R818" s="40">
        <v>235.0336</v>
      </c>
      <c r="S818" s="40">
        <v>161.5856</v>
      </c>
      <c r="T818" s="40">
        <v>0</v>
      </c>
      <c r="U818" s="40">
        <v>2096.9992</v>
      </c>
      <c r="V818" s="35" t="str">
        <f>VLOOKUP(C818,[4]系统审单数据!$B:$F,5,FALSE)</f>
        <v>底座失效</v>
      </c>
    </row>
    <row r="819" hidden="1" spans="1:22">
      <c r="A819" s="40">
        <v>2305</v>
      </c>
      <c r="B819" s="40" t="s">
        <v>4629</v>
      </c>
      <c r="C819" s="40" t="s">
        <v>7891</v>
      </c>
      <c r="D819" s="40" t="s">
        <v>7193</v>
      </c>
      <c r="E819" s="40" t="s">
        <v>7194</v>
      </c>
      <c r="F819" s="40" t="s">
        <v>7195</v>
      </c>
      <c r="G819" s="40" t="s">
        <v>437</v>
      </c>
      <c r="H819" s="40">
        <v>78244</v>
      </c>
      <c r="I819" s="40" t="s">
        <v>149</v>
      </c>
      <c r="J819" s="40" t="s">
        <v>166</v>
      </c>
      <c r="K819" s="40" t="s">
        <v>909</v>
      </c>
      <c r="L819" s="40" t="s">
        <v>7786</v>
      </c>
      <c r="M819" s="40" t="s">
        <v>7752</v>
      </c>
      <c r="N819" s="40" t="s">
        <v>7892</v>
      </c>
      <c r="O819" s="40">
        <v>0</v>
      </c>
      <c r="P819" s="40">
        <v>135.66</v>
      </c>
      <c r="Q819" s="40">
        <v>0</v>
      </c>
      <c r="R819" s="40">
        <v>0</v>
      </c>
      <c r="S819" s="40">
        <v>0</v>
      </c>
      <c r="T819" s="40">
        <v>0</v>
      </c>
      <c r="U819" s="40">
        <v>135.66</v>
      </c>
      <c r="V819" s="35" t="str">
        <f>VLOOKUP(C819,[4]系统审单数据!$B:$F,5,FALSE)</f>
        <v>气路开关</v>
      </c>
    </row>
    <row r="820" hidden="1" spans="1:22">
      <c r="A820" s="40">
        <v>2305</v>
      </c>
      <c r="B820" s="40" t="s">
        <v>4629</v>
      </c>
      <c r="C820" s="40" t="s">
        <v>7893</v>
      </c>
      <c r="D820" s="40" t="s">
        <v>7894</v>
      </c>
      <c r="E820" s="40" t="s">
        <v>7895</v>
      </c>
      <c r="F820" s="40" t="s">
        <v>3745</v>
      </c>
      <c r="G820" s="40" t="s">
        <v>5973</v>
      </c>
      <c r="H820" s="40">
        <v>49560</v>
      </c>
      <c r="I820" s="40" t="s">
        <v>149</v>
      </c>
      <c r="J820" s="40" t="s">
        <v>140</v>
      </c>
      <c r="K820" s="40" t="s">
        <v>5243</v>
      </c>
      <c r="L820" s="40" t="s">
        <v>7616</v>
      </c>
      <c r="M820" s="40" t="s">
        <v>7752</v>
      </c>
      <c r="N820" s="40" t="s">
        <v>7896</v>
      </c>
      <c r="O820" s="40">
        <v>512.05</v>
      </c>
      <c r="P820" s="40">
        <v>247.38</v>
      </c>
      <c r="Q820" s="40">
        <v>0</v>
      </c>
      <c r="R820" s="40">
        <v>81.928</v>
      </c>
      <c r="S820" s="40">
        <v>56.3255</v>
      </c>
      <c r="T820" s="40">
        <v>0</v>
      </c>
      <c r="U820" s="40">
        <v>897.6835</v>
      </c>
      <c r="V820" s="35" t="str">
        <f>VLOOKUP(C820,[4]系统审单数据!$B:$F,5,FALSE)</f>
        <v>气悬浮</v>
      </c>
    </row>
    <row r="821" hidden="1" spans="1:22">
      <c r="A821" s="40">
        <v>2305</v>
      </c>
      <c r="B821" s="40" t="s">
        <v>4629</v>
      </c>
      <c r="C821" s="40" t="s">
        <v>7897</v>
      </c>
      <c r="D821" s="40" t="s">
        <v>7898</v>
      </c>
      <c r="E821" s="40" t="s">
        <v>7899</v>
      </c>
      <c r="F821" s="40" t="s">
        <v>769</v>
      </c>
      <c r="G821" s="40" t="s">
        <v>850</v>
      </c>
      <c r="H821" s="40">
        <v>216587</v>
      </c>
      <c r="I821" s="40" t="s">
        <v>149</v>
      </c>
      <c r="J821" s="40" t="s">
        <v>140</v>
      </c>
      <c r="K821" s="40" t="s">
        <v>1657</v>
      </c>
      <c r="L821" s="40" t="s">
        <v>7616</v>
      </c>
      <c r="M821" s="40" t="s">
        <v>7752</v>
      </c>
      <c r="N821" s="40" t="s">
        <v>7900</v>
      </c>
      <c r="O821" s="40">
        <v>237.8</v>
      </c>
      <c r="P821" s="40">
        <v>247.38</v>
      </c>
      <c r="Q821" s="40">
        <v>0</v>
      </c>
      <c r="R821" s="40">
        <v>38.048</v>
      </c>
      <c r="S821" s="40">
        <v>26.158</v>
      </c>
      <c r="T821" s="40">
        <v>0</v>
      </c>
      <c r="U821" s="40">
        <v>549.386</v>
      </c>
      <c r="V821" s="35" t="str">
        <f>VLOOKUP(C821,[4]系统审单数据!$B:$F,5,FALSE)</f>
        <v>阻尼器</v>
      </c>
    </row>
    <row r="822" hidden="1" spans="1:22">
      <c r="A822" s="40">
        <v>2305</v>
      </c>
      <c r="B822" s="40" t="s">
        <v>4629</v>
      </c>
      <c r="C822" s="40" t="s">
        <v>7901</v>
      </c>
      <c r="D822" s="40" t="s">
        <v>7902</v>
      </c>
      <c r="E822" s="40" t="s">
        <v>7903</v>
      </c>
      <c r="F822" s="40" t="s">
        <v>5228</v>
      </c>
      <c r="G822" s="40" t="s">
        <v>6629</v>
      </c>
      <c r="H822" s="40">
        <v>20845</v>
      </c>
      <c r="I822" s="40" t="s">
        <v>149</v>
      </c>
      <c r="J822" s="40" t="s">
        <v>4633</v>
      </c>
      <c r="K822" s="40" t="s">
        <v>6979</v>
      </c>
      <c r="L822" s="40" t="s">
        <v>7616</v>
      </c>
      <c r="M822" s="40" t="s">
        <v>7752</v>
      </c>
      <c r="N822" s="40" t="s">
        <v>7904</v>
      </c>
      <c r="O822" s="40">
        <v>0</v>
      </c>
      <c r="P822" s="40">
        <v>135.66</v>
      </c>
      <c r="Q822" s="40">
        <v>0</v>
      </c>
      <c r="R822" s="40">
        <v>0</v>
      </c>
      <c r="S822" s="40">
        <v>0</v>
      </c>
      <c r="T822" s="40">
        <v>0</v>
      </c>
      <c r="U822" s="40">
        <v>135.66</v>
      </c>
      <c r="V822" s="35" t="str">
        <f>VLOOKUP(C822,[4]系统审单数据!$B:$F,5,FALSE)</f>
        <v>靠背失效</v>
      </c>
    </row>
    <row r="823" hidden="1" spans="1:22">
      <c r="A823" s="40">
        <v>2305</v>
      </c>
      <c r="B823" s="40" t="s">
        <v>4629</v>
      </c>
      <c r="C823" s="40" t="s">
        <v>7905</v>
      </c>
      <c r="D823" s="40" t="s">
        <v>7906</v>
      </c>
      <c r="E823" s="40" t="s">
        <v>7907</v>
      </c>
      <c r="F823" s="40" t="s">
        <v>1166</v>
      </c>
      <c r="G823" s="40" t="s">
        <v>2739</v>
      </c>
      <c r="H823" s="40">
        <v>82459</v>
      </c>
      <c r="I823" s="40" t="s">
        <v>149</v>
      </c>
      <c r="J823" s="40" t="s">
        <v>166</v>
      </c>
      <c r="K823" s="40" t="s">
        <v>1588</v>
      </c>
      <c r="L823" s="40" t="s">
        <v>7616</v>
      </c>
      <c r="M823" s="40" t="s">
        <v>7752</v>
      </c>
      <c r="N823" s="40" t="s">
        <v>7908</v>
      </c>
      <c r="O823" s="40">
        <v>79.8</v>
      </c>
      <c r="P823" s="40">
        <v>247.38</v>
      </c>
      <c r="Q823" s="40">
        <v>0</v>
      </c>
      <c r="R823" s="40">
        <v>12.768</v>
      </c>
      <c r="S823" s="40">
        <v>8.778</v>
      </c>
      <c r="T823" s="40">
        <v>0</v>
      </c>
      <c r="U823" s="40">
        <v>348.726</v>
      </c>
      <c r="V823" s="35" t="str">
        <f>VLOOKUP(C823,[4]系统审单数据!$B:$F,5,FALSE)</f>
        <v>阻尼器</v>
      </c>
    </row>
    <row r="824" hidden="1" spans="1:22">
      <c r="A824" s="40">
        <v>2305</v>
      </c>
      <c r="B824" s="40" t="s">
        <v>4629</v>
      </c>
      <c r="C824" s="40" t="s">
        <v>7909</v>
      </c>
      <c r="D824" s="40" t="s">
        <v>7910</v>
      </c>
      <c r="E824" s="40" t="s">
        <v>7911</v>
      </c>
      <c r="F824" s="40" t="s">
        <v>1347</v>
      </c>
      <c r="G824" s="40" t="s">
        <v>6907</v>
      </c>
      <c r="H824" s="40">
        <v>10308</v>
      </c>
      <c r="I824" s="40" t="s">
        <v>149</v>
      </c>
      <c r="J824" s="40" t="s">
        <v>166</v>
      </c>
      <c r="K824" s="40" t="s">
        <v>2402</v>
      </c>
      <c r="L824" s="40" t="s">
        <v>7616</v>
      </c>
      <c r="M824" s="40" t="s">
        <v>7616</v>
      </c>
      <c r="N824" s="40" t="s">
        <v>7912</v>
      </c>
      <c r="O824" s="40">
        <v>0</v>
      </c>
      <c r="P824" s="40">
        <v>273.42</v>
      </c>
      <c r="Q824" s="40">
        <v>0</v>
      </c>
      <c r="R824" s="40">
        <v>0</v>
      </c>
      <c r="S824" s="40">
        <v>0</v>
      </c>
      <c r="T824" s="40">
        <v>0</v>
      </c>
      <c r="U824" s="40">
        <v>273.42</v>
      </c>
      <c r="V824" s="35" t="str">
        <f>VLOOKUP(C824,[4]系统审单数据!$B:$F,5,FALSE)</f>
        <v>气路气管</v>
      </c>
    </row>
    <row r="825" hidden="1" spans="1:22">
      <c r="A825" s="40">
        <v>2305</v>
      </c>
      <c r="B825" s="40" t="s">
        <v>4629</v>
      </c>
      <c r="C825" s="40" t="s">
        <v>7913</v>
      </c>
      <c r="D825" s="40" t="s">
        <v>7914</v>
      </c>
      <c r="E825" s="40" t="s">
        <v>7915</v>
      </c>
      <c r="F825" s="40" t="s">
        <v>2680</v>
      </c>
      <c r="G825" s="40" t="s">
        <v>2634</v>
      </c>
      <c r="H825" s="40">
        <v>153169</v>
      </c>
      <c r="I825" s="40" t="s">
        <v>149</v>
      </c>
      <c r="J825" s="40" t="s">
        <v>166</v>
      </c>
      <c r="K825" s="40" t="s">
        <v>7579</v>
      </c>
      <c r="L825" s="40" t="s">
        <v>7845</v>
      </c>
      <c r="M825" s="40" t="s">
        <v>7616</v>
      </c>
      <c r="N825" s="40" t="s">
        <v>7580</v>
      </c>
      <c r="O825" s="40">
        <v>80.12</v>
      </c>
      <c r="P825" s="40">
        <v>273.42</v>
      </c>
      <c r="Q825" s="40">
        <v>0</v>
      </c>
      <c r="R825" s="40">
        <v>12.8192</v>
      </c>
      <c r="S825" s="40">
        <v>8.8132</v>
      </c>
      <c r="T825" s="40">
        <v>0</v>
      </c>
      <c r="U825" s="40">
        <v>375.1724</v>
      </c>
      <c r="V825" s="35" t="str">
        <f>VLOOKUP(C825,[4]系统审单数据!$B:$F,5,FALSE)</f>
        <v>气囊失效</v>
      </c>
    </row>
    <row r="826" hidden="1" spans="1:22">
      <c r="A826" s="40">
        <v>2305</v>
      </c>
      <c r="B826" s="40" t="s">
        <v>4629</v>
      </c>
      <c r="C826" s="40" t="s">
        <v>7916</v>
      </c>
      <c r="D826" s="40" t="s">
        <v>7917</v>
      </c>
      <c r="E826" s="40" t="s">
        <v>7918</v>
      </c>
      <c r="F826" s="40" t="s">
        <v>1053</v>
      </c>
      <c r="G826" s="40" t="s">
        <v>2638</v>
      </c>
      <c r="H826" s="40">
        <v>118541</v>
      </c>
      <c r="I826" s="40" t="s">
        <v>149</v>
      </c>
      <c r="J826" s="40" t="s">
        <v>166</v>
      </c>
      <c r="K826" s="40" t="s">
        <v>1699</v>
      </c>
      <c r="L826" s="40" t="s">
        <v>7845</v>
      </c>
      <c r="M826" s="40" t="s">
        <v>7786</v>
      </c>
      <c r="N826" s="40" t="s">
        <v>7919</v>
      </c>
      <c r="O826" s="40">
        <v>194.18</v>
      </c>
      <c r="P826" s="40">
        <v>135.66</v>
      </c>
      <c r="Q826" s="40">
        <v>0</v>
      </c>
      <c r="R826" s="40">
        <v>31.0688</v>
      </c>
      <c r="S826" s="40">
        <v>21.3598</v>
      </c>
      <c r="T826" s="40">
        <v>0</v>
      </c>
      <c r="U826" s="40">
        <v>382.2686</v>
      </c>
      <c r="V826" s="35" t="str">
        <f>VLOOKUP(C826,[4]系统审单数据!$B:$F,5,FALSE)</f>
        <v>气路气管</v>
      </c>
    </row>
    <row r="827" spans="1:22">
      <c r="A827" s="40">
        <v>2305</v>
      </c>
      <c r="B827" s="40" t="s">
        <v>4629</v>
      </c>
      <c r="C827" s="40" t="s">
        <v>7920</v>
      </c>
      <c r="D827" s="40" t="s">
        <v>7921</v>
      </c>
      <c r="E827" s="40" t="s">
        <v>7922</v>
      </c>
      <c r="F827" s="40" t="s">
        <v>384</v>
      </c>
      <c r="G827" s="40" t="s">
        <v>1947</v>
      </c>
      <c r="H827" s="40">
        <v>83842</v>
      </c>
      <c r="I827" s="40" t="s">
        <v>149</v>
      </c>
      <c r="J827" s="40" t="s">
        <v>130</v>
      </c>
      <c r="K827" s="40" t="s">
        <v>6578</v>
      </c>
      <c r="L827" s="40" t="s">
        <v>7850</v>
      </c>
      <c r="M827" s="40" t="s">
        <v>7786</v>
      </c>
      <c r="N827" s="40" t="s">
        <v>7923</v>
      </c>
      <c r="O827" s="40">
        <v>1313.38</v>
      </c>
      <c r="P827" s="40">
        <v>255.78</v>
      </c>
      <c r="Q827" s="40">
        <v>0</v>
      </c>
      <c r="R827" s="40">
        <v>210.1408</v>
      </c>
      <c r="S827" s="40">
        <v>144.4718</v>
      </c>
      <c r="T827" s="40">
        <v>0</v>
      </c>
      <c r="U827" s="40">
        <v>1923.7726</v>
      </c>
      <c r="V827" s="35" t="str">
        <f>VLOOKUP(C827,[4]系统审单数据!$B:$F,5,FALSE)</f>
        <v>底座失效</v>
      </c>
    </row>
    <row r="828" hidden="1" spans="1:22">
      <c r="A828" s="40">
        <v>2305</v>
      </c>
      <c r="B828" s="40" t="s">
        <v>4629</v>
      </c>
      <c r="C828" s="40" t="s">
        <v>7924</v>
      </c>
      <c r="D828" s="40" t="s">
        <v>7925</v>
      </c>
      <c r="E828" s="40" t="s">
        <v>7926</v>
      </c>
      <c r="F828" s="40" t="s">
        <v>610</v>
      </c>
      <c r="G828" s="40" t="s">
        <v>1506</v>
      </c>
      <c r="H828" s="40">
        <v>118588</v>
      </c>
      <c r="I828" s="40" t="s">
        <v>149</v>
      </c>
      <c r="J828" s="40" t="s">
        <v>166</v>
      </c>
      <c r="K828" s="40" t="s">
        <v>3744</v>
      </c>
      <c r="L828" s="40" t="s">
        <v>7786</v>
      </c>
      <c r="M828" s="40" t="s">
        <v>7786</v>
      </c>
      <c r="N828" s="40" t="s">
        <v>7927</v>
      </c>
      <c r="O828" s="40">
        <v>512.05</v>
      </c>
      <c r="P828" s="40">
        <v>247.38</v>
      </c>
      <c r="Q828" s="40">
        <v>0</v>
      </c>
      <c r="R828" s="40">
        <v>81.928</v>
      </c>
      <c r="S828" s="40">
        <v>56.3255</v>
      </c>
      <c r="T828" s="40">
        <v>0</v>
      </c>
      <c r="U828" s="40">
        <v>897.6835</v>
      </c>
      <c r="V828" s="35" t="str">
        <f>VLOOKUP(C828,[4]系统审单数据!$B:$F,5,FALSE)</f>
        <v>气悬浮</v>
      </c>
    </row>
    <row r="829" hidden="1" spans="1:22">
      <c r="A829" s="40">
        <v>2305</v>
      </c>
      <c r="B829" s="40" t="s">
        <v>4629</v>
      </c>
      <c r="C829" s="40" t="s">
        <v>7928</v>
      </c>
      <c r="D829" s="40" t="s">
        <v>7929</v>
      </c>
      <c r="E829" s="40" t="s">
        <v>7930</v>
      </c>
      <c r="F829" s="40" t="s">
        <v>5035</v>
      </c>
      <c r="G829" s="40" t="s">
        <v>5942</v>
      </c>
      <c r="H829" s="40">
        <v>17735</v>
      </c>
      <c r="I829" s="40" t="s">
        <v>149</v>
      </c>
      <c r="J829" s="40" t="s">
        <v>140</v>
      </c>
      <c r="K829" s="40" t="s">
        <v>7931</v>
      </c>
      <c r="L829" s="40" t="s">
        <v>7932</v>
      </c>
      <c r="M829" s="40" t="s">
        <v>7786</v>
      </c>
      <c r="N829" s="40" t="s">
        <v>7933</v>
      </c>
      <c r="O829" s="40">
        <v>86.45</v>
      </c>
      <c r="P829" s="40">
        <v>247.38</v>
      </c>
      <c r="Q829" s="40">
        <v>0</v>
      </c>
      <c r="R829" s="40">
        <v>13.832</v>
      </c>
      <c r="S829" s="40">
        <v>9.5095</v>
      </c>
      <c r="T829" s="40">
        <v>0</v>
      </c>
      <c r="U829" s="40">
        <v>357.1715</v>
      </c>
      <c r="V829" s="35" t="str">
        <f>VLOOKUP(C829,[4]系统审单数据!$B:$F,5,FALSE)</f>
        <v>气囊失效</v>
      </c>
    </row>
    <row r="830" hidden="1" spans="1:22">
      <c r="A830" s="40">
        <v>2305</v>
      </c>
      <c r="B830" s="40" t="s">
        <v>4629</v>
      </c>
      <c r="C830" s="40" t="s">
        <v>7934</v>
      </c>
      <c r="D830" s="40" t="s">
        <v>7123</v>
      </c>
      <c r="E830" s="40" t="s">
        <v>7124</v>
      </c>
      <c r="F830" s="40" t="s">
        <v>588</v>
      </c>
      <c r="G830" s="40" t="s">
        <v>6135</v>
      </c>
      <c r="H830" s="40">
        <v>12103</v>
      </c>
      <c r="I830" s="40" t="s">
        <v>139</v>
      </c>
      <c r="J830" s="40" t="s">
        <v>166</v>
      </c>
      <c r="K830" s="40" t="s">
        <v>2040</v>
      </c>
      <c r="L830" s="40" t="s">
        <v>7747</v>
      </c>
      <c r="M830" s="40" t="s">
        <v>7845</v>
      </c>
      <c r="N830" s="40" t="s">
        <v>7935</v>
      </c>
      <c r="O830" s="40">
        <v>0</v>
      </c>
      <c r="P830" s="40">
        <v>149.94</v>
      </c>
      <c r="Q830" s="40">
        <v>0</v>
      </c>
      <c r="R830" s="40">
        <v>0</v>
      </c>
      <c r="S830" s="40">
        <v>0</v>
      </c>
      <c r="T830" s="40">
        <v>0</v>
      </c>
      <c r="U830" s="40">
        <v>149.94</v>
      </c>
      <c r="V830" s="35" t="str">
        <f>VLOOKUP(C830,[4]系统审单数据!$B:$F,5,FALSE)</f>
        <v>气路气管</v>
      </c>
    </row>
    <row r="831" hidden="1" spans="1:22">
      <c r="A831" s="40">
        <v>2305</v>
      </c>
      <c r="B831" s="40" t="s">
        <v>4629</v>
      </c>
      <c r="C831" s="40" t="s">
        <v>7936</v>
      </c>
      <c r="D831" s="40" t="s">
        <v>6912</v>
      </c>
      <c r="E831" s="40" t="s">
        <v>6913</v>
      </c>
      <c r="F831" s="40" t="s">
        <v>1359</v>
      </c>
      <c r="G831" s="40" t="s">
        <v>2013</v>
      </c>
      <c r="H831" s="40">
        <v>98097</v>
      </c>
      <c r="I831" s="40" t="s">
        <v>149</v>
      </c>
      <c r="J831" s="40" t="s">
        <v>140</v>
      </c>
      <c r="K831" s="40" t="s">
        <v>1007</v>
      </c>
      <c r="L831" s="40" t="s">
        <v>7812</v>
      </c>
      <c r="M831" s="40" t="s">
        <v>7845</v>
      </c>
      <c r="N831" s="40" t="s">
        <v>7937</v>
      </c>
      <c r="O831" s="40">
        <v>0</v>
      </c>
      <c r="P831" s="40">
        <v>111.72</v>
      </c>
      <c r="Q831" s="40">
        <v>0</v>
      </c>
      <c r="R831" s="40">
        <v>0</v>
      </c>
      <c r="S831" s="40">
        <v>0</v>
      </c>
      <c r="T831" s="40">
        <v>0</v>
      </c>
      <c r="U831" s="40">
        <v>111.72</v>
      </c>
      <c r="V831" s="35" t="str">
        <f>VLOOKUP(C831,[4]系统审单数据!$B:$F,5,FALSE)</f>
        <v>气路气管</v>
      </c>
    </row>
    <row r="832" hidden="1" spans="1:22">
      <c r="A832" s="40">
        <v>2305</v>
      </c>
      <c r="B832" s="40" t="s">
        <v>4629</v>
      </c>
      <c r="C832" s="40" t="s">
        <v>7938</v>
      </c>
      <c r="D832" s="40" t="s">
        <v>7939</v>
      </c>
      <c r="E832" s="40" t="s">
        <v>7940</v>
      </c>
      <c r="F832" s="40" t="s">
        <v>5073</v>
      </c>
      <c r="G832" s="40" t="s">
        <v>6135</v>
      </c>
      <c r="H832" s="40">
        <v>15404</v>
      </c>
      <c r="I832" s="40" t="s">
        <v>149</v>
      </c>
      <c r="J832" s="40" t="s">
        <v>166</v>
      </c>
      <c r="K832" s="40" t="s">
        <v>499</v>
      </c>
      <c r="L832" s="40" t="s">
        <v>7711</v>
      </c>
      <c r="M832" s="40" t="s">
        <v>7845</v>
      </c>
      <c r="N832" s="40" t="s">
        <v>7941</v>
      </c>
      <c r="O832" s="40">
        <v>126.35</v>
      </c>
      <c r="P832" s="40">
        <v>111.72</v>
      </c>
      <c r="Q832" s="40">
        <v>0</v>
      </c>
      <c r="R832" s="40">
        <v>20.216</v>
      </c>
      <c r="S832" s="40">
        <v>13.8985</v>
      </c>
      <c r="T832" s="40">
        <v>0</v>
      </c>
      <c r="U832" s="40">
        <v>272.1845</v>
      </c>
      <c r="V832" s="35" t="str">
        <f>VLOOKUP(C832,[4]系统审单数据!$B:$F,5,FALSE)</f>
        <v>坐垫失效</v>
      </c>
    </row>
    <row r="833" spans="1:22">
      <c r="A833" s="40">
        <v>2305</v>
      </c>
      <c r="B833" s="40" t="s">
        <v>4629</v>
      </c>
      <c r="C833" s="40" t="s">
        <v>7942</v>
      </c>
      <c r="D833" s="40" t="s">
        <v>7943</v>
      </c>
      <c r="E833" s="40" t="s">
        <v>7944</v>
      </c>
      <c r="F833" s="40" t="s">
        <v>6516</v>
      </c>
      <c r="G833" s="40" t="s">
        <v>5951</v>
      </c>
      <c r="H833" s="40">
        <v>14210</v>
      </c>
      <c r="I833" s="40" t="s">
        <v>149</v>
      </c>
      <c r="J833" s="40" t="s">
        <v>4633</v>
      </c>
      <c r="K833" s="40" t="s">
        <v>2688</v>
      </c>
      <c r="L833" s="40" t="s">
        <v>7932</v>
      </c>
      <c r="M833" s="40" t="s">
        <v>7845</v>
      </c>
      <c r="N833" s="40" t="s">
        <v>7945</v>
      </c>
      <c r="O833" s="40">
        <v>1471.91</v>
      </c>
      <c r="P833" s="40">
        <v>231.42</v>
      </c>
      <c r="Q833" s="40">
        <v>0</v>
      </c>
      <c r="R833" s="40">
        <v>235.5056</v>
      </c>
      <c r="S833" s="40">
        <v>161.9101</v>
      </c>
      <c r="T833" s="40">
        <v>0</v>
      </c>
      <c r="U833" s="40">
        <v>2100.7457</v>
      </c>
      <c r="V833" s="35" t="str">
        <f>VLOOKUP(C833,[4]系统审单数据!$B:$F,5,FALSE)</f>
        <v>底座失效</v>
      </c>
    </row>
    <row r="834" hidden="1" spans="1:22">
      <c r="A834" s="40">
        <v>2305</v>
      </c>
      <c r="B834" s="40" t="s">
        <v>4629</v>
      </c>
      <c r="C834" s="40" t="s">
        <v>7946</v>
      </c>
      <c r="D834" s="40" t="s">
        <v>7947</v>
      </c>
      <c r="E834" s="40" t="s">
        <v>7948</v>
      </c>
      <c r="F834" s="40" t="s">
        <v>4196</v>
      </c>
      <c r="G834" s="40" t="s">
        <v>6188</v>
      </c>
      <c r="H834" s="40">
        <v>14917</v>
      </c>
      <c r="I834" s="40" t="s">
        <v>149</v>
      </c>
      <c r="J834" s="40" t="s">
        <v>166</v>
      </c>
      <c r="K834" s="40" t="s">
        <v>6437</v>
      </c>
      <c r="L834" s="40" t="s">
        <v>7932</v>
      </c>
      <c r="M834" s="40" t="s">
        <v>7845</v>
      </c>
      <c r="N834" s="40" t="s">
        <v>7949</v>
      </c>
      <c r="O834" s="40">
        <v>0</v>
      </c>
      <c r="P834" s="40">
        <v>202.86</v>
      </c>
      <c r="Q834" s="40">
        <v>0</v>
      </c>
      <c r="R834" s="40">
        <v>0</v>
      </c>
      <c r="S834" s="40">
        <v>0</v>
      </c>
      <c r="T834" s="40">
        <v>0</v>
      </c>
      <c r="U834" s="40">
        <v>202.86</v>
      </c>
      <c r="V834" s="35" t="str">
        <f>VLOOKUP(C834,[4]系统审单数据!$B:$F,5,FALSE)</f>
        <v>气路气管</v>
      </c>
    </row>
    <row r="835" hidden="1" spans="1:22">
      <c r="A835" s="40">
        <v>2305</v>
      </c>
      <c r="B835" s="40" t="s">
        <v>4629</v>
      </c>
      <c r="C835" s="40" t="s">
        <v>7950</v>
      </c>
      <c r="D835" s="40" t="s">
        <v>7951</v>
      </c>
      <c r="E835" s="40" t="s">
        <v>7952</v>
      </c>
      <c r="F835" s="40" t="s">
        <v>1160</v>
      </c>
      <c r="G835" s="40" t="s">
        <v>3427</v>
      </c>
      <c r="H835" s="40">
        <v>129522</v>
      </c>
      <c r="I835" s="40" t="s">
        <v>149</v>
      </c>
      <c r="J835" s="40" t="s">
        <v>140</v>
      </c>
      <c r="K835" s="40" t="s">
        <v>659</v>
      </c>
      <c r="L835" s="40" t="s">
        <v>7711</v>
      </c>
      <c r="M835" s="40" t="s">
        <v>7845</v>
      </c>
      <c r="N835" s="40" t="s">
        <v>7953</v>
      </c>
      <c r="O835" s="40">
        <v>381.71</v>
      </c>
      <c r="P835" s="40">
        <v>119.7</v>
      </c>
      <c r="Q835" s="40">
        <v>0</v>
      </c>
      <c r="R835" s="40">
        <v>61.0736</v>
      </c>
      <c r="S835" s="40">
        <v>41.9881</v>
      </c>
      <c r="T835" s="40">
        <v>0</v>
      </c>
      <c r="U835" s="40">
        <v>604.4717</v>
      </c>
      <c r="V835" s="35" t="str">
        <f>VLOOKUP(C835,[4]系统审单数据!$B:$F,5,FALSE)</f>
        <v>靠背失效</v>
      </c>
    </row>
    <row r="836" spans="1:22">
      <c r="A836" s="40">
        <v>2305</v>
      </c>
      <c r="B836" s="40" t="s">
        <v>4629</v>
      </c>
      <c r="C836" s="40" t="s">
        <v>7954</v>
      </c>
      <c r="D836" s="40" t="s">
        <v>7955</v>
      </c>
      <c r="E836" s="40" t="s">
        <v>7956</v>
      </c>
      <c r="F836" s="40" t="s">
        <v>1076</v>
      </c>
      <c r="G836" s="40" t="s">
        <v>1053</v>
      </c>
      <c r="H836" s="40">
        <v>74425</v>
      </c>
      <c r="I836" s="40" t="s">
        <v>149</v>
      </c>
      <c r="J836" s="40" t="s">
        <v>166</v>
      </c>
      <c r="K836" s="40" t="s">
        <v>1145</v>
      </c>
      <c r="L836" s="40" t="s">
        <v>7711</v>
      </c>
      <c r="M836" s="40" t="s">
        <v>7845</v>
      </c>
      <c r="N836" s="40" t="s">
        <v>7957</v>
      </c>
      <c r="O836" s="40">
        <v>1190.35</v>
      </c>
      <c r="P836" s="40">
        <v>231.42</v>
      </c>
      <c r="Q836" s="40">
        <v>0</v>
      </c>
      <c r="R836" s="40">
        <v>190.456</v>
      </c>
      <c r="S836" s="40">
        <v>130.9385</v>
      </c>
      <c r="T836" s="40">
        <v>0</v>
      </c>
      <c r="U836" s="40">
        <v>1743.1645</v>
      </c>
      <c r="V836" s="35" t="str">
        <f>VLOOKUP(C836,[4]系统审单数据!$B:$F,5,FALSE)</f>
        <v>底座失效</v>
      </c>
    </row>
    <row r="837" spans="1:22">
      <c r="A837" s="40">
        <v>2305</v>
      </c>
      <c r="B837" s="40" t="s">
        <v>4629</v>
      </c>
      <c r="C837" s="40" t="s">
        <v>7958</v>
      </c>
      <c r="D837" s="40" t="s">
        <v>7959</v>
      </c>
      <c r="E837" s="40" t="s">
        <v>7960</v>
      </c>
      <c r="F837" s="40" t="s">
        <v>1166</v>
      </c>
      <c r="G837" s="40" t="s">
        <v>3260</v>
      </c>
      <c r="H837" s="40">
        <v>83216</v>
      </c>
      <c r="I837" s="40" t="s">
        <v>319</v>
      </c>
      <c r="J837" s="40" t="s">
        <v>326</v>
      </c>
      <c r="K837" s="40" t="s">
        <v>694</v>
      </c>
      <c r="L837" s="40" t="s">
        <v>7747</v>
      </c>
      <c r="M837" s="40" t="s">
        <v>7711</v>
      </c>
      <c r="N837" s="40" t="s">
        <v>7961</v>
      </c>
      <c r="O837" s="40">
        <v>739.89</v>
      </c>
      <c r="P837" s="40">
        <v>255.78</v>
      </c>
      <c r="Q837" s="40">
        <v>0</v>
      </c>
      <c r="R837" s="40">
        <v>118.3824</v>
      </c>
      <c r="S837" s="40">
        <v>81.3879</v>
      </c>
      <c r="T837" s="40">
        <v>0</v>
      </c>
      <c r="U837" s="40">
        <v>1195.4403</v>
      </c>
      <c r="V837" s="35" t="str">
        <f>VLOOKUP(C837,[4]系统审单数据!$B:$F,5,FALSE)</f>
        <v>底座失效</v>
      </c>
    </row>
    <row r="838" hidden="1" spans="1:22">
      <c r="A838" s="40">
        <v>2305</v>
      </c>
      <c r="B838" s="40" t="s">
        <v>4629</v>
      </c>
      <c r="C838" s="40" t="s">
        <v>7962</v>
      </c>
      <c r="D838" s="40" t="s">
        <v>7963</v>
      </c>
      <c r="E838" s="40" t="s">
        <v>7964</v>
      </c>
      <c r="F838" s="40" t="s">
        <v>286</v>
      </c>
      <c r="G838" s="40" t="s">
        <v>2017</v>
      </c>
      <c r="H838" s="40">
        <v>80736</v>
      </c>
      <c r="I838" s="40" t="s">
        <v>149</v>
      </c>
      <c r="J838" s="40" t="s">
        <v>166</v>
      </c>
      <c r="K838" s="40" t="s">
        <v>1375</v>
      </c>
      <c r="L838" s="40" t="s">
        <v>6844</v>
      </c>
      <c r="M838" s="40" t="s">
        <v>7932</v>
      </c>
      <c r="N838" s="40" t="s">
        <v>7965</v>
      </c>
      <c r="O838" s="40">
        <v>194.18</v>
      </c>
      <c r="P838" s="40">
        <v>135.66</v>
      </c>
      <c r="Q838" s="40">
        <v>0</v>
      </c>
      <c r="R838" s="40">
        <v>31.0688</v>
      </c>
      <c r="S838" s="40">
        <v>21.3598</v>
      </c>
      <c r="T838" s="40">
        <v>0</v>
      </c>
      <c r="U838" s="40">
        <v>382.2686</v>
      </c>
      <c r="V838" s="35" t="str">
        <f>VLOOKUP(C838,[4]系统审单数据!$B:$F,5,FALSE)</f>
        <v>气路开关</v>
      </c>
    </row>
    <row r="839" hidden="1" spans="1:22">
      <c r="A839" s="40">
        <v>2305</v>
      </c>
      <c r="B839" s="40" t="s">
        <v>4629</v>
      </c>
      <c r="C839" s="40" t="s">
        <v>7966</v>
      </c>
      <c r="D839" s="40" t="s">
        <v>7184</v>
      </c>
      <c r="E839" s="40" t="s">
        <v>7185</v>
      </c>
      <c r="F839" s="40" t="s">
        <v>1617</v>
      </c>
      <c r="G839" s="40" t="s">
        <v>2498</v>
      </c>
      <c r="H839" s="40">
        <v>160605</v>
      </c>
      <c r="I839" s="40" t="s">
        <v>149</v>
      </c>
      <c r="J839" s="40" t="s">
        <v>166</v>
      </c>
      <c r="K839" s="40" t="s">
        <v>1375</v>
      </c>
      <c r="L839" s="40" t="s">
        <v>7747</v>
      </c>
      <c r="M839" s="40" t="s">
        <v>7932</v>
      </c>
      <c r="N839" s="40" t="s">
        <v>7967</v>
      </c>
      <c r="O839" s="40">
        <v>1190.35</v>
      </c>
      <c r="P839" s="40">
        <v>231.42</v>
      </c>
      <c r="Q839" s="40">
        <v>0</v>
      </c>
      <c r="R839" s="40">
        <v>190.456</v>
      </c>
      <c r="S839" s="40">
        <v>130.9385</v>
      </c>
      <c r="T839" s="40">
        <v>0</v>
      </c>
      <c r="U839" s="40">
        <v>1743.1645</v>
      </c>
      <c r="V839" s="35" t="str">
        <f>VLOOKUP(C839,[4]系统审单数据!$B:$F,5,FALSE)</f>
        <v>前仰角</v>
      </c>
    </row>
    <row r="840" spans="1:22">
      <c r="A840" s="40">
        <v>2305</v>
      </c>
      <c r="B840" s="40" t="s">
        <v>4629</v>
      </c>
      <c r="C840" s="40" t="s">
        <v>7968</v>
      </c>
      <c r="D840" s="40" t="s">
        <v>7969</v>
      </c>
      <c r="E840" s="40" t="s">
        <v>7970</v>
      </c>
      <c r="F840" s="40" t="s">
        <v>463</v>
      </c>
      <c r="G840" s="40" t="s">
        <v>313</v>
      </c>
      <c r="H840" s="40">
        <v>178782</v>
      </c>
      <c r="I840" s="40" t="s">
        <v>149</v>
      </c>
      <c r="J840" s="40" t="s">
        <v>166</v>
      </c>
      <c r="K840" s="40" t="s">
        <v>1626</v>
      </c>
      <c r="L840" s="40" t="s">
        <v>7812</v>
      </c>
      <c r="M840" s="40" t="s">
        <v>7747</v>
      </c>
      <c r="N840" s="40" t="s">
        <v>7971</v>
      </c>
      <c r="O840" s="40">
        <v>1190.35</v>
      </c>
      <c r="P840" s="40">
        <v>231.42</v>
      </c>
      <c r="Q840" s="40">
        <v>0</v>
      </c>
      <c r="R840" s="40">
        <v>190.456</v>
      </c>
      <c r="S840" s="40">
        <v>130.9385</v>
      </c>
      <c r="T840" s="40">
        <v>0</v>
      </c>
      <c r="U840" s="40">
        <v>1743.1645</v>
      </c>
      <c r="V840" s="35" t="str">
        <f>VLOOKUP(C840,[4]系统审单数据!$B:$F,5,FALSE)</f>
        <v>底座失效</v>
      </c>
    </row>
    <row r="841" hidden="1" spans="1:22">
      <c r="A841" s="40">
        <v>2305</v>
      </c>
      <c r="B841" s="40" t="s">
        <v>4629</v>
      </c>
      <c r="C841" s="40" t="s">
        <v>7972</v>
      </c>
      <c r="D841" s="40" t="s">
        <v>7973</v>
      </c>
      <c r="E841" s="40" t="s">
        <v>7974</v>
      </c>
      <c r="F841" s="40" t="s">
        <v>792</v>
      </c>
      <c r="G841" s="40" t="s">
        <v>5991</v>
      </c>
      <c r="H841" s="40">
        <v>3603</v>
      </c>
      <c r="I841" s="40" t="s">
        <v>139</v>
      </c>
      <c r="J841" s="40" t="s">
        <v>140</v>
      </c>
      <c r="K841" s="40" t="s">
        <v>5750</v>
      </c>
      <c r="L841" s="40" t="s">
        <v>7747</v>
      </c>
      <c r="M841" s="40" t="s">
        <v>7747</v>
      </c>
      <c r="N841" s="40" t="s">
        <v>7975</v>
      </c>
      <c r="O841" s="40">
        <v>0</v>
      </c>
      <c r="P841" s="40">
        <v>273.42</v>
      </c>
      <c r="Q841" s="40">
        <v>614</v>
      </c>
      <c r="R841" s="40">
        <v>0</v>
      </c>
      <c r="S841" s="40">
        <v>0</v>
      </c>
      <c r="T841" s="40">
        <v>0</v>
      </c>
      <c r="U841" s="40">
        <v>887.42</v>
      </c>
      <c r="V841" s="35" t="str">
        <f>VLOOKUP(C841,[4]系统审单数据!$B:$F,5,FALSE)</f>
        <v>气路气管</v>
      </c>
    </row>
    <row r="842" hidden="1" spans="1:22">
      <c r="A842" s="40">
        <v>2305</v>
      </c>
      <c r="B842" s="40" t="s">
        <v>4629</v>
      </c>
      <c r="C842" s="40" t="s">
        <v>7976</v>
      </c>
      <c r="D842" s="40" t="s">
        <v>677</v>
      </c>
      <c r="E842" s="40" t="s">
        <v>7977</v>
      </c>
      <c r="F842" s="40" t="s">
        <v>678</v>
      </c>
      <c r="G842" s="40" t="s">
        <v>679</v>
      </c>
      <c r="H842" s="40">
        <v>157437</v>
      </c>
      <c r="I842" s="40" t="s">
        <v>149</v>
      </c>
      <c r="J842" s="40" t="s">
        <v>166</v>
      </c>
      <c r="K842" s="40" t="s">
        <v>3266</v>
      </c>
      <c r="L842" s="40" t="s">
        <v>7747</v>
      </c>
      <c r="M842" s="40" t="s">
        <v>7747</v>
      </c>
      <c r="N842" s="40" t="s">
        <v>7978</v>
      </c>
      <c r="O842" s="40">
        <v>194.18</v>
      </c>
      <c r="P842" s="40">
        <v>135.66</v>
      </c>
      <c r="Q842" s="40">
        <v>0</v>
      </c>
      <c r="R842" s="40">
        <v>31.0688</v>
      </c>
      <c r="S842" s="40">
        <v>21.3598</v>
      </c>
      <c r="T842" s="40">
        <v>0</v>
      </c>
      <c r="U842" s="40">
        <v>382.2686</v>
      </c>
      <c r="V842" s="35" t="str">
        <f>VLOOKUP(C842,[4]系统审单数据!$B:$F,5,FALSE)</f>
        <v>气路开关</v>
      </c>
    </row>
    <row r="843" hidden="1" spans="1:22">
      <c r="A843" s="40">
        <v>2305</v>
      </c>
      <c r="B843" s="40" t="s">
        <v>4629</v>
      </c>
      <c r="C843" s="40" t="s">
        <v>7979</v>
      </c>
      <c r="D843" s="40" t="s">
        <v>7980</v>
      </c>
      <c r="E843" s="40" t="s">
        <v>7981</v>
      </c>
      <c r="F843" s="40" t="s">
        <v>3240</v>
      </c>
      <c r="G843" s="40" t="s">
        <v>4647</v>
      </c>
      <c r="H843" s="40">
        <v>48719</v>
      </c>
      <c r="I843" s="40" t="s">
        <v>149</v>
      </c>
      <c r="J843" s="40" t="s">
        <v>4633</v>
      </c>
      <c r="K843" s="40" t="s">
        <v>4403</v>
      </c>
      <c r="L843" s="40" t="s">
        <v>7747</v>
      </c>
      <c r="M843" s="40" t="s">
        <v>7747</v>
      </c>
      <c r="N843" s="40" t="s">
        <v>7982</v>
      </c>
      <c r="O843" s="40">
        <v>398.43</v>
      </c>
      <c r="P843" s="40">
        <v>111.72</v>
      </c>
      <c r="Q843" s="40">
        <v>0</v>
      </c>
      <c r="R843" s="40">
        <v>63.7488</v>
      </c>
      <c r="S843" s="40">
        <v>43.8273</v>
      </c>
      <c r="T843" s="40">
        <v>0</v>
      </c>
      <c r="U843" s="40">
        <v>617.7261</v>
      </c>
      <c r="V843" s="35" t="str">
        <f>VLOOKUP(C843,[4]系统审单数据!$B:$F,5,FALSE)</f>
        <v>坐垫失效</v>
      </c>
    </row>
    <row r="844" hidden="1" spans="1:22">
      <c r="A844" s="40">
        <v>2305</v>
      </c>
      <c r="B844" s="40" t="s">
        <v>4629</v>
      </c>
      <c r="C844" s="40" t="s">
        <v>7983</v>
      </c>
      <c r="D844" s="40" t="s">
        <v>7984</v>
      </c>
      <c r="E844" s="40" t="s">
        <v>7985</v>
      </c>
      <c r="F844" s="40" t="s">
        <v>3554</v>
      </c>
      <c r="G844" s="40" t="s">
        <v>286</v>
      </c>
      <c r="H844" s="40">
        <v>122585</v>
      </c>
      <c r="I844" s="40" t="s">
        <v>149</v>
      </c>
      <c r="J844" s="40" t="s">
        <v>140</v>
      </c>
      <c r="K844" s="40" t="s">
        <v>1677</v>
      </c>
      <c r="L844" s="40" t="s">
        <v>7747</v>
      </c>
      <c r="M844" s="40" t="s">
        <v>7747</v>
      </c>
      <c r="N844" s="40" t="s">
        <v>7986</v>
      </c>
      <c r="O844" s="40">
        <v>237.8</v>
      </c>
      <c r="P844" s="40">
        <v>247.38</v>
      </c>
      <c r="Q844" s="40">
        <v>0</v>
      </c>
      <c r="R844" s="40">
        <v>38.048</v>
      </c>
      <c r="S844" s="40">
        <v>26.158</v>
      </c>
      <c r="T844" s="40">
        <v>0</v>
      </c>
      <c r="U844" s="40">
        <v>549.386</v>
      </c>
      <c r="V844" s="35" t="str">
        <f>VLOOKUP(C844,[4]系统审单数据!$B:$F,5,FALSE)</f>
        <v>阻尼器</v>
      </c>
    </row>
    <row r="845" hidden="1" spans="1:22">
      <c r="A845" s="40">
        <v>2305</v>
      </c>
      <c r="B845" s="40" t="s">
        <v>4629</v>
      </c>
      <c r="C845" s="40" t="s">
        <v>7987</v>
      </c>
      <c r="D845" s="40" t="s">
        <v>7988</v>
      </c>
      <c r="E845" s="40" t="s">
        <v>7989</v>
      </c>
      <c r="F845" s="40" t="s">
        <v>4889</v>
      </c>
      <c r="G845" s="40" t="s">
        <v>5215</v>
      </c>
      <c r="H845" s="40">
        <v>29376</v>
      </c>
      <c r="I845" s="40" t="s">
        <v>149</v>
      </c>
      <c r="J845" s="40" t="s">
        <v>166</v>
      </c>
      <c r="K845" s="40" t="s">
        <v>4444</v>
      </c>
      <c r="L845" s="40" t="s">
        <v>7747</v>
      </c>
      <c r="M845" s="40" t="s">
        <v>7747</v>
      </c>
      <c r="N845" s="40" t="s">
        <v>7990</v>
      </c>
      <c r="O845" s="40">
        <v>126.35</v>
      </c>
      <c r="P845" s="40">
        <v>111.72</v>
      </c>
      <c r="Q845" s="40">
        <v>0</v>
      </c>
      <c r="R845" s="40">
        <v>20.216</v>
      </c>
      <c r="S845" s="40">
        <v>13.8985</v>
      </c>
      <c r="T845" s="40">
        <v>0</v>
      </c>
      <c r="U845" s="40">
        <v>272.1845</v>
      </c>
      <c r="V845" s="35" t="str">
        <f>VLOOKUP(C845,[4]系统审单数据!$B:$F,5,FALSE)</f>
        <v>坐垫失效</v>
      </c>
    </row>
    <row r="846" hidden="1" spans="1:22">
      <c r="A846" s="40">
        <v>2305</v>
      </c>
      <c r="B846" s="40" t="s">
        <v>4629</v>
      </c>
      <c r="C846" s="40" t="s">
        <v>7991</v>
      </c>
      <c r="D846" s="40" t="s">
        <v>7992</v>
      </c>
      <c r="E846" s="40" t="s">
        <v>7993</v>
      </c>
      <c r="F846" s="40" t="s">
        <v>5157</v>
      </c>
      <c r="G846" s="40" t="s">
        <v>6908</v>
      </c>
      <c r="H846" s="40">
        <v>13454</v>
      </c>
      <c r="I846" s="40" t="s">
        <v>149</v>
      </c>
      <c r="J846" s="40" t="s">
        <v>140</v>
      </c>
      <c r="K846" s="40" t="s">
        <v>726</v>
      </c>
      <c r="L846" s="40" t="s">
        <v>7831</v>
      </c>
      <c r="M846" s="40" t="s">
        <v>7747</v>
      </c>
      <c r="N846" s="40" t="s">
        <v>7994</v>
      </c>
      <c r="O846" s="40">
        <v>0</v>
      </c>
      <c r="P846" s="40">
        <v>149.94</v>
      </c>
      <c r="Q846" s="40">
        <v>515</v>
      </c>
      <c r="R846" s="40">
        <v>0</v>
      </c>
      <c r="S846" s="40">
        <v>0</v>
      </c>
      <c r="T846" s="40">
        <v>0</v>
      </c>
      <c r="U846" s="40">
        <v>664.94</v>
      </c>
      <c r="V846" s="35" t="str">
        <f>VLOOKUP(C846,[4]系统审单数据!$B:$F,5,FALSE)</f>
        <v>气囊失效</v>
      </c>
    </row>
    <row r="847" hidden="1" spans="1:22">
      <c r="A847" s="40">
        <v>2305</v>
      </c>
      <c r="B847" s="40" t="s">
        <v>4629</v>
      </c>
      <c r="C847" s="40" t="s">
        <v>7995</v>
      </c>
      <c r="D847" s="40" t="s">
        <v>7996</v>
      </c>
      <c r="E847" s="40" t="s">
        <v>7997</v>
      </c>
      <c r="F847" s="40" t="s">
        <v>579</v>
      </c>
      <c r="G847" s="40" t="s">
        <v>2175</v>
      </c>
      <c r="H847" s="40">
        <v>102819</v>
      </c>
      <c r="I847" s="40" t="s">
        <v>149</v>
      </c>
      <c r="J847" s="40" t="s">
        <v>166</v>
      </c>
      <c r="K847" s="40" t="s">
        <v>2399</v>
      </c>
      <c r="L847" s="40" t="s">
        <v>7998</v>
      </c>
      <c r="M847" s="40" t="s">
        <v>7747</v>
      </c>
      <c r="N847" s="40" t="s">
        <v>7999</v>
      </c>
      <c r="O847" s="40">
        <v>194.18</v>
      </c>
      <c r="P847" s="40">
        <v>135.66</v>
      </c>
      <c r="Q847" s="40">
        <v>0</v>
      </c>
      <c r="R847" s="40">
        <v>31.0688</v>
      </c>
      <c r="S847" s="40">
        <v>21.3598</v>
      </c>
      <c r="T847" s="40">
        <v>0</v>
      </c>
      <c r="U847" s="40">
        <v>382.2686</v>
      </c>
      <c r="V847" s="35" t="str">
        <f>VLOOKUP(C847,[4]系统审单数据!$B:$F,5,FALSE)</f>
        <v>气路开关</v>
      </c>
    </row>
    <row r="848" hidden="1" spans="1:22">
      <c r="A848" s="40">
        <v>2305</v>
      </c>
      <c r="B848" s="40" t="s">
        <v>4629</v>
      </c>
      <c r="C848" s="40" t="s">
        <v>8000</v>
      </c>
      <c r="D848" s="40" t="s">
        <v>5303</v>
      </c>
      <c r="E848" s="40" t="s">
        <v>5304</v>
      </c>
      <c r="F848" s="40" t="s">
        <v>751</v>
      </c>
      <c r="G848" s="40" t="s">
        <v>1506</v>
      </c>
      <c r="H848" s="40">
        <v>120465</v>
      </c>
      <c r="I848" s="40" t="s">
        <v>149</v>
      </c>
      <c r="J848" s="40" t="s">
        <v>166</v>
      </c>
      <c r="K848" s="40" t="s">
        <v>1699</v>
      </c>
      <c r="L848" s="40" t="s">
        <v>7998</v>
      </c>
      <c r="M848" s="40" t="s">
        <v>7747</v>
      </c>
      <c r="N848" s="40" t="s">
        <v>8001</v>
      </c>
      <c r="O848" s="40">
        <v>512.05</v>
      </c>
      <c r="P848" s="40">
        <v>247.38</v>
      </c>
      <c r="Q848" s="40">
        <v>0</v>
      </c>
      <c r="R848" s="40">
        <v>81.928</v>
      </c>
      <c r="S848" s="40">
        <v>56.3255</v>
      </c>
      <c r="T848" s="40">
        <v>0</v>
      </c>
      <c r="U848" s="40">
        <v>897.6835</v>
      </c>
      <c r="V848" s="35" t="str">
        <f>VLOOKUP(C848,[4]系统审单数据!$B:$F,5,FALSE)</f>
        <v>气悬浮</v>
      </c>
    </row>
    <row r="849" hidden="1" spans="1:22">
      <c r="A849" s="40">
        <v>2305</v>
      </c>
      <c r="B849" s="40" t="s">
        <v>4629</v>
      </c>
      <c r="C849" s="40" t="s">
        <v>8002</v>
      </c>
      <c r="D849" s="40" t="s">
        <v>8003</v>
      </c>
      <c r="E849" s="40" t="s">
        <v>8004</v>
      </c>
      <c r="F849" s="40" t="s">
        <v>1069</v>
      </c>
      <c r="G849" s="40" t="s">
        <v>780</v>
      </c>
      <c r="H849" s="40">
        <v>44878</v>
      </c>
      <c r="I849" s="40" t="s">
        <v>129</v>
      </c>
      <c r="J849" s="40" t="s">
        <v>326</v>
      </c>
      <c r="K849" s="40" t="s">
        <v>1645</v>
      </c>
      <c r="L849" s="40" t="s">
        <v>7812</v>
      </c>
      <c r="M849" s="40" t="s">
        <v>7812</v>
      </c>
      <c r="N849" s="40" t="s">
        <v>8005</v>
      </c>
      <c r="O849" s="40">
        <v>512.05</v>
      </c>
      <c r="P849" s="40">
        <v>273.42</v>
      </c>
      <c r="Q849" s="40">
        <v>0</v>
      </c>
      <c r="R849" s="40">
        <v>81.928</v>
      </c>
      <c r="S849" s="40">
        <v>56.3255</v>
      </c>
      <c r="T849" s="40">
        <v>0</v>
      </c>
      <c r="U849" s="40">
        <v>923.7235</v>
      </c>
      <c r="V849" s="35" t="str">
        <f>VLOOKUP(C849,[4]系统审单数据!$B:$F,5,FALSE)</f>
        <v>气悬浮</v>
      </c>
    </row>
    <row r="850" spans="1:22">
      <c r="A850" s="40">
        <v>2305</v>
      </c>
      <c r="B850" s="40" t="s">
        <v>4629</v>
      </c>
      <c r="C850" s="40" t="s">
        <v>8006</v>
      </c>
      <c r="D850" s="40" t="s">
        <v>8007</v>
      </c>
      <c r="E850" s="40" t="s">
        <v>8008</v>
      </c>
      <c r="F850" s="40" t="s">
        <v>157</v>
      </c>
      <c r="G850" s="40" t="s">
        <v>133</v>
      </c>
      <c r="H850" s="40">
        <v>151921</v>
      </c>
      <c r="I850" s="40" t="s">
        <v>149</v>
      </c>
      <c r="J850" s="40" t="s">
        <v>166</v>
      </c>
      <c r="K850" s="40" t="s">
        <v>955</v>
      </c>
      <c r="L850" s="40" t="s">
        <v>7826</v>
      </c>
      <c r="M850" s="40" t="s">
        <v>7812</v>
      </c>
      <c r="N850" s="40" t="s">
        <v>8009</v>
      </c>
      <c r="O850" s="40">
        <v>2465.82</v>
      </c>
      <c r="P850" s="40">
        <v>183.54</v>
      </c>
      <c r="Q850" s="40">
        <v>0</v>
      </c>
      <c r="R850" s="40">
        <v>394.5312</v>
      </c>
      <c r="S850" s="40">
        <v>271.2402</v>
      </c>
      <c r="T850" s="40">
        <v>0</v>
      </c>
      <c r="U850" s="40">
        <v>3315.1314</v>
      </c>
      <c r="V850" s="35" t="str">
        <f>VLOOKUP(C850,[4]系统审单数据!$B:$F,5,FALSE)</f>
        <v>底座失效</v>
      </c>
    </row>
    <row r="851" spans="1:22">
      <c r="A851" s="40">
        <v>2305</v>
      </c>
      <c r="B851" s="40" t="s">
        <v>4629</v>
      </c>
      <c r="C851" s="40" t="s">
        <v>8010</v>
      </c>
      <c r="D851" s="40" t="s">
        <v>8011</v>
      </c>
      <c r="E851" s="40" t="s">
        <v>8012</v>
      </c>
      <c r="F851" s="40" t="s">
        <v>769</v>
      </c>
      <c r="G851" s="40" t="s">
        <v>325</v>
      </c>
      <c r="H851" s="40">
        <v>122266</v>
      </c>
      <c r="I851" s="40" t="s">
        <v>149</v>
      </c>
      <c r="J851" s="40" t="s">
        <v>140</v>
      </c>
      <c r="K851" s="40" t="s">
        <v>431</v>
      </c>
      <c r="L851" s="40" t="s">
        <v>7812</v>
      </c>
      <c r="M851" s="40" t="s">
        <v>7812</v>
      </c>
      <c r="N851" s="40" t="s">
        <v>8013</v>
      </c>
      <c r="O851" s="40">
        <v>1313.38</v>
      </c>
      <c r="P851" s="40">
        <v>255.78</v>
      </c>
      <c r="Q851" s="40">
        <v>0</v>
      </c>
      <c r="R851" s="40">
        <v>210.1408</v>
      </c>
      <c r="S851" s="40">
        <v>144.4718</v>
      </c>
      <c r="T851" s="40">
        <v>0</v>
      </c>
      <c r="U851" s="40">
        <v>1923.7726</v>
      </c>
      <c r="V851" s="35" t="str">
        <f>VLOOKUP(C851,[4]系统审单数据!$B:$F,5,FALSE)</f>
        <v>底座失效</v>
      </c>
    </row>
    <row r="852" spans="1:22">
      <c r="A852" s="40">
        <v>2305</v>
      </c>
      <c r="B852" s="40" t="s">
        <v>4629</v>
      </c>
      <c r="C852" s="40" t="s">
        <v>8014</v>
      </c>
      <c r="D852" s="40" t="s">
        <v>8015</v>
      </c>
      <c r="E852" s="40" t="s">
        <v>8016</v>
      </c>
      <c r="F852" s="40" t="s">
        <v>2168</v>
      </c>
      <c r="G852" s="40" t="s">
        <v>257</v>
      </c>
      <c r="H852" s="40">
        <v>52506</v>
      </c>
      <c r="I852" s="40" t="s">
        <v>149</v>
      </c>
      <c r="J852" s="40" t="s">
        <v>166</v>
      </c>
      <c r="K852" s="40" t="s">
        <v>6150</v>
      </c>
      <c r="L852" s="40" t="s">
        <v>7826</v>
      </c>
      <c r="M852" s="40" t="s">
        <v>7812</v>
      </c>
      <c r="N852" s="40" t="s">
        <v>8017</v>
      </c>
      <c r="O852" s="40">
        <v>1468.96</v>
      </c>
      <c r="P852" s="40">
        <v>255.78</v>
      </c>
      <c r="Q852" s="40">
        <v>0</v>
      </c>
      <c r="R852" s="40">
        <v>235.0336</v>
      </c>
      <c r="S852" s="40">
        <v>161.5856</v>
      </c>
      <c r="T852" s="40">
        <v>0</v>
      </c>
      <c r="U852" s="40">
        <v>2121.3592</v>
      </c>
      <c r="V852" s="35" t="str">
        <f>VLOOKUP(C852,[4]系统审单数据!$B:$F,5,FALSE)</f>
        <v>底座失效</v>
      </c>
    </row>
    <row r="853" hidden="1" spans="1:22">
      <c r="A853" s="40">
        <v>2305</v>
      </c>
      <c r="B853" s="40" t="s">
        <v>4629</v>
      </c>
      <c r="C853" s="40" t="s">
        <v>8018</v>
      </c>
      <c r="D853" s="40" t="s">
        <v>8019</v>
      </c>
      <c r="E853" s="40" t="s">
        <v>8020</v>
      </c>
      <c r="F853" s="40" t="s">
        <v>456</v>
      </c>
      <c r="G853" s="40" t="s">
        <v>5073</v>
      </c>
      <c r="H853" s="40">
        <v>10700</v>
      </c>
      <c r="I853" s="40" t="s">
        <v>149</v>
      </c>
      <c r="J853" s="40" t="s">
        <v>166</v>
      </c>
      <c r="K853" s="40" t="s">
        <v>1303</v>
      </c>
      <c r="L853" s="40" t="s">
        <v>7826</v>
      </c>
      <c r="M853" s="40" t="s">
        <v>7812</v>
      </c>
      <c r="N853" s="40" t="s">
        <v>8021</v>
      </c>
      <c r="O853" s="40">
        <v>86.45</v>
      </c>
      <c r="P853" s="40">
        <v>149.94</v>
      </c>
      <c r="Q853" s="40">
        <v>0</v>
      </c>
      <c r="R853" s="40">
        <v>13.832</v>
      </c>
      <c r="S853" s="40">
        <v>9.5095</v>
      </c>
      <c r="T853" s="40">
        <v>0</v>
      </c>
      <c r="U853" s="40">
        <v>259.7315</v>
      </c>
      <c r="V853" s="35" t="str">
        <f>VLOOKUP(C853,[4]系统审单数据!$B:$F,5,FALSE)</f>
        <v>气囊失效</v>
      </c>
    </row>
    <row r="854" hidden="1" spans="1:22">
      <c r="A854" s="40">
        <v>2305</v>
      </c>
      <c r="B854" s="40" t="s">
        <v>4629</v>
      </c>
      <c r="C854" s="40" t="s">
        <v>8022</v>
      </c>
      <c r="D854" s="40" t="s">
        <v>8023</v>
      </c>
      <c r="E854" s="40" t="s">
        <v>8024</v>
      </c>
      <c r="F854" s="40" t="s">
        <v>450</v>
      </c>
      <c r="G854" s="40" t="s">
        <v>5575</v>
      </c>
      <c r="H854" s="40">
        <v>10040</v>
      </c>
      <c r="I854" s="40" t="s">
        <v>149</v>
      </c>
      <c r="J854" s="40" t="s">
        <v>166</v>
      </c>
      <c r="K854" s="40" t="s">
        <v>997</v>
      </c>
      <c r="L854" s="40" t="s">
        <v>6169</v>
      </c>
      <c r="M854" s="40" t="s">
        <v>7826</v>
      </c>
      <c r="N854" s="40" t="s">
        <v>8025</v>
      </c>
      <c r="O854" s="40">
        <v>78.47</v>
      </c>
      <c r="P854" s="40">
        <v>52.92</v>
      </c>
      <c r="Q854" s="40">
        <v>0</v>
      </c>
      <c r="R854" s="40">
        <v>12.5552</v>
      </c>
      <c r="S854" s="40">
        <v>8.6317</v>
      </c>
      <c r="T854" s="40">
        <v>0</v>
      </c>
      <c r="U854" s="40">
        <v>152.5769</v>
      </c>
      <c r="V854" s="35" t="str">
        <f>VLOOKUP(C854,[4]系统审单数据!$B:$F,5,FALSE)</f>
        <v>安全带</v>
      </c>
    </row>
    <row r="855" hidden="1" spans="1:22">
      <c r="A855" s="40">
        <v>2305</v>
      </c>
      <c r="B855" s="40" t="s">
        <v>4629</v>
      </c>
      <c r="C855" s="40" t="s">
        <v>8026</v>
      </c>
      <c r="D855" s="40" t="s">
        <v>5801</v>
      </c>
      <c r="E855" s="40" t="s">
        <v>5802</v>
      </c>
      <c r="F855" s="40" t="s">
        <v>2847</v>
      </c>
      <c r="G855" s="40" t="s">
        <v>4108</v>
      </c>
      <c r="H855" s="40">
        <v>164624</v>
      </c>
      <c r="I855" s="40" t="s">
        <v>149</v>
      </c>
      <c r="J855" s="40" t="s">
        <v>4633</v>
      </c>
      <c r="K855" s="40" t="s">
        <v>2402</v>
      </c>
      <c r="L855" s="40" t="s">
        <v>7826</v>
      </c>
      <c r="M855" s="40" t="s">
        <v>7826</v>
      </c>
      <c r="N855" s="40" t="s">
        <v>8027</v>
      </c>
      <c r="O855" s="40">
        <v>73.15</v>
      </c>
      <c r="P855" s="40">
        <v>149.94</v>
      </c>
      <c r="Q855" s="40">
        <v>0</v>
      </c>
      <c r="R855" s="40">
        <v>11.704</v>
      </c>
      <c r="S855" s="40">
        <v>8.0465</v>
      </c>
      <c r="T855" s="40">
        <v>0</v>
      </c>
      <c r="U855" s="40">
        <v>242.8405</v>
      </c>
      <c r="V855" s="35" t="str">
        <f>VLOOKUP(C855,[4]系统审单数据!$B:$F,5,FALSE)</f>
        <v>阻尼手柄</v>
      </c>
    </row>
    <row r="856" spans="1:22">
      <c r="A856" s="40">
        <v>2305</v>
      </c>
      <c r="B856" s="40" t="s">
        <v>4629</v>
      </c>
      <c r="C856" s="40" t="s">
        <v>8028</v>
      </c>
      <c r="D856" s="40" t="s">
        <v>8029</v>
      </c>
      <c r="E856" s="40" t="s">
        <v>8030</v>
      </c>
      <c r="F856" s="40" t="s">
        <v>338</v>
      </c>
      <c r="G856" s="40" t="s">
        <v>4058</v>
      </c>
      <c r="H856" s="40">
        <v>72542</v>
      </c>
      <c r="I856" s="40" t="s">
        <v>149</v>
      </c>
      <c r="J856" s="40" t="s">
        <v>166</v>
      </c>
      <c r="K856" s="40" t="s">
        <v>2072</v>
      </c>
      <c r="L856" s="40" t="s">
        <v>7826</v>
      </c>
      <c r="M856" s="40" t="s">
        <v>7826</v>
      </c>
      <c r="N856" s="40" t="s">
        <v>8031</v>
      </c>
      <c r="O856" s="40">
        <v>1313.38</v>
      </c>
      <c r="P856" s="40">
        <v>255.78</v>
      </c>
      <c r="Q856" s="40">
        <v>0</v>
      </c>
      <c r="R856" s="40">
        <v>210.1408</v>
      </c>
      <c r="S856" s="40">
        <v>144.4718</v>
      </c>
      <c r="T856" s="40">
        <v>0</v>
      </c>
      <c r="U856" s="40">
        <v>1923.7726</v>
      </c>
      <c r="V856" s="35" t="str">
        <f>VLOOKUP(C856,[4]系统审单数据!$B:$F,5,FALSE)</f>
        <v>底座失效</v>
      </c>
    </row>
    <row r="857" hidden="1" spans="1:22">
      <c r="A857" s="40">
        <v>2305</v>
      </c>
      <c r="B857" s="40" t="s">
        <v>4629</v>
      </c>
      <c r="C857" s="40" t="s">
        <v>8032</v>
      </c>
      <c r="D857" s="40" t="s">
        <v>8033</v>
      </c>
      <c r="E857" s="40" t="s">
        <v>8034</v>
      </c>
      <c r="F857" s="40" t="s">
        <v>1278</v>
      </c>
      <c r="G857" s="40" t="s">
        <v>2168</v>
      </c>
      <c r="H857" s="40">
        <v>123679</v>
      </c>
      <c r="I857" s="40" t="s">
        <v>149</v>
      </c>
      <c r="J857" s="40" t="s">
        <v>140</v>
      </c>
      <c r="K857" s="40" t="s">
        <v>1830</v>
      </c>
      <c r="L857" s="40" t="s">
        <v>7850</v>
      </c>
      <c r="M857" s="40" t="s">
        <v>7826</v>
      </c>
      <c r="N857" s="40" t="s">
        <v>8035</v>
      </c>
      <c r="O857" s="40">
        <v>0</v>
      </c>
      <c r="P857" s="40">
        <v>247.38</v>
      </c>
      <c r="Q857" s="40">
        <v>0</v>
      </c>
      <c r="R857" s="40">
        <v>0</v>
      </c>
      <c r="S857" s="40">
        <v>0</v>
      </c>
      <c r="T857" s="40">
        <v>0</v>
      </c>
      <c r="U857" s="40">
        <v>247.38</v>
      </c>
      <c r="V857" s="35" t="str">
        <f>VLOOKUP(C857,[4]系统审单数据!$B:$F,5,FALSE)</f>
        <v>气悬浮</v>
      </c>
    </row>
    <row r="858" hidden="1" spans="1:22">
      <c r="A858" s="40">
        <v>2305</v>
      </c>
      <c r="B858" s="40" t="s">
        <v>4629</v>
      </c>
      <c r="C858" s="40" t="s">
        <v>8036</v>
      </c>
      <c r="D858" s="40" t="s">
        <v>8037</v>
      </c>
      <c r="E858" s="40" t="s">
        <v>8038</v>
      </c>
      <c r="F858" s="40" t="s">
        <v>4365</v>
      </c>
      <c r="G858" s="40" t="s">
        <v>7256</v>
      </c>
      <c r="H858" s="40">
        <v>8098</v>
      </c>
      <c r="I858" s="40" t="s">
        <v>149</v>
      </c>
      <c r="J858" s="40" t="s">
        <v>166</v>
      </c>
      <c r="K858" s="40" t="s">
        <v>8039</v>
      </c>
      <c r="L858" s="40" t="s">
        <v>7831</v>
      </c>
      <c r="M858" s="40" t="s">
        <v>7826</v>
      </c>
      <c r="N858" s="40" t="s">
        <v>8040</v>
      </c>
      <c r="O858" s="40">
        <v>578.62</v>
      </c>
      <c r="P858" s="40">
        <v>273.42</v>
      </c>
      <c r="Q858" s="40">
        <v>0</v>
      </c>
      <c r="R858" s="40">
        <v>92.5792</v>
      </c>
      <c r="S858" s="40">
        <v>63.6482</v>
      </c>
      <c r="T858" s="40">
        <v>0</v>
      </c>
      <c r="U858" s="40">
        <v>1008.2674</v>
      </c>
      <c r="V858" s="35" t="str">
        <f>VLOOKUP(C858,[4]系统审单数据!$B:$F,5,FALSE)</f>
        <v>气悬浮</v>
      </c>
    </row>
    <row r="859" hidden="1" spans="1:22">
      <c r="A859" s="40">
        <v>2305</v>
      </c>
      <c r="B859" s="40" t="s">
        <v>4629</v>
      </c>
      <c r="C859" s="40" t="s">
        <v>8041</v>
      </c>
      <c r="D859" s="40" t="s">
        <v>8042</v>
      </c>
      <c r="E859" s="40" t="s">
        <v>8043</v>
      </c>
      <c r="F859" s="40" t="s">
        <v>3252</v>
      </c>
      <c r="G859" s="40" t="s">
        <v>3780</v>
      </c>
      <c r="H859" s="40">
        <v>32078</v>
      </c>
      <c r="I859" s="40" t="s">
        <v>149</v>
      </c>
      <c r="J859" s="40" t="s">
        <v>140</v>
      </c>
      <c r="K859" s="40" t="s">
        <v>2869</v>
      </c>
      <c r="L859" s="40" t="s">
        <v>7998</v>
      </c>
      <c r="M859" s="40" t="s">
        <v>7826</v>
      </c>
      <c r="N859" s="40" t="s">
        <v>8044</v>
      </c>
      <c r="O859" s="40">
        <v>0</v>
      </c>
      <c r="P859" s="40">
        <v>135.66</v>
      </c>
      <c r="Q859" s="40">
        <v>0</v>
      </c>
      <c r="R859" s="40">
        <v>0</v>
      </c>
      <c r="S859" s="40">
        <v>0</v>
      </c>
      <c r="T859" s="40">
        <v>0</v>
      </c>
      <c r="U859" s="40">
        <v>135.66</v>
      </c>
      <c r="V859" s="35" t="str">
        <f>VLOOKUP(C859,[4]系统审单数据!$B:$F,5,FALSE)</f>
        <v>气囊失效</v>
      </c>
    </row>
    <row r="860" hidden="1" spans="1:22">
      <c r="A860" s="40">
        <v>2305</v>
      </c>
      <c r="B860" s="40" t="s">
        <v>4629</v>
      </c>
      <c r="C860" s="40" t="s">
        <v>8045</v>
      </c>
      <c r="D860" s="40" t="s">
        <v>4839</v>
      </c>
      <c r="E860" s="40" t="s">
        <v>4840</v>
      </c>
      <c r="F860" s="40" t="s">
        <v>1401</v>
      </c>
      <c r="G860" s="40" t="s">
        <v>262</v>
      </c>
      <c r="H860" s="40">
        <v>187164</v>
      </c>
      <c r="I860" s="40" t="s">
        <v>149</v>
      </c>
      <c r="J860" s="40" t="s">
        <v>166</v>
      </c>
      <c r="K860" s="40" t="s">
        <v>739</v>
      </c>
      <c r="L860" s="40" t="s">
        <v>7308</v>
      </c>
      <c r="M860" s="40" t="s">
        <v>7826</v>
      </c>
      <c r="N860" s="40" t="s">
        <v>8046</v>
      </c>
      <c r="O860" s="40">
        <v>194.18</v>
      </c>
      <c r="P860" s="40">
        <v>135.66</v>
      </c>
      <c r="Q860" s="40">
        <v>0</v>
      </c>
      <c r="R860" s="40">
        <v>31.0688</v>
      </c>
      <c r="S860" s="40">
        <v>21.3598</v>
      </c>
      <c r="T860" s="40">
        <v>0</v>
      </c>
      <c r="U860" s="40">
        <v>382.2686</v>
      </c>
      <c r="V860" s="35" t="str">
        <f>VLOOKUP(C860,[4]系统审单数据!$B:$F,5,FALSE)</f>
        <v>气路开关</v>
      </c>
    </row>
    <row r="861" spans="1:22">
      <c r="A861" s="40">
        <v>2305</v>
      </c>
      <c r="B861" s="40" t="s">
        <v>4629</v>
      </c>
      <c r="C861" s="40" t="s">
        <v>8047</v>
      </c>
      <c r="D861" s="40" t="s">
        <v>8048</v>
      </c>
      <c r="E861" s="40" t="s">
        <v>8049</v>
      </c>
      <c r="F861" s="40" t="s">
        <v>8050</v>
      </c>
      <c r="G861" s="40" t="s">
        <v>6026</v>
      </c>
      <c r="H861" s="40">
        <v>10912</v>
      </c>
      <c r="I861" s="40" t="s">
        <v>139</v>
      </c>
      <c r="J861" s="40" t="s">
        <v>166</v>
      </c>
      <c r="K861" s="40" t="s">
        <v>405</v>
      </c>
      <c r="L861" s="40" t="s">
        <v>7998</v>
      </c>
      <c r="M861" s="40" t="s">
        <v>7826</v>
      </c>
      <c r="N861" s="40" t="s">
        <v>8051</v>
      </c>
      <c r="O861" s="40">
        <v>2944.62</v>
      </c>
      <c r="P861" s="40">
        <v>202.86</v>
      </c>
      <c r="Q861" s="40">
        <v>0</v>
      </c>
      <c r="R861" s="40">
        <v>471.1392</v>
      </c>
      <c r="S861" s="40">
        <v>323.9082</v>
      </c>
      <c r="T861" s="40">
        <v>0</v>
      </c>
      <c r="U861" s="40">
        <v>3942.5274</v>
      </c>
      <c r="V861" s="35" t="str">
        <f>VLOOKUP(C861,[4]系统审单数据!$B:$F,5,FALSE)</f>
        <v>底座失效</v>
      </c>
    </row>
    <row r="862" hidden="1" spans="1:22">
      <c r="A862" s="40">
        <v>2305</v>
      </c>
      <c r="B862" s="40" t="s">
        <v>4629</v>
      </c>
      <c r="C862" s="40" t="s">
        <v>8052</v>
      </c>
      <c r="D862" s="40" t="s">
        <v>8053</v>
      </c>
      <c r="E862" s="40" t="s">
        <v>8054</v>
      </c>
      <c r="F862" s="40" t="s">
        <v>769</v>
      </c>
      <c r="G862" s="40" t="s">
        <v>325</v>
      </c>
      <c r="H862" s="40">
        <v>122532</v>
      </c>
      <c r="I862" s="40" t="s">
        <v>149</v>
      </c>
      <c r="J862" s="40" t="s">
        <v>140</v>
      </c>
      <c r="K862" s="40" t="s">
        <v>2072</v>
      </c>
      <c r="L862" s="40" t="s">
        <v>7633</v>
      </c>
      <c r="M862" s="40" t="s">
        <v>7826</v>
      </c>
      <c r="N862" s="40" t="s">
        <v>8055</v>
      </c>
      <c r="O862" s="40">
        <v>0</v>
      </c>
      <c r="P862" s="40">
        <v>255.78</v>
      </c>
      <c r="Q862" s="40">
        <v>0</v>
      </c>
      <c r="R862" s="40">
        <v>0</v>
      </c>
      <c r="S862" s="40">
        <v>0</v>
      </c>
      <c r="T862" s="40">
        <v>0</v>
      </c>
      <c r="U862" s="40">
        <v>255.78</v>
      </c>
      <c r="V862" s="35" t="str">
        <f>VLOOKUP(C862,[4]系统审单数据!$B:$F,5,FALSE)</f>
        <v>靠背失效</v>
      </c>
    </row>
    <row r="863" hidden="1" spans="1:22">
      <c r="A863" s="40">
        <v>2305</v>
      </c>
      <c r="B863" s="40" t="s">
        <v>4629</v>
      </c>
      <c r="C863" s="40" t="s">
        <v>8056</v>
      </c>
      <c r="D863" s="40" t="s">
        <v>8057</v>
      </c>
      <c r="E863" s="40" t="s">
        <v>8058</v>
      </c>
      <c r="F863" s="40" t="s">
        <v>769</v>
      </c>
      <c r="G863" s="40" t="s">
        <v>807</v>
      </c>
      <c r="H863" s="40">
        <v>95207</v>
      </c>
      <c r="I863" s="40" t="s">
        <v>149</v>
      </c>
      <c r="J863" s="40" t="s">
        <v>140</v>
      </c>
      <c r="K863" s="40" t="s">
        <v>1650</v>
      </c>
      <c r="L863" s="40" t="s">
        <v>7633</v>
      </c>
      <c r="M863" s="40" t="s">
        <v>7826</v>
      </c>
      <c r="N863" s="40" t="s">
        <v>8059</v>
      </c>
      <c r="O863" s="40">
        <v>194.18</v>
      </c>
      <c r="P863" s="40">
        <v>135.66</v>
      </c>
      <c r="Q863" s="40">
        <v>0</v>
      </c>
      <c r="R863" s="40">
        <v>31.0688</v>
      </c>
      <c r="S863" s="40">
        <v>21.3598</v>
      </c>
      <c r="T863" s="40">
        <v>0</v>
      </c>
      <c r="U863" s="40">
        <v>382.2686</v>
      </c>
      <c r="V863" s="35" t="str">
        <f>VLOOKUP(C863,[4]系统审单数据!$B:$F,5,FALSE)</f>
        <v>气路开关</v>
      </c>
    </row>
    <row r="864" hidden="1" spans="1:22">
      <c r="A864" s="40">
        <v>2305</v>
      </c>
      <c r="B864" s="40" t="s">
        <v>4629</v>
      </c>
      <c r="C864" s="40" t="s">
        <v>8060</v>
      </c>
      <c r="D864" s="40" t="s">
        <v>7867</v>
      </c>
      <c r="E864" s="40" t="s">
        <v>7868</v>
      </c>
      <c r="F864" s="40" t="s">
        <v>799</v>
      </c>
      <c r="G864" s="40" t="s">
        <v>520</v>
      </c>
      <c r="H864" s="40">
        <v>124922</v>
      </c>
      <c r="I864" s="40" t="s">
        <v>149</v>
      </c>
      <c r="J864" s="40" t="s">
        <v>166</v>
      </c>
      <c r="K864" s="40" t="s">
        <v>815</v>
      </c>
      <c r="L864" s="40" t="s">
        <v>7633</v>
      </c>
      <c r="M864" s="40" t="s">
        <v>7633</v>
      </c>
      <c r="N864" s="40" t="s">
        <v>8061</v>
      </c>
      <c r="O864" s="40">
        <v>194.18</v>
      </c>
      <c r="P864" s="40">
        <v>135.66</v>
      </c>
      <c r="Q864" s="40">
        <v>0</v>
      </c>
      <c r="R864" s="40">
        <v>31.0688</v>
      </c>
      <c r="S864" s="40">
        <v>21.3598</v>
      </c>
      <c r="T864" s="40">
        <v>0</v>
      </c>
      <c r="U864" s="40">
        <v>382.2686</v>
      </c>
      <c r="V864" s="35" t="str">
        <f>VLOOKUP(C864,[4]系统审单数据!$B:$F,5,FALSE)</f>
        <v>气路开关</v>
      </c>
    </row>
    <row r="865" hidden="1" spans="1:22">
      <c r="A865" s="40">
        <v>2305</v>
      </c>
      <c r="B865" s="40" t="s">
        <v>4629</v>
      </c>
      <c r="C865" s="40" t="s">
        <v>8062</v>
      </c>
      <c r="D865" s="40" t="s">
        <v>8063</v>
      </c>
      <c r="E865" s="40" t="s">
        <v>8064</v>
      </c>
      <c r="F865" s="40" t="s">
        <v>1644</v>
      </c>
      <c r="G865" s="40" t="s">
        <v>2304</v>
      </c>
      <c r="H865" s="40">
        <v>133717</v>
      </c>
      <c r="I865" s="40" t="s">
        <v>149</v>
      </c>
      <c r="J865" s="40" t="s">
        <v>166</v>
      </c>
      <c r="K865" s="40" t="s">
        <v>8065</v>
      </c>
      <c r="L865" s="40" t="s">
        <v>6853</v>
      </c>
      <c r="M865" s="40" t="s">
        <v>7633</v>
      </c>
      <c r="N865" s="40" t="s">
        <v>8066</v>
      </c>
      <c r="O865" s="40">
        <v>0</v>
      </c>
      <c r="P865" s="40">
        <v>149.94</v>
      </c>
      <c r="Q865" s="40">
        <v>0</v>
      </c>
      <c r="R865" s="40">
        <v>0</v>
      </c>
      <c r="S865" s="40">
        <v>0</v>
      </c>
      <c r="T865" s="40">
        <v>0</v>
      </c>
      <c r="U865" s="40">
        <v>149.94</v>
      </c>
      <c r="V865" s="35" t="str">
        <f>VLOOKUP(C865,[4]系统审单数据!$B:$F,5,FALSE)</f>
        <v>气路开关</v>
      </c>
    </row>
    <row r="866" hidden="1" spans="1:22">
      <c r="A866" s="40">
        <v>2305</v>
      </c>
      <c r="B866" s="40" t="s">
        <v>4629</v>
      </c>
      <c r="C866" s="40" t="s">
        <v>8067</v>
      </c>
      <c r="D866" s="40" t="s">
        <v>7447</v>
      </c>
      <c r="E866" s="40" t="s">
        <v>7448</v>
      </c>
      <c r="F866" s="40" t="s">
        <v>806</v>
      </c>
      <c r="G866" s="40" t="s">
        <v>242</v>
      </c>
      <c r="H866" s="40">
        <v>88326</v>
      </c>
      <c r="I866" s="40" t="s">
        <v>149</v>
      </c>
      <c r="J866" s="40" t="s">
        <v>166</v>
      </c>
      <c r="K866" s="40" t="s">
        <v>674</v>
      </c>
      <c r="L866" s="40" t="s">
        <v>7998</v>
      </c>
      <c r="M866" s="40" t="s">
        <v>7633</v>
      </c>
      <c r="N866" s="40" t="s">
        <v>8068</v>
      </c>
      <c r="O866" s="40">
        <v>126.35</v>
      </c>
      <c r="P866" s="40">
        <v>111.72</v>
      </c>
      <c r="Q866" s="40">
        <v>0</v>
      </c>
      <c r="R866" s="40">
        <v>20.216</v>
      </c>
      <c r="S866" s="40">
        <v>13.8985</v>
      </c>
      <c r="T866" s="40">
        <v>0</v>
      </c>
      <c r="U866" s="40">
        <v>272.1845</v>
      </c>
      <c r="V866" s="35" t="str">
        <f>VLOOKUP(C866,[4]系统审单数据!$B:$F,5,FALSE)</f>
        <v>坐垫失效</v>
      </c>
    </row>
    <row r="867" hidden="1" spans="1:22">
      <c r="A867" s="40">
        <v>2305</v>
      </c>
      <c r="B867" s="40" t="s">
        <v>4629</v>
      </c>
      <c r="C867" s="40" t="s">
        <v>8069</v>
      </c>
      <c r="D867" s="40" t="s">
        <v>8070</v>
      </c>
      <c r="E867" s="40" t="s">
        <v>8071</v>
      </c>
      <c r="F867" s="40" t="s">
        <v>1736</v>
      </c>
      <c r="G867" s="40" t="s">
        <v>4058</v>
      </c>
      <c r="H867" s="40">
        <v>92013</v>
      </c>
      <c r="I867" s="40" t="s">
        <v>149</v>
      </c>
      <c r="J867" s="40" t="s">
        <v>166</v>
      </c>
      <c r="K867" s="40" t="s">
        <v>8072</v>
      </c>
      <c r="L867" s="40" t="s">
        <v>7633</v>
      </c>
      <c r="M867" s="40" t="s">
        <v>7633</v>
      </c>
      <c r="N867" s="40" t="s">
        <v>8073</v>
      </c>
      <c r="O867" s="40">
        <v>79.8</v>
      </c>
      <c r="P867" s="40">
        <v>247.38</v>
      </c>
      <c r="Q867" s="40">
        <v>0</v>
      </c>
      <c r="R867" s="40">
        <v>12.768</v>
      </c>
      <c r="S867" s="40">
        <v>8.778</v>
      </c>
      <c r="T867" s="40">
        <v>0</v>
      </c>
      <c r="U867" s="40">
        <v>348.726</v>
      </c>
      <c r="V867" s="35" t="str">
        <f>VLOOKUP(C867,[4]系统审单数据!$B:$F,5,FALSE)</f>
        <v>阻尼器</v>
      </c>
    </row>
    <row r="868" hidden="1" spans="1:22">
      <c r="A868" s="40">
        <v>2305</v>
      </c>
      <c r="B868" s="40" t="s">
        <v>4629</v>
      </c>
      <c r="C868" s="40" t="s">
        <v>8074</v>
      </c>
      <c r="D868" s="40" t="s">
        <v>8075</v>
      </c>
      <c r="E868" s="40" t="s">
        <v>8076</v>
      </c>
      <c r="F868" s="40" t="s">
        <v>3240</v>
      </c>
      <c r="G868" s="40" t="s">
        <v>5085</v>
      </c>
      <c r="H868" s="40">
        <v>35314</v>
      </c>
      <c r="I868" s="40" t="s">
        <v>149</v>
      </c>
      <c r="J868" s="40" t="s">
        <v>4633</v>
      </c>
      <c r="K868" s="40" t="s">
        <v>8077</v>
      </c>
      <c r="L868" s="40" t="s">
        <v>7633</v>
      </c>
      <c r="M868" s="40" t="s">
        <v>7633</v>
      </c>
      <c r="N868" s="40" t="s">
        <v>8078</v>
      </c>
      <c r="O868" s="40">
        <v>86.45</v>
      </c>
      <c r="P868" s="40">
        <v>247.38</v>
      </c>
      <c r="Q868" s="40">
        <v>0</v>
      </c>
      <c r="R868" s="40">
        <v>13.832</v>
      </c>
      <c r="S868" s="40">
        <v>9.5095</v>
      </c>
      <c r="T868" s="40">
        <v>0</v>
      </c>
      <c r="U868" s="40">
        <v>357.1715</v>
      </c>
      <c r="V868" s="35" t="str">
        <f>VLOOKUP(C868,[4]系统审单数据!$B:$F,5,FALSE)</f>
        <v>气囊失效</v>
      </c>
    </row>
    <row r="869" hidden="1" spans="1:22">
      <c r="A869" s="40">
        <v>2305</v>
      </c>
      <c r="B869" s="40" t="s">
        <v>4629</v>
      </c>
      <c r="C869" s="40" t="s">
        <v>8079</v>
      </c>
      <c r="D869" s="40" t="s">
        <v>8080</v>
      </c>
      <c r="E869" s="40" t="s">
        <v>8081</v>
      </c>
      <c r="F869" s="40" t="s">
        <v>8082</v>
      </c>
      <c r="G869" s="40" t="s">
        <v>2615</v>
      </c>
      <c r="H869" s="40">
        <v>102126</v>
      </c>
      <c r="I869" s="40" t="s">
        <v>149</v>
      </c>
      <c r="J869" s="40" t="s">
        <v>130</v>
      </c>
      <c r="K869" s="40" t="s">
        <v>8083</v>
      </c>
      <c r="L869" s="40" t="s">
        <v>7998</v>
      </c>
      <c r="M869" s="40" t="s">
        <v>7633</v>
      </c>
      <c r="N869" s="40" t="s">
        <v>8084</v>
      </c>
      <c r="O869" s="40">
        <v>237.8</v>
      </c>
      <c r="P869" s="40">
        <v>247.38</v>
      </c>
      <c r="Q869" s="40">
        <v>0</v>
      </c>
      <c r="R869" s="40">
        <v>38.048</v>
      </c>
      <c r="S869" s="40">
        <v>26.158</v>
      </c>
      <c r="T869" s="40">
        <v>0</v>
      </c>
      <c r="U869" s="40">
        <v>549.386</v>
      </c>
      <c r="V869" s="35" t="str">
        <f>VLOOKUP(C869,[4]系统审单数据!$B:$F,5,FALSE)</f>
        <v>阻尼器</v>
      </c>
    </row>
    <row r="870" hidden="1" spans="1:22">
      <c r="A870" s="40">
        <v>2305</v>
      </c>
      <c r="B870" s="40" t="s">
        <v>4629</v>
      </c>
      <c r="C870" s="40" t="s">
        <v>8085</v>
      </c>
      <c r="D870" s="40" t="s">
        <v>8086</v>
      </c>
      <c r="E870" s="40" t="s">
        <v>8087</v>
      </c>
      <c r="F870" s="40" t="s">
        <v>854</v>
      </c>
      <c r="G870" s="40" t="s">
        <v>143</v>
      </c>
      <c r="H870" s="40">
        <v>188046</v>
      </c>
      <c r="I870" s="40" t="s">
        <v>149</v>
      </c>
      <c r="J870" s="40" t="s">
        <v>140</v>
      </c>
      <c r="K870" s="40" t="s">
        <v>8083</v>
      </c>
      <c r="L870" s="40" t="s">
        <v>8088</v>
      </c>
      <c r="M870" s="40" t="s">
        <v>7633</v>
      </c>
      <c r="N870" s="40" t="s">
        <v>8089</v>
      </c>
      <c r="O870" s="40">
        <v>119.7</v>
      </c>
      <c r="P870" s="40">
        <v>215.46</v>
      </c>
      <c r="Q870" s="40">
        <v>0</v>
      </c>
      <c r="R870" s="40">
        <v>19.152</v>
      </c>
      <c r="S870" s="40">
        <v>13.167</v>
      </c>
      <c r="T870" s="40">
        <v>0</v>
      </c>
      <c r="U870" s="40">
        <v>367.479</v>
      </c>
      <c r="V870" s="35" t="str">
        <f>VLOOKUP(C870,[4]系统审单数据!$B:$F,5,FALSE)</f>
        <v>滑轨失效</v>
      </c>
    </row>
    <row r="871" hidden="1" spans="1:22">
      <c r="A871" s="40">
        <v>2305</v>
      </c>
      <c r="B871" s="40" t="s">
        <v>4629</v>
      </c>
      <c r="C871" s="40" t="s">
        <v>8090</v>
      </c>
      <c r="D871" s="40" t="s">
        <v>8091</v>
      </c>
      <c r="E871" s="40" t="s">
        <v>8092</v>
      </c>
      <c r="F871" s="40" t="s">
        <v>1076</v>
      </c>
      <c r="G871" s="40" t="s">
        <v>4175</v>
      </c>
      <c r="H871" s="40">
        <v>25696</v>
      </c>
      <c r="I871" s="40" t="s">
        <v>149</v>
      </c>
      <c r="J871" s="40" t="s">
        <v>166</v>
      </c>
      <c r="K871" s="40" t="s">
        <v>1138</v>
      </c>
      <c r="L871" s="40" t="s">
        <v>7998</v>
      </c>
      <c r="M871" s="40" t="s">
        <v>7633</v>
      </c>
      <c r="N871" s="40" t="s">
        <v>8093</v>
      </c>
      <c r="O871" s="40">
        <v>126.35</v>
      </c>
      <c r="P871" s="40">
        <v>123.48</v>
      </c>
      <c r="Q871" s="40">
        <v>0</v>
      </c>
      <c r="R871" s="40">
        <v>20.216</v>
      </c>
      <c r="S871" s="40">
        <v>13.8985</v>
      </c>
      <c r="T871" s="40">
        <v>0</v>
      </c>
      <c r="U871" s="40">
        <v>283.9445</v>
      </c>
      <c r="V871" s="35" t="str">
        <f>VLOOKUP(C871,[4]系统审单数据!$B:$F,5,FALSE)</f>
        <v>坐垫失效</v>
      </c>
    </row>
    <row r="872" hidden="1" spans="1:22">
      <c r="A872" s="40">
        <v>2305</v>
      </c>
      <c r="B872" s="40" t="s">
        <v>4629</v>
      </c>
      <c r="C872" s="40" t="s">
        <v>8094</v>
      </c>
      <c r="D872" s="40" t="s">
        <v>8095</v>
      </c>
      <c r="E872" s="40" t="s">
        <v>8096</v>
      </c>
      <c r="F872" s="40" t="s">
        <v>520</v>
      </c>
      <c r="G872" s="40" t="s">
        <v>2026</v>
      </c>
      <c r="H872" s="40">
        <v>22639</v>
      </c>
      <c r="I872" s="40" t="s">
        <v>139</v>
      </c>
      <c r="J872" s="40" t="s">
        <v>140</v>
      </c>
      <c r="K872" s="40" t="s">
        <v>2526</v>
      </c>
      <c r="L872" s="40" t="s">
        <v>7850</v>
      </c>
      <c r="M872" s="40" t="s">
        <v>7633</v>
      </c>
      <c r="N872" s="40" t="s">
        <v>8097</v>
      </c>
      <c r="O872" s="40">
        <v>0</v>
      </c>
      <c r="P872" s="40">
        <v>183.54</v>
      </c>
      <c r="Q872" s="40">
        <v>138</v>
      </c>
      <c r="R872" s="40">
        <v>0</v>
      </c>
      <c r="S872" s="40">
        <v>0</v>
      </c>
      <c r="T872" s="40">
        <v>0</v>
      </c>
      <c r="U872" s="40">
        <v>321.54</v>
      </c>
      <c r="V872" s="35" t="str">
        <f>VLOOKUP(C872,[4]系统审单数据!$B:$F,5,FALSE)</f>
        <v>气路气管</v>
      </c>
    </row>
    <row r="873" hidden="1" spans="1:22">
      <c r="A873" s="40">
        <v>2305</v>
      </c>
      <c r="B873" s="40" t="s">
        <v>4629</v>
      </c>
      <c r="C873" s="40" t="s">
        <v>8098</v>
      </c>
      <c r="D873" s="40" t="s">
        <v>5946</v>
      </c>
      <c r="E873" s="40" t="s">
        <v>5947</v>
      </c>
      <c r="F873" s="40" t="s">
        <v>2059</v>
      </c>
      <c r="G873" s="40" t="s">
        <v>397</v>
      </c>
      <c r="H873" s="40">
        <v>119509</v>
      </c>
      <c r="I873" s="40" t="s">
        <v>149</v>
      </c>
      <c r="J873" s="40" t="s">
        <v>166</v>
      </c>
      <c r="K873" s="40" t="s">
        <v>3266</v>
      </c>
      <c r="L873" s="40" t="s">
        <v>7850</v>
      </c>
      <c r="M873" s="40" t="s">
        <v>7998</v>
      </c>
      <c r="N873" s="40" t="s">
        <v>7978</v>
      </c>
      <c r="O873" s="40">
        <v>194.18</v>
      </c>
      <c r="P873" s="40">
        <v>135.66</v>
      </c>
      <c r="Q873" s="40">
        <v>0</v>
      </c>
      <c r="R873" s="40">
        <v>31.0688</v>
      </c>
      <c r="S873" s="40">
        <v>21.3598</v>
      </c>
      <c r="T873" s="40">
        <v>0</v>
      </c>
      <c r="U873" s="40">
        <v>382.2686</v>
      </c>
      <c r="V873" s="35" t="str">
        <f>VLOOKUP(C873,[4]系统审单数据!$B:$F,5,FALSE)</f>
        <v>气路开关</v>
      </c>
    </row>
    <row r="874" spans="1:22">
      <c r="A874" s="40">
        <v>2305</v>
      </c>
      <c r="B874" s="40" t="s">
        <v>4629</v>
      </c>
      <c r="C874" s="40" t="s">
        <v>8099</v>
      </c>
      <c r="D874" s="40" t="s">
        <v>8100</v>
      </c>
      <c r="E874" s="40" t="s">
        <v>8101</v>
      </c>
      <c r="F874" s="40" t="s">
        <v>2634</v>
      </c>
      <c r="G874" s="40" t="s">
        <v>4634</v>
      </c>
      <c r="H874" s="40">
        <v>35534</v>
      </c>
      <c r="I874" s="40" t="s">
        <v>149</v>
      </c>
      <c r="J874" s="40" t="s">
        <v>166</v>
      </c>
      <c r="K874" s="40" t="s">
        <v>328</v>
      </c>
      <c r="L874" s="40" t="s">
        <v>7850</v>
      </c>
      <c r="M874" s="40" t="s">
        <v>7998</v>
      </c>
      <c r="N874" s="40" t="s">
        <v>8102</v>
      </c>
      <c r="O874" s="40">
        <v>1183.7</v>
      </c>
      <c r="P874" s="40">
        <v>231.42</v>
      </c>
      <c r="Q874" s="40">
        <v>0</v>
      </c>
      <c r="R874" s="40">
        <v>189.392</v>
      </c>
      <c r="S874" s="40">
        <v>130.207</v>
      </c>
      <c r="T874" s="40">
        <v>0</v>
      </c>
      <c r="U874" s="40">
        <v>1734.719</v>
      </c>
      <c r="V874" s="35" t="str">
        <f>VLOOKUP(C874,[4]系统审单数据!$B:$F,5,FALSE)</f>
        <v>底座失效</v>
      </c>
    </row>
    <row r="875" hidden="1" spans="1:22">
      <c r="A875" s="40">
        <v>2305</v>
      </c>
      <c r="B875" s="40" t="s">
        <v>4629</v>
      </c>
      <c r="C875" s="40" t="s">
        <v>8103</v>
      </c>
      <c r="D875" s="40" t="s">
        <v>8104</v>
      </c>
      <c r="E875" s="40" t="s">
        <v>8105</v>
      </c>
      <c r="F875" s="40" t="s">
        <v>3410</v>
      </c>
      <c r="G875" s="40" t="s">
        <v>459</v>
      </c>
      <c r="H875" s="40">
        <v>93330</v>
      </c>
      <c r="I875" s="40" t="s">
        <v>149</v>
      </c>
      <c r="J875" s="40" t="s">
        <v>166</v>
      </c>
      <c r="K875" s="40" t="s">
        <v>8106</v>
      </c>
      <c r="L875" s="40" t="s">
        <v>7831</v>
      </c>
      <c r="M875" s="40" t="s">
        <v>7998</v>
      </c>
      <c r="N875" s="40" t="s">
        <v>8107</v>
      </c>
      <c r="O875" s="40">
        <v>512.05</v>
      </c>
      <c r="P875" s="40">
        <v>247.38</v>
      </c>
      <c r="Q875" s="40">
        <v>0</v>
      </c>
      <c r="R875" s="40">
        <v>81.928</v>
      </c>
      <c r="S875" s="40">
        <v>56.3255</v>
      </c>
      <c r="T875" s="40">
        <v>0</v>
      </c>
      <c r="U875" s="40">
        <v>897.6835</v>
      </c>
      <c r="V875" s="35" t="str">
        <f>VLOOKUP(C875,[4]系统审单数据!$B:$F,5,FALSE)</f>
        <v>气悬浮</v>
      </c>
    </row>
    <row r="876" hidden="1" spans="1:22">
      <c r="A876" s="40">
        <v>2305</v>
      </c>
      <c r="B876" s="40" t="s">
        <v>4629</v>
      </c>
      <c r="C876" s="40" t="s">
        <v>8108</v>
      </c>
      <c r="D876" s="40" t="s">
        <v>8109</v>
      </c>
      <c r="E876" s="40" t="s">
        <v>8110</v>
      </c>
      <c r="F876" s="40" t="s">
        <v>1144</v>
      </c>
      <c r="G876" s="40" t="s">
        <v>2265</v>
      </c>
      <c r="H876" s="40">
        <v>38209</v>
      </c>
      <c r="I876" s="40" t="s">
        <v>149</v>
      </c>
      <c r="J876" s="40" t="s">
        <v>140</v>
      </c>
      <c r="K876" s="40" t="s">
        <v>411</v>
      </c>
      <c r="L876" s="40" t="s">
        <v>7850</v>
      </c>
      <c r="M876" s="40" t="s">
        <v>7998</v>
      </c>
      <c r="N876" s="40" t="s">
        <v>8111</v>
      </c>
      <c r="O876" s="40">
        <v>0</v>
      </c>
      <c r="P876" s="40">
        <v>238.14</v>
      </c>
      <c r="Q876" s="40">
        <v>218</v>
      </c>
      <c r="R876" s="40">
        <v>0</v>
      </c>
      <c r="S876" s="40">
        <v>0</v>
      </c>
      <c r="T876" s="40">
        <v>0</v>
      </c>
      <c r="U876" s="40">
        <v>456.14</v>
      </c>
      <c r="V876" s="35" t="str">
        <f>VLOOKUP(C876,[4]系统审单数据!$B:$F,5,FALSE)</f>
        <v>滑轨失效</v>
      </c>
    </row>
    <row r="877" hidden="1" spans="1:22">
      <c r="A877" s="40">
        <v>2305</v>
      </c>
      <c r="B877" s="40" t="s">
        <v>4629</v>
      </c>
      <c r="C877" s="40" t="s">
        <v>8112</v>
      </c>
      <c r="D877" s="40" t="s">
        <v>8113</v>
      </c>
      <c r="E877" s="40" t="s">
        <v>8114</v>
      </c>
      <c r="F877" s="40" t="s">
        <v>1773</v>
      </c>
      <c r="G877" s="40" t="s">
        <v>2098</v>
      </c>
      <c r="H877" s="40">
        <v>77068</v>
      </c>
      <c r="I877" s="40" t="s">
        <v>149</v>
      </c>
      <c r="J877" s="40" t="s">
        <v>166</v>
      </c>
      <c r="K877" s="40" t="s">
        <v>1138</v>
      </c>
      <c r="L877" s="40" t="s">
        <v>7850</v>
      </c>
      <c r="M877" s="40" t="s">
        <v>7998</v>
      </c>
      <c r="N877" s="40" t="s">
        <v>8115</v>
      </c>
      <c r="O877" s="40">
        <v>79.8</v>
      </c>
      <c r="P877" s="40">
        <v>273.42</v>
      </c>
      <c r="Q877" s="40">
        <v>0</v>
      </c>
      <c r="R877" s="40">
        <v>12.768</v>
      </c>
      <c r="S877" s="40">
        <v>8.778</v>
      </c>
      <c r="T877" s="40">
        <v>0</v>
      </c>
      <c r="U877" s="40">
        <v>374.766</v>
      </c>
      <c r="V877" s="35" t="str">
        <f>VLOOKUP(C877,[4]系统审单数据!$B:$F,5,FALSE)</f>
        <v>阻尼器</v>
      </c>
    </row>
    <row r="878" hidden="1" spans="1:22">
      <c r="A878" s="40">
        <v>2305</v>
      </c>
      <c r="B878" s="40" t="s">
        <v>4629</v>
      </c>
      <c r="C878" s="40" t="s">
        <v>8116</v>
      </c>
      <c r="D878" s="40" t="s">
        <v>8117</v>
      </c>
      <c r="E878" s="40" t="s">
        <v>8118</v>
      </c>
      <c r="F878" s="40" t="s">
        <v>366</v>
      </c>
      <c r="G878" s="40" t="s">
        <v>2266</v>
      </c>
      <c r="H878" s="40">
        <v>117569</v>
      </c>
      <c r="I878" s="40" t="s">
        <v>149</v>
      </c>
      <c r="J878" s="40" t="s">
        <v>166</v>
      </c>
      <c r="K878" s="40" t="s">
        <v>8119</v>
      </c>
      <c r="L878" s="40" t="s">
        <v>7831</v>
      </c>
      <c r="M878" s="40" t="s">
        <v>7998</v>
      </c>
      <c r="N878" s="40" t="s">
        <v>8120</v>
      </c>
      <c r="O878" s="40">
        <v>2508.38</v>
      </c>
      <c r="P878" s="40">
        <v>183.54</v>
      </c>
      <c r="Q878" s="40">
        <v>0</v>
      </c>
      <c r="R878" s="40">
        <v>401.3408</v>
      </c>
      <c r="S878" s="40">
        <v>275.9218</v>
      </c>
      <c r="T878" s="40">
        <v>0</v>
      </c>
      <c r="U878" s="40">
        <v>3369.1826</v>
      </c>
      <c r="V878" s="35" t="str">
        <f>VLOOKUP(C878,[4]系统审单数据!$B:$F,5,FALSE)</f>
        <v>安全带</v>
      </c>
    </row>
    <row r="879" hidden="1" spans="1:22">
      <c r="A879" s="40">
        <v>2305</v>
      </c>
      <c r="B879" s="40" t="s">
        <v>4629</v>
      </c>
      <c r="C879" s="40" t="s">
        <v>8121</v>
      </c>
      <c r="D879" s="40" t="s">
        <v>8122</v>
      </c>
      <c r="E879" s="40" t="s">
        <v>8123</v>
      </c>
      <c r="F879" s="40" t="s">
        <v>5249</v>
      </c>
      <c r="G879" s="40" t="s">
        <v>6135</v>
      </c>
      <c r="H879" s="40">
        <v>11895</v>
      </c>
      <c r="I879" s="40" t="s">
        <v>149</v>
      </c>
      <c r="J879" s="40" t="s">
        <v>166</v>
      </c>
      <c r="K879" s="40" t="s">
        <v>2950</v>
      </c>
      <c r="L879" s="40" t="s">
        <v>7831</v>
      </c>
      <c r="M879" s="40" t="s">
        <v>7850</v>
      </c>
      <c r="N879" s="40" t="s">
        <v>8124</v>
      </c>
      <c r="O879" s="40">
        <v>194.18</v>
      </c>
      <c r="P879" s="40">
        <v>149.94</v>
      </c>
      <c r="Q879" s="40">
        <v>0</v>
      </c>
      <c r="R879" s="40">
        <v>31.0688</v>
      </c>
      <c r="S879" s="40">
        <v>21.3598</v>
      </c>
      <c r="T879" s="40">
        <v>0</v>
      </c>
      <c r="U879" s="40">
        <v>396.5486</v>
      </c>
      <c r="V879" s="35" t="str">
        <f>VLOOKUP(C879,[4]系统审单数据!$B:$F,5,FALSE)</f>
        <v>气路开关</v>
      </c>
    </row>
    <row r="880" hidden="1" spans="1:22">
      <c r="A880" s="40">
        <v>2305</v>
      </c>
      <c r="B880" s="40" t="s">
        <v>4629</v>
      </c>
      <c r="C880" s="40" t="s">
        <v>8125</v>
      </c>
      <c r="D880" s="40" t="s">
        <v>8126</v>
      </c>
      <c r="E880" s="40" t="s">
        <v>8127</v>
      </c>
      <c r="F880" s="40" t="s">
        <v>5967</v>
      </c>
      <c r="G880" s="40" t="s">
        <v>7186</v>
      </c>
      <c r="H880" s="40">
        <v>12523</v>
      </c>
      <c r="I880" s="40" t="s">
        <v>149</v>
      </c>
      <c r="J880" s="40" t="s">
        <v>4633</v>
      </c>
      <c r="K880" s="40" t="s">
        <v>1789</v>
      </c>
      <c r="L880" s="40" t="s">
        <v>8128</v>
      </c>
      <c r="M880" s="40" t="s">
        <v>7850</v>
      </c>
      <c r="N880" s="40" t="s">
        <v>8129</v>
      </c>
      <c r="O880" s="40">
        <v>0</v>
      </c>
      <c r="P880" s="40">
        <v>111.72</v>
      </c>
      <c r="Q880" s="40">
        <v>0</v>
      </c>
      <c r="R880" s="40">
        <v>0</v>
      </c>
      <c r="S880" s="40">
        <v>0</v>
      </c>
      <c r="T880" s="40">
        <v>0</v>
      </c>
      <c r="U880" s="40">
        <v>111.72</v>
      </c>
      <c r="V880" s="35" t="str">
        <f>VLOOKUP(C880,[4]系统审单数据!$B:$F,5,FALSE)</f>
        <v>速降开关</v>
      </c>
    </row>
    <row r="881" hidden="1" spans="1:22">
      <c r="A881" s="40">
        <v>2305</v>
      </c>
      <c r="B881" s="40" t="s">
        <v>4629</v>
      </c>
      <c r="C881" s="40" t="s">
        <v>8130</v>
      </c>
      <c r="D881" s="40" t="s">
        <v>7606</v>
      </c>
      <c r="E881" s="40" t="s">
        <v>7607</v>
      </c>
      <c r="F881" s="40" t="s">
        <v>1430</v>
      </c>
      <c r="G881" s="40" t="s">
        <v>3355</v>
      </c>
      <c r="H881" s="40">
        <v>123685</v>
      </c>
      <c r="I881" s="40" t="s">
        <v>149</v>
      </c>
      <c r="J881" s="40" t="s">
        <v>166</v>
      </c>
      <c r="K881" s="40" t="s">
        <v>293</v>
      </c>
      <c r="L881" s="40" t="s">
        <v>7831</v>
      </c>
      <c r="M881" s="40" t="s">
        <v>7831</v>
      </c>
      <c r="N881" s="40" t="s">
        <v>8131</v>
      </c>
      <c r="O881" s="40">
        <v>126.35</v>
      </c>
      <c r="P881" s="40">
        <v>111.72</v>
      </c>
      <c r="Q881" s="40">
        <v>0</v>
      </c>
      <c r="R881" s="40">
        <v>20.216</v>
      </c>
      <c r="S881" s="40">
        <v>13.8985</v>
      </c>
      <c r="T881" s="40">
        <v>0</v>
      </c>
      <c r="U881" s="40">
        <v>272.1845</v>
      </c>
      <c r="V881" s="35" t="str">
        <f>VLOOKUP(C881,[4]系统审单数据!$B:$F,5,FALSE)</f>
        <v>坐垫失效</v>
      </c>
    </row>
    <row r="882" spans="1:22">
      <c r="A882" s="40">
        <v>2305</v>
      </c>
      <c r="B882" s="40" t="s">
        <v>4629</v>
      </c>
      <c r="C882" s="40" t="s">
        <v>8132</v>
      </c>
      <c r="D882" s="40" t="s">
        <v>8133</v>
      </c>
      <c r="E882" s="40" t="s">
        <v>8134</v>
      </c>
      <c r="F882" s="40" t="s">
        <v>437</v>
      </c>
      <c r="G882" s="40" t="s">
        <v>5277</v>
      </c>
      <c r="H882" s="40">
        <v>25055</v>
      </c>
      <c r="I882" s="40" t="s">
        <v>149</v>
      </c>
      <c r="J882" s="40" t="s">
        <v>166</v>
      </c>
      <c r="K882" s="40" t="s">
        <v>312</v>
      </c>
      <c r="L882" s="40" t="s">
        <v>8088</v>
      </c>
      <c r="M882" s="40" t="s">
        <v>7831</v>
      </c>
      <c r="N882" s="40" t="s">
        <v>8135</v>
      </c>
      <c r="O882" s="40">
        <v>1468.96</v>
      </c>
      <c r="P882" s="40">
        <v>231.42</v>
      </c>
      <c r="Q882" s="40">
        <v>0</v>
      </c>
      <c r="R882" s="40">
        <v>235.0336</v>
      </c>
      <c r="S882" s="40">
        <v>161.5856</v>
      </c>
      <c r="T882" s="40">
        <v>0</v>
      </c>
      <c r="U882" s="40">
        <v>2096.9992</v>
      </c>
      <c r="V882" s="35" t="str">
        <f>VLOOKUP(C882,[4]系统审单数据!$B:$F,5,FALSE)</f>
        <v>底座失效</v>
      </c>
    </row>
    <row r="883" hidden="1" spans="1:22">
      <c r="A883" s="40">
        <v>2305</v>
      </c>
      <c r="B883" s="40" t="s">
        <v>4629</v>
      </c>
      <c r="C883" s="40" t="s">
        <v>8136</v>
      </c>
      <c r="D883" s="40" t="s">
        <v>8137</v>
      </c>
      <c r="E883" s="40" t="s">
        <v>8138</v>
      </c>
      <c r="F883" s="40" t="s">
        <v>3387</v>
      </c>
      <c r="G883" s="40" t="s">
        <v>3888</v>
      </c>
      <c r="H883" s="40">
        <v>73711</v>
      </c>
      <c r="I883" s="40" t="s">
        <v>149</v>
      </c>
      <c r="J883" s="40" t="s">
        <v>4633</v>
      </c>
      <c r="K883" s="40" t="s">
        <v>2514</v>
      </c>
      <c r="L883" s="40" t="s">
        <v>8139</v>
      </c>
      <c r="M883" s="40" t="s">
        <v>7831</v>
      </c>
      <c r="N883" s="40" t="s">
        <v>8140</v>
      </c>
      <c r="O883" s="40">
        <v>86.45</v>
      </c>
      <c r="P883" s="40">
        <v>273.42</v>
      </c>
      <c r="Q883" s="40">
        <v>0</v>
      </c>
      <c r="R883" s="40">
        <v>13.832</v>
      </c>
      <c r="S883" s="40">
        <v>9.5095</v>
      </c>
      <c r="T883" s="40">
        <v>0</v>
      </c>
      <c r="U883" s="40">
        <v>383.2115</v>
      </c>
      <c r="V883" s="35" t="str">
        <f>VLOOKUP(C883,[4]系统审单数据!$B:$F,5,FALSE)</f>
        <v>气囊失效</v>
      </c>
    </row>
    <row r="884" spans="1:22">
      <c r="A884" s="40">
        <v>2305</v>
      </c>
      <c r="B884" s="40" t="s">
        <v>4629</v>
      </c>
      <c r="C884" s="40" t="s">
        <v>8141</v>
      </c>
      <c r="D884" s="40" t="s">
        <v>8142</v>
      </c>
      <c r="E884" s="40" t="s">
        <v>8143</v>
      </c>
      <c r="F884" s="40" t="s">
        <v>1016</v>
      </c>
      <c r="G884" s="40" t="s">
        <v>1505</v>
      </c>
      <c r="H884" s="40">
        <v>100972</v>
      </c>
      <c r="I884" s="40" t="s">
        <v>149</v>
      </c>
      <c r="J884" s="40" t="s">
        <v>140</v>
      </c>
      <c r="K884" s="40" t="s">
        <v>8144</v>
      </c>
      <c r="L884" s="40" t="s">
        <v>6815</v>
      </c>
      <c r="M884" s="40" t="s">
        <v>7831</v>
      </c>
      <c r="N884" s="40" t="s">
        <v>8145</v>
      </c>
      <c r="O884" s="40">
        <v>1313.38</v>
      </c>
      <c r="P884" s="40">
        <v>231.42</v>
      </c>
      <c r="Q884" s="40">
        <v>0</v>
      </c>
      <c r="R884" s="40">
        <v>210.1408</v>
      </c>
      <c r="S884" s="40">
        <v>144.4718</v>
      </c>
      <c r="T884" s="40">
        <v>0</v>
      </c>
      <c r="U884" s="40">
        <v>1899.4126</v>
      </c>
      <c r="V884" s="35" t="str">
        <f>VLOOKUP(C884,[4]系统审单数据!$B:$F,5,FALSE)</f>
        <v>底座失效</v>
      </c>
    </row>
    <row r="885" hidden="1" spans="1:22">
      <c r="A885" s="40">
        <v>2305</v>
      </c>
      <c r="B885" s="40" t="s">
        <v>4629</v>
      </c>
      <c r="C885" s="40" t="s">
        <v>8146</v>
      </c>
      <c r="D885" s="40" t="s">
        <v>8147</v>
      </c>
      <c r="E885" s="40" t="s">
        <v>8148</v>
      </c>
      <c r="F885" s="40" t="s">
        <v>1320</v>
      </c>
      <c r="G885" s="40" t="s">
        <v>1227</v>
      </c>
      <c r="H885" s="40">
        <v>114561</v>
      </c>
      <c r="I885" s="40" t="s">
        <v>149</v>
      </c>
      <c r="J885" s="40" t="s">
        <v>166</v>
      </c>
      <c r="K885" s="40" t="s">
        <v>6940</v>
      </c>
      <c r="L885" s="40" t="s">
        <v>7769</v>
      </c>
      <c r="M885" s="40" t="s">
        <v>7831</v>
      </c>
      <c r="N885" s="40" t="s">
        <v>8149</v>
      </c>
      <c r="O885" s="40">
        <v>186.25</v>
      </c>
      <c r="P885" s="40">
        <v>135.66</v>
      </c>
      <c r="Q885" s="40">
        <v>0</v>
      </c>
      <c r="R885" s="40">
        <v>29.8</v>
      </c>
      <c r="S885" s="40">
        <v>20.4875</v>
      </c>
      <c r="T885" s="40">
        <v>0</v>
      </c>
      <c r="U885" s="40">
        <v>372.1975</v>
      </c>
      <c r="V885" s="35" t="str">
        <f>VLOOKUP(C885,[4]系统审单数据!$B:$F,5,FALSE)</f>
        <v>气悬浮</v>
      </c>
    </row>
    <row r="886" hidden="1" spans="1:22">
      <c r="A886" s="40">
        <v>2305</v>
      </c>
      <c r="B886" s="40" t="s">
        <v>4629</v>
      </c>
      <c r="C886" s="40" t="s">
        <v>8150</v>
      </c>
      <c r="D886" s="40" t="s">
        <v>8151</v>
      </c>
      <c r="E886" s="40" t="s">
        <v>8152</v>
      </c>
      <c r="F886" s="40" t="s">
        <v>4934</v>
      </c>
      <c r="G886" s="40" t="s">
        <v>6953</v>
      </c>
      <c r="H886" s="40">
        <v>6158</v>
      </c>
      <c r="I886" s="40" t="s">
        <v>149</v>
      </c>
      <c r="J886" s="40" t="s">
        <v>166</v>
      </c>
      <c r="K886" s="40" t="s">
        <v>6206</v>
      </c>
      <c r="L886" s="40" t="s">
        <v>7769</v>
      </c>
      <c r="M886" s="40" t="s">
        <v>7769</v>
      </c>
      <c r="N886" s="40" t="s">
        <v>8153</v>
      </c>
      <c r="O886" s="40">
        <v>79.8</v>
      </c>
      <c r="P886" s="40">
        <v>247.38</v>
      </c>
      <c r="Q886" s="40">
        <v>0</v>
      </c>
      <c r="R886" s="40">
        <v>12.768</v>
      </c>
      <c r="S886" s="40">
        <v>8.778</v>
      </c>
      <c r="T886" s="40">
        <v>0</v>
      </c>
      <c r="U886" s="40">
        <v>348.726</v>
      </c>
      <c r="V886" s="35" t="str">
        <f>VLOOKUP(C886,[4]系统审单数据!$B:$F,5,FALSE)</f>
        <v>阻尼器</v>
      </c>
    </row>
    <row r="887" spans="1:22">
      <c r="A887" s="40">
        <v>2305</v>
      </c>
      <c r="B887" s="40" t="s">
        <v>4629</v>
      </c>
      <c r="C887" s="40" t="s">
        <v>8154</v>
      </c>
      <c r="D887" s="40" t="s">
        <v>8155</v>
      </c>
      <c r="E887" s="40" t="s">
        <v>8156</v>
      </c>
      <c r="F887" s="40" t="s">
        <v>1969</v>
      </c>
      <c r="G887" s="40" t="s">
        <v>628</v>
      </c>
      <c r="H887" s="40">
        <v>214929</v>
      </c>
      <c r="I887" s="40" t="s">
        <v>129</v>
      </c>
      <c r="J887" s="40" t="s">
        <v>130</v>
      </c>
      <c r="K887" s="40" t="s">
        <v>1349</v>
      </c>
      <c r="L887" s="40" t="s">
        <v>8139</v>
      </c>
      <c r="M887" s="40" t="s">
        <v>7769</v>
      </c>
      <c r="N887" s="40" t="s">
        <v>8157</v>
      </c>
      <c r="O887" s="40">
        <v>1313.38</v>
      </c>
      <c r="P887" s="40">
        <v>231.42</v>
      </c>
      <c r="Q887" s="40">
        <v>0</v>
      </c>
      <c r="R887" s="40">
        <v>210.1408</v>
      </c>
      <c r="S887" s="40">
        <v>144.4718</v>
      </c>
      <c r="T887" s="40">
        <v>0</v>
      </c>
      <c r="U887" s="40">
        <v>1899.4126</v>
      </c>
      <c r="V887" s="35" t="str">
        <f>VLOOKUP(C887,[4]系统审单数据!$B:$F,5,FALSE)</f>
        <v>底座失效</v>
      </c>
    </row>
    <row r="888" spans="1:22">
      <c r="A888" s="40">
        <v>2305</v>
      </c>
      <c r="B888" s="40" t="s">
        <v>4629</v>
      </c>
      <c r="C888" s="40" t="s">
        <v>8158</v>
      </c>
      <c r="D888" s="40" t="s">
        <v>8159</v>
      </c>
      <c r="E888" s="40" t="s">
        <v>8160</v>
      </c>
      <c r="F888" s="40" t="s">
        <v>692</v>
      </c>
      <c r="G888" s="40" t="s">
        <v>2611</v>
      </c>
      <c r="H888" s="40">
        <v>42026</v>
      </c>
      <c r="I888" s="40" t="s">
        <v>139</v>
      </c>
      <c r="J888" s="40" t="s">
        <v>140</v>
      </c>
      <c r="K888" s="40" t="s">
        <v>624</v>
      </c>
      <c r="L888" s="40" t="s">
        <v>8139</v>
      </c>
      <c r="M888" s="40" t="s">
        <v>7769</v>
      </c>
      <c r="N888" s="40" t="s">
        <v>8161</v>
      </c>
      <c r="O888" s="40">
        <v>1313.38</v>
      </c>
      <c r="P888" s="40">
        <v>231.42</v>
      </c>
      <c r="Q888" s="40">
        <v>0</v>
      </c>
      <c r="R888" s="40">
        <v>210.1408</v>
      </c>
      <c r="S888" s="40">
        <v>144.4718</v>
      </c>
      <c r="T888" s="40">
        <v>0</v>
      </c>
      <c r="U888" s="40">
        <v>1899.4126</v>
      </c>
      <c r="V888" s="35" t="str">
        <f>VLOOKUP(C888,[4]系统审单数据!$B:$F,5,FALSE)</f>
        <v>底座失效</v>
      </c>
    </row>
    <row r="889" hidden="1" spans="1:22">
      <c r="A889" s="40">
        <v>2305</v>
      </c>
      <c r="B889" s="40" t="s">
        <v>4629</v>
      </c>
      <c r="C889" s="40" t="s">
        <v>8162</v>
      </c>
      <c r="D889" s="40" t="s">
        <v>8163</v>
      </c>
      <c r="E889" s="40" t="s">
        <v>8164</v>
      </c>
      <c r="F889" s="40" t="s">
        <v>2971</v>
      </c>
      <c r="G889" s="40" t="s">
        <v>5157</v>
      </c>
      <c r="H889" s="40">
        <v>47742</v>
      </c>
      <c r="I889" s="40" t="s">
        <v>149</v>
      </c>
      <c r="J889" s="40" t="s">
        <v>166</v>
      </c>
      <c r="K889" s="40" t="s">
        <v>559</v>
      </c>
      <c r="L889" s="40" t="s">
        <v>7769</v>
      </c>
      <c r="M889" s="40" t="s">
        <v>7769</v>
      </c>
      <c r="N889" s="40" t="s">
        <v>8165</v>
      </c>
      <c r="O889" s="40">
        <v>79.8</v>
      </c>
      <c r="P889" s="40">
        <v>247.38</v>
      </c>
      <c r="Q889" s="40">
        <v>0</v>
      </c>
      <c r="R889" s="40">
        <v>12.768</v>
      </c>
      <c r="S889" s="40">
        <v>8.778</v>
      </c>
      <c r="T889" s="40">
        <v>0</v>
      </c>
      <c r="U889" s="40">
        <v>348.726</v>
      </c>
      <c r="V889" s="35" t="str">
        <f>VLOOKUP(C889,[4]系统审单数据!$B:$F,5,FALSE)</f>
        <v>阻尼器</v>
      </c>
    </row>
    <row r="890" spans="1:22">
      <c r="A890" s="40">
        <v>2305</v>
      </c>
      <c r="B890" s="40" t="s">
        <v>4629</v>
      </c>
      <c r="C890" s="40" t="s">
        <v>8166</v>
      </c>
      <c r="D890" s="40" t="s">
        <v>8167</v>
      </c>
      <c r="E890" s="40" t="s">
        <v>8168</v>
      </c>
      <c r="F890" s="40" t="s">
        <v>430</v>
      </c>
      <c r="G890" s="40" t="s">
        <v>2935</v>
      </c>
      <c r="H890" s="40">
        <v>63928</v>
      </c>
      <c r="I890" s="40" t="s">
        <v>149</v>
      </c>
      <c r="J890" s="40" t="s">
        <v>166</v>
      </c>
      <c r="K890" s="40" t="s">
        <v>293</v>
      </c>
      <c r="L890" s="40" t="s">
        <v>6815</v>
      </c>
      <c r="M890" s="40" t="s">
        <v>7769</v>
      </c>
      <c r="N890" s="40" t="s">
        <v>8169</v>
      </c>
      <c r="O890" s="40">
        <v>1190.35</v>
      </c>
      <c r="P890" s="40">
        <v>231.42</v>
      </c>
      <c r="Q890" s="40">
        <v>0</v>
      </c>
      <c r="R890" s="40">
        <v>190.456</v>
      </c>
      <c r="S890" s="40">
        <v>130.9385</v>
      </c>
      <c r="T890" s="40">
        <v>0</v>
      </c>
      <c r="U890" s="40">
        <v>1743.1645</v>
      </c>
      <c r="V890" s="35" t="str">
        <f>VLOOKUP(C890,[4]系统审单数据!$B:$F,5,FALSE)</f>
        <v>底座失效</v>
      </c>
    </row>
    <row r="891" spans="1:22">
      <c r="A891" s="40">
        <v>2305</v>
      </c>
      <c r="B891" s="40" t="s">
        <v>4629</v>
      </c>
      <c r="C891" s="40" t="s">
        <v>8170</v>
      </c>
      <c r="D891" s="40" t="s">
        <v>8171</v>
      </c>
      <c r="E891" s="40" t="s">
        <v>8172</v>
      </c>
      <c r="F891" s="40" t="s">
        <v>1016</v>
      </c>
      <c r="G891" s="40" t="s">
        <v>520</v>
      </c>
      <c r="H891" s="40">
        <v>138101</v>
      </c>
      <c r="I891" s="40" t="s">
        <v>149</v>
      </c>
      <c r="J891" s="40" t="s">
        <v>166</v>
      </c>
      <c r="K891" s="40" t="s">
        <v>5972</v>
      </c>
      <c r="L891" s="40" t="s">
        <v>7769</v>
      </c>
      <c r="M891" s="40" t="s">
        <v>7769</v>
      </c>
      <c r="N891" s="40" t="s">
        <v>8173</v>
      </c>
      <c r="O891" s="40">
        <v>1313.38</v>
      </c>
      <c r="P891" s="40">
        <v>231.42</v>
      </c>
      <c r="Q891" s="40">
        <v>0</v>
      </c>
      <c r="R891" s="40">
        <v>210.1408</v>
      </c>
      <c r="S891" s="40">
        <v>144.4718</v>
      </c>
      <c r="T891" s="40">
        <v>0</v>
      </c>
      <c r="U891" s="40">
        <v>1899.4126</v>
      </c>
      <c r="V891" s="35" t="str">
        <f>VLOOKUP(C891,[4]系统审单数据!$B:$F,5,FALSE)</f>
        <v>底座失效</v>
      </c>
    </row>
    <row r="892" hidden="1" spans="1:22">
      <c r="A892" s="40">
        <v>2305</v>
      </c>
      <c r="B892" s="40" t="s">
        <v>4629</v>
      </c>
      <c r="C892" s="40" t="s">
        <v>8174</v>
      </c>
      <c r="D892" s="40" t="s">
        <v>8175</v>
      </c>
      <c r="E892" s="40" t="s">
        <v>8176</v>
      </c>
      <c r="F892" s="40" t="s">
        <v>8177</v>
      </c>
      <c r="G892" s="40" t="s">
        <v>2403</v>
      </c>
      <c r="H892" s="40">
        <v>38583</v>
      </c>
      <c r="I892" s="40" t="s">
        <v>149</v>
      </c>
      <c r="J892" s="40" t="s">
        <v>140</v>
      </c>
      <c r="K892" s="40" t="s">
        <v>493</v>
      </c>
      <c r="L892" s="40" t="s">
        <v>8128</v>
      </c>
      <c r="M892" s="40" t="s">
        <v>8088</v>
      </c>
      <c r="N892" s="40" t="s">
        <v>8178</v>
      </c>
      <c r="O892" s="40">
        <v>237.8</v>
      </c>
      <c r="P892" s="40">
        <v>247.38</v>
      </c>
      <c r="Q892" s="40">
        <v>0</v>
      </c>
      <c r="R892" s="40">
        <v>38.048</v>
      </c>
      <c r="S892" s="40">
        <v>26.158</v>
      </c>
      <c r="T892" s="40">
        <v>0</v>
      </c>
      <c r="U892" s="40">
        <v>549.386</v>
      </c>
      <c r="V892" s="35" t="str">
        <f>VLOOKUP(C892,[4]系统审单数据!$B:$F,5,FALSE)</f>
        <v>阻尼器</v>
      </c>
    </row>
    <row r="893" hidden="1" spans="1:22">
      <c r="A893" s="40">
        <v>2305</v>
      </c>
      <c r="B893" s="40" t="s">
        <v>4629</v>
      </c>
      <c r="C893" s="40" t="s">
        <v>8179</v>
      </c>
      <c r="D893" s="40" t="s">
        <v>8180</v>
      </c>
      <c r="E893" s="40" t="s">
        <v>8181</v>
      </c>
      <c r="F893" s="40" t="s">
        <v>3407</v>
      </c>
      <c r="G893" s="40" t="s">
        <v>4750</v>
      </c>
      <c r="H893" s="40">
        <v>54967</v>
      </c>
      <c r="I893" s="40" t="s">
        <v>149</v>
      </c>
      <c r="J893" s="40" t="s">
        <v>4633</v>
      </c>
      <c r="K893" s="40" t="s">
        <v>4524</v>
      </c>
      <c r="L893" s="40" t="s">
        <v>8088</v>
      </c>
      <c r="M893" s="40" t="s">
        <v>8088</v>
      </c>
      <c r="N893" s="40" t="s">
        <v>8182</v>
      </c>
      <c r="O893" s="40">
        <v>86.45</v>
      </c>
      <c r="P893" s="40">
        <v>247.38</v>
      </c>
      <c r="Q893" s="40">
        <v>0</v>
      </c>
      <c r="R893" s="40">
        <v>13.832</v>
      </c>
      <c r="S893" s="40">
        <v>9.5095</v>
      </c>
      <c r="T893" s="40">
        <v>0</v>
      </c>
      <c r="U893" s="40">
        <v>357.1715</v>
      </c>
      <c r="V893" s="35" t="str">
        <f>VLOOKUP(C893,[4]系统审单数据!$B:$F,5,FALSE)</f>
        <v>气囊失效</v>
      </c>
    </row>
    <row r="894" hidden="1" spans="1:22">
      <c r="A894" s="40">
        <v>2305</v>
      </c>
      <c r="B894" s="40" t="s">
        <v>4629</v>
      </c>
      <c r="C894" s="40" t="s">
        <v>8183</v>
      </c>
      <c r="D894" s="40" t="s">
        <v>8184</v>
      </c>
      <c r="E894" s="40" t="s">
        <v>8185</v>
      </c>
      <c r="F894" s="40" t="s">
        <v>709</v>
      </c>
      <c r="G894" s="40" t="s">
        <v>1819</v>
      </c>
      <c r="H894" s="40">
        <v>142409</v>
      </c>
      <c r="I894" s="40" t="s">
        <v>149</v>
      </c>
      <c r="J894" s="40" t="s">
        <v>140</v>
      </c>
      <c r="K894" s="40" t="s">
        <v>1375</v>
      </c>
      <c r="L894" s="40" t="s">
        <v>6834</v>
      </c>
      <c r="M894" s="40" t="s">
        <v>8128</v>
      </c>
      <c r="N894" s="40" t="s">
        <v>7967</v>
      </c>
      <c r="O894" s="40">
        <v>2947.28</v>
      </c>
      <c r="P894" s="40">
        <v>231.42</v>
      </c>
      <c r="Q894" s="40">
        <v>0</v>
      </c>
      <c r="R894" s="40">
        <v>471.5648</v>
      </c>
      <c r="S894" s="40">
        <v>324.2008</v>
      </c>
      <c r="T894" s="40">
        <v>0</v>
      </c>
      <c r="U894" s="40">
        <v>3974.4656</v>
      </c>
      <c r="V894" s="35" t="str">
        <f>VLOOKUP(C894,[4]系统审单数据!$B:$F,5,FALSE)</f>
        <v>前仰角</v>
      </c>
    </row>
    <row r="895" hidden="1" spans="1:22">
      <c r="A895" s="40">
        <v>2305</v>
      </c>
      <c r="B895" s="40" t="s">
        <v>4629</v>
      </c>
      <c r="C895" s="40" t="s">
        <v>8186</v>
      </c>
      <c r="D895" s="40" t="s">
        <v>8133</v>
      </c>
      <c r="E895" s="40" t="s">
        <v>8134</v>
      </c>
      <c r="F895" s="40" t="s">
        <v>437</v>
      </c>
      <c r="G895" s="40" t="s">
        <v>5277</v>
      </c>
      <c r="H895" s="40">
        <v>25055</v>
      </c>
      <c r="I895" s="40" t="s">
        <v>149</v>
      </c>
      <c r="J895" s="40" t="s">
        <v>166</v>
      </c>
      <c r="K895" s="40" t="s">
        <v>312</v>
      </c>
      <c r="L895" s="40" t="s">
        <v>8128</v>
      </c>
      <c r="M895" s="40" t="s">
        <v>8128</v>
      </c>
      <c r="N895" s="40" t="s">
        <v>8187</v>
      </c>
      <c r="O895" s="40">
        <v>0</v>
      </c>
      <c r="P895" s="40">
        <v>135.66</v>
      </c>
      <c r="Q895" s="40">
        <v>0</v>
      </c>
      <c r="R895" s="40">
        <v>0</v>
      </c>
      <c r="S895" s="40">
        <v>0</v>
      </c>
      <c r="T895" s="40">
        <v>0</v>
      </c>
      <c r="U895" s="40">
        <v>135.66</v>
      </c>
      <c r="V895" s="35" t="str">
        <f>VLOOKUP(C895,[4]系统审单数据!$B:$F,5,FALSE)</f>
        <v>气路气管</v>
      </c>
    </row>
    <row r="896" hidden="1" spans="1:22">
      <c r="A896" s="40">
        <v>2305</v>
      </c>
      <c r="B896" s="40" t="s">
        <v>4629</v>
      </c>
      <c r="C896" s="40" t="s">
        <v>8188</v>
      </c>
      <c r="D896" s="40" t="s">
        <v>8189</v>
      </c>
      <c r="E896" s="40" t="s">
        <v>8190</v>
      </c>
      <c r="F896" s="40" t="s">
        <v>1298</v>
      </c>
      <c r="G896" s="40" t="s">
        <v>869</v>
      </c>
      <c r="H896" s="40">
        <v>147310</v>
      </c>
      <c r="I896" s="40" t="s">
        <v>149</v>
      </c>
      <c r="J896" s="40" t="s">
        <v>166</v>
      </c>
      <c r="K896" s="40" t="s">
        <v>2673</v>
      </c>
      <c r="L896" s="40" t="s">
        <v>8191</v>
      </c>
      <c r="M896" s="40" t="s">
        <v>8128</v>
      </c>
      <c r="N896" s="40" t="s">
        <v>4252</v>
      </c>
      <c r="O896" s="40">
        <v>512.05</v>
      </c>
      <c r="P896" s="40">
        <v>247.38</v>
      </c>
      <c r="Q896" s="40">
        <v>0</v>
      </c>
      <c r="R896" s="40">
        <v>81.928</v>
      </c>
      <c r="S896" s="40">
        <v>56.3255</v>
      </c>
      <c r="T896" s="40">
        <v>0</v>
      </c>
      <c r="U896" s="40">
        <v>897.6835</v>
      </c>
      <c r="V896" s="35" t="str">
        <f>VLOOKUP(C896,[4]系统审单数据!$B:$F,5,FALSE)</f>
        <v>气悬浮</v>
      </c>
    </row>
    <row r="897" hidden="1" spans="1:22">
      <c r="A897" s="40">
        <v>2305</v>
      </c>
      <c r="B897" s="40" t="s">
        <v>4629</v>
      </c>
      <c r="C897" s="40" t="s">
        <v>8192</v>
      </c>
      <c r="D897" s="40" t="s">
        <v>6943</v>
      </c>
      <c r="E897" s="40" t="s">
        <v>6944</v>
      </c>
      <c r="F897" s="40" t="s">
        <v>1444</v>
      </c>
      <c r="G897" s="40" t="s">
        <v>6477</v>
      </c>
      <c r="H897" s="40">
        <v>29072</v>
      </c>
      <c r="I897" s="40" t="s">
        <v>149</v>
      </c>
      <c r="J897" s="40" t="s">
        <v>166</v>
      </c>
      <c r="K897" s="40" t="s">
        <v>5775</v>
      </c>
      <c r="L897" s="40" t="s">
        <v>8128</v>
      </c>
      <c r="M897" s="40" t="s">
        <v>8128</v>
      </c>
      <c r="N897" s="40" t="s">
        <v>8193</v>
      </c>
      <c r="O897" s="40">
        <v>194.18</v>
      </c>
      <c r="P897" s="40">
        <v>149.94</v>
      </c>
      <c r="Q897" s="40">
        <v>0</v>
      </c>
      <c r="R897" s="40">
        <v>31.0688</v>
      </c>
      <c r="S897" s="40">
        <v>21.3598</v>
      </c>
      <c r="T897" s="40">
        <v>0</v>
      </c>
      <c r="U897" s="40">
        <v>396.5486</v>
      </c>
      <c r="V897" s="35" t="str">
        <f>VLOOKUP(C897,[4]系统审单数据!$B:$F,5,FALSE)</f>
        <v>气路开关</v>
      </c>
    </row>
    <row r="898" spans="1:22">
      <c r="A898" s="40">
        <v>2305</v>
      </c>
      <c r="B898" s="40" t="s">
        <v>4629</v>
      </c>
      <c r="C898" s="40" t="s">
        <v>8194</v>
      </c>
      <c r="D898" s="40" t="s">
        <v>8195</v>
      </c>
      <c r="E898" s="40" t="s">
        <v>8196</v>
      </c>
      <c r="F898" s="40" t="s">
        <v>1444</v>
      </c>
      <c r="G898" s="40" t="s">
        <v>1878</v>
      </c>
      <c r="H898" s="40">
        <v>87207</v>
      </c>
      <c r="I898" s="40" t="s">
        <v>149</v>
      </c>
      <c r="J898" s="40" t="s">
        <v>166</v>
      </c>
      <c r="K898" s="40" t="s">
        <v>1626</v>
      </c>
      <c r="L898" s="40" t="s">
        <v>8191</v>
      </c>
      <c r="M898" s="40" t="s">
        <v>8128</v>
      </c>
      <c r="N898" s="40" t="s">
        <v>8197</v>
      </c>
      <c r="O898" s="40">
        <v>1190.35</v>
      </c>
      <c r="P898" s="40">
        <v>231.42</v>
      </c>
      <c r="Q898" s="40">
        <v>0</v>
      </c>
      <c r="R898" s="40">
        <v>190.456</v>
      </c>
      <c r="S898" s="40">
        <v>130.9385</v>
      </c>
      <c r="T898" s="40">
        <v>0</v>
      </c>
      <c r="U898" s="40">
        <v>1743.1645</v>
      </c>
      <c r="V898" s="35" t="str">
        <f>VLOOKUP(C898,[4]系统审单数据!$B:$F,5,FALSE)</f>
        <v>底座失效</v>
      </c>
    </row>
    <row r="899" hidden="1" spans="1:22">
      <c r="A899" s="40">
        <v>2305</v>
      </c>
      <c r="B899" s="40" t="s">
        <v>4629</v>
      </c>
      <c r="C899" s="40" t="s">
        <v>8198</v>
      </c>
      <c r="D899" s="40" t="s">
        <v>8199</v>
      </c>
      <c r="E899" s="40" t="s">
        <v>8200</v>
      </c>
      <c r="F899" s="40" t="s">
        <v>6253</v>
      </c>
      <c r="G899" s="40" t="s">
        <v>5920</v>
      </c>
      <c r="H899" s="40">
        <v>13905</v>
      </c>
      <c r="I899" s="40" t="s">
        <v>149</v>
      </c>
      <c r="J899" s="40" t="s">
        <v>166</v>
      </c>
      <c r="K899" s="40" t="s">
        <v>312</v>
      </c>
      <c r="L899" s="40" t="s">
        <v>8191</v>
      </c>
      <c r="M899" s="40" t="s">
        <v>8128</v>
      </c>
      <c r="N899" s="40" t="s">
        <v>8201</v>
      </c>
      <c r="O899" s="40">
        <v>0</v>
      </c>
      <c r="P899" s="40">
        <v>135.66</v>
      </c>
      <c r="Q899" s="40">
        <v>0</v>
      </c>
      <c r="R899" s="40">
        <v>0</v>
      </c>
      <c r="S899" s="40">
        <v>0</v>
      </c>
      <c r="T899" s="40">
        <v>0</v>
      </c>
      <c r="U899" s="40">
        <v>135.66</v>
      </c>
      <c r="V899" s="35" t="str">
        <f>VLOOKUP(C899,[4]系统审单数据!$B:$F,5,FALSE)</f>
        <v>气路气管</v>
      </c>
    </row>
    <row r="900" hidden="1" spans="1:22">
      <c r="A900" s="40">
        <v>2305</v>
      </c>
      <c r="B900" s="40" t="s">
        <v>4629</v>
      </c>
      <c r="C900" s="40" t="s">
        <v>8202</v>
      </c>
      <c r="D900" s="40" t="s">
        <v>8203</v>
      </c>
      <c r="E900" s="40" t="s">
        <v>8204</v>
      </c>
      <c r="F900" s="40" t="s">
        <v>4270</v>
      </c>
      <c r="G900" s="40" t="s">
        <v>5157</v>
      </c>
      <c r="H900" s="40">
        <v>44665</v>
      </c>
      <c r="I900" s="40" t="s">
        <v>149</v>
      </c>
      <c r="J900" s="40" t="s">
        <v>166</v>
      </c>
      <c r="K900" s="40" t="s">
        <v>385</v>
      </c>
      <c r="L900" s="40" t="s">
        <v>8191</v>
      </c>
      <c r="M900" s="40" t="s">
        <v>8191</v>
      </c>
      <c r="N900" s="40" t="s">
        <v>8205</v>
      </c>
      <c r="O900" s="40">
        <v>625.66</v>
      </c>
      <c r="P900" s="40">
        <v>183.54</v>
      </c>
      <c r="Q900" s="40">
        <v>0</v>
      </c>
      <c r="R900" s="40">
        <v>100.1056</v>
      </c>
      <c r="S900" s="40">
        <v>68.8226</v>
      </c>
      <c r="T900" s="40">
        <v>0</v>
      </c>
      <c r="U900" s="40">
        <v>978.1282</v>
      </c>
      <c r="V900" s="35" t="str">
        <f>VLOOKUP(C900,[4]系统审单数据!$B:$F,5,FALSE)</f>
        <v>靠背失效</v>
      </c>
    </row>
    <row r="901" hidden="1" spans="1:22">
      <c r="A901" s="40">
        <v>2305</v>
      </c>
      <c r="B901" s="40" t="s">
        <v>4629</v>
      </c>
      <c r="C901" s="40" t="s">
        <v>8206</v>
      </c>
      <c r="D901" s="40" t="s">
        <v>8207</v>
      </c>
      <c r="E901" s="40" t="s">
        <v>8208</v>
      </c>
      <c r="F901" s="40" t="s">
        <v>2702</v>
      </c>
      <c r="G901" s="40" t="s">
        <v>5575</v>
      </c>
      <c r="H901" s="40">
        <v>32624</v>
      </c>
      <c r="I901" s="40" t="s">
        <v>149</v>
      </c>
      <c r="J901" s="40" t="s">
        <v>166</v>
      </c>
      <c r="K901" s="40" t="s">
        <v>4403</v>
      </c>
      <c r="L901" s="40" t="s">
        <v>8191</v>
      </c>
      <c r="M901" s="40" t="s">
        <v>8191</v>
      </c>
      <c r="N901" s="40" t="s">
        <v>8209</v>
      </c>
      <c r="O901" s="40">
        <v>512.05</v>
      </c>
      <c r="P901" s="40">
        <v>247.38</v>
      </c>
      <c r="Q901" s="40">
        <v>0</v>
      </c>
      <c r="R901" s="40">
        <v>81.928</v>
      </c>
      <c r="S901" s="40">
        <v>56.3255</v>
      </c>
      <c r="T901" s="40">
        <v>0</v>
      </c>
      <c r="U901" s="40">
        <v>897.6835</v>
      </c>
      <c r="V901" s="35" t="str">
        <f>VLOOKUP(C901,[4]系统审单数据!$B:$F,5,FALSE)</f>
        <v>气悬浮</v>
      </c>
    </row>
    <row r="902" hidden="1" spans="1:22">
      <c r="A902" s="40">
        <v>2305</v>
      </c>
      <c r="B902" s="40" t="s">
        <v>4629</v>
      </c>
      <c r="C902" s="40" t="s">
        <v>8210</v>
      </c>
      <c r="D902" s="40" t="s">
        <v>8211</v>
      </c>
      <c r="E902" s="40" t="s">
        <v>8212</v>
      </c>
      <c r="F902" s="40" t="s">
        <v>5501</v>
      </c>
      <c r="G902" s="40" t="s">
        <v>5035</v>
      </c>
      <c r="H902" s="40">
        <v>20502</v>
      </c>
      <c r="I902" s="40" t="s">
        <v>149</v>
      </c>
      <c r="J902" s="40" t="s">
        <v>4633</v>
      </c>
      <c r="K902" s="40" t="s">
        <v>2345</v>
      </c>
      <c r="L902" s="40" t="s">
        <v>8191</v>
      </c>
      <c r="M902" s="40" t="s">
        <v>8191</v>
      </c>
      <c r="N902" s="40" t="s">
        <v>8213</v>
      </c>
      <c r="O902" s="40">
        <v>0</v>
      </c>
      <c r="P902" s="40">
        <v>132.3</v>
      </c>
      <c r="Q902" s="40">
        <v>0</v>
      </c>
      <c r="R902" s="40">
        <v>0</v>
      </c>
      <c r="S902" s="40">
        <v>0</v>
      </c>
      <c r="T902" s="40">
        <v>0</v>
      </c>
      <c r="U902" s="40">
        <v>132.3</v>
      </c>
      <c r="V902" s="35" t="str">
        <f>VLOOKUP(C902,[4]系统审单数据!$B:$F,5,FALSE)</f>
        <v>靠背失效</v>
      </c>
    </row>
    <row r="903" hidden="1" spans="1:22">
      <c r="A903" s="40">
        <v>2305</v>
      </c>
      <c r="B903" s="40" t="s">
        <v>4629</v>
      </c>
      <c r="C903" s="40" t="s">
        <v>8214</v>
      </c>
      <c r="D903" s="40" t="s">
        <v>8215</v>
      </c>
      <c r="E903" s="40" t="s">
        <v>8216</v>
      </c>
      <c r="F903" s="40" t="s">
        <v>3513</v>
      </c>
      <c r="G903" s="40" t="s">
        <v>494</v>
      </c>
      <c r="H903" s="40">
        <v>227081</v>
      </c>
      <c r="I903" s="40" t="s">
        <v>149</v>
      </c>
      <c r="J903" s="40" t="s">
        <v>140</v>
      </c>
      <c r="K903" s="40" t="s">
        <v>8217</v>
      </c>
      <c r="L903" s="40" t="s">
        <v>8191</v>
      </c>
      <c r="M903" s="40" t="s">
        <v>8191</v>
      </c>
      <c r="N903" s="40" t="s">
        <v>8218</v>
      </c>
      <c r="O903" s="40">
        <v>512.05</v>
      </c>
      <c r="P903" s="40">
        <v>247.38</v>
      </c>
      <c r="Q903" s="40">
        <v>0</v>
      </c>
      <c r="R903" s="40">
        <v>81.928</v>
      </c>
      <c r="S903" s="40">
        <v>56.3255</v>
      </c>
      <c r="T903" s="40">
        <v>0</v>
      </c>
      <c r="U903" s="40">
        <v>897.6835</v>
      </c>
      <c r="V903" s="35" t="str">
        <f>VLOOKUP(C903,[4]系统审单数据!$B:$F,5,FALSE)</f>
        <v>气悬浮</v>
      </c>
    </row>
    <row r="904" spans="1:22">
      <c r="A904" s="40">
        <v>2305</v>
      </c>
      <c r="B904" s="40" t="s">
        <v>4629</v>
      </c>
      <c r="C904" s="40" t="s">
        <v>8219</v>
      </c>
      <c r="D904" s="40" t="s">
        <v>8220</v>
      </c>
      <c r="E904" s="40" t="s">
        <v>8221</v>
      </c>
      <c r="F904" s="40" t="s">
        <v>603</v>
      </c>
      <c r="G904" s="40" t="s">
        <v>3373</v>
      </c>
      <c r="H904" s="40">
        <v>84330</v>
      </c>
      <c r="I904" s="40" t="s">
        <v>149</v>
      </c>
      <c r="J904" s="40" t="s">
        <v>166</v>
      </c>
      <c r="K904" s="40" t="s">
        <v>4530</v>
      </c>
      <c r="L904" s="40" t="s">
        <v>6860</v>
      </c>
      <c r="M904" s="40" t="s">
        <v>8191</v>
      </c>
      <c r="N904" s="40" t="s">
        <v>8222</v>
      </c>
      <c r="O904" s="40">
        <v>411.05</v>
      </c>
      <c r="P904" s="40">
        <v>231.42</v>
      </c>
      <c r="Q904" s="40">
        <v>0</v>
      </c>
      <c r="R904" s="40">
        <v>65.768</v>
      </c>
      <c r="S904" s="40">
        <v>45.2155</v>
      </c>
      <c r="T904" s="40">
        <v>0</v>
      </c>
      <c r="U904" s="40">
        <v>753.4535</v>
      </c>
      <c r="V904" s="35" t="str">
        <f>VLOOKUP(C904,[4]系统审单数据!$B:$F,5,FALSE)</f>
        <v>底座失效</v>
      </c>
    </row>
    <row r="905" hidden="1" spans="1:22">
      <c r="A905" s="40">
        <v>2305</v>
      </c>
      <c r="B905" s="40" t="s">
        <v>4629</v>
      </c>
      <c r="C905" s="40" t="s">
        <v>8223</v>
      </c>
      <c r="D905" s="40" t="s">
        <v>8224</v>
      </c>
      <c r="E905" s="40" t="s">
        <v>8225</v>
      </c>
      <c r="F905" s="40" t="s">
        <v>687</v>
      </c>
      <c r="G905" s="40" t="s">
        <v>783</v>
      </c>
      <c r="H905" s="40">
        <v>123693</v>
      </c>
      <c r="I905" s="40" t="s">
        <v>149</v>
      </c>
      <c r="J905" s="40" t="s">
        <v>166</v>
      </c>
      <c r="K905" s="40" t="s">
        <v>3671</v>
      </c>
      <c r="L905" s="40" t="s">
        <v>6815</v>
      </c>
      <c r="M905" s="40" t="s">
        <v>8191</v>
      </c>
      <c r="N905" s="40" t="s">
        <v>8226</v>
      </c>
      <c r="O905" s="40">
        <v>578.62</v>
      </c>
      <c r="P905" s="40">
        <v>247.38</v>
      </c>
      <c r="Q905" s="40">
        <v>0</v>
      </c>
      <c r="R905" s="40">
        <v>92.5792</v>
      </c>
      <c r="S905" s="40">
        <v>63.6482</v>
      </c>
      <c r="T905" s="40">
        <v>0</v>
      </c>
      <c r="U905" s="40">
        <v>982.2274</v>
      </c>
      <c r="V905" s="35" t="str">
        <f>VLOOKUP(C905,[4]系统审单数据!$B:$F,5,FALSE)</f>
        <v>气悬浮</v>
      </c>
    </row>
    <row r="906" hidden="1" spans="1:22">
      <c r="A906" s="40">
        <v>2305</v>
      </c>
      <c r="B906" s="40" t="s">
        <v>4629</v>
      </c>
      <c r="C906" s="40" t="s">
        <v>8227</v>
      </c>
      <c r="D906" s="40" t="s">
        <v>8228</v>
      </c>
      <c r="E906" s="40" t="s">
        <v>8229</v>
      </c>
      <c r="F906" s="40" t="s">
        <v>2789</v>
      </c>
      <c r="G906" s="40" t="s">
        <v>3224</v>
      </c>
      <c r="H906" s="40">
        <v>40615</v>
      </c>
      <c r="I906" s="40" t="s">
        <v>149</v>
      </c>
      <c r="J906" s="40" t="s">
        <v>4633</v>
      </c>
      <c r="K906" s="40" t="s">
        <v>4403</v>
      </c>
      <c r="L906" s="40" t="s">
        <v>8139</v>
      </c>
      <c r="M906" s="40" t="s">
        <v>8139</v>
      </c>
      <c r="N906" s="40" t="s">
        <v>8230</v>
      </c>
      <c r="O906" s="40">
        <v>86.45</v>
      </c>
      <c r="P906" s="40">
        <v>247.38</v>
      </c>
      <c r="Q906" s="40">
        <v>0</v>
      </c>
      <c r="R906" s="40">
        <v>13.832</v>
      </c>
      <c r="S906" s="40">
        <v>9.5095</v>
      </c>
      <c r="T906" s="40">
        <v>0</v>
      </c>
      <c r="U906" s="40">
        <v>357.1715</v>
      </c>
      <c r="V906" s="35" t="str">
        <f>VLOOKUP(C906,[4]系统审单数据!$B:$F,5,FALSE)</f>
        <v>气囊失效</v>
      </c>
    </row>
    <row r="907" hidden="1" spans="1:22">
      <c r="A907" s="40">
        <v>2305</v>
      </c>
      <c r="B907" s="40" t="s">
        <v>4629</v>
      </c>
      <c r="C907" s="40" t="s">
        <v>8231</v>
      </c>
      <c r="D907" s="40" t="s">
        <v>8232</v>
      </c>
      <c r="E907" s="40" t="s">
        <v>8233</v>
      </c>
      <c r="F907" s="40" t="s">
        <v>4204</v>
      </c>
      <c r="G907" s="40" t="s">
        <v>2176</v>
      </c>
      <c r="H907" s="40">
        <v>40922</v>
      </c>
      <c r="I907" s="40" t="s">
        <v>149</v>
      </c>
      <c r="J907" s="40" t="s">
        <v>4633</v>
      </c>
      <c r="K907" s="40" t="s">
        <v>7836</v>
      </c>
      <c r="L907" s="40" t="s">
        <v>8139</v>
      </c>
      <c r="M907" s="40" t="s">
        <v>8139</v>
      </c>
      <c r="N907" s="40" t="s">
        <v>8234</v>
      </c>
      <c r="O907" s="40">
        <v>86.45</v>
      </c>
      <c r="P907" s="40">
        <v>247.38</v>
      </c>
      <c r="Q907" s="40">
        <v>0</v>
      </c>
      <c r="R907" s="40">
        <v>13.832</v>
      </c>
      <c r="S907" s="40">
        <v>9.5095</v>
      </c>
      <c r="T907" s="40">
        <v>0</v>
      </c>
      <c r="U907" s="40">
        <v>357.1715</v>
      </c>
      <c r="V907" s="35" t="str">
        <f>VLOOKUP(C907,[4]系统审单数据!$B:$F,5,FALSE)</f>
        <v>气囊失效</v>
      </c>
    </row>
    <row r="908" hidden="1" spans="1:22">
      <c r="A908" s="40">
        <v>2305</v>
      </c>
      <c r="B908" s="40" t="s">
        <v>4629</v>
      </c>
      <c r="C908" s="40" t="s">
        <v>8235</v>
      </c>
      <c r="D908" s="40" t="s">
        <v>8236</v>
      </c>
      <c r="E908" s="40" t="s">
        <v>8237</v>
      </c>
      <c r="F908" s="40" t="s">
        <v>3675</v>
      </c>
      <c r="G908" s="40" t="s">
        <v>2116</v>
      </c>
      <c r="H908" s="40">
        <v>172969</v>
      </c>
      <c r="I908" s="40" t="s">
        <v>149</v>
      </c>
      <c r="J908" s="40" t="s">
        <v>166</v>
      </c>
      <c r="K908" s="40" t="s">
        <v>4403</v>
      </c>
      <c r="L908" s="40" t="s">
        <v>6815</v>
      </c>
      <c r="M908" s="40" t="s">
        <v>6815</v>
      </c>
      <c r="N908" s="40" t="s">
        <v>7161</v>
      </c>
      <c r="O908" s="40">
        <v>1468.96</v>
      </c>
      <c r="P908" s="40">
        <v>231.42</v>
      </c>
      <c r="Q908" s="40">
        <v>0</v>
      </c>
      <c r="R908" s="40">
        <v>235.0336</v>
      </c>
      <c r="S908" s="40">
        <v>161.5856</v>
      </c>
      <c r="T908" s="40">
        <v>0</v>
      </c>
      <c r="U908" s="40">
        <v>2096.9992</v>
      </c>
      <c r="V908" s="35" t="str">
        <f>VLOOKUP(C908,[4]系统审单数据!$B:$F,5,FALSE)</f>
        <v>安全带</v>
      </c>
    </row>
    <row r="909" spans="1:22">
      <c r="A909" s="40">
        <v>2305</v>
      </c>
      <c r="B909" s="40" t="s">
        <v>4629</v>
      </c>
      <c r="C909" s="40" t="s">
        <v>8238</v>
      </c>
      <c r="D909" s="40" t="s">
        <v>5717</v>
      </c>
      <c r="E909" s="40" t="s">
        <v>5718</v>
      </c>
      <c r="F909" s="40" t="s">
        <v>246</v>
      </c>
      <c r="G909" s="40" t="s">
        <v>165</v>
      </c>
      <c r="H909" s="40">
        <v>139374</v>
      </c>
      <c r="I909" s="40" t="s">
        <v>149</v>
      </c>
      <c r="J909" s="40" t="s">
        <v>130</v>
      </c>
      <c r="K909" s="40" t="s">
        <v>624</v>
      </c>
      <c r="L909" s="40" t="s">
        <v>6853</v>
      </c>
      <c r="M909" s="40" t="s">
        <v>6824</v>
      </c>
      <c r="N909" s="40" t="s">
        <v>6752</v>
      </c>
      <c r="O909" s="40">
        <v>1313.38</v>
      </c>
      <c r="P909" s="40">
        <v>231.42</v>
      </c>
      <c r="Q909" s="40">
        <v>0</v>
      </c>
      <c r="R909" s="40">
        <v>210.1408</v>
      </c>
      <c r="S909" s="40">
        <v>144.4718</v>
      </c>
      <c r="T909" s="40">
        <v>0</v>
      </c>
      <c r="U909" s="40">
        <v>1899.4126</v>
      </c>
      <c r="V909" s="35" t="str">
        <f>VLOOKUP(C909,[4]系统审单数据!$B:$F,5,FALSE)</f>
        <v>底座失效</v>
      </c>
    </row>
    <row r="910" hidden="1" spans="1:22">
      <c r="A910" s="40">
        <v>2305</v>
      </c>
      <c r="B910" s="40" t="s">
        <v>4629</v>
      </c>
      <c r="C910" s="40" t="s">
        <v>8239</v>
      </c>
      <c r="D910" s="40" t="s">
        <v>8240</v>
      </c>
      <c r="E910" s="40" t="s">
        <v>8241</v>
      </c>
      <c r="F910" s="40" t="s">
        <v>371</v>
      </c>
      <c r="G910" s="40" t="s">
        <v>446</v>
      </c>
      <c r="H910" s="40">
        <v>28855</v>
      </c>
      <c r="I910" s="40" t="s">
        <v>149</v>
      </c>
      <c r="J910" s="40" t="s">
        <v>166</v>
      </c>
      <c r="K910" s="40" t="s">
        <v>1706</v>
      </c>
      <c r="L910" s="40" t="s">
        <v>7023</v>
      </c>
      <c r="M910" s="40" t="s">
        <v>6879</v>
      </c>
      <c r="N910" s="40" t="s">
        <v>8242</v>
      </c>
      <c r="O910" s="40">
        <v>0</v>
      </c>
      <c r="P910" s="40">
        <v>231.42</v>
      </c>
      <c r="Q910" s="40">
        <v>565</v>
      </c>
      <c r="R910" s="40">
        <v>0</v>
      </c>
      <c r="S910" s="40">
        <v>0</v>
      </c>
      <c r="T910" s="40">
        <v>0</v>
      </c>
      <c r="U910" s="40">
        <v>796.42</v>
      </c>
      <c r="V910" s="35" t="str">
        <f>VLOOKUP(C910,[4]系统审单数据!$B:$F,5,FALSE)</f>
        <v>气路开关</v>
      </c>
    </row>
    <row r="911" spans="1:22">
      <c r="A911" s="40">
        <v>2305</v>
      </c>
      <c r="B911" s="40" t="s">
        <v>4629</v>
      </c>
      <c r="C911" s="40" t="s">
        <v>8243</v>
      </c>
      <c r="D911" s="40" t="s">
        <v>6786</v>
      </c>
      <c r="E911" s="40" t="s">
        <v>6787</v>
      </c>
      <c r="F911" s="40" t="s">
        <v>2067</v>
      </c>
      <c r="G911" s="40" t="s">
        <v>1457</v>
      </c>
      <c r="H911" s="40">
        <v>181369</v>
      </c>
      <c r="I911" s="40" t="s">
        <v>149</v>
      </c>
      <c r="J911" s="40" t="s">
        <v>166</v>
      </c>
      <c r="K911" s="40" t="s">
        <v>2072</v>
      </c>
      <c r="L911" s="40" t="s">
        <v>5228</v>
      </c>
      <c r="M911" s="40" t="s">
        <v>6879</v>
      </c>
      <c r="N911" s="40" t="s">
        <v>8244</v>
      </c>
      <c r="O911" s="40">
        <v>1190.35</v>
      </c>
      <c r="P911" s="40">
        <v>255.78</v>
      </c>
      <c r="Q911" s="40">
        <v>0</v>
      </c>
      <c r="R911" s="40">
        <v>190.456</v>
      </c>
      <c r="S911" s="40">
        <v>130.9385</v>
      </c>
      <c r="T911" s="40">
        <v>0</v>
      </c>
      <c r="U911" s="40">
        <v>1767.5245</v>
      </c>
      <c r="V911" s="35" t="str">
        <f>VLOOKUP(C911,[4]系统审单数据!$B:$F,5,FALSE)</f>
        <v>底座失效</v>
      </c>
    </row>
    <row r="912" hidden="1" spans="1:22">
      <c r="A912" s="40">
        <v>2305</v>
      </c>
      <c r="B912" s="40" t="s">
        <v>4629</v>
      </c>
      <c r="C912" s="40" t="s">
        <v>8245</v>
      </c>
      <c r="D912" s="40" t="s">
        <v>8246</v>
      </c>
      <c r="E912" s="40" t="s">
        <v>8247</v>
      </c>
      <c r="F912" s="40" t="s">
        <v>5962</v>
      </c>
      <c r="G912" s="40" t="s">
        <v>2176</v>
      </c>
      <c r="H912" s="40">
        <v>764</v>
      </c>
      <c r="I912" s="40" t="s">
        <v>149</v>
      </c>
      <c r="J912" s="40" t="s">
        <v>166</v>
      </c>
      <c r="K912" s="40" t="s">
        <v>328</v>
      </c>
      <c r="L912" s="40" t="s">
        <v>7023</v>
      </c>
      <c r="M912" s="40" t="s">
        <v>6858</v>
      </c>
      <c r="N912" s="40" t="s">
        <v>8102</v>
      </c>
      <c r="O912" s="40">
        <v>1183.7</v>
      </c>
      <c r="P912" s="40">
        <v>231.42</v>
      </c>
      <c r="Q912" s="40">
        <v>0</v>
      </c>
      <c r="R912" s="40">
        <v>189.392</v>
      </c>
      <c r="S912" s="40">
        <v>130.207</v>
      </c>
      <c r="T912" s="40">
        <v>0</v>
      </c>
      <c r="U912" s="40">
        <v>1734.719</v>
      </c>
      <c r="V912" s="35" t="str">
        <f>VLOOKUP(C912,[4]系统审单数据!$B:$F,5,FALSE)</f>
        <v>气囊失效</v>
      </c>
    </row>
    <row r="913" spans="1:22">
      <c r="A913" s="40">
        <v>2305</v>
      </c>
      <c r="B913" s="40" t="s">
        <v>4629</v>
      </c>
      <c r="C913" s="40" t="s">
        <v>8248</v>
      </c>
      <c r="D913" s="40" t="s">
        <v>8249</v>
      </c>
      <c r="E913" s="40" t="s">
        <v>8250</v>
      </c>
      <c r="F913" s="40" t="s">
        <v>709</v>
      </c>
      <c r="G913" s="40" t="s">
        <v>165</v>
      </c>
      <c r="H913" s="40">
        <v>125327</v>
      </c>
      <c r="I913" s="40" t="s">
        <v>149</v>
      </c>
      <c r="J913" s="40" t="s">
        <v>140</v>
      </c>
      <c r="K913" s="40" t="s">
        <v>2072</v>
      </c>
      <c r="L913" s="40" t="s">
        <v>7083</v>
      </c>
      <c r="M913" s="40" t="s">
        <v>7083</v>
      </c>
      <c r="N913" s="40" t="s">
        <v>8251</v>
      </c>
      <c r="O913" s="40">
        <v>1313.38</v>
      </c>
      <c r="P913" s="40">
        <v>202.86</v>
      </c>
      <c r="Q913" s="40">
        <v>0</v>
      </c>
      <c r="R913" s="40">
        <v>210.1408</v>
      </c>
      <c r="S913" s="40">
        <v>144.4718</v>
      </c>
      <c r="T913" s="40">
        <v>0</v>
      </c>
      <c r="U913" s="40">
        <v>1870.8526</v>
      </c>
      <c r="V913" s="35" t="str">
        <f>VLOOKUP(C913,[4]系统审单数据!$B:$F,5,FALSE)</f>
        <v>底座失效</v>
      </c>
    </row>
    <row r="914" hidden="1" spans="1:22">
      <c r="A914" s="40">
        <v>2305</v>
      </c>
      <c r="B914" s="40" t="s">
        <v>4629</v>
      </c>
      <c r="C914" s="40" t="s">
        <v>8252</v>
      </c>
      <c r="D914" s="40" t="s">
        <v>8253</v>
      </c>
      <c r="E914" s="40" t="s">
        <v>8254</v>
      </c>
      <c r="F914" s="40" t="s">
        <v>588</v>
      </c>
      <c r="G914" s="40" t="s">
        <v>6135</v>
      </c>
      <c r="H914" s="40">
        <v>9347</v>
      </c>
      <c r="I914" s="40" t="s">
        <v>139</v>
      </c>
      <c r="J914" s="40" t="s">
        <v>166</v>
      </c>
      <c r="K914" s="40" t="s">
        <v>2040</v>
      </c>
      <c r="L914" s="40" t="s">
        <v>7083</v>
      </c>
      <c r="M914" s="40" t="s">
        <v>7083</v>
      </c>
      <c r="N914" s="40" t="s">
        <v>7125</v>
      </c>
      <c r="O914" s="40">
        <v>0</v>
      </c>
      <c r="P914" s="40">
        <v>149.94</v>
      </c>
      <c r="Q914" s="40">
        <v>3038</v>
      </c>
      <c r="R914" s="40">
        <v>0</v>
      </c>
      <c r="S914" s="40">
        <v>0</v>
      </c>
      <c r="T914" s="40">
        <v>0</v>
      </c>
      <c r="U914" s="40">
        <v>3187.94</v>
      </c>
      <c r="V914" s="35" t="str">
        <f>VLOOKUP(C914,[4]系统审单数据!$B:$F,5,FALSE)</f>
        <v>气路气管</v>
      </c>
    </row>
    <row r="915" hidden="1" spans="1:22">
      <c r="A915" s="40">
        <v>2305</v>
      </c>
      <c r="B915" s="40" t="s">
        <v>4629</v>
      </c>
      <c r="C915" s="40" t="s">
        <v>8255</v>
      </c>
      <c r="D915" s="40" t="s">
        <v>8256</v>
      </c>
      <c r="E915" s="40" t="s">
        <v>8257</v>
      </c>
      <c r="F915" s="40" t="s">
        <v>588</v>
      </c>
      <c r="G915" s="40" t="s">
        <v>6135</v>
      </c>
      <c r="H915" s="40">
        <v>6210</v>
      </c>
      <c r="I915" s="40" t="s">
        <v>139</v>
      </c>
      <c r="J915" s="40" t="s">
        <v>166</v>
      </c>
      <c r="K915" s="40" t="s">
        <v>2040</v>
      </c>
      <c r="L915" s="40" t="s">
        <v>7206</v>
      </c>
      <c r="M915" s="40" t="s">
        <v>7256</v>
      </c>
      <c r="N915" s="40" t="s">
        <v>8258</v>
      </c>
      <c r="O915" s="40">
        <v>194.18</v>
      </c>
      <c r="P915" s="40">
        <v>149.94</v>
      </c>
      <c r="Q915" s="40">
        <v>2092</v>
      </c>
      <c r="R915" s="40">
        <v>31.0688</v>
      </c>
      <c r="S915" s="40">
        <v>21.3598</v>
      </c>
      <c r="T915" s="40">
        <v>0</v>
      </c>
      <c r="U915" s="40">
        <v>2488.5486</v>
      </c>
      <c r="V915" s="35" t="str">
        <f>VLOOKUP(C915,[4]系统审单数据!$B:$F,5,FALSE)</f>
        <v>气路开关</v>
      </c>
    </row>
    <row r="916" hidden="1" spans="1:22">
      <c r="A916" s="40">
        <v>2305</v>
      </c>
      <c r="B916" s="40" t="s">
        <v>4629</v>
      </c>
      <c r="C916" s="40" t="s">
        <v>8259</v>
      </c>
      <c r="D916" s="40" t="s">
        <v>4959</v>
      </c>
      <c r="E916" s="40" t="s">
        <v>4960</v>
      </c>
      <c r="F916" s="40" t="s">
        <v>768</v>
      </c>
      <c r="G916" s="40" t="s">
        <v>2161</v>
      </c>
      <c r="H916" s="40">
        <v>60892</v>
      </c>
      <c r="I916" s="40" t="s">
        <v>149</v>
      </c>
      <c r="J916" s="40" t="s">
        <v>166</v>
      </c>
      <c r="K916" s="40" t="s">
        <v>1396</v>
      </c>
      <c r="L916" s="40" t="s">
        <v>6907</v>
      </c>
      <c r="M916" s="40" t="s">
        <v>6923</v>
      </c>
      <c r="N916" s="40" t="s">
        <v>8260</v>
      </c>
      <c r="O916" s="40">
        <v>186.25</v>
      </c>
      <c r="P916" s="40">
        <v>135.66</v>
      </c>
      <c r="Q916" s="40">
        <v>0</v>
      </c>
      <c r="R916" s="40">
        <v>29.8</v>
      </c>
      <c r="S916" s="40">
        <v>20.4875</v>
      </c>
      <c r="T916" s="40">
        <v>0</v>
      </c>
      <c r="U916" s="40">
        <v>372.1975</v>
      </c>
      <c r="V916" s="35" t="str">
        <f>VLOOKUP(C916,[4]系统审单数据!$B:$F,5,FALSE)</f>
        <v>气悬浮</v>
      </c>
    </row>
    <row r="917" hidden="1" spans="1:22">
      <c r="A917" s="40">
        <v>2305</v>
      </c>
      <c r="B917" s="40" t="s">
        <v>4629</v>
      </c>
      <c r="C917" s="40" t="s">
        <v>8261</v>
      </c>
      <c r="D917" s="40" t="s">
        <v>8262</v>
      </c>
      <c r="E917" s="40" t="s">
        <v>8263</v>
      </c>
      <c r="F917" s="40" t="s">
        <v>5053</v>
      </c>
      <c r="G917" s="40" t="s">
        <v>5073</v>
      </c>
      <c r="H917" s="40">
        <v>16309</v>
      </c>
      <c r="I917" s="40" t="s">
        <v>149</v>
      </c>
      <c r="J917" s="40" t="s">
        <v>166</v>
      </c>
      <c r="K917" s="40" t="s">
        <v>3029</v>
      </c>
      <c r="L917" s="40" t="s">
        <v>7288</v>
      </c>
      <c r="M917" s="40" t="s">
        <v>7206</v>
      </c>
      <c r="N917" s="40" t="s">
        <v>8264</v>
      </c>
      <c r="O917" s="40">
        <v>602.09</v>
      </c>
      <c r="P917" s="40">
        <v>71.82</v>
      </c>
      <c r="Q917" s="40">
        <v>0</v>
      </c>
      <c r="R917" s="40">
        <v>96.3344</v>
      </c>
      <c r="S917" s="40">
        <v>66.2299</v>
      </c>
      <c r="T917" s="40">
        <v>0</v>
      </c>
      <c r="U917" s="40">
        <v>836.4743</v>
      </c>
      <c r="V917" s="35" t="str">
        <f>VLOOKUP(C917,[4]系统审单数据!$B:$F,5,FALSE)</f>
        <v>吊铺</v>
      </c>
    </row>
    <row r="918" spans="1:22">
      <c r="A918" s="40">
        <v>2305</v>
      </c>
      <c r="B918" s="40" t="s">
        <v>4629</v>
      </c>
      <c r="C918" s="40" t="s">
        <v>8265</v>
      </c>
      <c r="D918" s="40" t="s">
        <v>8266</v>
      </c>
      <c r="E918" s="40" t="s">
        <v>8267</v>
      </c>
      <c r="F918" s="40" t="s">
        <v>422</v>
      </c>
      <c r="G918" s="40" t="s">
        <v>435</v>
      </c>
      <c r="H918" s="40">
        <v>249767</v>
      </c>
      <c r="I918" s="40" t="s">
        <v>149</v>
      </c>
      <c r="J918" s="40" t="s">
        <v>140</v>
      </c>
      <c r="K918" s="40" t="s">
        <v>2072</v>
      </c>
      <c r="L918" s="40" t="s">
        <v>7288</v>
      </c>
      <c r="M918" s="40" t="s">
        <v>7288</v>
      </c>
      <c r="N918" s="40" t="s">
        <v>7681</v>
      </c>
      <c r="O918" s="40">
        <v>1313.38</v>
      </c>
      <c r="P918" s="40">
        <v>255.78</v>
      </c>
      <c r="Q918" s="40">
        <v>0</v>
      </c>
      <c r="R918" s="40">
        <v>210.1408</v>
      </c>
      <c r="S918" s="40">
        <v>144.4718</v>
      </c>
      <c r="T918" s="40">
        <v>0</v>
      </c>
      <c r="U918" s="40">
        <v>1923.7726</v>
      </c>
      <c r="V918" s="35" t="str">
        <f>VLOOKUP(C918,[4]系统审单数据!$B:$F,5,FALSE)</f>
        <v>底座失效</v>
      </c>
    </row>
    <row r="919" spans="1:22">
      <c r="A919" s="40">
        <v>2305</v>
      </c>
      <c r="B919" s="40" t="s">
        <v>4629</v>
      </c>
      <c r="C919" s="40" t="s">
        <v>8268</v>
      </c>
      <c r="D919" s="40" t="s">
        <v>8269</v>
      </c>
      <c r="E919" s="40" t="s">
        <v>8270</v>
      </c>
      <c r="F919" s="40" t="s">
        <v>1698</v>
      </c>
      <c r="G919" s="40" t="s">
        <v>3128</v>
      </c>
      <c r="H919" s="40">
        <v>131794</v>
      </c>
      <c r="I919" s="40" t="s">
        <v>149</v>
      </c>
      <c r="J919" s="40" t="s">
        <v>130</v>
      </c>
      <c r="K919" s="40" t="s">
        <v>478</v>
      </c>
      <c r="L919" s="40" t="s">
        <v>7116</v>
      </c>
      <c r="M919" s="40" t="s">
        <v>7186</v>
      </c>
      <c r="N919" s="40" t="s">
        <v>8271</v>
      </c>
      <c r="O919" s="40">
        <v>1313.38</v>
      </c>
      <c r="P919" s="40">
        <v>231.42</v>
      </c>
      <c r="Q919" s="40">
        <v>0</v>
      </c>
      <c r="R919" s="40">
        <v>210.1408</v>
      </c>
      <c r="S919" s="40">
        <v>144.4718</v>
      </c>
      <c r="T919" s="40">
        <v>0</v>
      </c>
      <c r="U919" s="40">
        <v>1899.4126</v>
      </c>
      <c r="V919" s="35" t="str">
        <f>VLOOKUP(C919,[4]系统审单数据!$B:$F,5,FALSE)</f>
        <v>底座失效</v>
      </c>
    </row>
    <row r="920" spans="1:22">
      <c r="A920" s="40">
        <v>2305</v>
      </c>
      <c r="B920" s="40" t="s">
        <v>4629</v>
      </c>
      <c r="C920" s="40" t="s">
        <v>8272</v>
      </c>
      <c r="D920" s="40" t="s">
        <v>8273</v>
      </c>
      <c r="E920" s="40" t="s">
        <v>8274</v>
      </c>
      <c r="F920" s="40" t="s">
        <v>1434</v>
      </c>
      <c r="G920" s="40" t="s">
        <v>3740</v>
      </c>
      <c r="H920" s="40">
        <v>179531</v>
      </c>
      <c r="I920" s="40" t="s">
        <v>149</v>
      </c>
      <c r="J920" s="40" t="s">
        <v>140</v>
      </c>
      <c r="K920" s="40" t="s">
        <v>6206</v>
      </c>
      <c r="L920" s="40" t="s">
        <v>4864</v>
      </c>
      <c r="M920" s="40" t="s">
        <v>6026</v>
      </c>
      <c r="N920" s="40" t="s">
        <v>8275</v>
      </c>
      <c r="O920" s="40">
        <v>1313.38</v>
      </c>
      <c r="P920" s="40">
        <v>231.42</v>
      </c>
      <c r="Q920" s="40">
        <v>0</v>
      </c>
      <c r="R920" s="40">
        <v>210.1408</v>
      </c>
      <c r="S920" s="40">
        <v>144.4718</v>
      </c>
      <c r="T920" s="40">
        <v>0</v>
      </c>
      <c r="U920" s="40">
        <v>1899.4126</v>
      </c>
      <c r="V920" s="35" t="str">
        <f>VLOOKUP(C920,[4]系统审单数据!$B:$F,5,FALSE)</f>
        <v>底座失效</v>
      </c>
    </row>
    <row r="921" spans="1:22">
      <c r="A921" s="40">
        <v>2305</v>
      </c>
      <c r="B921" s="40" t="s">
        <v>4629</v>
      </c>
      <c r="C921" s="40" t="s">
        <v>8276</v>
      </c>
      <c r="D921" s="40" t="s">
        <v>4178</v>
      </c>
      <c r="E921" s="40" t="s">
        <v>5520</v>
      </c>
      <c r="F921" s="40" t="s">
        <v>797</v>
      </c>
      <c r="G921" s="40" t="s">
        <v>2391</v>
      </c>
      <c r="H921" s="40">
        <v>106293</v>
      </c>
      <c r="I921" s="40" t="s">
        <v>149</v>
      </c>
      <c r="J921" s="40" t="s">
        <v>140</v>
      </c>
      <c r="K921" s="40" t="s">
        <v>1303</v>
      </c>
      <c r="L921" s="40" t="s">
        <v>6337</v>
      </c>
      <c r="M921" s="40" t="s">
        <v>5973</v>
      </c>
      <c r="N921" s="40" t="s">
        <v>8277</v>
      </c>
      <c r="O921" s="40">
        <v>1313.38</v>
      </c>
      <c r="P921" s="40">
        <v>255.78</v>
      </c>
      <c r="Q921" s="40">
        <v>0</v>
      </c>
      <c r="R921" s="40">
        <v>210.1408</v>
      </c>
      <c r="S921" s="40">
        <v>144.4718</v>
      </c>
      <c r="T921" s="40">
        <v>0</v>
      </c>
      <c r="U921" s="40">
        <v>1923.7726</v>
      </c>
      <c r="V921" s="35" t="str">
        <f>VLOOKUP(C921,[4]系统审单数据!$B:$F,5,FALSE)</f>
        <v>底座失效</v>
      </c>
    </row>
    <row r="922" hidden="1" spans="1:22">
      <c r="A922" s="41">
        <v>2306</v>
      </c>
      <c r="B922" s="41" t="s">
        <v>4629</v>
      </c>
      <c r="C922" s="41" t="s">
        <v>8278</v>
      </c>
      <c r="D922" s="41" t="s">
        <v>8279</v>
      </c>
      <c r="E922" s="41" t="s">
        <v>8280</v>
      </c>
      <c r="F922" s="41" t="s">
        <v>4647</v>
      </c>
      <c r="G922" s="41" t="s">
        <v>5492</v>
      </c>
      <c r="H922" s="41">
        <v>47362</v>
      </c>
      <c r="I922" s="41" t="s">
        <v>149</v>
      </c>
      <c r="J922" s="41" t="s">
        <v>166</v>
      </c>
      <c r="K922" s="41" t="s">
        <v>1375</v>
      </c>
      <c r="L922" s="41" t="s">
        <v>8281</v>
      </c>
      <c r="M922" s="41" t="s">
        <v>8282</v>
      </c>
      <c r="N922" s="41" t="s">
        <v>8283</v>
      </c>
      <c r="O922" s="41">
        <v>194.18</v>
      </c>
      <c r="P922" s="41">
        <v>135.66</v>
      </c>
      <c r="Q922" s="41">
        <v>0</v>
      </c>
      <c r="R922" s="41">
        <v>31.0688</v>
      </c>
      <c r="S922" s="41">
        <v>21.3598</v>
      </c>
      <c r="T922" s="41">
        <v>0</v>
      </c>
      <c r="U922" s="41">
        <v>382.2686</v>
      </c>
      <c r="V922" s="35" t="str">
        <f>VLOOKUP(C922,[4]系统审单数据!$B:$F,5,FALSE)</f>
        <v>气路开关</v>
      </c>
    </row>
    <row r="923" hidden="1" spans="1:22">
      <c r="A923" s="41">
        <v>2306</v>
      </c>
      <c r="B923" s="41" t="s">
        <v>4629</v>
      </c>
      <c r="C923" s="41" t="s">
        <v>8284</v>
      </c>
      <c r="D923" s="41" t="s">
        <v>8285</v>
      </c>
      <c r="E923" s="41" t="s">
        <v>8286</v>
      </c>
      <c r="F923" s="41" t="s">
        <v>2747</v>
      </c>
      <c r="G923" s="41" t="s">
        <v>5053</v>
      </c>
      <c r="H923" s="41">
        <v>59521</v>
      </c>
      <c r="I923" s="41" t="s">
        <v>149</v>
      </c>
      <c r="J923" s="41" t="s">
        <v>166</v>
      </c>
      <c r="K923" s="41" t="s">
        <v>6491</v>
      </c>
      <c r="L923" s="41" t="s">
        <v>8282</v>
      </c>
      <c r="M923" s="41" t="s">
        <v>8282</v>
      </c>
      <c r="N923" s="41" t="s">
        <v>8287</v>
      </c>
      <c r="O923" s="41">
        <v>0</v>
      </c>
      <c r="P923" s="41">
        <v>123.48</v>
      </c>
      <c r="Q923" s="41">
        <v>306</v>
      </c>
      <c r="R923" s="41">
        <v>0</v>
      </c>
      <c r="S923" s="41">
        <v>0</v>
      </c>
      <c r="T923" s="41">
        <v>0</v>
      </c>
      <c r="U923" s="41">
        <v>429.48</v>
      </c>
      <c r="V923" s="35" t="str">
        <f>VLOOKUP(C923,[4]系统审单数据!$B:$F,5,FALSE)</f>
        <v>安全带</v>
      </c>
    </row>
    <row r="924" hidden="1" spans="1:22">
      <c r="A924" s="41">
        <v>2306</v>
      </c>
      <c r="B924" s="41" t="s">
        <v>4629</v>
      </c>
      <c r="C924" s="41" t="s">
        <v>8288</v>
      </c>
      <c r="D924" s="41" t="s">
        <v>8289</v>
      </c>
      <c r="E924" s="41" t="s">
        <v>8290</v>
      </c>
      <c r="F924" s="41" t="s">
        <v>3327</v>
      </c>
      <c r="G924" s="41" t="s">
        <v>4040</v>
      </c>
      <c r="H924" s="41">
        <v>122187</v>
      </c>
      <c r="I924" s="41" t="s">
        <v>129</v>
      </c>
      <c r="J924" s="41" t="s">
        <v>6073</v>
      </c>
      <c r="K924" s="41" t="s">
        <v>8291</v>
      </c>
      <c r="L924" s="41" t="s">
        <v>8292</v>
      </c>
      <c r="M924" s="41" t="s">
        <v>8282</v>
      </c>
      <c r="N924" s="41" t="s">
        <v>8293</v>
      </c>
      <c r="O924" s="41">
        <v>0</v>
      </c>
      <c r="P924" s="41">
        <v>247.38</v>
      </c>
      <c r="Q924" s="41">
        <v>0</v>
      </c>
      <c r="R924" s="41">
        <v>0</v>
      </c>
      <c r="S924" s="41">
        <v>0</v>
      </c>
      <c r="T924" s="41">
        <v>0</v>
      </c>
      <c r="U924" s="41">
        <v>247.38</v>
      </c>
      <c r="V924" s="35" t="str">
        <f>VLOOKUP(C924,[4]系统审单数据!$B:$F,5,FALSE)</f>
        <v>气囊失效</v>
      </c>
    </row>
    <row r="925" hidden="1" spans="1:22">
      <c r="A925" s="41">
        <v>2306</v>
      </c>
      <c r="B925" s="41" t="s">
        <v>4629</v>
      </c>
      <c r="C925" s="41" t="s">
        <v>8294</v>
      </c>
      <c r="D925" s="41" t="s">
        <v>8295</v>
      </c>
      <c r="E925" s="41" t="s">
        <v>8296</v>
      </c>
      <c r="F925" s="41" t="s">
        <v>5048</v>
      </c>
      <c r="G925" s="41" t="s">
        <v>5920</v>
      </c>
      <c r="H925" s="41">
        <v>29922</v>
      </c>
      <c r="I925" s="41" t="s">
        <v>149</v>
      </c>
      <c r="J925" s="41" t="s">
        <v>166</v>
      </c>
      <c r="K925" s="41" t="s">
        <v>559</v>
      </c>
      <c r="L925" s="41" t="s">
        <v>8292</v>
      </c>
      <c r="M925" s="41" t="s">
        <v>8292</v>
      </c>
      <c r="N925" s="41" t="s">
        <v>8297</v>
      </c>
      <c r="O925" s="41">
        <v>79.8</v>
      </c>
      <c r="P925" s="41">
        <v>247.38</v>
      </c>
      <c r="Q925" s="41">
        <v>0</v>
      </c>
      <c r="R925" s="41">
        <v>12.768</v>
      </c>
      <c r="S925" s="41">
        <v>8.778</v>
      </c>
      <c r="T925" s="41">
        <v>0</v>
      </c>
      <c r="U925" s="41">
        <v>348.726</v>
      </c>
      <c r="V925" s="35" t="str">
        <f>VLOOKUP(C925,[4]系统审单数据!$B:$F,5,FALSE)</f>
        <v>阻尼器</v>
      </c>
    </row>
    <row r="926" hidden="1" spans="1:22">
      <c r="A926" s="41">
        <v>2306</v>
      </c>
      <c r="B926" s="41" t="s">
        <v>4629</v>
      </c>
      <c r="C926" s="41" t="s">
        <v>8298</v>
      </c>
      <c r="D926" s="41" t="s">
        <v>8299</v>
      </c>
      <c r="E926" s="41" t="s">
        <v>8300</v>
      </c>
      <c r="F926" s="41" t="s">
        <v>2774</v>
      </c>
      <c r="G926" s="41" t="s">
        <v>6188</v>
      </c>
      <c r="H926" s="41">
        <v>49712</v>
      </c>
      <c r="I926" s="41" t="s">
        <v>149</v>
      </c>
      <c r="J926" s="41" t="s">
        <v>166</v>
      </c>
      <c r="K926" s="41" t="s">
        <v>5750</v>
      </c>
      <c r="L926" s="41" t="s">
        <v>8301</v>
      </c>
      <c r="M926" s="41" t="s">
        <v>8292</v>
      </c>
      <c r="N926" s="41" t="s">
        <v>8302</v>
      </c>
      <c r="O926" s="41">
        <v>66.5</v>
      </c>
      <c r="P926" s="41">
        <v>105.84</v>
      </c>
      <c r="Q926" s="41">
        <v>0</v>
      </c>
      <c r="R926" s="41">
        <v>10.64</v>
      </c>
      <c r="S926" s="41">
        <v>7.315</v>
      </c>
      <c r="T926" s="41">
        <v>0</v>
      </c>
      <c r="U926" s="41">
        <v>190.295</v>
      </c>
      <c r="V926" s="35" t="str">
        <f>VLOOKUP(C926,[4]系统审单数据!$B:$F,5,FALSE)</f>
        <v>气弹簧</v>
      </c>
    </row>
    <row r="927" hidden="1" spans="1:22">
      <c r="A927" s="41">
        <v>2306</v>
      </c>
      <c r="B927" s="41" t="s">
        <v>4629</v>
      </c>
      <c r="C927" s="41" t="s">
        <v>8303</v>
      </c>
      <c r="D927" s="41" t="s">
        <v>1547</v>
      </c>
      <c r="E927" s="41" t="s">
        <v>7342</v>
      </c>
      <c r="F927" s="41" t="s">
        <v>1548</v>
      </c>
      <c r="G927" s="41" t="s">
        <v>446</v>
      </c>
      <c r="H927" s="41">
        <v>187353</v>
      </c>
      <c r="I927" s="41" t="s">
        <v>149</v>
      </c>
      <c r="J927" s="41" t="s">
        <v>140</v>
      </c>
      <c r="K927" s="41" t="s">
        <v>1657</v>
      </c>
      <c r="L927" s="41" t="s">
        <v>8292</v>
      </c>
      <c r="M927" s="41" t="s">
        <v>8292</v>
      </c>
      <c r="N927" s="41" t="s">
        <v>8304</v>
      </c>
      <c r="O927" s="41">
        <v>119.7</v>
      </c>
      <c r="P927" s="41">
        <v>215.46</v>
      </c>
      <c r="Q927" s="41">
        <v>0</v>
      </c>
      <c r="R927" s="41">
        <v>19.152</v>
      </c>
      <c r="S927" s="41">
        <v>13.167</v>
      </c>
      <c r="T927" s="41">
        <v>0</v>
      </c>
      <c r="U927" s="41">
        <v>367.479</v>
      </c>
      <c r="V927" s="35" t="str">
        <f>VLOOKUP(C927,[4]系统审单数据!$B:$F,5,FALSE)</f>
        <v>滑轨失效</v>
      </c>
    </row>
    <row r="928" hidden="1" spans="1:22">
      <c r="A928" s="41">
        <v>2306</v>
      </c>
      <c r="B928" s="41" t="s">
        <v>4629</v>
      </c>
      <c r="C928" s="41" t="s">
        <v>8305</v>
      </c>
      <c r="D928" s="41" t="s">
        <v>8306</v>
      </c>
      <c r="E928" s="41" t="s">
        <v>8307</v>
      </c>
      <c r="F928" s="41" t="s">
        <v>6535</v>
      </c>
      <c r="G928" s="41" t="s">
        <v>5951</v>
      </c>
      <c r="H928" s="41">
        <v>42120</v>
      </c>
      <c r="I928" s="41" t="s">
        <v>149</v>
      </c>
      <c r="J928" s="41" t="s">
        <v>4633</v>
      </c>
      <c r="K928" s="41" t="s">
        <v>2688</v>
      </c>
      <c r="L928" s="41" t="s">
        <v>8301</v>
      </c>
      <c r="M928" s="41" t="s">
        <v>8292</v>
      </c>
      <c r="N928" s="41" t="s">
        <v>8308</v>
      </c>
      <c r="O928" s="41">
        <v>1471.91</v>
      </c>
      <c r="P928" s="41">
        <v>231.42</v>
      </c>
      <c r="Q928" s="41">
        <v>0</v>
      </c>
      <c r="R928" s="41">
        <v>235.5056</v>
      </c>
      <c r="S928" s="41">
        <v>161.9101</v>
      </c>
      <c r="T928" s="41">
        <v>0</v>
      </c>
      <c r="U928" s="41">
        <v>2100.7457</v>
      </c>
      <c r="V928" s="35" t="str">
        <f>VLOOKUP(C928,[4]系统审单数据!$B:$F,5,FALSE)</f>
        <v>前仰角</v>
      </c>
    </row>
    <row r="929" hidden="1" spans="1:22">
      <c r="A929" s="41">
        <v>2306</v>
      </c>
      <c r="B929" s="41" t="s">
        <v>4629</v>
      </c>
      <c r="C929" s="41" t="s">
        <v>8309</v>
      </c>
      <c r="D929" s="41" t="s">
        <v>8310</v>
      </c>
      <c r="E929" s="41" t="s">
        <v>8311</v>
      </c>
      <c r="F929" s="41" t="s">
        <v>5035</v>
      </c>
      <c r="G929" s="41" t="s">
        <v>6350</v>
      </c>
      <c r="H929" s="41">
        <v>51346</v>
      </c>
      <c r="I929" s="41" t="s">
        <v>149</v>
      </c>
      <c r="J929" s="41" t="s">
        <v>4633</v>
      </c>
      <c r="K929" s="41" t="s">
        <v>2694</v>
      </c>
      <c r="L929" s="41" t="s">
        <v>8312</v>
      </c>
      <c r="M929" s="41" t="s">
        <v>8301</v>
      </c>
      <c r="N929" s="41" t="s">
        <v>8313</v>
      </c>
      <c r="O929" s="41">
        <v>0</v>
      </c>
      <c r="P929" s="41">
        <v>135.66</v>
      </c>
      <c r="Q929" s="41">
        <v>0</v>
      </c>
      <c r="R929" s="41">
        <v>0</v>
      </c>
      <c r="S929" s="41">
        <v>0</v>
      </c>
      <c r="T929" s="41">
        <v>0</v>
      </c>
      <c r="U929" s="41">
        <v>135.66</v>
      </c>
      <c r="V929" s="35" t="str">
        <f>VLOOKUP(C929,[4]系统审单数据!$B:$F,5,FALSE)</f>
        <v>靠背失效</v>
      </c>
    </row>
    <row r="930" hidden="1" spans="1:22">
      <c r="A930" s="41">
        <v>2306</v>
      </c>
      <c r="B930" s="41" t="s">
        <v>4629</v>
      </c>
      <c r="C930" s="41" t="s">
        <v>8314</v>
      </c>
      <c r="D930" s="41" t="s">
        <v>3917</v>
      </c>
      <c r="E930" s="41" t="s">
        <v>4907</v>
      </c>
      <c r="F930" s="41" t="s">
        <v>2289</v>
      </c>
      <c r="G930" s="41" t="s">
        <v>3051</v>
      </c>
      <c r="H930" s="41">
        <v>115395</v>
      </c>
      <c r="I930" s="41" t="s">
        <v>149</v>
      </c>
      <c r="J930" s="41" t="s">
        <v>166</v>
      </c>
      <c r="K930" s="41" t="s">
        <v>2673</v>
      </c>
      <c r="L930" s="41" t="s">
        <v>8315</v>
      </c>
      <c r="M930" s="41" t="s">
        <v>8301</v>
      </c>
      <c r="N930" s="41" t="s">
        <v>8316</v>
      </c>
      <c r="O930" s="41">
        <v>512.05</v>
      </c>
      <c r="P930" s="41">
        <v>247.38</v>
      </c>
      <c r="Q930" s="41">
        <v>0</v>
      </c>
      <c r="R930" s="41">
        <v>81.928</v>
      </c>
      <c r="S930" s="41">
        <v>56.3255</v>
      </c>
      <c r="T930" s="41">
        <v>0</v>
      </c>
      <c r="U930" s="41">
        <v>897.6835</v>
      </c>
      <c r="V930" s="35" t="str">
        <f>VLOOKUP(C930,[4]系统审单数据!$B:$F,5,FALSE)</f>
        <v>气悬浮</v>
      </c>
    </row>
    <row r="931" hidden="1" spans="1:22">
      <c r="A931" s="41">
        <v>2306</v>
      </c>
      <c r="B931" s="41" t="s">
        <v>4629</v>
      </c>
      <c r="C931" s="41" t="s">
        <v>8317</v>
      </c>
      <c r="D931" s="41" t="s">
        <v>8318</v>
      </c>
      <c r="E931" s="41" t="s">
        <v>8319</v>
      </c>
      <c r="F931" s="41" t="s">
        <v>793</v>
      </c>
      <c r="G931" s="41" t="s">
        <v>6135</v>
      </c>
      <c r="H931" s="41">
        <v>28156</v>
      </c>
      <c r="I931" s="41" t="s">
        <v>149</v>
      </c>
      <c r="J931" s="41" t="s">
        <v>140</v>
      </c>
      <c r="K931" s="41" t="s">
        <v>8320</v>
      </c>
      <c r="L931" s="41" t="s">
        <v>8301</v>
      </c>
      <c r="M931" s="41" t="s">
        <v>8301</v>
      </c>
      <c r="N931" s="41" t="s">
        <v>8321</v>
      </c>
      <c r="O931" s="41">
        <v>512.05</v>
      </c>
      <c r="P931" s="41">
        <v>247.38</v>
      </c>
      <c r="Q931" s="41">
        <v>0</v>
      </c>
      <c r="R931" s="41">
        <v>81.928</v>
      </c>
      <c r="S931" s="41">
        <v>56.3255</v>
      </c>
      <c r="T931" s="41">
        <v>0</v>
      </c>
      <c r="U931" s="41">
        <v>897.6835</v>
      </c>
      <c r="V931" s="35" t="str">
        <f>VLOOKUP(C931,[4]系统审单数据!$B:$F,5,FALSE)</f>
        <v>气悬浮</v>
      </c>
    </row>
    <row r="932" spans="1:22">
      <c r="A932" s="41">
        <v>2306</v>
      </c>
      <c r="B932" s="41" t="s">
        <v>4629</v>
      </c>
      <c r="C932" s="41" t="s">
        <v>8322</v>
      </c>
      <c r="D932" s="41" t="s">
        <v>8323</v>
      </c>
      <c r="E932" s="41" t="s">
        <v>8324</v>
      </c>
      <c r="F932" s="41" t="s">
        <v>1270</v>
      </c>
      <c r="G932" s="41" t="s">
        <v>2079</v>
      </c>
      <c r="H932" s="41">
        <v>80510</v>
      </c>
      <c r="I932" s="41" t="s">
        <v>149</v>
      </c>
      <c r="J932" s="41" t="s">
        <v>166</v>
      </c>
      <c r="K932" s="41" t="s">
        <v>2626</v>
      </c>
      <c r="L932" s="41" t="s">
        <v>8315</v>
      </c>
      <c r="M932" s="41" t="s">
        <v>8301</v>
      </c>
      <c r="N932" s="41" t="s">
        <v>8325</v>
      </c>
      <c r="O932" s="41">
        <v>1190.35</v>
      </c>
      <c r="P932" s="41">
        <v>231.42</v>
      </c>
      <c r="Q932" s="41">
        <v>0</v>
      </c>
      <c r="R932" s="41">
        <v>190.456</v>
      </c>
      <c r="S932" s="41">
        <v>130.9385</v>
      </c>
      <c r="T932" s="41">
        <v>0</v>
      </c>
      <c r="U932" s="41">
        <v>1743.1645</v>
      </c>
      <c r="V932" s="35" t="str">
        <f>VLOOKUP(C932,[4]系统审单数据!$B:$F,5,FALSE)</f>
        <v>底座失效</v>
      </c>
    </row>
    <row r="933" hidden="1" spans="1:22">
      <c r="A933" s="41">
        <v>2306</v>
      </c>
      <c r="B933" s="41" t="s">
        <v>4629</v>
      </c>
      <c r="C933" s="41" t="s">
        <v>8326</v>
      </c>
      <c r="D933" s="41" t="s">
        <v>8327</v>
      </c>
      <c r="E933" s="41" t="s">
        <v>8328</v>
      </c>
      <c r="F933" s="41" t="s">
        <v>532</v>
      </c>
      <c r="G933" s="41" t="s">
        <v>1740</v>
      </c>
      <c r="H933" s="41">
        <v>157606</v>
      </c>
      <c r="I933" s="41" t="s">
        <v>149</v>
      </c>
      <c r="J933" s="41" t="s">
        <v>166</v>
      </c>
      <c r="K933" s="41" t="s">
        <v>1167</v>
      </c>
      <c r="L933" s="41" t="s">
        <v>8312</v>
      </c>
      <c r="M933" s="41" t="s">
        <v>8301</v>
      </c>
      <c r="N933" s="41" t="s">
        <v>8329</v>
      </c>
      <c r="O933" s="41">
        <v>0</v>
      </c>
      <c r="P933" s="41">
        <v>135.66</v>
      </c>
      <c r="Q933" s="41">
        <v>0</v>
      </c>
      <c r="R933" s="41">
        <v>0</v>
      </c>
      <c r="S933" s="41">
        <v>0</v>
      </c>
      <c r="T933" s="41">
        <v>0</v>
      </c>
      <c r="U933" s="41">
        <v>135.66</v>
      </c>
      <c r="V933" s="35" t="str">
        <f>VLOOKUP(C933,[4]系统审单数据!$B:$F,5,FALSE)</f>
        <v>气路气管</v>
      </c>
    </row>
    <row r="934" spans="1:22">
      <c r="A934" s="41">
        <v>2306</v>
      </c>
      <c r="B934" s="41" t="s">
        <v>4629</v>
      </c>
      <c r="C934" s="41" t="s">
        <v>8330</v>
      </c>
      <c r="D934" s="41" t="s">
        <v>8331</v>
      </c>
      <c r="E934" s="41" t="s">
        <v>8332</v>
      </c>
      <c r="F934" s="41" t="s">
        <v>247</v>
      </c>
      <c r="G934" s="41" t="s">
        <v>257</v>
      </c>
      <c r="H934" s="41">
        <v>44645</v>
      </c>
      <c r="I934" s="41" t="s">
        <v>149</v>
      </c>
      <c r="J934" s="41" t="s">
        <v>166</v>
      </c>
      <c r="K934" s="41" t="s">
        <v>6150</v>
      </c>
      <c r="L934" s="41" t="s">
        <v>8312</v>
      </c>
      <c r="M934" s="41" t="s">
        <v>8315</v>
      </c>
      <c r="N934" s="41" t="s">
        <v>8333</v>
      </c>
      <c r="O934" s="41">
        <v>1468.96</v>
      </c>
      <c r="P934" s="41">
        <v>255.78</v>
      </c>
      <c r="Q934" s="41">
        <v>0</v>
      </c>
      <c r="R934" s="41">
        <v>235.0336</v>
      </c>
      <c r="S934" s="41">
        <v>161.5856</v>
      </c>
      <c r="T934" s="41">
        <v>0</v>
      </c>
      <c r="U934" s="41">
        <v>2121.3592</v>
      </c>
      <c r="V934" s="35" t="str">
        <f>VLOOKUP(C934,[4]系统审单数据!$B:$F,5,FALSE)</f>
        <v>底座失效</v>
      </c>
    </row>
    <row r="935" hidden="1" spans="1:22">
      <c r="A935" s="41">
        <v>2306</v>
      </c>
      <c r="B935" s="41" t="s">
        <v>4629</v>
      </c>
      <c r="C935" s="41" t="s">
        <v>8334</v>
      </c>
      <c r="D935" s="41" t="s">
        <v>8335</v>
      </c>
      <c r="E935" s="41" t="s">
        <v>8336</v>
      </c>
      <c r="F935" s="41" t="s">
        <v>2021</v>
      </c>
      <c r="G935" s="41" t="s">
        <v>3324</v>
      </c>
      <c r="H935" s="41">
        <v>192221</v>
      </c>
      <c r="I935" s="41" t="s">
        <v>149</v>
      </c>
      <c r="J935" s="41" t="s">
        <v>140</v>
      </c>
      <c r="K935" s="41" t="s">
        <v>3744</v>
      </c>
      <c r="L935" s="41" t="s">
        <v>8315</v>
      </c>
      <c r="M935" s="41" t="s">
        <v>8315</v>
      </c>
      <c r="N935" s="41" t="s">
        <v>8337</v>
      </c>
      <c r="O935" s="41">
        <v>512.05</v>
      </c>
      <c r="P935" s="41">
        <v>247.38</v>
      </c>
      <c r="Q935" s="41">
        <v>0</v>
      </c>
      <c r="R935" s="41">
        <v>81.928</v>
      </c>
      <c r="S935" s="41">
        <v>56.3255</v>
      </c>
      <c r="T935" s="41">
        <v>0</v>
      </c>
      <c r="U935" s="41">
        <v>897.6835</v>
      </c>
      <c r="V935" s="35" t="str">
        <f>VLOOKUP(C935,[4]系统审单数据!$B:$F,5,FALSE)</f>
        <v>气悬浮</v>
      </c>
    </row>
    <row r="936" hidden="1" spans="1:22">
      <c r="A936" s="41">
        <v>2306</v>
      </c>
      <c r="B936" s="41" t="s">
        <v>4629</v>
      </c>
      <c r="C936" s="41" t="s">
        <v>8338</v>
      </c>
      <c r="D936" s="41" t="s">
        <v>8339</v>
      </c>
      <c r="E936" s="41" t="s">
        <v>8340</v>
      </c>
      <c r="F936" s="41" t="s">
        <v>1289</v>
      </c>
      <c r="G936" s="41" t="s">
        <v>1139</v>
      </c>
      <c r="H936" s="41">
        <v>146555</v>
      </c>
      <c r="I936" s="41" t="s">
        <v>149</v>
      </c>
      <c r="J936" s="41" t="s">
        <v>166</v>
      </c>
      <c r="K936" s="41" t="s">
        <v>8341</v>
      </c>
      <c r="L936" s="41" t="s">
        <v>8315</v>
      </c>
      <c r="M936" s="41" t="s">
        <v>8315</v>
      </c>
      <c r="N936" s="41" t="s">
        <v>8342</v>
      </c>
      <c r="O936" s="41">
        <v>126.35</v>
      </c>
      <c r="P936" s="41">
        <v>111.72</v>
      </c>
      <c r="Q936" s="41">
        <v>0</v>
      </c>
      <c r="R936" s="41">
        <v>20.216</v>
      </c>
      <c r="S936" s="41">
        <v>13.8985</v>
      </c>
      <c r="T936" s="41">
        <v>0</v>
      </c>
      <c r="U936" s="41">
        <v>272.1845</v>
      </c>
      <c r="V936" s="35" t="str">
        <f>VLOOKUP(C936,[4]系统审单数据!$B:$F,5,FALSE)</f>
        <v>坐垫失效</v>
      </c>
    </row>
    <row r="937" hidden="1" spans="1:22">
      <c r="A937" s="41">
        <v>2306</v>
      </c>
      <c r="B937" s="41" t="s">
        <v>4629</v>
      </c>
      <c r="C937" s="41" t="s">
        <v>8343</v>
      </c>
      <c r="D937" s="41" t="s">
        <v>5058</v>
      </c>
      <c r="E937" s="41" t="s">
        <v>5059</v>
      </c>
      <c r="F937" s="41" t="s">
        <v>1925</v>
      </c>
      <c r="G937" s="41" t="s">
        <v>2702</v>
      </c>
      <c r="H937" s="41">
        <v>135003</v>
      </c>
      <c r="I937" s="41" t="s">
        <v>149</v>
      </c>
      <c r="J937" s="41" t="s">
        <v>166</v>
      </c>
      <c r="K937" s="41" t="s">
        <v>285</v>
      </c>
      <c r="L937" s="41" t="s">
        <v>8344</v>
      </c>
      <c r="M937" s="41" t="s">
        <v>8315</v>
      </c>
      <c r="N937" s="41" t="s">
        <v>8345</v>
      </c>
      <c r="O937" s="41">
        <v>625.66</v>
      </c>
      <c r="P937" s="41">
        <v>183.54</v>
      </c>
      <c r="Q937" s="41">
        <v>0</v>
      </c>
      <c r="R937" s="41">
        <v>100.1056</v>
      </c>
      <c r="S937" s="41">
        <v>68.8226</v>
      </c>
      <c r="T937" s="41">
        <v>0</v>
      </c>
      <c r="U937" s="41">
        <v>978.1282</v>
      </c>
      <c r="V937" s="35" t="str">
        <f>VLOOKUP(C937,[4]系统审单数据!$B:$F,5,FALSE)</f>
        <v>腰脱旋钮</v>
      </c>
    </row>
    <row r="938" hidden="1" spans="1:22">
      <c r="A938" s="41">
        <v>2306</v>
      </c>
      <c r="B938" s="41" t="s">
        <v>4629</v>
      </c>
      <c r="C938" s="41" t="s">
        <v>8346</v>
      </c>
      <c r="D938" s="41" t="s">
        <v>8347</v>
      </c>
      <c r="E938" s="41" t="s">
        <v>8348</v>
      </c>
      <c r="F938" s="41" t="s">
        <v>1925</v>
      </c>
      <c r="G938" s="41" t="s">
        <v>1265</v>
      </c>
      <c r="H938" s="41">
        <v>171009</v>
      </c>
      <c r="I938" s="41" t="s">
        <v>149</v>
      </c>
      <c r="J938" s="41" t="s">
        <v>166</v>
      </c>
      <c r="K938" s="41" t="s">
        <v>3029</v>
      </c>
      <c r="L938" s="41" t="s">
        <v>8315</v>
      </c>
      <c r="M938" s="41" t="s">
        <v>8315</v>
      </c>
      <c r="N938" s="41" t="s">
        <v>8349</v>
      </c>
      <c r="O938" s="41">
        <v>194.18</v>
      </c>
      <c r="P938" s="41">
        <v>247.38</v>
      </c>
      <c r="Q938" s="41">
        <v>0</v>
      </c>
      <c r="R938" s="41">
        <v>31.0688</v>
      </c>
      <c r="S938" s="41">
        <v>21.3598</v>
      </c>
      <c r="T938" s="41">
        <v>0</v>
      </c>
      <c r="U938" s="41">
        <v>493.9886</v>
      </c>
      <c r="V938" s="35" t="str">
        <f>VLOOKUP(C938,[4]系统审单数据!$B:$F,5,FALSE)</f>
        <v>气路开关</v>
      </c>
    </row>
    <row r="939" hidden="1" spans="1:22">
      <c r="A939" s="41">
        <v>2306</v>
      </c>
      <c r="B939" s="41" t="s">
        <v>4629</v>
      </c>
      <c r="C939" s="41" t="s">
        <v>8350</v>
      </c>
      <c r="D939" s="41" t="s">
        <v>7519</v>
      </c>
      <c r="E939" s="41" t="s">
        <v>7520</v>
      </c>
      <c r="F939" s="41" t="s">
        <v>1855</v>
      </c>
      <c r="G939" s="41" t="s">
        <v>4270</v>
      </c>
      <c r="H939" s="41">
        <v>75593</v>
      </c>
      <c r="I939" s="41" t="s">
        <v>149</v>
      </c>
      <c r="J939" s="41" t="s">
        <v>130</v>
      </c>
      <c r="K939" s="41" t="s">
        <v>227</v>
      </c>
      <c r="L939" s="41" t="s">
        <v>8351</v>
      </c>
      <c r="M939" s="41" t="s">
        <v>8315</v>
      </c>
      <c r="N939" s="41" t="s">
        <v>8352</v>
      </c>
      <c r="O939" s="41">
        <v>512.05</v>
      </c>
      <c r="P939" s="41">
        <v>247.38</v>
      </c>
      <c r="Q939" s="41">
        <v>0</v>
      </c>
      <c r="R939" s="41">
        <v>81.928</v>
      </c>
      <c r="S939" s="41">
        <v>56.3255</v>
      </c>
      <c r="T939" s="41">
        <v>0</v>
      </c>
      <c r="U939" s="41">
        <v>897.6835</v>
      </c>
      <c r="V939" s="35" t="str">
        <f>VLOOKUP(C939,[4]系统审单数据!$B:$F,5,FALSE)</f>
        <v>气悬浮</v>
      </c>
    </row>
    <row r="940" hidden="1" spans="1:22">
      <c r="A940" s="41">
        <v>2306</v>
      </c>
      <c r="B940" s="41" t="s">
        <v>4629</v>
      </c>
      <c r="C940" s="41" t="s">
        <v>8353</v>
      </c>
      <c r="D940" s="41" t="s">
        <v>7951</v>
      </c>
      <c r="E940" s="41" t="s">
        <v>7952</v>
      </c>
      <c r="F940" s="41" t="s">
        <v>1160</v>
      </c>
      <c r="G940" s="41" t="s">
        <v>3427</v>
      </c>
      <c r="H940" s="41">
        <v>155919</v>
      </c>
      <c r="I940" s="41" t="s">
        <v>149</v>
      </c>
      <c r="J940" s="41" t="s">
        <v>140</v>
      </c>
      <c r="K940" s="41" t="s">
        <v>659</v>
      </c>
      <c r="L940" s="41" t="s">
        <v>8312</v>
      </c>
      <c r="M940" s="41" t="s">
        <v>8315</v>
      </c>
      <c r="N940" s="41" t="s">
        <v>8354</v>
      </c>
      <c r="O940" s="41">
        <v>194.18</v>
      </c>
      <c r="P940" s="41">
        <v>135.66</v>
      </c>
      <c r="Q940" s="41">
        <v>0</v>
      </c>
      <c r="R940" s="41">
        <v>31.0688</v>
      </c>
      <c r="S940" s="41">
        <v>21.3598</v>
      </c>
      <c r="T940" s="41">
        <v>0</v>
      </c>
      <c r="U940" s="41">
        <v>382.2686</v>
      </c>
      <c r="V940" s="35" t="str">
        <f>VLOOKUP(C940,[4]系统审单数据!$B:$F,5,FALSE)</f>
        <v>气路开关</v>
      </c>
    </row>
    <row r="941" hidden="1" spans="1:22">
      <c r="A941" s="41">
        <v>2306</v>
      </c>
      <c r="B941" s="41" t="s">
        <v>4629</v>
      </c>
      <c r="C941" s="41" t="s">
        <v>8355</v>
      </c>
      <c r="D941" s="41" t="s">
        <v>8356</v>
      </c>
      <c r="E941" s="41" t="s">
        <v>8357</v>
      </c>
      <c r="F941" s="41" t="s">
        <v>1119</v>
      </c>
      <c r="G941" s="41" t="s">
        <v>1977</v>
      </c>
      <c r="H941" s="41">
        <v>117575</v>
      </c>
      <c r="I941" s="41" t="s">
        <v>149</v>
      </c>
      <c r="J941" s="41" t="s">
        <v>166</v>
      </c>
      <c r="K941" s="41" t="s">
        <v>5189</v>
      </c>
      <c r="L941" s="41" t="s">
        <v>8312</v>
      </c>
      <c r="M941" s="41" t="s">
        <v>8315</v>
      </c>
      <c r="N941" s="41" t="s">
        <v>8358</v>
      </c>
      <c r="O941" s="41">
        <v>86.45</v>
      </c>
      <c r="P941" s="41">
        <v>247.38</v>
      </c>
      <c r="Q941" s="41">
        <v>0</v>
      </c>
      <c r="R941" s="41">
        <v>13.832</v>
      </c>
      <c r="S941" s="41">
        <v>9.5095</v>
      </c>
      <c r="T941" s="41">
        <v>0</v>
      </c>
      <c r="U941" s="41">
        <v>357.1715</v>
      </c>
      <c r="V941" s="35" t="str">
        <f>VLOOKUP(C941,[4]系统审单数据!$B:$F,5,FALSE)</f>
        <v>气囊失效</v>
      </c>
    </row>
    <row r="942" hidden="1" spans="1:22">
      <c r="A942" s="41">
        <v>2306</v>
      </c>
      <c r="B942" s="41" t="s">
        <v>4629</v>
      </c>
      <c r="C942" s="41" t="s">
        <v>8359</v>
      </c>
      <c r="D942" s="41" t="s">
        <v>1990</v>
      </c>
      <c r="E942" s="41" t="s">
        <v>8360</v>
      </c>
      <c r="F942" s="41" t="s">
        <v>806</v>
      </c>
      <c r="G942" s="41" t="s">
        <v>807</v>
      </c>
      <c r="H942" s="41">
        <v>168103</v>
      </c>
      <c r="I942" s="41" t="s">
        <v>149</v>
      </c>
      <c r="J942" s="41" t="s">
        <v>166</v>
      </c>
      <c r="K942" s="41" t="s">
        <v>3266</v>
      </c>
      <c r="L942" s="41" t="s">
        <v>8312</v>
      </c>
      <c r="M942" s="41" t="s">
        <v>8312</v>
      </c>
      <c r="N942" s="41" t="s">
        <v>4092</v>
      </c>
      <c r="O942" s="41">
        <v>0</v>
      </c>
      <c r="P942" s="41">
        <v>183.54</v>
      </c>
      <c r="Q942" s="41">
        <v>0</v>
      </c>
      <c r="R942" s="41">
        <v>0</v>
      </c>
      <c r="S942" s="41">
        <v>0</v>
      </c>
      <c r="T942" s="41">
        <v>0</v>
      </c>
      <c r="U942" s="41">
        <v>183.54</v>
      </c>
      <c r="V942" s="35" t="str">
        <f>VLOOKUP(C942,[4]系统审单数据!$B:$F,5,FALSE)</f>
        <v>气路气管</v>
      </c>
    </row>
    <row r="943" hidden="1" spans="1:22">
      <c r="A943" s="41">
        <v>2306</v>
      </c>
      <c r="B943" s="41" t="s">
        <v>4629</v>
      </c>
      <c r="C943" s="41" t="s">
        <v>8361</v>
      </c>
      <c r="D943" s="41" t="s">
        <v>8362</v>
      </c>
      <c r="E943" s="41" t="s">
        <v>8363</v>
      </c>
      <c r="F943" s="41" t="s">
        <v>2092</v>
      </c>
      <c r="G943" s="41" t="s">
        <v>2672</v>
      </c>
      <c r="H943" s="41">
        <v>140915</v>
      </c>
      <c r="I943" s="41" t="s">
        <v>149</v>
      </c>
      <c r="J943" s="41" t="s">
        <v>4633</v>
      </c>
      <c r="K943" s="41" t="s">
        <v>559</v>
      </c>
      <c r="L943" s="41" t="s">
        <v>8312</v>
      </c>
      <c r="M943" s="41" t="s">
        <v>8312</v>
      </c>
      <c r="N943" s="41" t="s">
        <v>8364</v>
      </c>
      <c r="O943" s="41">
        <v>398.43</v>
      </c>
      <c r="P943" s="41">
        <v>111.72</v>
      </c>
      <c r="Q943" s="41">
        <v>0</v>
      </c>
      <c r="R943" s="41">
        <v>63.7488</v>
      </c>
      <c r="S943" s="41">
        <v>43.8273</v>
      </c>
      <c r="T943" s="41">
        <v>0</v>
      </c>
      <c r="U943" s="41">
        <v>617.7261</v>
      </c>
      <c r="V943" s="35" t="str">
        <f>VLOOKUP(C943,[4]系统审单数据!$B:$F,5,FALSE)</f>
        <v>坐垫失效</v>
      </c>
    </row>
    <row r="944" hidden="1" spans="1:22">
      <c r="A944" s="41">
        <v>2306</v>
      </c>
      <c r="B944" s="41" t="s">
        <v>4629</v>
      </c>
      <c r="C944" s="41" t="s">
        <v>8365</v>
      </c>
      <c r="D944" s="41" t="s">
        <v>8366</v>
      </c>
      <c r="E944" s="41" t="s">
        <v>8367</v>
      </c>
      <c r="F944" s="41" t="s">
        <v>3055</v>
      </c>
      <c r="G944" s="41" t="s">
        <v>5157</v>
      </c>
      <c r="H944" s="41">
        <v>89850</v>
      </c>
      <c r="I944" s="41" t="s">
        <v>149</v>
      </c>
      <c r="J944" s="41" t="s">
        <v>166</v>
      </c>
      <c r="K944" s="41" t="s">
        <v>963</v>
      </c>
      <c r="L944" s="41" t="s">
        <v>8368</v>
      </c>
      <c r="M944" s="41" t="s">
        <v>8312</v>
      </c>
      <c r="N944" s="41" t="s">
        <v>8369</v>
      </c>
      <c r="O944" s="41">
        <v>86.45</v>
      </c>
      <c r="P944" s="41">
        <v>247.38</v>
      </c>
      <c r="Q944" s="41">
        <v>0</v>
      </c>
      <c r="R944" s="41">
        <v>13.832</v>
      </c>
      <c r="S944" s="41">
        <v>9.5095</v>
      </c>
      <c r="T944" s="41">
        <v>0</v>
      </c>
      <c r="U944" s="41">
        <v>357.1715</v>
      </c>
      <c r="V944" s="35" t="str">
        <f>VLOOKUP(C944,[4]系统审单数据!$B:$F,5,FALSE)</f>
        <v>气囊失效</v>
      </c>
    </row>
    <row r="945" hidden="1" spans="1:22">
      <c r="A945" s="41">
        <v>2306</v>
      </c>
      <c r="B945" s="41" t="s">
        <v>4629</v>
      </c>
      <c r="C945" s="41" t="s">
        <v>8370</v>
      </c>
      <c r="D945" s="41" t="s">
        <v>8371</v>
      </c>
      <c r="E945" s="41" t="s">
        <v>8372</v>
      </c>
      <c r="F945" s="41" t="s">
        <v>1186</v>
      </c>
      <c r="G945" s="41" t="s">
        <v>1732</v>
      </c>
      <c r="H945" s="41">
        <v>122290</v>
      </c>
      <c r="I945" s="41" t="s">
        <v>149</v>
      </c>
      <c r="J945" s="41" t="s">
        <v>130</v>
      </c>
      <c r="K945" s="41" t="s">
        <v>1877</v>
      </c>
      <c r="L945" s="41" t="s">
        <v>8373</v>
      </c>
      <c r="M945" s="41" t="s">
        <v>8312</v>
      </c>
      <c r="N945" s="41" t="s">
        <v>8374</v>
      </c>
      <c r="O945" s="41">
        <v>512.05</v>
      </c>
      <c r="P945" s="41">
        <v>247.38</v>
      </c>
      <c r="Q945" s="41">
        <v>0</v>
      </c>
      <c r="R945" s="41">
        <v>81.928</v>
      </c>
      <c r="S945" s="41">
        <v>56.3255</v>
      </c>
      <c r="T945" s="41">
        <v>0</v>
      </c>
      <c r="U945" s="41">
        <v>897.6835</v>
      </c>
      <c r="V945" s="35" t="str">
        <f>VLOOKUP(C945,[4]系统审单数据!$B:$F,5,FALSE)</f>
        <v>气悬浮</v>
      </c>
    </row>
    <row r="946" hidden="1" spans="1:22">
      <c r="A946" s="41">
        <v>2306</v>
      </c>
      <c r="B946" s="41" t="s">
        <v>4629</v>
      </c>
      <c r="C946" s="41" t="s">
        <v>8375</v>
      </c>
      <c r="D946" s="41" t="s">
        <v>8376</v>
      </c>
      <c r="E946" s="41" t="s">
        <v>8377</v>
      </c>
      <c r="F946" s="41" t="s">
        <v>2926</v>
      </c>
      <c r="G946" s="41" t="s">
        <v>4108</v>
      </c>
      <c r="H946" s="41">
        <v>99316</v>
      </c>
      <c r="I946" s="41" t="s">
        <v>149</v>
      </c>
      <c r="J946" s="41" t="s">
        <v>4633</v>
      </c>
      <c r="K946" s="41" t="s">
        <v>4403</v>
      </c>
      <c r="L946" s="41" t="s">
        <v>8312</v>
      </c>
      <c r="M946" s="41" t="s">
        <v>8312</v>
      </c>
      <c r="N946" s="41" t="s">
        <v>8378</v>
      </c>
      <c r="O946" s="41">
        <v>398.43</v>
      </c>
      <c r="P946" s="41">
        <v>111.72</v>
      </c>
      <c r="Q946" s="41">
        <v>0</v>
      </c>
      <c r="R946" s="41">
        <v>63.7488</v>
      </c>
      <c r="S946" s="41">
        <v>43.8273</v>
      </c>
      <c r="T946" s="41">
        <v>0</v>
      </c>
      <c r="U946" s="41">
        <v>617.7261</v>
      </c>
      <c r="V946" s="35" t="str">
        <f>VLOOKUP(C946,[4]系统审单数据!$B:$F,5,FALSE)</f>
        <v>坐垫失效</v>
      </c>
    </row>
    <row r="947" hidden="1" spans="1:22">
      <c r="A947" s="41">
        <v>2306</v>
      </c>
      <c r="B947" s="41" t="s">
        <v>4629</v>
      </c>
      <c r="C947" s="41" t="s">
        <v>8379</v>
      </c>
      <c r="D947" s="41" t="s">
        <v>8380</v>
      </c>
      <c r="E947" s="41" t="s">
        <v>8381</v>
      </c>
      <c r="F947" s="41" t="s">
        <v>8382</v>
      </c>
      <c r="G947" s="41" t="s">
        <v>4841</v>
      </c>
      <c r="H947" s="41">
        <v>35084</v>
      </c>
      <c r="I947" s="41" t="s">
        <v>139</v>
      </c>
      <c r="J947" s="41" t="s">
        <v>140</v>
      </c>
      <c r="K947" s="41" t="s">
        <v>8383</v>
      </c>
      <c r="L947" s="41" t="s">
        <v>8384</v>
      </c>
      <c r="M947" s="41" t="s">
        <v>8373</v>
      </c>
      <c r="N947" s="41" t="s">
        <v>8385</v>
      </c>
      <c r="O947" s="41">
        <v>194.18</v>
      </c>
      <c r="P947" s="41">
        <v>135.66</v>
      </c>
      <c r="Q947" s="41">
        <v>0</v>
      </c>
      <c r="R947" s="41">
        <v>31.0688</v>
      </c>
      <c r="S947" s="41">
        <v>21.3598</v>
      </c>
      <c r="T947" s="41">
        <v>0</v>
      </c>
      <c r="U947" s="41">
        <v>382.2686</v>
      </c>
      <c r="V947" s="35" t="str">
        <f>VLOOKUP(C947,[4]系统审单数据!$B:$F,5,FALSE)</f>
        <v>气路开关</v>
      </c>
    </row>
    <row r="948" hidden="1" spans="1:22">
      <c r="A948" s="41">
        <v>2306</v>
      </c>
      <c r="B948" s="41" t="s">
        <v>4629</v>
      </c>
      <c r="C948" s="41" t="s">
        <v>8386</v>
      </c>
      <c r="D948" s="41" t="s">
        <v>8380</v>
      </c>
      <c r="E948" s="41" t="s">
        <v>8381</v>
      </c>
      <c r="F948" s="41" t="s">
        <v>8382</v>
      </c>
      <c r="G948" s="41" t="s">
        <v>4841</v>
      </c>
      <c r="H948" s="41">
        <v>32424</v>
      </c>
      <c r="I948" s="41" t="s">
        <v>139</v>
      </c>
      <c r="J948" s="41" t="s">
        <v>140</v>
      </c>
      <c r="K948" s="41" t="s">
        <v>8383</v>
      </c>
      <c r="L948" s="41" t="s">
        <v>8387</v>
      </c>
      <c r="M948" s="41" t="s">
        <v>8373</v>
      </c>
      <c r="N948" s="41" t="s">
        <v>8388</v>
      </c>
      <c r="O948" s="41">
        <v>1313.38</v>
      </c>
      <c r="P948" s="41">
        <v>231.42</v>
      </c>
      <c r="Q948" s="41">
        <v>1889</v>
      </c>
      <c r="R948" s="41">
        <v>210.1408</v>
      </c>
      <c r="S948" s="41">
        <v>144.4718</v>
      </c>
      <c r="T948" s="41">
        <v>0</v>
      </c>
      <c r="U948" s="41">
        <v>3788.4126</v>
      </c>
      <c r="V948" s="35" t="str">
        <f>VLOOKUP(C948,[4]系统审单数据!$B:$F,5,FALSE)</f>
        <v>阻尼器支架</v>
      </c>
    </row>
    <row r="949" hidden="1" spans="1:22">
      <c r="A949" s="41">
        <v>2306</v>
      </c>
      <c r="B949" s="41" t="s">
        <v>4629</v>
      </c>
      <c r="C949" s="41" t="s">
        <v>8389</v>
      </c>
      <c r="D949" s="41" t="s">
        <v>8390</v>
      </c>
      <c r="E949" s="41" t="s">
        <v>8391</v>
      </c>
      <c r="F949" s="41" t="s">
        <v>177</v>
      </c>
      <c r="G949" s="41" t="s">
        <v>1506</v>
      </c>
      <c r="H949" s="41">
        <v>165394</v>
      </c>
      <c r="I949" s="41" t="s">
        <v>149</v>
      </c>
      <c r="J949" s="41" t="s">
        <v>166</v>
      </c>
      <c r="K949" s="41" t="s">
        <v>3744</v>
      </c>
      <c r="L949" s="41" t="s">
        <v>8373</v>
      </c>
      <c r="M949" s="41" t="s">
        <v>8373</v>
      </c>
      <c r="N949" s="41" t="s">
        <v>8392</v>
      </c>
      <c r="O949" s="41">
        <v>142.31</v>
      </c>
      <c r="P949" s="41">
        <v>111.72</v>
      </c>
      <c r="Q949" s="41">
        <v>0</v>
      </c>
      <c r="R949" s="41">
        <v>22.7696</v>
      </c>
      <c r="S949" s="41">
        <v>15.6541</v>
      </c>
      <c r="T949" s="41">
        <v>0</v>
      </c>
      <c r="U949" s="41">
        <v>292.4537</v>
      </c>
      <c r="V949" s="35" t="str">
        <f>VLOOKUP(C949,[4]系统审单数据!$B:$F,5,FALSE)</f>
        <v>坐垫失效</v>
      </c>
    </row>
    <row r="950" hidden="1" spans="1:22">
      <c r="A950" s="41">
        <v>2306</v>
      </c>
      <c r="B950" s="41" t="s">
        <v>4629</v>
      </c>
      <c r="C950" s="41" t="s">
        <v>8393</v>
      </c>
      <c r="D950" s="41" t="s">
        <v>8394</v>
      </c>
      <c r="E950" s="41" t="s">
        <v>8395</v>
      </c>
      <c r="F950" s="41" t="s">
        <v>383</v>
      </c>
      <c r="G950" s="41" t="s">
        <v>5151</v>
      </c>
      <c r="H950" s="41">
        <v>349101</v>
      </c>
      <c r="I950" s="41" t="s">
        <v>149</v>
      </c>
      <c r="J950" s="41" t="s">
        <v>166</v>
      </c>
      <c r="K950" s="41" t="s">
        <v>1375</v>
      </c>
      <c r="L950" s="41" t="s">
        <v>8396</v>
      </c>
      <c r="M950" s="41" t="s">
        <v>8373</v>
      </c>
      <c r="N950" s="41" t="s">
        <v>8397</v>
      </c>
      <c r="O950" s="41">
        <v>186.25</v>
      </c>
      <c r="P950" s="41">
        <v>247.38</v>
      </c>
      <c r="Q950" s="41">
        <v>0</v>
      </c>
      <c r="R950" s="41">
        <v>29.8</v>
      </c>
      <c r="S950" s="41">
        <v>20.4875</v>
      </c>
      <c r="T950" s="41">
        <v>0</v>
      </c>
      <c r="U950" s="41">
        <v>483.9175</v>
      </c>
      <c r="V950" s="35" t="str">
        <f>VLOOKUP(C950,[4]系统审单数据!$B:$F,5,FALSE)</f>
        <v>气悬浮</v>
      </c>
    </row>
    <row r="951" spans="1:22">
      <c r="A951" s="41">
        <v>2306</v>
      </c>
      <c r="B951" s="41" t="s">
        <v>4629</v>
      </c>
      <c r="C951" s="41" t="s">
        <v>8398</v>
      </c>
      <c r="D951" s="41" t="s">
        <v>8399</v>
      </c>
      <c r="E951" s="41" t="s">
        <v>8400</v>
      </c>
      <c r="F951" s="41" t="s">
        <v>5654</v>
      </c>
      <c r="G951" s="41" t="s">
        <v>5036</v>
      </c>
      <c r="H951" s="41">
        <v>33943</v>
      </c>
      <c r="I951" s="41" t="s">
        <v>149</v>
      </c>
      <c r="J951" s="41" t="s">
        <v>166</v>
      </c>
      <c r="K951" s="41" t="s">
        <v>1489</v>
      </c>
      <c r="L951" s="41" t="s">
        <v>8368</v>
      </c>
      <c r="M951" s="41" t="s">
        <v>8373</v>
      </c>
      <c r="N951" s="41" t="s">
        <v>8401</v>
      </c>
      <c r="O951" s="41">
        <v>0</v>
      </c>
      <c r="P951" s="41">
        <v>123.48</v>
      </c>
      <c r="Q951" s="41">
        <v>0</v>
      </c>
      <c r="R951" s="41">
        <v>0</v>
      </c>
      <c r="S951" s="41">
        <v>0</v>
      </c>
      <c r="T951" s="41">
        <v>0</v>
      </c>
      <c r="U951" s="41">
        <v>123.48</v>
      </c>
      <c r="V951" s="35" t="str">
        <f>VLOOKUP(C951,[4]系统审单数据!$B:$F,5,FALSE)</f>
        <v>底座失效</v>
      </c>
    </row>
    <row r="952" hidden="1" spans="1:22">
      <c r="A952" s="41">
        <v>2306</v>
      </c>
      <c r="B952" s="41" t="s">
        <v>4629</v>
      </c>
      <c r="C952" s="41" t="s">
        <v>8402</v>
      </c>
      <c r="D952" s="41" t="s">
        <v>6956</v>
      </c>
      <c r="E952" s="41" t="s">
        <v>6957</v>
      </c>
      <c r="F952" s="41" t="s">
        <v>1780</v>
      </c>
      <c r="G952" s="41" t="s">
        <v>861</v>
      </c>
      <c r="H952" s="41">
        <v>173305</v>
      </c>
      <c r="I952" s="41" t="s">
        <v>149</v>
      </c>
      <c r="J952" s="41" t="s">
        <v>140</v>
      </c>
      <c r="K952" s="41" t="s">
        <v>886</v>
      </c>
      <c r="L952" s="41" t="s">
        <v>7831</v>
      </c>
      <c r="M952" s="41" t="s">
        <v>8373</v>
      </c>
      <c r="N952" s="41" t="s">
        <v>8403</v>
      </c>
      <c r="O952" s="41">
        <v>512.05</v>
      </c>
      <c r="P952" s="41">
        <v>247.38</v>
      </c>
      <c r="Q952" s="41">
        <v>0</v>
      </c>
      <c r="R952" s="41">
        <v>81.928</v>
      </c>
      <c r="S952" s="41">
        <v>56.3255</v>
      </c>
      <c r="T952" s="41">
        <v>0</v>
      </c>
      <c r="U952" s="41">
        <v>897.6835</v>
      </c>
      <c r="V952" s="35" t="str">
        <f>VLOOKUP(C952,[4]系统审单数据!$B:$F,5,FALSE)</f>
        <v>气悬浮</v>
      </c>
    </row>
    <row r="953" hidden="1" spans="1:22">
      <c r="A953" s="41">
        <v>2306</v>
      </c>
      <c r="B953" s="41" t="s">
        <v>4629</v>
      </c>
      <c r="C953" s="41" t="s">
        <v>8404</v>
      </c>
      <c r="D953" s="41" t="s">
        <v>7848</v>
      </c>
      <c r="E953" s="41" t="s">
        <v>7849</v>
      </c>
      <c r="F953" s="41" t="s">
        <v>1149</v>
      </c>
      <c r="G953" s="41" t="s">
        <v>7039</v>
      </c>
      <c r="H953" s="41">
        <v>9682</v>
      </c>
      <c r="I953" s="41" t="s">
        <v>319</v>
      </c>
      <c r="J953" s="41" t="s">
        <v>326</v>
      </c>
      <c r="K953" s="41" t="s">
        <v>2341</v>
      </c>
      <c r="L953" s="41" t="s">
        <v>7596</v>
      </c>
      <c r="M953" s="41" t="s">
        <v>8373</v>
      </c>
      <c r="N953" s="41" t="s">
        <v>8405</v>
      </c>
      <c r="O953" s="41">
        <v>512.05</v>
      </c>
      <c r="P953" s="41">
        <v>273.42</v>
      </c>
      <c r="Q953" s="41">
        <v>0</v>
      </c>
      <c r="R953" s="41">
        <v>81.928</v>
      </c>
      <c r="S953" s="41">
        <v>56.3255</v>
      </c>
      <c r="T953" s="41">
        <v>0</v>
      </c>
      <c r="U953" s="41">
        <v>923.7235</v>
      </c>
      <c r="V953" s="35" t="str">
        <f>VLOOKUP(C953,[4]系统审单数据!$B:$F,5,FALSE)</f>
        <v>气悬浮</v>
      </c>
    </row>
    <row r="954" hidden="1" spans="1:22">
      <c r="A954" s="41">
        <v>2306</v>
      </c>
      <c r="B954" s="41" t="s">
        <v>4629</v>
      </c>
      <c r="C954" s="41" t="s">
        <v>8406</v>
      </c>
      <c r="D954" s="41" t="s">
        <v>8407</v>
      </c>
      <c r="E954" s="41" t="s">
        <v>8408</v>
      </c>
      <c r="F954" s="41" t="s">
        <v>5501</v>
      </c>
      <c r="G954" s="41" t="s">
        <v>6135</v>
      </c>
      <c r="H954" s="41">
        <v>48993</v>
      </c>
      <c r="I954" s="41" t="s">
        <v>149</v>
      </c>
      <c r="J954" s="41" t="s">
        <v>166</v>
      </c>
      <c r="K954" s="41" t="s">
        <v>6096</v>
      </c>
      <c r="L954" s="41" t="s">
        <v>8344</v>
      </c>
      <c r="M954" s="41" t="s">
        <v>8373</v>
      </c>
      <c r="N954" s="41" t="s">
        <v>8409</v>
      </c>
      <c r="O954" s="41">
        <v>512.05</v>
      </c>
      <c r="P954" s="41">
        <v>247.38</v>
      </c>
      <c r="Q954" s="41">
        <v>0</v>
      </c>
      <c r="R954" s="41">
        <v>81.928</v>
      </c>
      <c r="S954" s="41">
        <v>56.3255</v>
      </c>
      <c r="T954" s="41">
        <v>0</v>
      </c>
      <c r="U954" s="41">
        <v>897.6835</v>
      </c>
      <c r="V954" s="35" t="str">
        <f>VLOOKUP(C954,[4]系统审单数据!$B:$F,5,FALSE)</f>
        <v>气悬浮</v>
      </c>
    </row>
    <row r="955" hidden="1" spans="1:22">
      <c r="A955" s="41">
        <v>2306</v>
      </c>
      <c r="B955" s="41" t="s">
        <v>4629</v>
      </c>
      <c r="C955" s="41" t="s">
        <v>8410</v>
      </c>
      <c r="D955" s="41" t="s">
        <v>8411</v>
      </c>
      <c r="E955" s="41" t="s">
        <v>8412</v>
      </c>
      <c r="F955" s="41" t="s">
        <v>503</v>
      </c>
      <c r="G955" s="41" t="s">
        <v>1139</v>
      </c>
      <c r="H955" s="41">
        <v>165425</v>
      </c>
      <c r="I955" s="41" t="s">
        <v>149</v>
      </c>
      <c r="J955" s="41" t="s">
        <v>130</v>
      </c>
      <c r="K955" s="41" t="s">
        <v>8083</v>
      </c>
      <c r="L955" s="41" t="s">
        <v>8413</v>
      </c>
      <c r="M955" s="41" t="s">
        <v>8373</v>
      </c>
      <c r="N955" s="41" t="s">
        <v>8414</v>
      </c>
      <c r="O955" s="41">
        <v>237.8</v>
      </c>
      <c r="P955" s="41">
        <v>247.38</v>
      </c>
      <c r="Q955" s="41">
        <v>0</v>
      </c>
      <c r="R955" s="41">
        <v>38.048</v>
      </c>
      <c r="S955" s="41">
        <v>26.158</v>
      </c>
      <c r="T955" s="41">
        <v>0</v>
      </c>
      <c r="U955" s="41">
        <v>549.386</v>
      </c>
      <c r="V955" s="35" t="str">
        <f>VLOOKUP(C955,[4]系统审单数据!$B:$F,5,FALSE)</f>
        <v>阻尼器</v>
      </c>
    </row>
    <row r="956" hidden="1" spans="1:22">
      <c r="A956" s="41">
        <v>2306</v>
      </c>
      <c r="B956" s="41" t="s">
        <v>4629</v>
      </c>
      <c r="C956" s="41" t="s">
        <v>8415</v>
      </c>
      <c r="D956" s="41" t="s">
        <v>8416</v>
      </c>
      <c r="E956" s="41" t="s">
        <v>8417</v>
      </c>
      <c r="F956" s="41" t="s">
        <v>384</v>
      </c>
      <c r="G956" s="41" t="s">
        <v>605</v>
      </c>
      <c r="H956" s="41">
        <v>172016</v>
      </c>
      <c r="I956" s="41" t="s">
        <v>149</v>
      </c>
      <c r="J956" s="41" t="s">
        <v>140</v>
      </c>
      <c r="K956" s="41" t="s">
        <v>537</v>
      </c>
      <c r="L956" s="41" t="s">
        <v>8344</v>
      </c>
      <c r="M956" s="41" t="s">
        <v>8344</v>
      </c>
      <c r="N956" s="41" t="s">
        <v>8418</v>
      </c>
      <c r="O956" s="41">
        <v>194.18</v>
      </c>
      <c r="P956" s="41">
        <v>135.66</v>
      </c>
      <c r="Q956" s="41">
        <v>0</v>
      </c>
      <c r="R956" s="41">
        <v>31.0688</v>
      </c>
      <c r="S956" s="41">
        <v>21.3598</v>
      </c>
      <c r="T956" s="41">
        <v>0</v>
      </c>
      <c r="U956" s="41">
        <v>382.2686</v>
      </c>
      <c r="V956" s="35" t="str">
        <f>VLOOKUP(C956,[4]系统审单数据!$B:$F,5,FALSE)</f>
        <v>气路开关</v>
      </c>
    </row>
    <row r="957" hidden="1" spans="1:22">
      <c r="A957" s="41">
        <v>2306</v>
      </c>
      <c r="B957" s="41" t="s">
        <v>4629</v>
      </c>
      <c r="C957" s="41" t="s">
        <v>8419</v>
      </c>
      <c r="D957" s="41" t="s">
        <v>8420</v>
      </c>
      <c r="E957" s="41" t="s">
        <v>8421</v>
      </c>
      <c r="F957" s="41" t="s">
        <v>5991</v>
      </c>
      <c r="G957" s="41" t="s">
        <v>6016</v>
      </c>
      <c r="H957" s="41">
        <v>36457</v>
      </c>
      <c r="I957" s="41" t="s">
        <v>149</v>
      </c>
      <c r="J957" s="41" t="s">
        <v>4633</v>
      </c>
      <c r="K957" s="41" t="s">
        <v>8422</v>
      </c>
      <c r="L957" s="41" t="s">
        <v>8423</v>
      </c>
      <c r="M957" s="41" t="s">
        <v>8344</v>
      </c>
      <c r="N957" s="41" t="s">
        <v>8424</v>
      </c>
      <c r="O957" s="41">
        <v>86.45</v>
      </c>
      <c r="P957" s="41">
        <v>273.42</v>
      </c>
      <c r="Q957" s="41">
        <v>0</v>
      </c>
      <c r="R957" s="41">
        <v>13.832</v>
      </c>
      <c r="S957" s="41">
        <v>9.5095</v>
      </c>
      <c r="T957" s="41">
        <v>0</v>
      </c>
      <c r="U957" s="41">
        <v>383.2115</v>
      </c>
      <c r="V957" s="35" t="str">
        <f>VLOOKUP(C957,[4]系统审单数据!$B:$F,5,FALSE)</f>
        <v>气囊失效</v>
      </c>
    </row>
    <row r="958" spans="1:22">
      <c r="A958" s="41">
        <v>2306</v>
      </c>
      <c r="B958" s="41" t="s">
        <v>4629</v>
      </c>
      <c r="C958" s="41" t="s">
        <v>8425</v>
      </c>
      <c r="D958" s="41" t="s">
        <v>8426</v>
      </c>
      <c r="E958" s="41" t="s">
        <v>8427</v>
      </c>
      <c r="F958" s="41" t="s">
        <v>1617</v>
      </c>
      <c r="G958" s="41" t="s">
        <v>1823</v>
      </c>
      <c r="H958" s="41">
        <v>286211</v>
      </c>
      <c r="I958" s="41" t="s">
        <v>149</v>
      </c>
      <c r="J958" s="41" t="s">
        <v>166</v>
      </c>
      <c r="K958" s="41" t="s">
        <v>4571</v>
      </c>
      <c r="L958" s="41" t="s">
        <v>8384</v>
      </c>
      <c r="M958" s="41" t="s">
        <v>8344</v>
      </c>
      <c r="N958" s="41" t="s">
        <v>8428</v>
      </c>
      <c r="O958" s="41">
        <v>1190.35</v>
      </c>
      <c r="P958" s="41">
        <v>231.42</v>
      </c>
      <c r="Q958" s="41">
        <v>0</v>
      </c>
      <c r="R958" s="41">
        <v>190.456</v>
      </c>
      <c r="S958" s="41">
        <v>130.9385</v>
      </c>
      <c r="T958" s="41">
        <v>0</v>
      </c>
      <c r="U958" s="41">
        <v>1743.1645</v>
      </c>
      <c r="V958" s="35" t="str">
        <f>VLOOKUP(C958,[4]系统审单数据!$B:$F,5,FALSE)</f>
        <v>底座失效</v>
      </c>
    </row>
    <row r="959" hidden="1" spans="1:22">
      <c r="A959" s="41">
        <v>2306</v>
      </c>
      <c r="B959" s="41" t="s">
        <v>4629</v>
      </c>
      <c r="C959" s="41" t="s">
        <v>8429</v>
      </c>
      <c r="D959" s="41" t="s">
        <v>8430</v>
      </c>
      <c r="E959" s="41" t="s">
        <v>8431</v>
      </c>
      <c r="F959" s="41" t="s">
        <v>5035</v>
      </c>
      <c r="G959" s="41" t="s">
        <v>5920</v>
      </c>
      <c r="H959" s="41">
        <v>24887</v>
      </c>
      <c r="I959" s="41" t="s">
        <v>149</v>
      </c>
      <c r="J959" s="41" t="s">
        <v>4633</v>
      </c>
      <c r="K959" s="41" t="s">
        <v>328</v>
      </c>
      <c r="L959" s="41" t="s">
        <v>8384</v>
      </c>
      <c r="M959" s="41" t="s">
        <v>8384</v>
      </c>
      <c r="N959" s="41" t="s">
        <v>8432</v>
      </c>
      <c r="O959" s="41">
        <v>0</v>
      </c>
      <c r="P959" s="41">
        <v>183.54</v>
      </c>
      <c r="Q959" s="41">
        <v>0</v>
      </c>
      <c r="R959" s="41">
        <v>0</v>
      </c>
      <c r="S959" s="41">
        <v>0</v>
      </c>
      <c r="T959" s="41">
        <v>0</v>
      </c>
      <c r="U959" s="41">
        <v>183.54</v>
      </c>
      <c r="V959" s="35" t="str">
        <f>VLOOKUP(C959,[4]系统审单数据!$B:$F,5,FALSE)</f>
        <v>靠背失效</v>
      </c>
    </row>
    <row r="960" hidden="1" spans="1:22">
      <c r="A960" s="41">
        <v>2306</v>
      </c>
      <c r="B960" s="41" t="s">
        <v>4629</v>
      </c>
      <c r="C960" s="41" t="s">
        <v>8433</v>
      </c>
      <c r="D960" s="41" t="s">
        <v>8434</v>
      </c>
      <c r="E960" s="41" t="s">
        <v>8435</v>
      </c>
      <c r="F960" s="41" t="s">
        <v>1325</v>
      </c>
      <c r="G960" s="41" t="s">
        <v>598</v>
      </c>
      <c r="H960" s="41">
        <v>157407</v>
      </c>
      <c r="I960" s="41" t="s">
        <v>149</v>
      </c>
      <c r="J960" s="41" t="s">
        <v>130</v>
      </c>
      <c r="K960" s="41" t="s">
        <v>478</v>
      </c>
      <c r="L960" s="41" t="s">
        <v>8423</v>
      </c>
      <c r="M960" s="41" t="s">
        <v>8384</v>
      </c>
      <c r="N960" s="41" t="s">
        <v>8436</v>
      </c>
      <c r="O960" s="41">
        <v>194.18</v>
      </c>
      <c r="P960" s="41">
        <v>135.66</v>
      </c>
      <c r="Q960" s="41">
        <v>0</v>
      </c>
      <c r="R960" s="41">
        <v>31.0688</v>
      </c>
      <c r="S960" s="41">
        <v>21.3598</v>
      </c>
      <c r="T960" s="41">
        <v>0</v>
      </c>
      <c r="U960" s="41">
        <v>382.2686</v>
      </c>
      <c r="V960" s="35" t="str">
        <f>VLOOKUP(C960,[4]系统审单数据!$B:$F,5,FALSE)</f>
        <v>气路开关</v>
      </c>
    </row>
    <row r="961" hidden="1" spans="1:22">
      <c r="A961" s="41">
        <v>2306</v>
      </c>
      <c r="B961" s="41" t="s">
        <v>4629</v>
      </c>
      <c r="C961" s="41" t="s">
        <v>8437</v>
      </c>
      <c r="D961" s="41" t="s">
        <v>8438</v>
      </c>
      <c r="E961" s="41" t="s">
        <v>8439</v>
      </c>
      <c r="F961" s="41" t="s">
        <v>463</v>
      </c>
      <c r="G961" s="41" t="s">
        <v>4769</v>
      </c>
      <c r="H961" s="41">
        <v>50784</v>
      </c>
      <c r="I961" s="41" t="s">
        <v>149</v>
      </c>
      <c r="J961" s="41" t="s">
        <v>166</v>
      </c>
      <c r="K961" s="41" t="s">
        <v>5775</v>
      </c>
      <c r="L961" s="41" t="s">
        <v>8423</v>
      </c>
      <c r="M961" s="41" t="s">
        <v>8384</v>
      </c>
      <c r="N961" s="41" t="s">
        <v>8440</v>
      </c>
      <c r="O961" s="41">
        <v>575.58</v>
      </c>
      <c r="P961" s="41">
        <v>273.42</v>
      </c>
      <c r="Q961" s="41">
        <v>0</v>
      </c>
      <c r="R961" s="41">
        <v>92.0928</v>
      </c>
      <c r="S961" s="41">
        <v>63.3138</v>
      </c>
      <c r="T961" s="41">
        <v>0</v>
      </c>
      <c r="U961" s="41">
        <v>1004.4066</v>
      </c>
      <c r="V961" s="35" t="str">
        <f>VLOOKUP(C961,[4]系统审单数据!$B:$F,5,FALSE)</f>
        <v>气悬浮</v>
      </c>
    </row>
    <row r="962" hidden="1" spans="1:22">
      <c r="A962" s="41">
        <v>2306</v>
      </c>
      <c r="B962" s="41" t="s">
        <v>4629</v>
      </c>
      <c r="C962" s="41" t="s">
        <v>8441</v>
      </c>
      <c r="D962" s="41" t="s">
        <v>8442</v>
      </c>
      <c r="E962" s="41" t="s">
        <v>8443</v>
      </c>
      <c r="F962" s="41" t="s">
        <v>2747</v>
      </c>
      <c r="G962" s="41" t="s">
        <v>4934</v>
      </c>
      <c r="H962" s="41">
        <v>65200</v>
      </c>
      <c r="I962" s="41" t="s">
        <v>149</v>
      </c>
      <c r="J962" s="41" t="s">
        <v>166</v>
      </c>
      <c r="K962" s="41" t="s">
        <v>559</v>
      </c>
      <c r="L962" s="41" t="s">
        <v>8413</v>
      </c>
      <c r="M962" s="41" t="s">
        <v>8384</v>
      </c>
      <c r="N962" s="41" t="s">
        <v>8444</v>
      </c>
      <c r="O962" s="41">
        <v>0</v>
      </c>
      <c r="P962" s="41">
        <v>223.44</v>
      </c>
      <c r="Q962" s="41">
        <v>0</v>
      </c>
      <c r="R962" s="41">
        <v>0</v>
      </c>
      <c r="S962" s="41">
        <v>0</v>
      </c>
      <c r="T962" s="41">
        <v>0</v>
      </c>
      <c r="U962" s="41">
        <v>223.44</v>
      </c>
      <c r="V962" s="35" t="str">
        <f>VLOOKUP(C962,[4]系统审单数据!$B:$F,5,FALSE)</f>
        <v>阻尼器</v>
      </c>
    </row>
    <row r="963" hidden="1" spans="1:22">
      <c r="A963" s="41">
        <v>2306</v>
      </c>
      <c r="B963" s="41" t="s">
        <v>4629</v>
      </c>
      <c r="C963" s="41" t="s">
        <v>8445</v>
      </c>
      <c r="D963" s="41" t="s">
        <v>8446</v>
      </c>
      <c r="E963" s="41" t="s">
        <v>8447</v>
      </c>
      <c r="F963" s="41" t="s">
        <v>2067</v>
      </c>
      <c r="G963" s="41" t="s">
        <v>2789</v>
      </c>
      <c r="H963" s="41">
        <v>137810</v>
      </c>
      <c r="I963" s="41" t="s">
        <v>149</v>
      </c>
      <c r="J963" s="41" t="s">
        <v>140</v>
      </c>
      <c r="K963" s="41" t="s">
        <v>8448</v>
      </c>
      <c r="L963" s="41" t="s">
        <v>8368</v>
      </c>
      <c r="M963" s="41" t="s">
        <v>8384</v>
      </c>
      <c r="N963" s="41" t="s">
        <v>8449</v>
      </c>
      <c r="O963" s="41">
        <v>453.46</v>
      </c>
      <c r="P963" s="41">
        <v>247.38</v>
      </c>
      <c r="Q963" s="41">
        <v>0</v>
      </c>
      <c r="R963" s="41">
        <v>72.5536</v>
      </c>
      <c r="S963" s="41">
        <v>49.8806</v>
      </c>
      <c r="T963" s="41">
        <v>0</v>
      </c>
      <c r="U963" s="41">
        <v>823.2742</v>
      </c>
      <c r="V963" s="35" t="str">
        <f>VLOOKUP(C963,[4]系统审单数据!$B:$F,5,FALSE)</f>
        <v>气悬浮</v>
      </c>
    </row>
    <row r="964" spans="1:22">
      <c r="A964" s="41">
        <v>2306</v>
      </c>
      <c r="B964" s="41" t="s">
        <v>4629</v>
      </c>
      <c r="C964" s="41" t="s">
        <v>8450</v>
      </c>
      <c r="D964" s="41" t="s">
        <v>8451</v>
      </c>
      <c r="E964" s="41" t="s">
        <v>8452</v>
      </c>
      <c r="F964" s="41" t="s">
        <v>1912</v>
      </c>
      <c r="G964" s="41" t="s">
        <v>2026</v>
      </c>
      <c r="H964" s="41">
        <v>127354</v>
      </c>
      <c r="I964" s="41" t="s">
        <v>149</v>
      </c>
      <c r="J964" s="41" t="s">
        <v>166</v>
      </c>
      <c r="K964" s="41" t="s">
        <v>4564</v>
      </c>
      <c r="L964" s="41" t="s">
        <v>8384</v>
      </c>
      <c r="M964" s="41" t="s">
        <v>8384</v>
      </c>
      <c r="N964" s="41" t="s">
        <v>8453</v>
      </c>
      <c r="O964" s="41">
        <v>1178.65</v>
      </c>
      <c r="P964" s="41">
        <v>231.42</v>
      </c>
      <c r="Q964" s="41">
        <v>0</v>
      </c>
      <c r="R964" s="41">
        <v>188.584</v>
      </c>
      <c r="S964" s="41">
        <v>129.6515</v>
      </c>
      <c r="T964" s="41">
        <v>0</v>
      </c>
      <c r="U964" s="41">
        <v>1728.3055</v>
      </c>
      <c r="V964" s="35" t="str">
        <f>VLOOKUP(C964,[4]系统审单数据!$B:$F,5,FALSE)</f>
        <v>底座失效</v>
      </c>
    </row>
    <row r="965" hidden="1" spans="1:22">
      <c r="A965" s="41">
        <v>2306</v>
      </c>
      <c r="B965" s="41" t="s">
        <v>4629</v>
      </c>
      <c r="C965" s="41" t="s">
        <v>8454</v>
      </c>
      <c r="D965" s="41" t="s">
        <v>8455</v>
      </c>
      <c r="E965" s="41" t="s">
        <v>8456</v>
      </c>
      <c r="F965" s="41" t="s">
        <v>422</v>
      </c>
      <c r="G965" s="41" t="s">
        <v>338</v>
      </c>
      <c r="H965" s="41">
        <v>112407</v>
      </c>
      <c r="I965" s="41" t="s">
        <v>149</v>
      </c>
      <c r="J965" s="41" t="s">
        <v>166</v>
      </c>
      <c r="K965" s="41" t="s">
        <v>8457</v>
      </c>
      <c r="L965" s="41" t="s">
        <v>8423</v>
      </c>
      <c r="M965" s="41" t="s">
        <v>8384</v>
      </c>
      <c r="N965" s="41" t="s">
        <v>8458</v>
      </c>
      <c r="O965" s="41">
        <v>0</v>
      </c>
      <c r="P965" s="41">
        <v>202.86</v>
      </c>
      <c r="Q965" s="41">
        <v>0</v>
      </c>
      <c r="R965" s="41">
        <v>0</v>
      </c>
      <c r="S965" s="41">
        <v>0</v>
      </c>
      <c r="T965" s="41">
        <v>0</v>
      </c>
      <c r="U965" s="41">
        <v>202.86</v>
      </c>
      <c r="V965" s="35" t="str">
        <f>VLOOKUP(C965,[4]系统审单数据!$B:$F,5,FALSE)</f>
        <v>气路气管</v>
      </c>
    </row>
    <row r="966" spans="1:22">
      <c r="A966" s="41">
        <v>2306</v>
      </c>
      <c r="B966" s="41" t="s">
        <v>4629</v>
      </c>
      <c r="C966" s="41" t="s">
        <v>8459</v>
      </c>
      <c r="D966" s="41" t="s">
        <v>6586</v>
      </c>
      <c r="E966" s="41" t="s">
        <v>6587</v>
      </c>
      <c r="F966" s="41" t="s">
        <v>218</v>
      </c>
      <c r="G966" s="41" t="s">
        <v>1098</v>
      </c>
      <c r="H966" s="41">
        <v>158314</v>
      </c>
      <c r="I966" s="41" t="s">
        <v>149</v>
      </c>
      <c r="J966" s="41" t="s">
        <v>166</v>
      </c>
      <c r="K966" s="41" t="s">
        <v>5925</v>
      </c>
      <c r="L966" s="41" t="s">
        <v>8413</v>
      </c>
      <c r="M966" s="41" t="s">
        <v>8423</v>
      </c>
      <c r="N966" s="41" t="s">
        <v>5926</v>
      </c>
      <c r="O966" s="41">
        <v>1190.35</v>
      </c>
      <c r="P966" s="41">
        <v>231.42</v>
      </c>
      <c r="Q966" s="41">
        <v>0</v>
      </c>
      <c r="R966" s="41">
        <v>190.456</v>
      </c>
      <c r="S966" s="41">
        <v>130.9385</v>
      </c>
      <c r="T966" s="41">
        <v>0</v>
      </c>
      <c r="U966" s="41">
        <v>1743.1645</v>
      </c>
      <c r="V966" s="35" t="str">
        <f>VLOOKUP(C966,[4]系统审单数据!$B:$F,5,FALSE)</f>
        <v>底座失效</v>
      </c>
    </row>
    <row r="967" hidden="1" spans="1:22">
      <c r="A967" s="41">
        <v>2306</v>
      </c>
      <c r="B967" s="41" t="s">
        <v>4629</v>
      </c>
      <c r="C967" s="41" t="s">
        <v>8460</v>
      </c>
      <c r="D967" s="41" t="s">
        <v>8461</v>
      </c>
      <c r="E967" s="41" t="s">
        <v>8462</v>
      </c>
      <c r="F967" s="41" t="s">
        <v>885</v>
      </c>
      <c r="G967" s="41" t="s">
        <v>265</v>
      </c>
      <c r="H967" s="41">
        <v>260633</v>
      </c>
      <c r="I967" s="41" t="s">
        <v>149</v>
      </c>
      <c r="J967" s="41" t="s">
        <v>166</v>
      </c>
      <c r="K967" s="41" t="s">
        <v>4524</v>
      </c>
      <c r="L967" s="41" t="s">
        <v>8423</v>
      </c>
      <c r="M967" s="41" t="s">
        <v>8423</v>
      </c>
      <c r="N967" s="41" t="s">
        <v>8463</v>
      </c>
      <c r="O967" s="41">
        <v>194.18</v>
      </c>
      <c r="P967" s="41">
        <v>135.66</v>
      </c>
      <c r="Q967" s="41">
        <v>0</v>
      </c>
      <c r="R967" s="41">
        <v>31.0688</v>
      </c>
      <c r="S967" s="41">
        <v>21.3598</v>
      </c>
      <c r="T967" s="41">
        <v>0</v>
      </c>
      <c r="U967" s="41">
        <v>382.2686</v>
      </c>
      <c r="V967" s="35" t="str">
        <f>VLOOKUP(C967,[4]系统审单数据!$B:$F,5,FALSE)</f>
        <v>气路开关</v>
      </c>
    </row>
    <row r="968" hidden="1" spans="1:22">
      <c r="A968" s="41">
        <v>2306</v>
      </c>
      <c r="B968" s="41" t="s">
        <v>4629</v>
      </c>
      <c r="C968" s="41" t="s">
        <v>8464</v>
      </c>
      <c r="D968" s="41" t="s">
        <v>8465</v>
      </c>
      <c r="E968" s="41" t="s">
        <v>8466</v>
      </c>
      <c r="F968" s="41" t="s">
        <v>8467</v>
      </c>
      <c r="G968" s="41" t="s">
        <v>8351</v>
      </c>
      <c r="H968" s="41">
        <v>1345</v>
      </c>
      <c r="I968" s="41" t="s">
        <v>149</v>
      </c>
      <c r="J968" s="41" t="s">
        <v>4633</v>
      </c>
      <c r="K968" s="41" t="s">
        <v>5937</v>
      </c>
      <c r="L968" s="41" t="s">
        <v>8281</v>
      </c>
      <c r="M968" s="41" t="s">
        <v>8423</v>
      </c>
      <c r="N968" s="41" t="s">
        <v>8468</v>
      </c>
      <c r="O968" s="41">
        <v>0</v>
      </c>
      <c r="P968" s="41">
        <v>149.94</v>
      </c>
      <c r="Q968" s="41">
        <v>0</v>
      </c>
      <c r="R968" s="41">
        <v>0</v>
      </c>
      <c r="S968" s="41">
        <v>0</v>
      </c>
      <c r="T968" s="41">
        <v>0</v>
      </c>
      <c r="U968" s="41">
        <v>149.94</v>
      </c>
      <c r="V968" s="35" t="str">
        <f>VLOOKUP(C968,[4]系统审单数据!$B:$F,5,FALSE)</f>
        <v>速降开关</v>
      </c>
    </row>
    <row r="969" hidden="1" spans="1:22">
      <c r="A969" s="41">
        <v>2306</v>
      </c>
      <c r="B969" s="41" t="s">
        <v>4629</v>
      </c>
      <c r="C969" s="41" t="s">
        <v>8469</v>
      </c>
      <c r="D969" s="41" t="s">
        <v>8470</v>
      </c>
      <c r="E969" s="41" t="s">
        <v>8471</v>
      </c>
      <c r="F969" s="41" t="s">
        <v>2336</v>
      </c>
      <c r="G969" s="41" t="s">
        <v>2611</v>
      </c>
      <c r="H969" s="41">
        <v>94636</v>
      </c>
      <c r="I969" s="41" t="s">
        <v>149</v>
      </c>
      <c r="J969" s="41" t="s">
        <v>166</v>
      </c>
      <c r="K969" s="41" t="s">
        <v>1355</v>
      </c>
      <c r="L969" s="41" t="s">
        <v>8351</v>
      </c>
      <c r="M969" s="41" t="s">
        <v>8423</v>
      </c>
      <c r="N969" s="41" t="s">
        <v>8472</v>
      </c>
      <c r="O969" s="41">
        <v>512.05</v>
      </c>
      <c r="P969" s="41">
        <v>247.38</v>
      </c>
      <c r="Q969" s="41">
        <v>0</v>
      </c>
      <c r="R969" s="41">
        <v>81.928</v>
      </c>
      <c r="S969" s="41">
        <v>56.3255</v>
      </c>
      <c r="T969" s="41">
        <v>0</v>
      </c>
      <c r="U969" s="41">
        <v>897.6835</v>
      </c>
      <c r="V969" s="35" t="str">
        <f>VLOOKUP(C969,[4]系统审单数据!$B:$F,5,FALSE)</f>
        <v>气悬浮</v>
      </c>
    </row>
    <row r="970" spans="1:22">
      <c r="A970" s="41">
        <v>2306</v>
      </c>
      <c r="B970" s="41" t="s">
        <v>4629</v>
      </c>
      <c r="C970" s="41" t="s">
        <v>8473</v>
      </c>
      <c r="D970" s="41" t="s">
        <v>8474</v>
      </c>
      <c r="E970" s="41" t="s">
        <v>8475</v>
      </c>
      <c r="F970" s="41" t="s">
        <v>6796</v>
      </c>
      <c r="G970" s="41" t="s">
        <v>799</v>
      </c>
      <c r="H970" s="41">
        <v>214159</v>
      </c>
      <c r="I970" s="41" t="s">
        <v>149</v>
      </c>
      <c r="J970" s="41" t="s">
        <v>166</v>
      </c>
      <c r="K970" s="41" t="s">
        <v>5925</v>
      </c>
      <c r="L970" s="41" t="s">
        <v>8368</v>
      </c>
      <c r="M970" s="41" t="s">
        <v>8423</v>
      </c>
      <c r="N970" s="41" t="s">
        <v>8476</v>
      </c>
      <c r="O970" s="41">
        <v>2947.28</v>
      </c>
      <c r="P970" s="41">
        <v>183.54</v>
      </c>
      <c r="Q970" s="41">
        <v>0</v>
      </c>
      <c r="R970" s="41">
        <v>471.5648</v>
      </c>
      <c r="S970" s="41">
        <v>324.2008</v>
      </c>
      <c r="T970" s="41">
        <v>0</v>
      </c>
      <c r="U970" s="41">
        <v>3926.5856</v>
      </c>
      <c r="V970" s="35" t="str">
        <f>VLOOKUP(C970,[4]系统审单数据!$B:$F,5,FALSE)</f>
        <v>底座失效</v>
      </c>
    </row>
    <row r="971" hidden="1" spans="1:22">
      <c r="A971" s="41">
        <v>2306</v>
      </c>
      <c r="B971" s="41" t="s">
        <v>4629</v>
      </c>
      <c r="C971" s="41" t="s">
        <v>8477</v>
      </c>
      <c r="D971" s="41" t="s">
        <v>8478</v>
      </c>
      <c r="E971" s="41" t="s">
        <v>8479</v>
      </c>
      <c r="F971" s="41" t="s">
        <v>2634</v>
      </c>
      <c r="G971" s="41" t="s">
        <v>3373</v>
      </c>
      <c r="H971" s="41">
        <v>121013</v>
      </c>
      <c r="I971" s="41" t="s">
        <v>149</v>
      </c>
      <c r="J971" s="41" t="s">
        <v>4633</v>
      </c>
      <c r="K971" s="41" t="s">
        <v>1588</v>
      </c>
      <c r="L971" s="41" t="s">
        <v>8368</v>
      </c>
      <c r="M971" s="41" t="s">
        <v>8368</v>
      </c>
      <c r="N971" s="41" t="s">
        <v>8480</v>
      </c>
      <c r="O971" s="41">
        <v>0</v>
      </c>
      <c r="P971" s="41">
        <v>247.38</v>
      </c>
      <c r="Q971" s="41">
        <v>0</v>
      </c>
      <c r="R971" s="41">
        <v>0</v>
      </c>
      <c r="S971" s="41">
        <v>0</v>
      </c>
      <c r="T971" s="41">
        <v>0</v>
      </c>
      <c r="U971" s="41">
        <v>247.38</v>
      </c>
      <c r="V971" s="35" t="str">
        <f>VLOOKUP(C971,[4]系统审单数据!$B:$F,5,FALSE)</f>
        <v>2.2调高手柄</v>
      </c>
    </row>
    <row r="972" hidden="1" spans="1:22">
      <c r="A972" s="41">
        <v>2306</v>
      </c>
      <c r="B972" s="41" t="s">
        <v>4629</v>
      </c>
      <c r="C972" s="41" t="s">
        <v>8481</v>
      </c>
      <c r="D972" s="41" t="s">
        <v>7806</v>
      </c>
      <c r="E972" s="41" t="s">
        <v>7807</v>
      </c>
      <c r="F972" s="41" t="s">
        <v>2098</v>
      </c>
      <c r="G972" s="41" t="s">
        <v>2739</v>
      </c>
      <c r="H972" s="41">
        <v>97766</v>
      </c>
      <c r="I972" s="41" t="s">
        <v>149</v>
      </c>
      <c r="J972" s="41" t="s">
        <v>4633</v>
      </c>
      <c r="K972" s="41" t="s">
        <v>2673</v>
      </c>
      <c r="L972" s="41" t="s">
        <v>8482</v>
      </c>
      <c r="M972" s="41" t="s">
        <v>8368</v>
      </c>
      <c r="N972" s="41" t="s">
        <v>8483</v>
      </c>
      <c r="O972" s="41">
        <v>106.4</v>
      </c>
      <c r="P972" s="41">
        <v>111.72</v>
      </c>
      <c r="Q972" s="41">
        <v>0</v>
      </c>
      <c r="R972" s="41">
        <v>17.024</v>
      </c>
      <c r="S972" s="41">
        <v>11.704</v>
      </c>
      <c r="T972" s="41">
        <v>0</v>
      </c>
      <c r="U972" s="41">
        <v>246.848</v>
      </c>
      <c r="V972" s="35" t="str">
        <f>VLOOKUP(C972,[4]系统审单数据!$B:$F,5,FALSE)</f>
        <v>扶手失效</v>
      </c>
    </row>
    <row r="973" spans="1:22">
      <c r="A973" s="41">
        <v>2306</v>
      </c>
      <c r="B973" s="41" t="s">
        <v>4629</v>
      </c>
      <c r="C973" s="41" t="s">
        <v>8484</v>
      </c>
      <c r="D973" s="41" t="s">
        <v>8485</v>
      </c>
      <c r="E973" s="41" t="s">
        <v>8486</v>
      </c>
      <c r="F973" s="41" t="s">
        <v>1139</v>
      </c>
      <c r="G973" s="41" t="s">
        <v>1740</v>
      </c>
      <c r="H973" s="41">
        <v>140423</v>
      </c>
      <c r="I973" s="41" t="s">
        <v>149</v>
      </c>
      <c r="J973" s="41" t="s">
        <v>166</v>
      </c>
      <c r="K973" s="41" t="s">
        <v>272</v>
      </c>
      <c r="L973" s="41" t="s">
        <v>8482</v>
      </c>
      <c r="M973" s="41" t="s">
        <v>8368</v>
      </c>
      <c r="N973" s="41" t="s">
        <v>8487</v>
      </c>
      <c r="O973" s="41">
        <v>2508.38</v>
      </c>
      <c r="P973" s="41">
        <v>202.86</v>
      </c>
      <c r="Q973" s="41">
        <v>0</v>
      </c>
      <c r="R973" s="41">
        <v>401.3408</v>
      </c>
      <c r="S973" s="41">
        <v>275.9218</v>
      </c>
      <c r="T973" s="41">
        <v>0</v>
      </c>
      <c r="U973" s="41">
        <v>3388.5026</v>
      </c>
      <c r="V973" s="35" t="str">
        <f>VLOOKUP(C973,[4]系统审单数据!$B:$F,5,FALSE)</f>
        <v>底座失效</v>
      </c>
    </row>
    <row r="974" hidden="1" spans="1:22">
      <c r="A974" s="41">
        <v>2306</v>
      </c>
      <c r="B974" s="41" t="s">
        <v>4629</v>
      </c>
      <c r="C974" s="41" t="s">
        <v>8488</v>
      </c>
      <c r="D974" s="41" t="s">
        <v>8489</v>
      </c>
      <c r="E974" s="41" t="s">
        <v>8490</v>
      </c>
      <c r="F974" s="41" t="s">
        <v>861</v>
      </c>
      <c r="G974" s="41" t="s">
        <v>1732</v>
      </c>
      <c r="H974" s="41">
        <v>102593</v>
      </c>
      <c r="I974" s="41" t="s">
        <v>149</v>
      </c>
      <c r="J974" s="41" t="s">
        <v>166</v>
      </c>
      <c r="K974" s="41" t="s">
        <v>8491</v>
      </c>
      <c r="L974" s="41" t="s">
        <v>8482</v>
      </c>
      <c r="M974" s="41" t="s">
        <v>8368</v>
      </c>
      <c r="N974" s="41" t="s">
        <v>8492</v>
      </c>
      <c r="O974" s="41">
        <v>86.45</v>
      </c>
      <c r="P974" s="41">
        <v>149.94</v>
      </c>
      <c r="Q974" s="41">
        <v>0</v>
      </c>
      <c r="R974" s="41">
        <v>13.832</v>
      </c>
      <c r="S974" s="41">
        <v>9.5095</v>
      </c>
      <c r="T974" s="41">
        <v>0</v>
      </c>
      <c r="U974" s="41">
        <v>259.7315</v>
      </c>
      <c r="V974" s="35" t="str">
        <f>VLOOKUP(C974,[4]系统审单数据!$B:$F,5,FALSE)</f>
        <v>气囊失效</v>
      </c>
    </row>
    <row r="975" spans="1:22">
      <c r="A975" s="41">
        <v>2306</v>
      </c>
      <c r="B975" s="41" t="s">
        <v>4629</v>
      </c>
      <c r="C975" s="41" t="s">
        <v>8493</v>
      </c>
      <c r="D975" s="41" t="s">
        <v>8494</v>
      </c>
      <c r="E975" s="41" t="s">
        <v>8495</v>
      </c>
      <c r="F975" s="41" t="s">
        <v>435</v>
      </c>
      <c r="G975" s="41" t="s">
        <v>896</v>
      </c>
      <c r="H975" s="41">
        <v>36244</v>
      </c>
      <c r="I975" s="41" t="s">
        <v>139</v>
      </c>
      <c r="J975" s="41" t="s">
        <v>166</v>
      </c>
      <c r="K975" s="41" t="s">
        <v>405</v>
      </c>
      <c r="L975" s="41" t="s">
        <v>8482</v>
      </c>
      <c r="M975" s="41" t="s">
        <v>8368</v>
      </c>
      <c r="N975" s="41" t="s">
        <v>8496</v>
      </c>
      <c r="O975" s="41">
        <v>1313.38</v>
      </c>
      <c r="P975" s="41">
        <v>255.78</v>
      </c>
      <c r="Q975" s="41">
        <v>0</v>
      </c>
      <c r="R975" s="41">
        <v>210.1408</v>
      </c>
      <c r="S975" s="41">
        <v>144.4718</v>
      </c>
      <c r="T975" s="41">
        <v>0</v>
      </c>
      <c r="U975" s="41">
        <v>1923.7726</v>
      </c>
      <c r="V975" s="35" t="str">
        <f>VLOOKUP(C975,[4]系统审单数据!$B:$F,5,FALSE)</f>
        <v>底座失效</v>
      </c>
    </row>
    <row r="976" spans="1:22">
      <c r="A976" s="41">
        <v>2306</v>
      </c>
      <c r="B976" s="41" t="s">
        <v>4629</v>
      </c>
      <c r="C976" s="41" t="s">
        <v>8497</v>
      </c>
      <c r="D976" s="41" t="s">
        <v>8498</v>
      </c>
      <c r="E976" s="41" t="s">
        <v>8499</v>
      </c>
      <c r="F976" s="41" t="s">
        <v>1753</v>
      </c>
      <c r="G976" s="41" t="s">
        <v>896</v>
      </c>
      <c r="H976" s="41">
        <v>36244</v>
      </c>
      <c r="I976" s="41" t="s">
        <v>139</v>
      </c>
      <c r="J976" s="41" t="s">
        <v>166</v>
      </c>
      <c r="K976" s="41" t="s">
        <v>405</v>
      </c>
      <c r="L976" s="41" t="s">
        <v>8482</v>
      </c>
      <c r="M976" s="41" t="s">
        <v>8368</v>
      </c>
      <c r="N976" s="41" t="s">
        <v>8496</v>
      </c>
      <c r="O976" s="41">
        <v>1313.38</v>
      </c>
      <c r="P976" s="41">
        <v>255.78</v>
      </c>
      <c r="Q976" s="41">
        <v>0</v>
      </c>
      <c r="R976" s="41">
        <v>210.1408</v>
      </c>
      <c r="S976" s="41">
        <v>144.4718</v>
      </c>
      <c r="T976" s="41">
        <v>0</v>
      </c>
      <c r="U976" s="41">
        <v>1923.7726</v>
      </c>
      <c r="V976" s="35" t="str">
        <f>VLOOKUP(C976,[4]系统审单数据!$B:$F,5,FALSE)</f>
        <v>底座失效</v>
      </c>
    </row>
    <row r="977" hidden="1" spans="1:22">
      <c r="A977" s="41">
        <v>2306</v>
      </c>
      <c r="B977" s="41" t="s">
        <v>4629</v>
      </c>
      <c r="C977" s="41" t="s">
        <v>8500</v>
      </c>
      <c r="D977" s="41" t="s">
        <v>8501</v>
      </c>
      <c r="E977" s="41" t="s">
        <v>8502</v>
      </c>
      <c r="F977" s="41" t="s">
        <v>1298</v>
      </c>
      <c r="G977" s="41" t="s">
        <v>1253</v>
      </c>
      <c r="H977" s="41">
        <v>174501</v>
      </c>
      <c r="I977" s="41" t="s">
        <v>149</v>
      </c>
      <c r="J977" s="41" t="s">
        <v>166</v>
      </c>
      <c r="K977" s="41" t="s">
        <v>1803</v>
      </c>
      <c r="L977" s="41" t="s">
        <v>8482</v>
      </c>
      <c r="M977" s="41" t="s">
        <v>8368</v>
      </c>
      <c r="N977" s="41" t="s">
        <v>8503</v>
      </c>
      <c r="O977" s="41">
        <v>0</v>
      </c>
      <c r="P977" s="41">
        <v>135.66</v>
      </c>
      <c r="Q977" s="41">
        <v>0</v>
      </c>
      <c r="R977" s="41">
        <v>0</v>
      </c>
      <c r="S977" s="41">
        <v>0</v>
      </c>
      <c r="T977" s="41">
        <v>0</v>
      </c>
      <c r="U977" s="41">
        <v>135.66</v>
      </c>
      <c r="V977" s="35" t="str">
        <f>VLOOKUP(C977,[4]系统审单数据!$B:$F,5,FALSE)</f>
        <v>气路气管</v>
      </c>
    </row>
    <row r="978" hidden="1" spans="1:22">
      <c r="A978" s="41">
        <v>2306</v>
      </c>
      <c r="B978" s="41" t="s">
        <v>4629</v>
      </c>
      <c r="C978" s="41" t="s">
        <v>8504</v>
      </c>
      <c r="D978" s="41" t="s">
        <v>8505</v>
      </c>
      <c r="E978" s="41" t="s">
        <v>8506</v>
      </c>
      <c r="F978" s="41" t="s">
        <v>1698</v>
      </c>
      <c r="G978" s="41" t="s">
        <v>4186</v>
      </c>
      <c r="H978" s="41">
        <v>133670</v>
      </c>
      <c r="I978" s="41" t="s">
        <v>149</v>
      </c>
      <c r="J978" s="41" t="s">
        <v>140</v>
      </c>
      <c r="K978" s="41" t="s">
        <v>3266</v>
      </c>
      <c r="L978" s="41" t="s">
        <v>8482</v>
      </c>
      <c r="M978" s="41" t="s">
        <v>8482</v>
      </c>
      <c r="N978" s="41" t="s">
        <v>8507</v>
      </c>
      <c r="O978" s="41">
        <v>194.18</v>
      </c>
      <c r="P978" s="41">
        <v>135.66</v>
      </c>
      <c r="Q978" s="41">
        <v>0</v>
      </c>
      <c r="R978" s="41">
        <v>31.0688</v>
      </c>
      <c r="S978" s="41">
        <v>21.3598</v>
      </c>
      <c r="T978" s="41">
        <v>0</v>
      </c>
      <c r="U978" s="41">
        <v>382.2686</v>
      </c>
      <c r="V978" s="35" t="str">
        <f>VLOOKUP(C978,[4]系统审单数据!$B:$F,5,FALSE)</f>
        <v>气路开关</v>
      </c>
    </row>
    <row r="979" hidden="1" spans="1:22">
      <c r="A979" s="41">
        <v>2306</v>
      </c>
      <c r="B979" s="41" t="s">
        <v>4629</v>
      </c>
      <c r="C979" s="41" t="s">
        <v>8508</v>
      </c>
      <c r="D979" s="41" t="s">
        <v>8509</v>
      </c>
      <c r="E979" s="41" t="s">
        <v>8510</v>
      </c>
      <c r="F979" s="41" t="s">
        <v>5340</v>
      </c>
      <c r="G979" s="41" t="s">
        <v>7369</v>
      </c>
      <c r="H979" s="41">
        <v>53600</v>
      </c>
      <c r="I979" s="41" t="s">
        <v>149</v>
      </c>
      <c r="J979" s="41" t="s">
        <v>4633</v>
      </c>
      <c r="K979" s="41" t="s">
        <v>659</v>
      </c>
      <c r="L979" s="41" t="s">
        <v>8482</v>
      </c>
      <c r="M979" s="41" t="s">
        <v>8482</v>
      </c>
      <c r="N979" s="41" t="s">
        <v>8511</v>
      </c>
      <c r="O979" s="41">
        <v>0</v>
      </c>
      <c r="P979" s="41">
        <v>119.7</v>
      </c>
      <c r="Q979" s="41">
        <v>0</v>
      </c>
      <c r="R979" s="41">
        <v>0</v>
      </c>
      <c r="S979" s="41">
        <v>0</v>
      </c>
      <c r="T979" s="41">
        <v>0</v>
      </c>
      <c r="U979" s="41">
        <v>119.7</v>
      </c>
      <c r="V979" s="35" t="str">
        <f>VLOOKUP(C979,[4]系统审单数据!$B:$F,5,FALSE)</f>
        <v>靠背失效</v>
      </c>
    </row>
    <row r="980" spans="1:22">
      <c r="A980" s="41">
        <v>2306</v>
      </c>
      <c r="B980" s="41" t="s">
        <v>4629</v>
      </c>
      <c r="C980" s="41" t="s">
        <v>8512</v>
      </c>
      <c r="D980" s="41" t="s">
        <v>1731</v>
      </c>
      <c r="E980" s="41" t="s">
        <v>8513</v>
      </c>
      <c r="F980" s="41" t="s">
        <v>355</v>
      </c>
      <c r="G980" s="41" t="s">
        <v>1732</v>
      </c>
      <c r="H980" s="41">
        <v>102203</v>
      </c>
      <c r="I980" s="41" t="s">
        <v>149</v>
      </c>
      <c r="J980" s="41" t="s">
        <v>130</v>
      </c>
      <c r="K980" s="41" t="s">
        <v>293</v>
      </c>
      <c r="L980" s="41" t="s">
        <v>8281</v>
      </c>
      <c r="M980" s="41" t="s">
        <v>8482</v>
      </c>
      <c r="N980" s="41" t="s">
        <v>8514</v>
      </c>
      <c r="O980" s="41">
        <v>1313.38</v>
      </c>
      <c r="P980" s="41">
        <v>231.42</v>
      </c>
      <c r="Q980" s="41">
        <v>0</v>
      </c>
      <c r="R980" s="41">
        <v>210.1408</v>
      </c>
      <c r="S980" s="41">
        <v>144.4718</v>
      </c>
      <c r="T980" s="41">
        <v>0</v>
      </c>
      <c r="U980" s="41">
        <v>1899.4126</v>
      </c>
      <c r="V980" s="35" t="str">
        <f>VLOOKUP(C980,[4]系统审单数据!$B:$F,5,FALSE)</f>
        <v>底座失效</v>
      </c>
    </row>
    <row r="981" spans="1:22">
      <c r="A981" s="41">
        <v>2306</v>
      </c>
      <c r="B981" s="41" t="s">
        <v>4629</v>
      </c>
      <c r="C981" s="41" t="s">
        <v>8515</v>
      </c>
      <c r="D981" s="41" t="s">
        <v>8516</v>
      </c>
      <c r="E981" s="41" t="s">
        <v>8517</v>
      </c>
      <c r="F981" s="41" t="s">
        <v>743</v>
      </c>
      <c r="G981" s="41" t="s">
        <v>869</v>
      </c>
      <c r="H981" s="41">
        <v>206804</v>
      </c>
      <c r="I981" s="41" t="s">
        <v>149</v>
      </c>
      <c r="J981" s="41" t="s">
        <v>166</v>
      </c>
      <c r="K981" s="41" t="s">
        <v>1930</v>
      </c>
      <c r="L981" s="41" t="s">
        <v>8482</v>
      </c>
      <c r="M981" s="41" t="s">
        <v>8482</v>
      </c>
      <c r="N981" s="41" t="s">
        <v>8518</v>
      </c>
      <c r="O981" s="41">
        <v>1190.35</v>
      </c>
      <c r="P981" s="41">
        <v>231.42</v>
      </c>
      <c r="Q981" s="41">
        <v>0</v>
      </c>
      <c r="R981" s="41">
        <v>190.456</v>
      </c>
      <c r="S981" s="41">
        <v>130.9385</v>
      </c>
      <c r="T981" s="41">
        <v>0</v>
      </c>
      <c r="U981" s="41">
        <v>1743.1645</v>
      </c>
      <c r="V981" s="35" t="str">
        <f>VLOOKUP(C981,[4]系统审单数据!$B:$F,5,FALSE)</f>
        <v>底座失效</v>
      </c>
    </row>
    <row r="982" hidden="1" spans="1:22">
      <c r="A982" s="41">
        <v>2306</v>
      </c>
      <c r="B982" s="41" t="s">
        <v>4629</v>
      </c>
      <c r="C982" s="41" t="s">
        <v>8519</v>
      </c>
      <c r="D982" s="41" t="s">
        <v>8520</v>
      </c>
      <c r="E982" s="41" t="s">
        <v>8521</v>
      </c>
      <c r="F982" s="41" t="s">
        <v>2747</v>
      </c>
      <c r="G982" s="41" t="s">
        <v>5811</v>
      </c>
      <c r="H982" s="41">
        <v>54104</v>
      </c>
      <c r="I982" s="41" t="s">
        <v>149</v>
      </c>
      <c r="J982" s="41" t="s">
        <v>166</v>
      </c>
      <c r="K982" s="41" t="s">
        <v>659</v>
      </c>
      <c r="L982" s="41" t="s">
        <v>8413</v>
      </c>
      <c r="M982" s="41" t="s">
        <v>8522</v>
      </c>
      <c r="N982" s="41" t="s">
        <v>8523</v>
      </c>
      <c r="O982" s="41">
        <v>194.18</v>
      </c>
      <c r="P982" s="41">
        <v>135.66</v>
      </c>
      <c r="Q982" s="41">
        <v>0</v>
      </c>
      <c r="R982" s="41">
        <v>31.0688</v>
      </c>
      <c r="S982" s="41">
        <v>21.3598</v>
      </c>
      <c r="T982" s="41">
        <v>0</v>
      </c>
      <c r="U982" s="41">
        <v>382.2686</v>
      </c>
      <c r="V982" s="35" t="str">
        <f>VLOOKUP(C982,[4]系统审单数据!$B:$F,5,FALSE)</f>
        <v>气路开关</v>
      </c>
    </row>
    <row r="983" hidden="1" spans="1:22">
      <c r="A983" s="41">
        <v>2306</v>
      </c>
      <c r="B983" s="41" t="s">
        <v>4629</v>
      </c>
      <c r="C983" s="41" t="s">
        <v>8524</v>
      </c>
      <c r="D983" s="41" t="s">
        <v>8525</v>
      </c>
      <c r="E983" s="41" t="s">
        <v>8526</v>
      </c>
      <c r="F983" s="41" t="s">
        <v>5973</v>
      </c>
      <c r="G983" s="41" t="s">
        <v>6907</v>
      </c>
      <c r="H983" s="41">
        <v>39945</v>
      </c>
      <c r="I983" s="41" t="s">
        <v>149</v>
      </c>
      <c r="J983" s="41" t="s">
        <v>4633</v>
      </c>
      <c r="K983" s="41" t="s">
        <v>993</v>
      </c>
      <c r="L983" s="41" t="s">
        <v>8522</v>
      </c>
      <c r="M983" s="41" t="s">
        <v>8522</v>
      </c>
      <c r="N983" s="41" t="s">
        <v>8527</v>
      </c>
      <c r="O983" s="41">
        <v>86.45</v>
      </c>
      <c r="P983" s="41">
        <v>247.38</v>
      </c>
      <c r="Q983" s="41">
        <v>0</v>
      </c>
      <c r="R983" s="41">
        <v>13.832</v>
      </c>
      <c r="S983" s="41">
        <v>9.5095</v>
      </c>
      <c r="T983" s="41">
        <v>0</v>
      </c>
      <c r="U983" s="41">
        <v>357.1715</v>
      </c>
      <c r="V983" s="35" t="str">
        <f>VLOOKUP(C983,[4]系统审单数据!$B:$F,5,FALSE)</f>
        <v>气囊失效</v>
      </c>
    </row>
    <row r="984" hidden="1" spans="1:22">
      <c r="A984" s="41">
        <v>2306</v>
      </c>
      <c r="B984" s="41" t="s">
        <v>4629</v>
      </c>
      <c r="C984" s="41" t="s">
        <v>8528</v>
      </c>
      <c r="D984" s="41" t="s">
        <v>8529</v>
      </c>
      <c r="E984" s="41" t="s">
        <v>8530</v>
      </c>
      <c r="F984" s="41" t="s">
        <v>1505</v>
      </c>
      <c r="G984" s="41" t="s">
        <v>152</v>
      </c>
      <c r="H984" s="41">
        <v>90402</v>
      </c>
      <c r="I984" s="41" t="s">
        <v>149</v>
      </c>
      <c r="J984" s="41" t="s">
        <v>166</v>
      </c>
      <c r="K984" s="41" t="s">
        <v>3352</v>
      </c>
      <c r="L984" s="41" t="s">
        <v>8531</v>
      </c>
      <c r="M984" s="41" t="s">
        <v>8413</v>
      </c>
      <c r="N984" s="41" t="s">
        <v>8532</v>
      </c>
      <c r="O984" s="41">
        <v>0</v>
      </c>
      <c r="P984" s="41">
        <v>202.86</v>
      </c>
      <c r="Q984" s="41">
        <v>0</v>
      </c>
      <c r="R984" s="41">
        <v>0</v>
      </c>
      <c r="S984" s="41">
        <v>0</v>
      </c>
      <c r="T984" s="41">
        <v>0</v>
      </c>
      <c r="U984" s="41">
        <v>202.86</v>
      </c>
      <c r="V984" s="35" t="str">
        <f>VLOOKUP(C984,[4]系统审单数据!$B:$F,5,FALSE)</f>
        <v>气路气管</v>
      </c>
    </row>
    <row r="985" hidden="1" spans="1:22">
      <c r="A985" s="41">
        <v>2306</v>
      </c>
      <c r="B985" s="41" t="s">
        <v>4629</v>
      </c>
      <c r="C985" s="41" t="s">
        <v>8533</v>
      </c>
      <c r="D985" s="41" t="s">
        <v>8534</v>
      </c>
      <c r="E985" s="41" t="s">
        <v>8535</v>
      </c>
      <c r="F985" s="41" t="s">
        <v>2063</v>
      </c>
      <c r="G985" s="41" t="s">
        <v>2424</v>
      </c>
      <c r="H985" s="41">
        <v>127459</v>
      </c>
      <c r="I985" s="41" t="s">
        <v>149</v>
      </c>
      <c r="J985" s="41" t="s">
        <v>166</v>
      </c>
      <c r="K985" s="41" t="s">
        <v>4564</v>
      </c>
      <c r="L985" s="41" t="s">
        <v>8281</v>
      </c>
      <c r="M985" s="41" t="s">
        <v>8413</v>
      </c>
      <c r="N985" s="41" t="s">
        <v>8536</v>
      </c>
      <c r="O985" s="41">
        <v>194.18</v>
      </c>
      <c r="P985" s="41">
        <v>135.66</v>
      </c>
      <c r="Q985" s="41">
        <v>0</v>
      </c>
      <c r="R985" s="41">
        <v>31.0688</v>
      </c>
      <c r="S985" s="41">
        <v>21.3598</v>
      </c>
      <c r="T985" s="41">
        <v>0</v>
      </c>
      <c r="U985" s="41">
        <v>382.2686</v>
      </c>
      <c r="V985" s="35" t="str">
        <f>VLOOKUP(C985,[4]系统审单数据!$B:$F,5,FALSE)</f>
        <v>气路开关</v>
      </c>
    </row>
    <row r="986" hidden="1" spans="1:22">
      <c r="A986" s="41">
        <v>2306</v>
      </c>
      <c r="B986" s="41" t="s">
        <v>4629</v>
      </c>
      <c r="C986" s="41" t="s">
        <v>8537</v>
      </c>
      <c r="D986" s="41" t="s">
        <v>8538</v>
      </c>
      <c r="E986" s="41" t="s">
        <v>8539</v>
      </c>
      <c r="F986" s="41" t="s">
        <v>8540</v>
      </c>
      <c r="G986" s="41" t="s">
        <v>4850</v>
      </c>
      <c r="H986" s="41">
        <v>20140</v>
      </c>
      <c r="I986" s="41" t="s">
        <v>149</v>
      </c>
      <c r="J986" s="41" t="s">
        <v>140</v>
      </c>
      <c r="K986" s="41" t="s">
        <v>1706</v>
      </c>
      <c r="L986" s="41" t="s">
        <v>8413</v>
      </c>
      <c r="M986" s="41" t="s">
        <v>8413</v>
      </c>
      <c r="N986" s="41" t="s">
        <v>8541</v>
      </c>
      <c r="O986" s="41">
        <v>160.15</v>
      </c>
      <c r="P986" s="41">
        <v>149.94</v>
      </c>
      <c r="Q986" s="41">
        <v>0</v>
      </c>
      <c r="R986" s="41">
        <v>25.624</v>
      </c>
      <c r="S986" s="41">
        <v>17.6165</v>
      </c>
      <c r="T986" s="41">
        <v>0</v>
      </c>
      <c r="U986" s="41">
        <v>353.3305</v>
      </c>
      <c r="V986" s="35" t="str">
        <f>VLOOKUP(C986,[4]系统审单数据!$B:$F,5,FALSE)</f>
        <v>调角器</v>
      </c>
    </row>
    <row r="987" hidden="1" spans="1:22">
      <c r="A987" s="41">
        <v>2306</v>
      </c>
      <c r="B987" s="41" t="s">
        <v>4629</v>
      </c>
      <c r="C987" s="41" t="s">
        <v>8542</v>
      </c>
      <c r="D987" s="41" t="s">
        <v>6832</v>
      </c>
      <c r="E987" s="41" t="s">
        <v>6833</v>
      </c>
      <c r="F987" s="41" t="s">
        <v>2265</v>
      </c>
      <c r="G987" s="41" t="s">
        <v>5085</v>
      </c>
      <c r="H987" s="41">
        <v>25461</v>
      </c>
      <c r="I987" s="41" t="s">
        <v>149</v>
      </c>
      <c r="J987" s="41" t="s">
        <v>166</v>
      </c>
      <c r="K987" s="41" t="s">
        <v>2514</v>
      </c>
      <c r="L987" s="41" t="s">
        <v>8543</v>
      </c>
      <c r="M987" s="41" t="s">
        <v>8413</v>
      </c>
      <c r="N987" s="41" t="s">
        <v>8544</v>
      </c>
      <c r="O987" s="41">
        <v>625.66</v>
      </c>
      <c r="P987" s="41">
        <v>202.86</v>
      </c>
      <c r="Q987" s="41">
        <v>0</v>
      </c>
      <c r="R987" s="41">
        <v>100.1056</v>
      </c>
      <c r="S987" s="41">
        <v>68.8226</v>
      </c>
      <c r="T987" s="41">
        <v>0</v>
      </c>
      <c r="U987" s="41">
        <v>997.4482</v>
      </c>
      <c r="V987" s="35" t="str">
        <f>VLOOKUP(C987,[4]系统审单数据!$B:$F,5,FALSE)</f>
        <v>靠背失效</v>
      </c>
    </row>
    <row r="988" hidden="1" spans="1:22">
      <c r="A988" s="41">
        <v>2306</v>
      </c>
      <c r="B988" s="41" t="s">
        <v>4629</v>
      </c>
      <c r="C988" s="41" t="s">
        <v>8545</v>
      </c>
      <c r="D988" s="41" t="s">
        <v>8546</v>
      </c>
      <c r="E988" s="41" t="s">
        <v>8547</v>
      </c>
      <c r="F988" s="41" t="s">
        <v>318</v>
      </c>
      <c r="G988" s="41" t="s">
        <v>4769</v>
      </c>
      <c r="H988" s="41">
        <v>54011</v>
      </c>
      <c r="I988" s="41" t="s">
        <v>149</v>
      </c>
      <c r="J988" s="41" t="s">
        <v>166</v>
      </c>
      <c r="K988" s="41" t="s">
        <v>227</v>
      </c>
      <c r="L988" s="41" t="s">
        <v>8413</v>
      </c>
      <c r="M988" s="41" t="s">
        <v>8413</v>
      </c>
      <c r="N988" s="41" t="s">
        <v>8548</v>
      </c>
      <c r="O988" s="41">
        <v>512.05</v>
      </c>
      <c r="P988" s="41">
        <v>247.38</v>
      </c>
      <c r="Q988" s="41">
        <v>0</v>
      </c>
      <c r="R988" s="41">
        <v>81.928</v>
      </c>
      <c r="S988" s="41">
        <v>56.3255</v>
      </c>
      <c r="T988" s="41">
        <v>0</v>
      </c>
      <c r="U988" s="41">
        <v>897.6835</v>
      </c>
      <c r="V988" s="35" t="str">
        <f>VLOOKUP(C988,[4]系统审单数据!$B:$F,5,FALSE)</f>
        <v>气悬浮</v>
      </c>
    </row>
    <row r="989" hidden="1" spans="1:22">
      <c r="A989" s="41">
        <v>2306</v>
      </c>
      <c r="B989" s="41" t="s">
        <v>4629</v>
      </c>
      <c r="C989" s="41" t="s">
        <v>8549</v>
      </c>
      <c r="D989" s="41" t="s">
        <v>8550</v>
      </c>
      <c r="E989" s="41" t="s">
        <v>8551</v>
      </c>
      <c r="F989" s="41" t="s">
        <v>552</v>
      </c>
      <c r="G989" s="41" t="s">
        <v>3832</v>
      </c>
      <c r="H989" s="41">
        <v>106113</v>
      </c>
      <c r="I989" s="41" t="s">
        <v>149</v>
      </c>
      <c r="J989" s="41" t="s">
        <v>166</v>
      </c>
      <c r="K989" s="41" t="s">
        <v>227</v>
      </c>
      <c r="L989" s="41" t="s">
        <v>8413</v>
      </c>
      <c r="M989" s="41" t="s">
        <v>8413</v>
      </c>
      <c r="N989" s="41" t="s">
        <v>8552</v>
      </c>
      <c r="O989" s="41">
        <v>1190.35</v>
      </c>
      <c r="P989" s="41">
        <v>231.42</v>
      </c>
      <c r="Q989" s="41">
        <v>0</v>
      </c>
      <c r="R989" s="41">
        <v>190.456</v>
      </c>
      <c r="S989" s="41">
        <v>130.9385</v>
      </c>
      <c r="T989" s="41">
        <v>0</v>
      </c>
      <c r="U989" s="41">
        <v>1743.1645</v>
      </c>
      <c r="V989" s="35" t="str">
        <f>VLOOKUP(C989,[4]系统审单数据!$B:$F,5,FALSE)</f>
        <v>阻尼器支架</v>
      </c>
    </row>
    <row r="990" hidden="1" spans="1:22">
      <c r="A990" s="41">
        <v>2306</v>
      </c>
      <c r="B990" s="41" t="s">
        <v>4629</v>
      </c>
      <c r="C990" s="41" t="s">
        <v>8553</v>
      </c>
      <c r="D990" s="41" t="s">
        <v>8554</v>
      </c>
      <c r="E990" s="41" t="s">
        <v>8555</v>
      </c>
      <c r="F990" s="41" t="s">
        <v>7238</v>
      </c>
      <c r="G990" s="41" t="s">
        <v>4685</v>
      </c>
      <c r="H990" s="41">
        <v>43419</v>
      </c>
      <c r="I990" s="41" t="s">
        <v>149</v>
      </c>
      <c r="J990" s="41" t="s">
        <v>130</v>
      </c>
      <c r="K990" s="41" t="s">
        <v>4855</v>
      </c>
      <c r="L990" s="41" t="s">
        <v>8387</v>
      </c>
      <c r="M990" s="41" t="s">
        <v>8413</v>
      </c>
      <c r="N990" s="41" t="s">
        <v>8556</v>
      </c>
      <c r="O990" s="41">
        <v>380.11</v>
      </c>
      <c r="P990" s="41">
        <v>247.38</v>
      </c>
      <c r="Q990" s="41">
        <v>0</v>
      </c>
      <c r="R990" s="41">
        <v>60.8176</v>
      </c>
      <c r="S990" s="41">
        <v>41.8121</v>
      </c>
      <c r="T990" s="41">
        <v>0</v>
      </c>
      <c r="U990" s="41">
        <v>730.1197</v>
      </c>
      <c r="V990" s="35" t="str">
        <f>VLOOKUP(C990,[4]系统审单数据!$B:$F,5,FALSE)</f>
        <v>阻尼器</v>
      </c>
    </row>
    <row r="991" spans="1:22">
      <c r="A991" s="41">
        <v>2306</v>
      </c>
      <c r="B991" s="41" t="s">
        <v>4629</v>
      </c>
      <c r="C991" s="41" t="s">
        <v>8557</v>
      </c>
      <c r="D991" s="41" t="s">
        <v>8558</v>
      </c>
      <c r="E991" s="41" t="s">
        <v>8559</v>
      </c>
      <c r="F991" s="41" t="s">
        <v>2730</v>
      </c>
      <c r="G991" s="41" t="s">
        <v>8560</v>
      </c>
      <c r="H991" s="41">
        <v>2128</v>
      </c>
      <c r="I991" s="41" t="s">
        <v>149</v>
      </c>
      <c r="J991" s="41" t="s">
        <v>166</v>
      </c>
      <c r="K991" s="41" t="s">
        <v>1626</v>
      </c>
      <c r="L991" s="41" t="s">
        <v>8543</v>
      </c>
      <c r="M991" s="41" t="s">
        <v>8281</v>
      </c>
      <c r="N991" s="41" t="s">
        <v>8561</v>
      </c>
      <c r="O991" s="41">
        <v>1178.65</v>
      </c>
      <c r="P991" s="41">
        <v>231.42</v>
      </c>
      <c r="Q991" s="41">
        <v>0</v>
      </c>
      <c r="R991" s="41">
        <v>188.584</v>
      </c>
      <c r="S991" s="41">
        <v>129.6515</v>
      </c>
      <c r="T991" s="41">
        <v>0</v>
      </c>
      <c r="U991" s="41">
        <v>1728.3055</v>
      </c>
      <c r="V991" s="35" t="str">
        <f>VLOOKUP(C991,[4]系统审单数据!$B:$F,5,FALSE)</f>
        <v>底座失效</v>
      </c>
    </row>
    <row r="992" hidden="1" spans="1:22">
      <c r="A992" s="41">
        <v>2306</v>
      </c>
      <c r="B992" s="41" t="s">
        <v>4629</v>
      </c>
      <c r="C992" s="41" t="s">
        <v>8562</v>
      </c>
      <c r="D992" s="41" t="s">
        <v>7823</v>
      </c>
      <c r="E992" s="41" t="s">
        <v>7824</v>
      </c>
      <c r="F992" s="41" t="s">
        <v>1539</v>
      </c>
      <c r="G992" s="41" t="s">
        <v>446</v>
      </c>
      <c r="H992" s="41">
        <v>118991</v>
      </c>
      <c r="I992" s="41" t="s">
        <v>149</v>
      </c>
      <c r="J992" s="41" t="s">
        <v>166</v>
      </c>
      <c r="K992" s="41" t="s">
        <v>7825</v>
      </c>
      <c r="L992" s="41" t="s">
        <v>8387</v>
      </c>
      <c r="M992" s="41" t="s">
        <v>8281</v>
      </c>
      <c r="N992" s="41" t="s">
        <v>8563</v>
      </c>
      <c r="O992" s="41">
        <v>186.25</v>
      </c>
      <c r="P992" s="41">
        <v>135.66</v>
      </c>
      <c r="Q992" s="41">
        <v>0</v>
      </c>
      <c r="R992" s="41">
        <v>29.8</v>
      </c>
      <c r="S992" s="41">
        <v>20.4875</v>
      </c>
      <c r="T992" s="41">
        <v>0</v>
      </c>
      <c r="U992" s="41">
        <v>372.1975</v>
      </c>
      <c r="V992" s="35" t="str">
        <f>VLOOKUP(C992,[4]系统审单数据!$B:$F,5,FALSE)</f>
        <v>气路开关</v>
      </c>
    </row>
    <row r="993" hidden="1" spans="1:22">
      <c r="A993" s="41">
        <v>2306</v>
      </c>
      <c r="B993" s="41" t="s">
        <v>4629</v>
      </c>
      <c r="C993" s="41" t="s">
        <v>8564</v>
      </c>
      <c r="D993" s="41" t="s">
        <v>8565</v>
      </c>
      <c r="E993" s="41" t="s">
        <v>8566</v>
      </c>
      <c r="F993" s="41" t="s">
        <v>370</v>
      </c>
      <c r="G993" s="41" t="s">
        <v>143</v>
      </c>
      <c r="H993" s="41">
        <v>124027</v>
      </c>
      <c r="I993" s="41" t="s">
        <v>149</v>
      </c>
      <c r="J993" s="41" t="s">
        <v>166</v>
      </c>
      <c r="K993" s="41" t="s">
        <v>3266</v>
      </c>
      <c r="L993" s="41" t="s">
        <v>8543</v>
      </c>
      <c r="M993" s="41" t="s">
        <v>8543</v>
      </c>
      <c r="N993" s="41" t="s">
        <v>7978</v>
      </c>
      <c r="O993" s="41">
        <v>194.18</v>
      </c>
      <c r="P993" s="41">
        <v>135.66</v>
      </c>
      <c r="Q993" s="41">
        <v>0</v>
      </c>
      <c r="R993" s="41">
        <v>31.0688</v>
      </c>
      <c r="S993" s="41">
        <v>21.3598</v>
      </c>
      <c r="T993" s="41">
        <v>0</v>
      </c>
      <c r="U993" s="41">
        <v>382.2686</v>
      </c>
      <c r="V993" s="35" t="str">
        <f>VLOOKUP(C993,[4]系统审单数据!$B:$F,5,FALSE)</f>
        <v>气路开关</v>
      </c>
    </row>
    <row r="994" spans="1:22">
      <c r="A994" s="41">
        <v>2306</v>
      </c>
      <c r="B994" s="41" t="s">
        <v>4629</v>
      </c>
      <c r="C994" s="41" t="s">
        <v>8567</v>
      </c>
      <c r="D994" s="41" t="s">
        <v>8568</v>
      </c>
      <c r="E994" s="41" t="s">
        <v>8569</v>
      </c>
      <c r="F994" s="41" t="s">
        <v>709</v>
      </c>
      <c r="G994" s="41" t="s">
        <v>3055</v>
      </c>
      <c r="H994" s="41">
        <v>157566</v>
      </c>
      <c r="I994" s="41" t="s">
        <v>149</v>
      </c>
      <c r="J994" s="41" t="s">
        <v>140</v>
      </c>
      <c r="K994" s="41" t="s">
        <v>2072</v>
      </c>
      <c r="L994" s="41" t="s">
        <v>8387</v>
      </c>
      <c r="M994" s="41" t="s">
        <v>8543</v>
      </c>
      <c r="N994" s="41" t="s">
        <v>8570</v>
      </c>
      <c r="O994" s="41">
        <v>1313.38</v>
      </c>
      <c r="P994" s="41">
        <v>202.86</v>
      </c>
      <c r="Q994" s="41">
        <v>0</v>
      </c>
      <c r="R994" s="41">
        <v>210.1408</v>
      </c>
      <c r="S994" s="41">
        <v>144.4718</v>
      </c>
      <c r="T994" s="41">
        <v>0</v>
      </c>
      <c r="U994" s="41">
        <v>1870.8526</v>
      </c>
      <c r="V994" s="35" t="str">
        <f>VLOOKUP(C994,[4]系统审单数据!$B:$F,5,FALSE)</f>
        <v>底座失效</v>
      </c>
    </row>
    <row r="995" spans="1:22">
      <c r="A995" s="41">
        <v>2306</v>
      </c>
      <c r="B995" s="41" t="s">
        <v>4629</v>
      </c>
      <c r="C995" s="41" t="s">
        <v>8571</v>
      </c>
      <c r="D995" s="41" t="s">
        <v>8053</v>
      </c>
      <c r="E995" s="41" t="s">
        <v>8054</v>
      </c>
      <c r="F995" s="41" t="s">
        <v>769</v>
      </c>
      <c r="G995" s="41" t="s">
        <v>325</v>
      </c>
      <c r="H995" s="41">
        <v>109946</v>
      </c>
      <c r="I995" s="41" t="s">
        <v>149</v>
      </c>
      <c r="J995" s="41" t="s">
        <v>140</v>
      </c>
      <c r="K995" s="41" t="s">
        <v>2072</v>
      </c>
      <c r="L995" s="41" t="s">
        <v>6907</v>
      </c>
      <c r="M995" s="41" t="s">
        <v>8543</v>
      </c>
      <c r="N995" s="41" t="s">
        <v>7681</v>
      </c>
      <c r="O995" s="41">
        <v>1313.38</v>
      </c>
      <c r="P995" s="41">
        <v>255.78</v>
      </c>
      <c r="Q995" s="41">
        <v>0</v>
      </c>
      <c r="R995" s="41">
        <v>210.1408</v>
      </c>
      <c r="S995" s="41">
        <v>144.4718</v>
      </c>
      <c r="T995" s="41">
        <v>0</v>
      </c>
      <c r="U995" s="41">
        <v>1923.7726</v>
      </c>
      <c r="V995" s="35" t="str">
        <f>VLOOKUP(C995,[4]系统审单数据!$B:$F,5,FALSE)</f>
        <v>底座失效</v>
      </c>
    </row>
    <row r="996" hidden="1" spans="1:22">
      <c r="A996" s="41">
        <v>2306</v>
      </c>
      <c r="B996" s="41" t="s">
        <v>4629</v>
      </c>
      <c r="C996" s="41" t="s">
        <v>8572</v>
      </c>
      <c r="D996" s="41" t="s">
        <v>8573</v>
      </c>
      <c r="E996" s="41" t="s">
        <v>8574</v>
      </c>
      <c r="F996" s="41" t="s">
        <v>5978</v>
      </c>
      <c r="G996" s="41" t="s">
        <v>7042</v>
      </c>
      <c r="H996" s="41">
        <v>23844</v>
      </c>
      <c r="I996" s="41" t="s">
        <v>149</v>
      </c>
      <c r="J996" s="41" t="s">
        <v>4633</v>
      </c>
      <c r="K996" s="41" t="s">
        <v>8575</v>
      </c>
      <c r="L996" s="41" t="s">
        <v>8351</v>
      </c>
      <c r="M996" s="41" t="s">
        <v>8543</v>
      </c>
      <c r="N996" s="41" t="s">
        <v>8576</v>
      </c>
      <c r="O996" s="41">
        <v>86.45</v>
      </c>
      <c r="P996" s="41">
        <v>247.38</v>
      </c>
      <c r="Q996" s="41">
        <v>0</v>
      </c>
      <c r="R996" s="41">
        <v>13.832</v>
      </c>
      <c r="S996" s="41">
        <v>9.5095</v>
      </c>
      <c r="T996" s="41">
        <v>0</v>
      </c>
      <c r="U996" s="41">
        <v>357.1715</v>
      </c>
      <c r="V996" s="35" t="str">
        <f>VLOOKUP(C996,[4]系统审单数据!$B:$F,5,FALSE)</f>
        <v>气囊失效</v>
      </c>
    </row>
    <row r="997" hidden="1" spans="1:22">
      <c r="A997" s="41">
        <v>2306</v>
      </c>
      <c r="B997" s="41" t="s">
        <v>4629</v>
      </c>
      <c r="C997" s="41" t="s">
        <v>8577</v>
      </c>
      <c r="D997" s="41" t="s">
        <v>8578</v>
      </c>
      <c r="E997" s="41" t="s">
        <v>8579</v>
      </c>
      <c r="F997" s="41" t="s">
        <v>6056</v>
      </c>
      <c r="G997" s="41" t="s">
        <v>2176</v>
      </c>
      <c r="H997" s="41">
        <v>779</v>
      </c>
      <c r="I997" s="41" t="s">
        <v>149</v>
      </c>
      <c r="J997" s="41" t="s">
        <v>166</v>
      </c>
      <c r="K997" s="41" t="s">
        <v>1657</v>
      </c>
      <c r="L997" s="41" t="s">
        <v>8387</v>
      </c>
      <c r="M997" s="41" t="s">
        <v>8387</v>
      </c>
      <c r="N997" s="41" t="s">
        <v>8580</v>
      </c>
      <c r="O997" s="41">
        <v>0</v>
      </c>
      <c r="P997" s="41">
        <v>135.66</v>
      </c>
      <c r="Q997" s="41">
        <v>0</v>
      </c>
      <c r="R997" s="41">
        <v>0</v>
      </c>
      <c r="S997" s="41">
        <v>0</v>
      </c>
      <c r="T997" s="41">
        <v>0</v>
      </c>
      <c r="U997" s="41">
        <v>135.66</v>
      </c>
      <c r="V997" s="35" t="str">
        <f>VLOOKUP(C997,[4]系统审单数据!$B:$F,5,FALSE)</f>
        <v>气路气管</v>
      </c>
    </row>
    <row r="998" hidden="1" spans="1:22">
      <c r="A998" s="41">
        <v>2306</v>
      </c>
      <c r="B998" s="41" t="s">
        <v>4629</v>
      </c>
      <c r="C998" s="41" t="s">
        <v>8581</v>
      </c>
      <c r="D998" s="41" t="s">
        <v>8582</v>
      </c>
      <c r="E998" s="41" t="s">
        <v>8583</v>
      </c>
      <c r="F998" s="41" t="s">
        <v>5228</v>
      </c>
      <c r="G998" s="41" t="s">
        <v>6350</v>
      </c>
      <c r="H998" s="41">
        <v>44775</v>
      </c>
      <c r="I998" s="41" t="s">
        <v>149</v>
      </c>
      <c r="J998" s="41" t="s">
        <v>4633</v>
      </c>
      <c r="K998" s="41" t="s">
        <v>2694</v>
      </c>
      <c r="L998" s="41" t="s">
        <v>8531</v>
      </c>
      <c r="M998" s="41" t="s">
        <v>8387</v>
      </c>
      <c r="N998" s="41" t="s">
        <v>8313</v>
      </c>
      <c r="O998" s="41">
        <v>0</v>
      </c>
      <c r="P998" s="41">
        <v>135.66</v>
      </c>
      <c r="Q998" s="41">
        <v>0</v>
      </c>
      <c r="R998" s="41">
        <v>0</v>
      </c>
      <c r="S998" s="41">
        <v>0</v>
      </c>
      <c r="T998" s="41">
        <v>0</v>
      </c>
      <c r="U998" s="41">
        <v>135.66</v>
      </c>
      <c r="V998" s="35" t="str">
        <f>VLOOKUP(C998,[4]系统审单数据!$B:$F,5,FALSE)</f>
        <v>靠背失效</v>
      </c>
    </row>
    <row r="999" hidden="1" spans="1:22">
      <c r="A999" s="41">
        <v>2306</v>
      </c>
      <c r="B999" s="41" t="s">
        <v>4629</v>
      </c>
      <c r="C999" s="41" t="s">
        <v>8584</v>
      </c>
      <c r="D999" s="41" t="s">
        <v>8585</v>
      </c>
      <c r="E999" s="41" t="s">
        <v>8586</v>
      </c>
      <c r="F999" s="41" t="s">
        <v>5654</v>
      </c>
      <c r="G999" s="41" t="s">
        <v>6337</v>
      </c>
      <c r="H999" s="41">
        <v>20465</v>
      </c>
      <c r="I999" s="41" t="s">
        <v>149</v>
      </c>
      <c r="J999" s="41" t="s">
        <v>166</v>
      </c>
      <c r="K999" s="41" t="s">
        <v>8587</v>
      </c>
      <c r="L999" s="41" t="s">
        <v>8351</v>
      </c>
      <c r="M999" s="41" t="s">
        <v>8387</v>
      </c>
      <c r="N999" s="41" t="s">
        <v>8588</v>
      </c>
      <c r="O999" s="41">
        <v>86.45</v>
      </c>
      <c r="P999" s="41">
        <v>273.42</v>
      </c>
      <c r="Q999" s="41">
        <v>0</v>
      </c>
      <c r="R999" s="41">
        <v>13.832</v>
      </c>
      <c r="S999" s="41">
        <v>9.5095</v>
      </c>
      <c r="T999" s="41">
        <v>0</v>
      </c>
      <c r="U999" s="41">
        <v>383.2115</v>
      </c>
      <c r="V999" s="35" t="str">
        <f>VLOOKUP(C999,[4]系统审单数据!$B:$F,5,FALSE)</f>
        <v>气囊失效</v>
      </c>
    </row>
    <row r="1000" hidden="1" spans="1:22">
      <c r="A1000" s="41">
        <v>2306</v>
      </c>
      <c r="B1000" s="41" t="s">
        <v>4629</v>
      </c>
      <c r="C1000" s="41" t="s">
        <v>8589</v>
      </c>
      <c r="D1000" s="41" t="s">
        <v>8590</v>
      </c>
      <c r="E1000" s="41" t="s">
        <v>8591</v>
      </c>
      <c r="F1000" s="41" t="s">
        <v>446</v>
      </c>
      <c r="G1000" s="41" t="s">
        <v>783</v>
      </c>
      <c r="H1000" s="41">
        <v>157644</v>
      </c>
      <c r="I1000" s="41" t="s">
        <v>149</v>
      </c>
      <c r="J1000" s="41" t="s">
        <v>166</v>
      </c>
      <c r="K1000" s="41" t="s">
        <v>1863</v>
      </c>
      <c r="L1000" s="41" t="s">
        <v>8351</v>
      </c>
      <c r="M1000" s="41" t="s">
        <v>8387</v>
      </c>
      <c r="N1000" s="41" t="s">
        <v>8592</v>
      </c>
      <c r="O1000" s="41">
        <v>0</v>
      </c>
      <c r="P1000" s="41">
        <v>149.94</v>
      </c>
      <c r="Q1000" s="41">
        <v>0</v>
      </c>
      <c r="R1000" s="41">
        <v>0</v>
      </c>
      <c r="S1000" s="41">
        <v>0</v>
      </c>
      <c r="T1000" s="41">
        <v>0</v>
      </c>
      <c r="U1000" s="41">
        <v>149.94</v>
      </c>
      <c r="V1000" s="35" t="str">
        <f>VLOOKUP(C1000,[4]系统审单数据!$B:$F,5,FALSE)</f>
        <v>气路气管</v>
      </c>
    </row>
    <row r="1001" hidden="1" spans="1:22">
      <c r="A1001" s="41">
        <v>2306</v>
      </c>
      <c r="B1001" s="41" t="s">
        <v>4629</v>
      </c>
      <c r="C1001" s="41" t="s">
        <v>8593</v>
      </c>
      <c r="D1001" s="41" t="s">
        <v>8594</v>
      </c>
      <c r="E1001" s="41" t="s">
        <v>8595</v>
      </c>
      <c r="F1001" s="41" t="s">
        <v>3240</v>
      </c>
      <c r="G1001" s="41" t="s">
        <v>4704</v>
      </c>
      <c r="H1001" s="41">
        <v>50585</v>
      </c>
      <c r="I1001" s="41" t="s">
        <v>149</v>
      </c>
      <c r="J1001" s="41" t="s">
        <v>166</v>
      </c>
      <c r="K1001" s="41" t="s">
        <v>3744</v>
      </c>
      <c r="L1001" s="41" t="s">
        <v>8387</v>
      </c>
      <c r="M1001" s="41" t="s">
        <v>8387</v>
      </c>
      <c r="N1001" s="41" t="s">
        <v>8596</v>
      </c>
      <c r="O1001" s="41">
        <v>512.05</v>
      </c>
      <c r="P1001" s="41">
        <v>247.38</v>
      </c>
      <c r="Q1001" s="41">
        <v>0</v>
      </c>
      <c r="R1001" s="41">
        <v>81.928</v>
      </c>
      <c r="S1001" s="41">
        <v>56.3255</v>
      </c>
      <c r="T1001" s="41">
        <v>0</v>
      </c>
      <c r="U1001" s="41">
        <v>897.6835</v>
      </c>
      <c r="V1001" s="35" t="str">
        <f>VLOOKUP(C1001,[4]系统审单数据!$B:$F,5,FALSE)</f>
        <v>气悬浮</v>
      </c>
    </row>
    <row r="1002" hidden="1" spans="1:22">
      <c r="A1002" s="41">
        <v>2306</v>
      </c>
      <c r="B1002" s="41" t="s">
        <v>4629</v>
      </c>
      <c r="C1002" s="41" t="s">
        <v>8597</v>
      </c>
      <c r="D1002" s="41" t="s">
        <v>8598</v>
      </c>
      <c r="E1002" s="41" t="s">
        <v>8599</v>
      </c>
      <c r="F1002" s="41" t="s">
        <v>446</v>
      </c>
      <c r="G1002" s="41" t="s">
        <v>338</v>
      </c>
      <c r="H1002" s="41">
        <v>156149</v>
      </c>
      <c r="I1002" s="41" t="s">
        <v>149</v>
      </c>
      <c r="J1002" s="41" t="s">
        <v>166</v>
      </c>
      <c r="K1002" s="41" t="s">
        <v>151</v>
      </c>
      <c r="L1002" s="41" t="s">
        <v>8351</v>
      </c>
      <c r="M1002" s="41" t="s">
        <v>8387</v>
      </c>
      <c r="N1002" s="41" t="s">
        <v>8600</v>
      </c>
      <c r="O1002" s="41">
        <v>142.31</v>
      </c>
      <c r="P1002" s="41">
        <v>123.48</v>
      </c>
      <c r="Q1002" s="41">
        <v>0</v>
      </c>
      <c r="R1002" s="41">
        <v>22.7696</v>
      </c>
      <c r="S1002" s="41">
        <v>15.6541</v>
      </c>
      <c r="T1002" s="41">
        <v>0</v>
      </c>
      <c r="U1002" s="41">
        <v>304.2137</v>
      </c>
      <c r="V1002" s="35" t="str">
        <f>VLOOKUP(C1002,[4]系统审单数据!$B:$F,5,FALSE)</f>
        <v>坐垫失效</v>
      </c>
    </row>
    <row r="1003" hidden="1" spans="1:22">
      <c r="A1003" s="41">
        <v>2306</v>
      </c>
      <c r="B1003" s="41" t="s">
        <v>4629</v>
      </c>
      <c r="C1003" s="41" t="s">
        <v>8601</v>
      </c>
      <c r="D1003" s="41" t="s">
        <v>8602</v>
      </c>
      <c r="E1003" s="41" t="s">
        <v>8603</v>
      </c>
      <c r="F1003" s="41" t="s">
        <v>4317</v>
      </c>
      <c r="G1003" s="41" t="s">
        <v>4196</v>
      </c>
      <c r="H1003" s="41">
        <v>23185</v>
      </c>
      <c r="I1003" s="41" t="s">
        <v>139</v>
      </c>
      <c r="J1003" s="41" t="s">
        <v>140</v>
      </c>
      <c r="K1003" s="41" t="s">
        <v>878</v>
      </c>
      <c r="L1003" s="41" t="s">
        <v>8604</v>
      </c>
      <c r="M1003" s="41" t="s">
        <v>8351</v>
      </c>
      <c r="N1003" s="41" t="s">
        <v>8605</v>
      </c>
      <c r="O1003" s="41">
        <v>86.45</v>
      </c>
      <c r="P1003" s="41">
        <v>247.38</v>
      </c>
      <c r="Q1003" s="41">
        <v>313</v>
      </c>
      <c r="R1003" s="41">
        <v>13.832</v>
      </c>
      <c r="S1003" s="41">
        <v>9.5095</v>
      </c>
      <c r="T1003" s="41">
        <v>0</v>
      </c>
      <c r="U1003" s="41">
        <v>670.1715</v>
      </c>
      <c r="V1003" s="35" t="str">
        <f>VLOOKUP(C1003,[4]系统审单数据!$B:$F,5,FALSE)</f>
        <v>气囊失效</v>
      </c>
    </row>
    <row r="1004" hidden="1" spans="1:22">
      <c r="A1004" s="41">
        <v>2306</v>
      </c>
      <c r="B1004" s="41" t="s">
        <v>4629</v>
      </c>
      <c r="C1004" s="41" t="s">
        <v>8606</v>
      </c>
      <c r="D1004" s="41" t="s">
        <v>8607</v>
      </c>
      <c r="E1004" s="41" t="s">
        <v>8608</v>
      </c>
      <c r="F1004" s="41" t="s">
        <v>1186</v>
      </c>
      <c r="G1004" s="41" t="s">
        <v>279</v>
      </c>
      <c r="H1004" s="41">
        <v>84148</v>
      </c>
      <c r="I1004" s="41" t="s">
        <v>149</v>
      </c>
      <c r="J1004" s="41" t="s">
        <v>166</v>
      </c>
      <c r="K1004" s="41" t="s">
        <v>1375</v>
      </c>
      <c r="L1004" s="41" t="s">
        <v>8560</v>
      </c>
      <c r="M1004" s="41" t="s">
        <v>8351</v>
      </c>
      <c r="N1004" s="41" t="s">
        <v>8609</v>
      </c>
      <c r="O1004" s="41">
        <v>1190.35</v>
      </c>
      <c r="P1004" s="41">
        <v>231.42</v>
      </c>
      <c r="Q1004" s="41">
        <v>0</v>
      </c>
      <c r="R1004" s="41">
        <v>190.456</v>
      </c>
      <c r="S1004" s="41">
        <v>130.9385</v>
      </c>
      <c r="T1004" s="41">
        <v>0</v>
      </c>
      <c r="U1004" s="41">
        <v>1743.1645</v>
      </c>
      <c r="V1004" s="35" t="str">
        <f>VLOOKUP(C1004,[4]系统审单数据!$B:$F,5,FALSE)</f>
        <v>阻尼器支架</v>
      </c>
    </row>
    <row r="1005" hidden="1" spans="1:22">
      <c r="A1005" s="41">
        <v>2306</v>
      </c>
      <c r="B1005" s="41" t="s">
        <v>4629</v>
      </c>
      <c r="C1005" s="41" t="s">
        <v>8610</v>
      </c>
      <c r="D1005" s="41" t="s">
        <v>8611</v>
      </c>
      <c r="E1005" s="41" t="s">
        <v>8612</v>
      </c>
      <c r="F1005" s="41" t="s">
        <v>5973</v>
      </c>
      <c r="G1005" s="41" t="s">
        <v>6858</v>
      </c>
      <c r="H1005" s="41">
        <v>23710</v>
      </c>
      <c r="I1005" s="41" t="s">
        <v>129</v>
      </c>
      <c r="J1005" s="41" t="s">
        <v>6073</v>
      </c>
      <c r="K1005" s="41" t="s">
        <v>1107</v>
      </c>
      <c r="L1005" s="41" t="s">
        <v>8351</v>
      </c>
      <c r="M1005" s="41" t="s">
        <v>8351</v>
      </c>
      <c r="N1005" s="41" t="s">
        <v>8613</v>
      </c>
      <c r="O1005" s="41">
        <v>80.12</v>
      </c>
      <c r="P1005" s="41">
        <v>273.42</v>
      </c>
      <c r="Q1005" s="41">
        <v>0</v>
      </c>
      <c r="R1005" s="41">
        <v>12.8192</v>
      </c>
      <c r="S1005" s="41">
        <v>8.8132</v>
      </c>
      <c r="T1005" s="41">
        <v>0</v>
      </c>
      <c r="U1005" s="41">
        <v>375.1724</v>
      </c>
      <c r="V1005" s="35" t="str">
        <f>VLOOKUP(C1005,[4]系统审单数据!$B:$F,5,FALSE)</f>
        <v>气囊失效</v>
      </c>
    </row>
    <row r="1006" hidden="1" spans="1:22">
      <c r="A1006" s="41">
        <v>2306</v>
      </c>
      <c r="B1006" s="41" t="s">
        <v>4629</v>
      </c>
      <c r="C1006" s="41" t="s">
        <v>8614</v>
      </c>
      <c r="D1006" s="41" t="s">
        <v>7636</v>
      </c>
      <c r="E1006" s="41" t="s">
        <v>7637</v>
      </c>
      <c r="F1006" s="41" t="s">
        <v>783</v>
      </c>
      <c r="G1006" s="41" t="s">
        <v>1139</v>
      </c>
      <c r="H1006" s="41">
        <v>136684</v>
      </c>
      <c r="I1006" s="41" t="s">
        <v>149</v>
      </c>
      <c r="J1006" s="41" t="s">
        <v>166</v>
      </c>
      <c r="K1006" s="41" t="s">
        <v>525</v>
      </c>
      <c r="L1006" s="41" t="s">
        <v>8615</v>
      </c>
      <c r="M1006" s="41" t="s">
        <v>8351</v>
      </c>
      <c r="N1006" s="41" t="s">
        <v>8616</v>
      </c>
      <c r="O1006" s="41">
        <v>194.18</v>
      </c>
      <c r="P1006" s="41">
        <v>247.38</v>
      </c>
      <c r="Q1006" s="41">
        <v>0</v>
      </c>
      <c r="R1006" s="41">
        <v>31.0688</v>
      </c>
      <c r="S1006" s="41">
        <v>21.3598</v>
      </c>
      <c r="T1006" s="41">
        <v>0</v>
      </c>
      <c r="U1006" s="41">
        <v>493.9886</v>
      </c>
      <c r="V1006" s="35" t="str">
        <f>VLOOKUP(C1006,[4]系统审单数据!$B:$F,5,FALSE)</f>
        <v>气路开关</v>
      </c>
    </row>
    <row r="1007" spans="1:22">
      <c r="A1007" s="41">
        <v>2306</v>
      </c>
      <c r="B1007" s="41" t="s">
        <v>4629</v>
      </c>
      <c r="C1007" s="41" t="s">
        <v>8617</v>
      </c>
      <c r="D1007" s="41" t="s">
        <v>8618</v>
      </c>
      <c r="E1007" s="41" t="s">
        <v>8619</v>
      </c>
      <c r="F1007" s="41" t="s">
        <v>1462</v>
      </c>
      <c r="G1007" s="41" t="s">
        <v>832</v>
      </c>
      <c r="H1007" s="41">
        <v>100888</v>
      </c>
      <c r="I1007" s="41" t="s">
        <v>149</v>
      </c>
      <c r="J1007" s="41" t="s">
        <v>166</v>
      </c>
      <c r="K1007" s="41" t="s">
        <v>1375</v>
      </c>
      <c r="L1007" s="41" t="s">
        <v>8620</v>
      </c>
      <c r="M1007" s="41" t="s">
        <v>8531</v>
      </c>
      <c r="N1007" s="41" t="s">
        <v>8621</v>
      </c>
      <c r="O1007" s="41">
        <v>1190.35</v>
      </c>
      <c r="P1007" s="41">
        <v>231.42</v>
      </c>
      <c r="Q1007" s="41">
        <v>0</v>
      </c>
      <c r="R1007" s="41">
        <v>190.456</v>
      </c>
      <c r="S1007" s="41">
        <v>130.9385</v>
      </c>
      <c r="T1007" s="41">
        <v>0</v>
      </c>
      <c r="U1007" s="41">
        <v>1743.1645</v>
      </c>
      <c r="V1007" s="35" t="str">
        <f>VLOOKUP(C1007,[4]系统审单数据!$B:$F,5,FALSE)</f>
        <v>底座失效</v>
      </c>
    </row>
    <row r="1008" hidden="1" spans="1:22">
      <c r="A1008" s="41">
        <v>2306</v>
      </c>
      <c r="B1008" s="41" t="s">
        <v>4629</v>
      </c>
      <c r="C1008" s="41" t="s">
        <v>8622</v>
      </c>
      <c r="D1008" s="41" t="s">
        <v>7463</v>
      </c>
      <c r="E1008" s="41" t="s">
        <v>7464</v>
      </c>
      <c r="F1008" s="41" t="s">
        <v>749</v>
      </c>
      <c r="G1008" s="41" t="s">
        <v>4187</v>
      </c>
      <c r="H1008" s="41">
        <v>59357</v>
      </c>
      <c r="I1008" s="41" t="s">
        <v>149</v>
      </c>
      <c r="J1008" s="41" t="s">
        <v>166</v>
      </c>
      <c r="K1008" s="41" t="s">
        <v>4855</v>
      </c>
      <c r="L1008" s="41" t="s">
        <v>8623</v>
      </c>
      <c r="M1008" s="41" t="s">
        <v>8531</v>
      </c>
      <c r="N1008" s="41" t="s">
        <v>8624</v>
      </c>
      <c r="O1008" s="41">
        <v>26.97</v>
      </c>
      <c r="P1008" s="41">
        <v>247.38</v>
      </c>
      <c r="Q1008" s="41">
        <v>0</v>
      </c>
      <c r="R1008" s="41">
        <v>4.3152</v>
      </c>
      <c r="S1008" s="41">
        <v>2.9667</v>
      </c>
      <c r="T1008" s="41">
        <v>0</v>
      </c>
      <c r="U1008" s="41">
        <v>281.6319</v>
      </c>
      <c r="V1008" s="35" t="str">
        <f>VLOOKUP(C1008,[4]系统审单数据!$B:$F,5,FALSE)</f>
        <v>阻尼器</v>
      </c>
    </row>
    <row r="1009" spans="1:22">
      <c r="A1009" s="41">
        <v>2306</v>
      </c>
      <c r="B1009" s="41" t="s">
        <v>4629</v>
      </c>
      <c r="C1009" s="41" t="s">
        <v>8625</v>
      </c>
      <c r="D1009" s="41" t="s">
        <v>8626</v>
      </c>
      <c r="E1009" s="41" t="s">
        <v>8627</v>
      </c>
      <c r="F1009" s="41" t="s">
        <v>1698</v>
      </c>
      <c r="G1009" s="41" t="s">
        <v>727</v>
      </c>
      <c r="H1009" s="41">
        <v>108486</v>
      </c>
      <c r="I1009" s="41" t="s">
        <v>149</v>
      </c>
      <c r="J1009" s="41" t="s">
        <v>130</v>
      </c>
      <c r="K1009" s="41" t="s">
        <v>1145</v>
      </c>
      <c r="L1009" s="41" t="s">
        <v>8531</v>
      </c>
      <c r="M1009" s="41" t="s">
        <v>8531</v>
      </c>
      <c r="N1009" s="41" t="s">
        <v>8628</v>
      </c>
      <c r="O1009" s="41">
        <v>1313.38</v>
      </c>
      <c r="P1009" s="41">
        <v>231.42</v>
      </c>
      <c r="Q1009" s="41">
        <v>0</v>
      </c>
      <c r="R1009" s="41">
        <v>210.1408</v>
      </c>
      <c r="S1009" s="41">
        <v>144.4718</v>
      </c>
      <c r="T1009" s="41">
        <v>0</v>
      </c>
      <c r="U1009" s="41">
        <v>1899.4126</v>
      </c>
      <c r="V1009" s="35" t="str">
        <f>VLOOKUP(C1009,[4]系统审单数据!$B:$F,5,FALSE)</f>
        <v>底座失效</v>
      </c>
    </row>
    <row r="1010" hidden="1" spans="1:22">
      <c r="A1010" s="41">
        <v>2306</v>
      </c>
      <c r="B1010" s="41" t="s">
        <v>4629</v>
      </c>
      <c r="C1010" s="41" t="s">
        <v>8629</v>
      </c>
      <c r="D1010" s="41" t="s">
        <v>7254</v>
      </c>
      <c r="E1010" s="41" t="s">
        <v>7255</v>
      </c>
      <c r="F1010" s="41" t="s">
        <v>446</v>
      </c>
      <c r="G1010" s="41" t="s">
        <v>861</v>
      </c>
      <c r="H1010" s="41">
        <v>118765</v>
      </c>
      <c r="I1010" s="41" t="s">
        <v>149</v>
      </c>
      <c r="J1010" s="41" t="s">
        <v>166</v>
      </c>
      <c r="K1010" s="41" t="s">
        <v>5189</v>
      </c>
      <c r="L1010" s="41" t="s">
        <v>8531</v>
      </c>
      <c r="M1010" s="41" t="s">
        <v>8531</v>
      </c>
      <c r="N1010" s="41" t="s">
        <v>8630</v>
      </c>
      <c r="O1010" s="41">
        <v>194.18</v>
      </c>
      <c r="P1010" s="41">
        <v>135.66</v>
      </c>
      <c r="Q1010" s="41">
        <v>0</v>
      </c>
      <c r="R1010" s="41">
        <v>31.0688</v>
      </c>
      <c r="S1010" s="41">
        <v>21.3598</v>
      </c>
      <c r="T1010" s="41">
        <v>0</v>
      </c>
      <c r="U1010" s="41">
        <v>382.2686</v>
      </c>
      <c r="V1010" s="35" t="str">
        <f>VLOOKUP(C1010,[4]系统审单数据!$B:$F,5,FALSE)</f>
        <v>气路开关</v>
      </c>
    </row>
    <row r="1011" hidden="1" spans="1:22">
      <c r="A1011" s="41">
        <v>2306</v>
      </c>
      <c r="B1011" s="41" t="s">
        <v>4629</v>
      </c>
      <c r="C1011" s="41" t="s">
        <v>8631</v>
      </c>
      <c r="D1011" s="41" t="s">
        <v>8632</v>
      </c>
      <c r="E1011" s="41" t="s">
        <v>8633</v>
      </c>
      <c r="F1011" s="41" t="s">
        <v>788</v>
      </c>
      <c r="G1011" s="41" t="s">
        <v>2175</v>
      </c>
      <c r="H1011" s="41">
        <v>96805</v>
      </c>
      <c r="I1011" s="41" t="s">
        <v>149</v>
      </c>
      <c r="J1011" s="41" t="s">
        <v>166</v>
      </c>
      <c r="K1011" s="41" t="s">
        <v>1495</v>
      </c>
      <c r="L1011" s="41" t="s">
        <v>8615</v>
      </c>
      <c r="M1011" s="41" t="s">
        <v>8531</v>
      </c>
      <c r="N1011" s="41" t="s">
        <v>8634</v>
      </c>
      <c r="O1011" s="41">
        <v>194.18</v>
      </c>
      <c r="P1011" s="41">
        <v>135.66</v>
      </c>
      <c r="Q1011" s="41">
        <v>0</v>
      </c>
      <c r="R1011" s="41">
        <v>31.0688</v>
      </c>
      <c r="S1011" s="41">
        <v>21.3598</v>
      </c>
      <c r="T1011" s="41">
        <v>0</v>
      </c>
      <c r="U1011" s="41">
        <v>382.2686</v>
      </c>
      <c r="V1011" s="35" t="str">
        <f>VLOOKUP(C1011,[4]系统审单数据!$B:$F,5,FALSE)</f>
        <v>气路开关</v>
      </c>
    </row>
    <row r="1012" hidden="1" spans="1:22">
      <c r="A1012" s="41">
        <v>2306</v>
      </c>
      <c r="B1012" s="41" t="s">
        <v>4629</v>
      </c>
      <c r="C1012" s="41" t="s">
        <v>8635</v>
      </c>
      <c r="D1012" s="41" t="s">
        <v>8636</v>
      </c>
      <c r="E1012" s="41" t="s">
        <v>8637</v>
      </c>
      <c r="F1012" s="41" t="s">
        <v>1076</v>
      </c>
      <c r="G1012" s="41" t="s">
        <v>4175</v>
      </c>
      <c r="H1012" s="41">
        <v>35494</v>
      </c>
      <c r="I1012" s="41" t="s">
        <v>149</v>
      </c>
      <c r="J1012" s="41" t="s">
        <v>166</v>
      </c>
      <c r="K1012" s="41" t="s">
        <v>1138</v>
      </c>
      <c r="L1012" s="41" t="s">
        <v>8615</v>
      </c>
      <c r="M1012" s="41" t="s">
        <v>8531</v>
      </c>
      <c r="N1012" s="41" t="s">
        <v>8638</v>
      </c>
      <c r="O1012" s="41">
        <v>79.8</v>
      </c>
      <c r="P1012" s="41">
        <v>273.42</v>
      </c>
      <c r="Q1012" s="41">
        <v>0</v>
      </c>
      <c r="R1012" s="41">
        <v>12.768</v>
      </c>
      <c r="S1012" s="41">
        <v>8.778</v>
      </c>
      <c r="T1012" s="41">
        <v>0</v>
      </c>
      <c r="U1012" s="41">
        <v>374.766</v>
      </c>
      <c r="V1012" s="35" t="str">
        <f>VLOOKUP(C1012,[4]系统审单数据!$B:$F,5,FALSE)</f>
        <v>气路开关</v>
      </c>
    </row>
    <row r="1013" hidden="1" spans="1:22">
      <c r="A1013" s="41">
        <v>2306</v>
      </c>
      <c r="B1013" s="41" t="s">
        <v>4629</v>
      </c>
      <c r="C1013" s="41" t="s">
        <v>8639</v>
      </c>
      <c r="D1013" s="41" t="s">
        <v>7867</v>
      </c>
      <c r="E1013" s="41" t="s">
        <v>7868</v>
      </c>
      <c r="F1013" s="41" t="s">
        <v>799</v>
      </c>
      <c r="G1013" s="41" t="s">
        <v>520</v>
      </c>
      <c r="H1013" s="41">
        <v>138333</v>
      </c>
      <c r="I1013" s="41" t="s">
        <v>149</v>
      </c>
      <c r="J1013" s="41" t="s">
        <v>166</v>
      </c>
      <c r="K1013" s="41" t="s">
        <v>7869</v>
      </c>
      <c r="L1013" s="41" t="s">
        <v>8623</v>
      </c>
      <c r="M1013" s="41" t="s">
        <v>8531</v>
      </c>
      <c r="N1013" s="41" t="s">
        <v>8640</v>
      </c>
      <c r="O1013" s="41">
        <v>86.45</v>
      </c>
      <c r="P1013" s="41">
        <v>247.38</v>
      </c>
      <c r="Q1013" s="41">
        <v>0</v>
      </c>
      <c r="R1013" s="41">
        <v>13.832</v>
      </c>
      <c r="S1013" s="41">
        <v>9.5095</v>
      </c>
      <c r="T1013" s="41">
        <v>0</v>
      </c>
      <c r="U1013" s="41">
        <v>357.1715</v>
      </c>
      <c r="V1013" s="35" t="str">
        <f>VLOOKUP(C1013,[4]系统审单数据!$B:$F,5,FALSE)</f>
        <v>气囊失效</v>
      </c>
    </row>
    <row r="1014" hidden="1" spans="1:22">
      <c r="A1014" s="41">
        <v>2306</v>
      </c>
      <c r="B1014" s="41" t="s">
        <v>4629</v>
      </c>
      <c r="C1014" s="41" t="s">
        <v>8641</v>
      </c>
      <c r="D1014" s="41" t="s">
        <v>8642</v>
      </c>
      <c r="E1014" s="41" t="s">
        <v>8643</v>
      </c>
      <c r="F1014" s="41" t="s">
        <v>6289</v>
      </c>
      <c r="G1014" s="41" t="s">
        <v>6853</v>
      </c>
      <c r="H1014" s="41">
        <v>7895</v>
      </c>
      <c r="I1014" s="41" t="s">
        <v>149</v>
      </c>
      <c r="J1014" s="41" t="s">
        <v>166</v>
      </c>
      <c r="K1014" s="41" t="s">
        <v>3266</v>
      </c>
      <c r="L1014" s="41" t="s">
        <v>8615</v>
      </c>
      <c r="M1014" s="41" t="s">
        <v>8615</v>
      </c>
      <c r="N1014" s="41" t="s">
        <v>8644</v>
      </c>
      <c r="O1014" s="41">
        <v>0</v>
      </c>
      <c r="P1014" s="41">
        <v>183.54</v>
      </c>
      <c r="Q1014" s="41">
        <v>0</v>
      </c>
      <c r="R1014" s="41">
        <v>0</v>
      </c>
      <c r="S1014" s="41">
        <v>0</v>
      </c>
      <c r="T1014" s="41">
        <v>0</v>
      </c>
      <c r="U1014" s="41">
        <v>183.54</v>
      </c>
      <c r="V1014" s="35" t="str">
        <f>VLOOKUP(C1014,[4]系统审单数据!$B:$F,5,FALSE)</f>
        <v>气路气管</v>
      </c>
    </row>
    <row r="1015" spans="1:22">
      <c r="A1015" s="41">
        <v>2306</v>
      </c>
      <c r="B1015" s="41" t="s">
        <v>4629</v>
      </c>
      <c r="C1015" s="41" t="s">
        <v>8645</v>
      </c>
      <c r="D1015" s="41" t="s">
        <v>8646</v>
      </c>
      <c r="E1015" s="41" t="s">
        <v>8647</v>
      </c>
      <c r="F1015" s="41" t="s">
        <v>558</v>
      </c>
      <c r="G1015" s="41" t="s">
        <v>2595</v>
      </c>
      <c r="H1015" s="41">
        <v>83094</v>
      </c>
      <c r="I1015" s="41" t="s">
        <v>149</v>
      </c>
      <c r="J1015" s="41" t="s">
        <v>166</v>
      </c>
      <c r="K1015" s="41" t="s">
        <v>1375</v>
      </c>
      <c r="L1015" s="41" t="s">
        <v>7554</v>
      </c>
      <c r="M1015" s="41" t="s">
        <v>8615</v>
      </c>
      <c r="N1015" s="41" t="s">
        <v>8648</v>
      </c>
      <c r="O1015" s="41">
        <v>1190.35</v>
      </c>
      <c r="P1015" s="41">
        <v>231.42</v>
      </c>
      <c r="Q1015" s="41">
        <v>0</v>
      </c>
      <c r="R1015" s="41">
        <v>190.456</v>
      </c>
      <c r="S1015" s="41">
        <v>130.9385</v>
      </c>
      <c r="T1015" s="41">
        <v>0</v>
      </c>
      <c r="U1015" s="41">
        <v>1743.1645</v>
      </c>
      <c r="V1015" s="35" t="str">
        <f>VLOOKUP(C1015,[4]系统审单数据!$B:$F,5,FALSE)</f>
        <v>底座失效</v>
      </c>
    </row>
    <row r="1016" hidden="1" spans="1:22">
      <c r="A1016" s="41">
        <v>2306</v>
      </c>
      <c r="B1016" s="41" t="s">
        <v>4629</v>
      </c>
      <c r="C1016" s="41" t="s">
        <v>8649</v>
      </c>
      <c r="D1016" s="41" t="s">
        <v>3867</v>
      </c>
      <c r="E1016" s="41" t="s">
        <v>8650</v>
      </c>
      <c r="F1016" s="41" t="s">
        <v>273</v>
      </c>
      <c r="G1016" s="41" t="s">
        <v>294</v>
      </c>
      <c r="H1016" s="41">
        <v>152205</v>
      </c>
      <c r="I1016" s="41" t="s">
        <v>149</v>
      </c>
      <c r="J1016" s="41" t="s">
        <v>140</v>
      </c>
      <c r="K1016" s="41" t="s">
        <v>176</v>
      </c>
      <c r="L1016" s="41" t="s">
        <v>8615</v>
      </c>
      <c r="M1016" s="41" t="s">
        <v>8615</v>
      </c>
      <c r="N1016" s="41" t="s">
        <v>8651</v>
      </c>
      <c r="O1016" s="41">
        <v>142.31</v>
      </c>
      <c r="P1016" s="41">
        <v>123.48</v>
      </c>
      <c r="Q1016" s="41">
        <v>0</v>
      </c>
      <c r="R1016" s="41">
        <v>22.7696</v>
      </c>
      <c r="S1016" s="41">
        <v>15.6541</v>
      </c>
      <c r="T1016" s="41">
        <v>0</v>
      </c>
      <c r="U1016" s="41">
        <v>304.2137</v>
      </c>
      <c r="V1016" s="35" t="str">
        <f>VLOOKUP(C1016,[4]系统审单数据!$B:$F,5,FALSE)</f>
        <v>坐垫失效</v>
      </c>
    </row>
    <row r="1017" hidden="1" spans="1:22">
      <c r="A1017" s="41">
        <v>2306</v>
      </c>
      <c r="B1017" s="41" t="s">
        <v>4629</v>
      </c>
      <c r="C1017" s="41" t="s">
        <v>8652</v>
      </c>
      <c r="D1017" s="41" t="s">
        <v>4650</v>
      </c>
      <c r="E1017" s="41" t="s">
        <v>4651</v>
      </c>
      <c r="F1017" s="41" t="s">
        <v>152</v>
      </c>
      <c r="G1017" s="41" t="s">
        <v>560</v>
      </c>
      <c r="H1017" s="41">
        <v>186349</v>
      </c>
      <c r="I1017" s="41" t="s">
        <v>149</v>
      </c>
      <c r="J1017" s="41" t="s">
        <v>166</v>
      </c>
      <c r="K1017" s="41" t="s">
        <v>3174</v>
      </c>
      <c r="L1017" s="41" t="s">
        <v>8604</v>
      </c>
      <c r="M1017" s="41" t="s">
        <v>8615</v>
      </c>
      <c r="N1017" s="41" t="s">
        <v>8653</v>
      </c>
      <c r="O1017" s="41">
        <v>598.5</v>
      </c>
      <c r="P1017" s="41">
        <v>494.76</v>
      </c>
      <c r="Q1017" s="41">
        <v>0</v>
      </c>
      <c r="R1017" s="41">
        <v>95.76</v>
      </c>
      <c r="S1017" s="41">
        <v>65.835</v>
      </c>
      <c r="T1017" s="41">
        <v>0</v>
      </c>
      <c r="U1017" s="41">
        <v>1254.855</v>
      </c>
      <c r="V1017" s="35" t="str">
        <f>VLOOKUP(C1017,[4]系统审单数据!$B:$F,5,FALSE)</f>
        <v>气囊失效</v>
      </c>
    </row>
    <row r="1018" hidden="1" spans="1:22">
      <c r="A1018" s="41">
        <v>2306</v>
      </c>
      <c r="B1018" s="41" t="s">
        <v>4629</v>
      </c>
      <c r="C1018" s="41" t="s">
        <v>8654</v>
      </c>
      <c r="D1018" s="41" t="s">
        <v>8655</v>
      </c>
      <c r="E1018" s="41" t="s">
        <v>8656</v>
      </c>
      <c r="F1018" s="41" t="s">
        <v>3974</v>
      </c>
      <c r="G1018" s="41" t="s">
        <v>4793</v>
      </c>
      <c r="H1018" s="41">
        <v>42536</v>
      </c>
      <c r="I1018" s="41" t="s">
        <v>149</v>
      </c>
      <c r="J1018" s="41" t="s">
        <v>166</v>
      </c>
      <c r="K1018" s="41" t="s">
        <v>385</v>
      </c>
      <c r="L1018" s="41" t="s">
        <v>8623</v>
      </c>
      <c r="M1018" s="41" t="s">
        <v>8615</v>
      </c>
      <c r="N1018" s="41" t="s">
        <v>8657</v>
      </c>
      <c r="O1018" s="41">
        <v>72.39</v>
      </c>
      <c r="P1018" s="41">
        <v>359.1</v>
      </c>
      <c r="Q1018" s="41">
        <v>0</v>
      </c>
      <c r="R1018" s="41">
        <v>11.5824</v>
      </c>
      <c r="S1018" s="41">
        <v>7.9629</v>
      </c>
      <c r="T1018" s="41">
        <v>0</v>
      </c>
      <c r="U1018" s="41">
        <v>451.0353</v>
      </c>
      <c r="V1018" s="35" t="str">
        <f>VLOOKUP(C1018,[4]系统审单数据!$B:$F,5,FALSE)</f>
        <v>安全带</v>
      </c>
    </row>
    <row r="1019" hidden="1" spans="1:22">
      <c r="A1019" s="41">
        <v>2306</v>
      </c>
      <c r="B1019" s="41" t="s">
        <v>4629</v>
      </c>
      <c r="C1019" s="41" t="s">
        <v>8658</v>
      </c>
      <c r="D1019" s="41" t="s">
        <v>8659</v>
      </c>
      <c r="E1019" s="41" t="s">
        <v>8660</v>
      </c>
      <c r="F1019" s="41" t="s">
        <v>861</v>
      </c>
      <c r="G1019" s="41" t="s">
        <v>2414</v>
      </c>
      <c r="H1019" s="41">
        <v>149569</v>
      </c>
      <c r="I1019" s="41" t="s">
        <v>149</v>
      </c>
      <c r="J1019" s="41" t="s">
        <v>166</v>
      </c>
      <c r="K1019" s="41" t="s">
        <v>1413</v>
      </c>
      <c r="L1019" s="41" t="s">
        <v>8661</v>
      </c>
      <c r="M1019" s="41" t="s">
        <v>8623</v>
      </c>
      <c r="N1019" s="41" t="s">
        <v>8662</v>
      </c>
      <c r="O1019" s="41">
        <v>194.18</v>
      </c>
      <c r="P1019" s="41">
        <v>135.66</v>
      </c>
      <c r="Q1019" s="41">
        <v>0</v>
      </c>
      <c r="R1019" s="41">
        <v>31.0688</v>
      </c>
      <c r="S1019" s="41">
        <v>21.3598</v>
      </c>
      <c r="T1019" s="41">
        <v>0</v>
      </c>
      <c r="U1019" s="41">
        <v>382.2686</v>
      </c>
      <c r="V1019" s="35" t="str">
        <f>VLOOKUP(C1019,[4]系统审单数据!$B:$F,5,FALSE)</f>
        <v>气路开关</v>
      </c>
    </row>
    <row r="1020" hidden="1" spans="1:22">
      <c r="A1020" s="41">
        <v>2306</v>
      </c>
      <c r="B1020" s="41" t="s">
        <v>4629</v>
      </c>
      <c r="C1020" s="41" t="s">
        <v>8663</v>
      </c>
      <c r="D1020" s="41" t="s">
        <v>3302</v>
      </c>
      <c r="E1020" s="41" t="s">
        <v>8664</v>
      </c>
      <c r="F1020" s="41" t="s">
        <v>3303</v>
      </c>
      <c r="G1020" s="41" t="s">
        <v>2207</v>
      </c>
      <c r="H1020" s="41">
        <v>124132</v>
      </c>
      <c r="I1020" s="41" t="s">
        <v>149</v>
      </c>
      <c r="J1020" s="41" t="s">
        <v>130</v>
      </c>
      <c r="K1020" s="41" t="s">
        <v>733</v>
      </c>
      <c r="L1020" s="41" t="s">
        <v>8604</v>
      </c>
      <c r="M1020" s="41" t="s">
        <v>8623</v>
      </c>
      <c r="N1020" s="41" t="s">
        <v>8665</v>
      </c>
      <c r="O1020" s="41">
        <v>512.05</v>
      </c>
      <c r="P1020" s="41">
        <v>273.42</v>
      </c>
      <c r="Q1020" s="41">
        <v>0</v>
      </c>
      <c r="R1020" s="41">
        <v>81.928</v>
      </c>
      <c r="S1020" s="41">
        <v>56.3255</v>
      </c>
      <c r="T1020" s="41">
        <v>0</v>
      </c>
      <c r="U1020" s="41">
        <v>923.7235</v>
      </c>
      <c r="V1020" s="35" t="str">
        <f>VLOOKUP(C1020,[4]系统审单数据!$B:$F,5,FALSE)</f>
        <v>气悬浮</v>
      </c>
    </row>
    <row r="1021" hidden="1" spans="1:22">
      <c r="A1021" s="41">
        <v>2306</v>
      </c>
      <c r="B1021" s="41" t="s">
        <v>4629</v>
      </c>
      <c r="C1021" s="41" t="s">
        <v>8666</v>
      </c>
      <c r="D1021" s="41" t="s">
        <v>8151</v>
      </c>
      <c r="E1021" s="41" t="s">
        <v>8152</v>
      </c>
      <c r="F1021" s="41" t="s">
        <v>4934</v>
      </c>
      <c r="G1021" s="41" t="s">
        <v>6953</v>
      </c>
      <c r="H1021" s="41">
        <v>12885</v>
      </c>
      <c r="I1021" s="41" t="s">
        <v>149</v>
      </c>
      <c r="J1021" s="41" t="s">
        <v>166</v>
      </c>
      <c r="K1021" s="41" t="s">
        <v>8667</v>
      </c>
      <c r="L1021" s="41" t="s">
        <v>7616</v>
      </c>
      <c r="M1021" s="41" t="s">
        <v>8623</v>
      </c>
      <c r="N1021" s="41" t="s">
        <v>8668</v>
      </c>
      <c r="O1021" s="41">
        <v>86.45</v>
      </c>
      <c r="P1021" s="41">
        <v>247.38</v>
      </c>
      <c r="Q1021" s="41">
        <v>0</v>
      </c>
      <c r="R1021" s="41">
        <v>13.832</v>
      </c>
      <c r="S1021" s="41">
        <v>9.5095</v>
      </c>
      <c r="T1021" s="41">
        <v>0</v>
      </c>
      <c r="U1021" s="41">
        <v>357.1715</v>
      </c>
      <c r="V1021" s="35" t="str">
        <f>VLOOKUP(C1021,[4]系统审单数据!$B:$F,5,FALSE)</f>
        <v>气囊失效</v>
      </c>
    </row>
    <row r="1022" hidden="1" spans="1:22">
      <c r="A1022" s="41">
        <v>2306</v>
      </c>
      <c r="B1022" s="41" t="s">
        <v>4629</v>
      </c>
      <c r="C1022" s="41" t="s">
        <v>8669</v>
      </c>
      <c r="D1022" s="41" t="s">
        <v>8670</v>
      </c>
      <c r="E1022" s="41" t="s">
        <v>8671</v>
      </c>
      <c r="F1022" s="41" t="s">
        <v>832</v>
      </c>
      <c r="G1022" s="41" t="s">
        <v>2096</v>
      </c>
      <c r="H1022" s="41">
        <v>92404</v>
      </c>
      <c r="I1022" s="41" t="s">
        <v>149</v>
      </c>
      <c r="J1022" s="41" t="s">
        <v>166</v>
      </c>
      <c r="K1022" s="41" t="s">
        <v>5631</v>
      </c>
      <c r="L1022" s="41" t="s">
        <v>8672</v>
      </c>
      <c r="M1022" s="41" t="s">
        <v>8623</v>
      </c>
      <c r="N1022" s="41" t="s">
        <v>8673</v>
      </c>
      <c r="O1022" s="41">
        <v>0</v>
      </c>
      <c r="P1022" s="41">
        <v>123.48</v>
      </c>
      <c r="Q1022" s="41">
        <v>0</v>
      </c>
      <c r="R1022" s="41">
        <v>0</v>
      </c>
      <c r="S1022" s="41">
        <v>0</v>
      </c>
      <c r="T1022" s="41">
        <v>0</v>
      </c>
      <c r="U1022" s="41">
        <v>123.48</v>
      </c>
      <c r="V1022" s="35" t="str">
        <f>VLOOKUP(C1022,[4]系统审单数据!$B:$F,5,FALSE)</f>
        <v>气路气管</v>
      </c>
    </row>
    <row r="1023" hidden="1" spans="1:22">
      <c r="A1023" s="41">
        <v>2306</v>
      </c>
      <c r="B1023" s="41" t="s">
        <v>4629</v>
      </c>
      <c r="C1023" s="41" t="s">
        <v>8674</v>
      </c>
      <c r="D1023" s="41" t="s">
        <v>7759</v>
      </c>
      <c r="E1023" s="41" t="s">
        <v>7760</v>
      </c>
      <c r="F1023" s="41" t="s">
        <v>446</v>
      </c>
      <c r="G1023" s="41" t="s">
        <v>2739</v>
      </c>
      <c r="H1023" s="41">
        <v>70440</v>
      </c>
      <c r="I1023" s="41" t="s">
        <v>149</v>
      </c>
      <c r="J1023" s="41" t="s">
        <v>166</v>
      </c>
      <c r="K1023" s="41" t="s">
        <v>726</v>
      </c>
      <c r="L1023" s="41" t="s">
        <v>7562</v>
      </c>
      <c r="M1023" s="41" t="s">
        <v>8623</v>
      </c>
      <c r="N1023" s="41" t="s">
        <v>8675</v>
      </c>
      <c r="O1023" s="41">
        <v>706.23</v>
      </c>
      <c r="P1023" s="41">
        <v>273.42</v>
      </c>
      <c r="Q1023" s="41">
        <v>0</v>
      </c>
      <c r="R1023" s="41">
        <v>112.9968</v>
      </c>
      <c r="S1023" s="41">
        <v>77.6853</v>
      </c>
      <c r="T1023" s="41">
        <v>0</v>
      </c>
      <c r="U1023" s="41">
        <v>1170.3321</v>
      </c>
      <c r="V1023" s="35" t="str">
        <f>VLOOKUP(C1023,[4]系统审单数据!$B:$F,5,FALSE)</f>
        <v>气悬浮</v>
      </c>
    </row>
    <row r="1024" hidden="1" spans="1:22">
      <c r="A1024" s="41">
        <v>2306</v>
      </c>
      <c r="B1024" s="41" t="s">
        <v>4629</v>
      </c>
      <c r="C1024" s="41" t="s">
        <v>8676</v>
      </c>
      <c r="D1024" s="41" t="s">
        <v>8677</v>
      </c>
      <c r="E1024" s="41" t="s">
        <v>8678</v>
      </c>
      <c r="F1024" s="41" t="s">
        <v>5228</v>
      </c>
      <c r="G1024" s="41" t="s">
        <v>6907</v>
      </c>
      <c r="H1024" s="41">
        <v>29614</v>
      </c>
      <c r="I1024" s="41" t="s">
        <v>149</v>
      </c>
      <c r="J1024" s="41" t="s">
        <v>4633</v>
      </c>
      <c r="K1024" s="41" t="s">
        <v>1316</v>
      </c>
      <c r="L1024" s="41" t="s">
        <v>8661</v>
      </c>
      <c r="M1024" s="41" t="s">
        <v>8672</v>
      </c>
      <c r="N1024" s="41" t="s">
        <v>8679</v>
      </c>
      <c r="O1024" s="41">
        <v>0</v>
      </c>
      <c r="P1024" s="41">
        <v>132.3</v>
      </c>
      <c r="Q1024" s="41">
        <v>0</v>
      </c>
      <c r="R1024" s="41">
        <v>0</v>
      </c>
      <c r="S1024" s="41">
        <v>0</v>
      </c>
      <c r="T1024" s="41">
        <v>0</v>
      </c>
      <c r="U1024" s="41">
        <v>132.3</v>
      </c>
      <c r="V1024" s="35" t="str">
        <f>VLOOKUP(C1024,[4]系统审单数据!$B:$F,5,FALSE)</f>
        <v>靠背失效</v>
      </c>
    </row>
    <row r="1025" hidden="1" spans="1:22">
      <c r="A1025" s="41">
        <v>2306</v>
      </c>
      <c r="B1025" s="41" t="s">
        <v>4629</v>
      </c>
      <c r="C1025" s="41" t="s">
        <v>8680</v>
      </c>
      <c r="D1025" s="41" t="s">
        <v>8681</v>
      </c>
      <c r="E1025" s="41" t="s">
        <v>8682</v>
      </c>
      <c r="F1025" s="41" t="s">
        <v>4934</v>
      </c>
      <c r="G1025" s="41" t="s">
        <v>7288</v>
      </c>
      <c r="H1025" s="41">
        <v>23558</v>
      </c>
      <c r="I1025" s="41" t="s">
        <v>149</v>
      </c>
      <c r="J1025" s="41" t="s">
        <v>166</v>
      </c>
      <c r="K1025" s="41" t="s">
        <v>8667</v>
      </c>
      <c r="L1025" s="41" t="s">
        <v>7608</v>
      </c>
      <c r="M1025" s="41" t="s">
        <v>8672</v>
      </c>
      <c r="N1025" s="41" t="s">
        <v>8683</v>
      </c>
      <c r="O1025" s="41">
        <v>79.8</v>
      </c>
      <c r="P1025" s="41">
        <v>247.38</v>
      </c>
      <c r="Q1025" s="41">
        <v>0</v>
      </c>
      <c r="R1025" s="41">
        <v>12.768</v>
      </c>
      <c r="S1025" s="41">
        <v>8.778</v>
      </c>
      <c r="T1025" s="41">
        <v>0</v>
      </c>
      <c r="U1025" s="41">
        <v>348.726</v>
      </c>
      <c r="V1025" s="35" t="str">
        <f>VLOOKUP(C1025,[4]系统审单数据!$B:$F,5,FALSE)</f>
        <v>阻尼器</v>
      </c>
    </row>
    <row r="1026" hidden="1" spans="1:22">
      <c r="A1026" s="41">
        <v>2306</v>
      </c>
      <c r="B1026" s="41" t="s">
        <v>4629</v>
      </c>
      <c r="C1026" s="41" t="s">
        <v>8684</v>
      </c>
      <c r="D1026" s="41" t="s">
        <v>8685</v>
      </c>
      <c r="E1026" s="41" t="s">
        <v>8686</v>
      </c>
      <c r="F1026" s="41" t="s">
        <v>5228</v>
      </c>
      <c r="G1026" s="41" t="s">
        <v>7803</v>
      </c>
      <c r="H1026" s="41">
        <v>5801</v>
      </c>
      <c r="I1026" s="41" t="s">
        <v>149</v>
      </c>
      <c r="J1026" s="41" t="s">
        <v>166</v>
      </c>
      <c r="K1026" s="41" t="s">
        <v>5750</v>
      </c>
      <c r="L1026" s="41" t="s">
        <v>8687</v>
      </c>
      <c r="M1026" s="41" t="s">
        <v>8672</v>
      </c>
      <c r="N1026" s="41" t="s">
        <v>8688</v>
      </c>
      <c r="O1026" s="41">
        <v>0</v>
      </c>
      <c r="P1026" s="41">
        <v>149.94</v>
      </c>
      <c r="Q1026" s="41">
        <v>526</v>
      </c>
      <c r="R1026" s="41">
        <v>0</v>
      </c>
      <c r="S1026" s="41">
        <v>0</v>
      </c>
      <c r="T1026" s="41">
        <v>0</v>
      </c>
      <c r="U1026" s="41">
        <v>675.94</v>
      </c>
      <c r="V1026" s="35" t="str">
        <f>VLOOKUP(C1026,[4]系统审单数据!$B:$F,5,FALSE)</f>
        <v>气路气管</v>
      </c>
    </row>
    <row r="1027" hidden="1" spans="1:22">
      <c r="A1027" s="41">
        <v>2306</v>
      </c>
      <c r="B1027" s="41" t="s">
        <v>4629</v>
      </c>
      <c r="C1027" s="41" t="s">
        <v>8689</v>
      </c>
      <c r="D1027" s="41" t="s">
        <v>8690</v>
      </c>
      <c r="E1027" s="41" t="s">
        <v>8691</v>
      </c>
      <c r="F1027" s="41" t="s">
        <v>8692</v>
      </c>
      <c r="G1027" s="41" t="s">
        <v>7608</v>
      </c>
      <c r="H1027" s="41">
        <v>2078</v>
      </c>
      <c r="I1027" s="41" t="s">
        <v>139</v>
      </c>
      <c r="J1027" s="41" t="s">
        <v>166</v>
      </c>
      <c r="K1027" s="41" t="s">
        <v>3664</v>
      </c>
      <c r="L1027" s="41" t="s">
        <v>8693</v>
      </c>
      <c r="M1027" s="41" t="s">
        <v>8672</v>
      </c>
      <c r="N1027" s="41" t="s">
        <v>8694</v>
      </c>
      <c r="O1027" s="41">
        <v>0</v>
      </c>
      <c r="P1027" s="41">
        <v>183.54</v>
      </c>
      <c r="Q1027" s="41">
        <v>460</v>
      </c>
      <c r="R1027" s="41">
        <v>0</v>
      </c>
      <c r="S1027" s="41">
        <v>0</v>
      </c>
      <c r="T1027" s="41">
        <v>0</v>
      </c>
      <c r="U1027" s="41">
        <v>643.54</v>
      </c>
      <c r="V1027" s="35" t="str">
        <f>VLOOKUP(C1027,[4]系统审单数据!$B:$F,5,FALSE)</f>
        <v>气路气管</v>
      </c>
    </row>
    <row r="1028" hidden="1" spans="1:22">
      <c r="A1028" s="41">
        <v>2306</v>
      </c>
      <c r="B1028" s="41" t="s">
        <v>4629</v>
      </c>
      <c r="C1028" s="41" t="s">
        <v>8695</v>
      </c>
      <c r="D1028" s="41" t="s">
        <v>8696</v>
      </c>
      <c r="E1028" s="41" t="s">
        <v>8697</v>
      </c>
      <c r="F1028" s="41" t="s">
        <v>1119</v>
      </c>
      <c r="G1028" s="41" t="s">
        <v>494</v>
      </c>
      <c r="H1028" s="41">
        <v>78717</v>
      </c>
      <c r="I1028" s="41" t="s">
        <v>149</v>
      </c>
      <c r="J1028" s="41" t="s">
        <v>166</v>
      </c>
      <c r="K1028" s="41" t="s">
        <v>2345</v>
      </c>
      <c r="L1028" s="41" t="s">
        <v>8467</v>
      </c>
      <c r="M1028" s="41" t="s">
        <v>8672</v>
      </c>
      <c r="N1028" s="41" t="s">
        <v>8698</v>
      </c>
      <c r="O1028" s="41">
        <v>512.05</v>
      </c>
      <c r="P1028" s="41">
        <v>273.42</v>
      </c>
      <c r="Q1028" s="41">
        <v>0</v>
      </c>
      <c r="R1028" s="41">
        <v>81.928</v>
      </c>
      <c r="S1028" s="41">
        <v>56.3255</v>
      </c>
      <c r="T1028" s="41">
        <v>0</v>
      </c>
      <c r="U1028" s="41">
        <v>923.7235</v>
      </c>
      <c r="V1028" s="35" t="str">
        <f>VLOOKUP(C1028,[4]系统审单数据!$B:$F,5,FALSE)</f>
        <v>气悬浮</v>
      </c>
    </row>
    <row r="1029" hidden="1" spans="1:22">
      <c r="A1029" s="41">
        <v>2306</v>
      </c>
      <c r="B1029" s="41" t="s">
        <v>4629</v>
      </c>
      <c r="C1029" s="41" t="s">
        <v>8699</v>
      </c>
      <c r="D1029" s="41" t="s">
        <v>8700</v>
      </c>
      <c r="E1029" s="41" t="s">
        <v>8701</v>
      </c>
      <c r="F1029" s="41" t="s">
        <v>8692</v>
      </c>
      <c r="G1029" s="41" t="s">
        <v>7608</v>
      </c>
      <c r="H1029" s="41">
        <v>2349</v>
      </c>
      <c r="I1029" s="41" t="s">
        <v>139</v>
      </c>
      <c r="J1029" s="41" t="s">
        <v>166</v>
      </c>
      <c r="K1029" s="41" t="s">
        <v>3664</v>
      </c>
      <c r="L1029" s="41" t="s">
        <v>8702</v>
      </c>
      <c r="M1029" s="41" t="s">
        <v>8672</v>
      </c>
      <c r="N1029" s="41" t="s">
        <v>8703</v>
      </c>
      <c r="O1029" s="41">
        <v>0</v>
      </c>
      <c r="P1029" s="41">
        <v>111.72</v>
      </c>
      <c r="Q1029" s="41">
        <v>460</v>
      </c>
      <c r="R1029" s="41">
        <v>0</v>
      </c>
      <c r="S1029" s="41">
        <v>0</v>
      </c>
      <c r="T1029" s="41">
        <v>0</v>
      </c>
      <c r="U1029" s="41">
        <v>571.72</v>
      </c>
      <c r="V1029" s="35" t="str">
        <f>VLOOKUP(C1029,[4]系统审单数据!$B:$F,5,FALSE)</f>
        <v>气路气管</v>
      </c>
    </row>
    <row r="1030" hidden="1" spans="1:22">
      <c r="A1030" s="41">
        <v>2306</v>
      </c>
      <c r="B1030" s="41" t="s">
        <v>4629</v>
      </c>
      <c r="C1030" s="41" t="s">
        <v>8704</v>
      </c>
      <c r="D1030" s="41" t="s">
        <v>8705</v>
      </c>
      <c r="E1030" s="41" t="s">
        <v>8706</v>
      </c>
      <c r="F1030" s="41" t="s">
        <v>8707</v>
      </c>
      <c r="G1030" s="41" t="s">
        <v>5811</v>
      </c>
      <c r="H1030" s="41">
        <v>28385</v>
      </c>
      <c r="I1030" s="41" t="s">
        <v>139</v>
      </c>
      <c r="J1030" s="41" t="s">
        <v>140</v>
      </c>
      <c r="K1030" s="41" t="s">
        <v>2109</v>
      </c>
      <c r="L1030" s="41" t="s">
        <v>8467</v>
      </c>
      <c r="M1030" s="41" t="s">
        <v>8467</v>
      </c>
      <c r="N1030" s="41" t="s">
        <v>8708</v>
      </c>
      <c r="O1030" s="41">
        <v>512.05</v>
      </c>
      <c r="P1030" s="41">
        <v>247.38</v>
      </c>
      <c r="Q1030" s="41">
        <v>0</v>
      </c>
      <c r="R1030" s="41">
        <v>81.928</v>
      </c>
      <c r="S1030" s="41">
        <v>56.3255</v>
      </c>
      <c r="T1030" s="41">
        <v>0</v>
      </c>
      <c r="U1030" s="41">
        <v>897.6835</v>
      </c>
      <c r="V1030" s="35" t="str">
        <f>VLOOKUP(C1030,[4]系统审单数据!$B:$F,5,FALSE)</f>
        <v>气悬浮</v>
      </c>
    </row>
    <row r="1031" hidden="1" spans="1:22">
      <c r="A1031" s="41">
        <v>2306</v>
      </c>
      <c r="B1031" s="41" t="s">
        <v>4629</v>
      </c>
      <c r="C1031" s="41" t="s">
        <v>8709</v>
      </c>
      <c r="D1031" s="41" t="s">
        <v>8710</v>
      </c>
      <c r="E1031" s="41" t="s">
        <v>8711</v>
      </c>
      <c r="F1031" s="41" t="s">
        <v>3332</v>
      </c>
      <c r="G1031" s="41" t="s">
        <v>4841</v>
      </c>
      <c r="H1031" s="41">
        <v>37239</v>
      </c>
      <c r="I1031" s="41" t="s">
        <v>149</v>
      </c>
      <c r="J1031" s="41" t="s">
        <v>166</v>
      </c>
      <c r="K1031" s="41" t="s">
        <v>293</v>
      </c>
      <c r="L1031" s="41" t="s">
        <v>8661</v>
      </c>
      <c r="M1031" s="41" t="s">
        <v>8467</v>
      </c>
      <c r="N1031" s="41" t="s">
        <v>8712</v>
      </c>
      <c r="O1031" s="41">
        <v>126.35</v>
      </c>
      <c r="P1031" s="41">
        <v>111.72</v>
      </c>
      <c r="Q1031" s="41">
        <v>0</v>
      </c>
      <c r="R1031" s="41">
        <v>20.216</v>
      </c>
      <c r="S1031" s="41">
        <v>13.8985</v>
      </c>
      <c r="T1031" s="41">
        <v>0</v>
      </c>
      <c r="U1031" s="41">
        <v>272.1845</v>
      </c>
      <c r="V1031" s="35" t="str">
        <f>VLOOKUP(C1031,[4]系统审单数据!$B:$F,5,FALSE)</f>
        <v>坐垫失效</v>
      </c>
    </row>
    <row r="1032" hidden="1" spans="1:22">
      <c r="A1032" s="41">
        <v>2306</v>
      </c>
      <c r="B1032" s="41" t="s">
        <v>4629</v>
      </c>
      <c r="C1032" s="41" t="s">
        <v>8713</v>
      </c>
      <c r="D1032" s="41" t="s">
        <v>8714</v>
      </c>
      <c r="E1032" s="41" t="s">
        <v>8715</v>
      </c>
      <c r="F1032" s="41" t="s">
        <v>4793</v>
      </c>
      <c r="G1032" s="41" t="s">
        <v>6350</v>
      </c>
      <c r="H1032" s="41">
        <v>68888</v>
      </c>
      <c r="I1032" s="41" t="s">
        <v>149</v>
      </c>
      <c r="J1032" s="41" t="s">
        <v>166</v>
      </c>
      <c r="K1032" s="41" t="s">
        <v>227</v>
      </c>
      <c r="L1032" s="41" t="s">
        <v>8661</v>
      </c>
      <c r="M1032" s="41" t="s">
        <v>8467</v>
      </c>
      <c r="N1032" s="41" t="s">
        <v>8716</v>
      </c>
      <c r="O1032" s="41">
        <v>86.45</v>
      </c>
      <c r="P1032" s="41">
        <v>247.38</v>
      </c>
      <c r="Q1032" s="41">
        <v>0</v>
      </c>
      <c r="R1032" s="41">
        <v>13.832</v>
      </c>
      <c r="S1032" s="41">
        <v>9.5095</v>
      </c>
      <c r="T1032" s="41">
        <v>0</v>
      </c>
      <c r="U1032" s="41">
        <v>357.1715</v>
      </c>
      <c r="V1032" s="35" t="str">
        <f>VLOOKUP(C1032,[4]系统审单数据!$B:$F,5,FALSE)</f>
        <v>气囊失效</v>
      </c>
    </row>
    <row r="1033" spans="1:22">
      <c r="A1033" s="41">
        <v>2306</v>
      </c>
      <c r="B1033" s="41" t="s">
        <v>4629</v>
      </c>
      <c r="C1033" s="41" t="s">
        <v>8717</v>
      </c>
      <c r="D1033" s="41" t="s">
        <v>3242</v>
      </c>
      <c r="E1033" s="41" t="s">
        <v>8718</v>
      </c>
      <c r="F1033" s="41" t="s">
        <v>1298</v>
      </c>
      <c r="G1033" s="41" t="s">
        <v>425</v>
      </c>
      <c r="H1033" s="41">
        <v>128465</v>
      </c>
      <c r="I1033" s="41" t="s">
        <v>149</v>
      </c>
      <c r="J1033" s="41" t="s">
        <v>166</v>
      </c>
      <c r="K1033" s="41" t="s">
        <v>6869</v>
      </c>
      <c r="L1033" s="41" t="s">
        <v>8661</v>
      </c>
      <c r="M1033" s="41" t="s">
        <v>8467</v>
      </c>
      <c r="N1033" s="41" t="s">
        <v>8719</v>
      </c>
      <c r="O1033" s="41">
        <v>1310.05</v>
      </c>
      <c r="P1033" s="41">
        <v>231.42</v>
      </c>
      <c r="Q1033" s="41">
        <v>0</v>
      </c>
      <c r="R1033" s="41">
        <v>209.608</v>
      </c>
      <c r="S1033" s="41">
        <v>144.1055</v>
      </c>
      <c r="T1033" s="41">
        <v>0</v>
      </c>
      <c r="U1033" s="41">
        <v>1895.1835</v>
      </c>
      <c r="V1033" s="35" t="str">
        <f>VLOOKUP(C1033,[4]系统审单数据!$B:$F,5,FALSE)</f>
        <v>底座失效</v>
      </c>
    </row>
    <row r="1034" hidden="1" spans="1:22">
      <c r="A1034" s="41">
        <v>2306</v>
      </c>
      <c r="B1034" s="41" t="s">
        <v>4629</v>
      </c>
      <c r="C1034" s="41" t="s">
        <v>8720</v>
      </c>
      <c r="D1034" s="41" t="s">
        <v>8721</v>
      </c>
      <c r="E1034" s="41" t="s">
        <v>8722</v>
      </c>
      <c r="F1034" s="41" t="s">
        <v>628</v>
      </c>
      <c r="G1034" s="41" t="s">
        <v>5920</v>
      </c>
      <c r="H1034" s="41">
        <v>35643</v>
      </c>
      <c r="I1034" s="41" t="s">
        <v>149</v>
      </c>
      <c r="J1034" s="41" t="s">
        <v>166</v>
      </c>
      <c r="K1034" s="41" t="s">
        <v>4978</v>
      </c>
      <c r="L1034" s="41" t="s">
        <v>8693</v>
      </c>
      <c r="M1034" s="41" t="s">
        <v>8467</v>
      </c>
      <c r="N1034" s="41" t="s">
        <v>8723</v>
      </c>
      <c r="O1034" s="41">
        <v>0</v>
      </c>
      <c r="P1034" s="41">
        <v>111.72</v>
      </c>
      <c r="Q1034" s="41">
        <v>0</v>
      </c>
      <c r="R1034" s="41">
        <v>0</v>
      </c>
      <c r="S1034" s="41">
        <v>0</v>
      </c>
      <c r="T1034" s="41">
        <v>0</v>
      </c>
      <c r="U1034" s="41">
        <v>111.72</v>
      </c>
      <c r="V1034" s="35" t="str">
        <f>VLOOKUP(C1034,[4]系统审单数据!$B:$F,5,FALSE)</f>
        <v>气路气管</v>
      </c>
    </row>
    <row r="1035" hidden="1" spans="1:22">
      <c r="A1035" s="41">
        <v>2306</v>
      </c>
      <c r="B1035" s="41" t="s">
        <v>4629</v>
      </c>
      <c r="C1035" s="41" t="s">
        <v>8724</v>
      </c>
      <c r="D1035" s="41" t="s">
        <v>8725</v>
      </c>
      <c r="E1035" s="41" t="s">
        <v>8726</v>
      </c>
      <c r="F1035" s="41" t="s">
        <v>6169</v>
      </c>
      <c r="G1035" s="41" t="s">
        <v>7369</v>
      </c>
      <c r="H1035" s="41">
        <v>19346</v>
      </c>
      <c r="I1035" s="41" t="s">
        <v>129</v>
      </c>
      <c r="J1035" s="41" t="s">
        <v>6073</v>
      </c>
      <c r="K1035" s="41" t="s">
        <v>2097</v>
      </c>
      <c r="L1035" s="41" t="s">
        <v>8620</v>
      </c>
      <c r="M1035" s="41" t="s">
        <v>8467</v>
      </c>
      <c r="N1035" s="41" t="s">
        <v>8727</v>
      </c>
      <c r="O1035" s="41">
        <v>0</v>
      </c>
      <c r="P1035" s="41">
        <v>247.38</v>
      </c>
      <c r="Q1035" s="41">
        <v>0</v>
      </c>
      <c r="R1035" s="41">
        <v>0</v>
      </c>
      <c r="S1035" s="41">
        <v>0</v>
      </c>
      <c r="T1035" s="41">
        <v>0</v>
      </c>
      <c r="U1035" s="41">
        <v>247.38</v>
      </c>
      <c r="V1035" s="35" t="str">
        <f>VLOOKUP(C1035,[4]系统审单数据!$B:$F,5,FALSE)</f>
        <v>气囊失效</v>
      </c>
    </row>
    <row r="1036" spans="1:22">
      <c r="A1036" s="41">
        <v>2306</v>
      </c>
      <c r="B1036" s="41" t="s">
        <v>4629</v>
      </c>
      <c r="C1036" s="41" t="s">
        <v>8728</v>
      </c>
      <c r="D1036" s="41" t="s">
        <v>8729</v>
      </c>
      <c r="E1036" s="41" t="s">
        <v>8730</v>
      </c>
      <c r="F1036" s="41" t="s">
        <v>6535</v>
      </c>
      <c r="G1036" s="41" t="s">
        <v>7206</v>
      </c>
      <c r="H1036" s="41">
        <v>14378</v>
      </c>
      <c r="I1036" s="41" t="s">
        <v>149</v>
      </c>
      <c r="J1036" s="41" t="s">
        <v>166</v>
      </c>
      <c r="K1036" s="41" t="s">
        <v>2345</v>
      </c>
      <c r="L1036" s="41" t="s">
        <v>8396</v>
      </c>
      <c r="M1036" s="41" t="s">
        <v>8467</v>
      </c>
      <c r="N1036" s="41" t="s">
        <v>8731</v>
      </c>
      <c r="O1036" s="41">
        <v>1178.65</v>
      </c>
      <c r="P1036" s="41">
        <v>255.78</v>
      </c>
      <c r="Q1036" s="41">
        <v>0</v>
      </c>
      <c r="R1036" s="41">
        <v>188.584</v>
      </c>
      <c r="S1036" s="41">
        <v>129.6515</v>
      </c>
      <c r="T1036" s="41">
        <v>0</v>
      </c>
      <c r="U1036" s="41">
        <v>1752.6655</v>
      </c>
      <c r="V1036" s="35" t="str">
        <f>VLOOKUP(C1036,[4]系统审单数据!$B:$F,5,FALSE)</f>
        <v>底座失效</v>
      </c>
    </row>
    <row r="1037" hidden="1" spans="1:22">
      <c r="A1037" s="41">
        <v>2306</v>
      </c>
      <c r="B1037" s="41" t="s">
        <v>4629</v>
      </c>
      <c r="C1037" s="41" t="s">
        <v>8732</v>
      </c>
      <c r="D1037" s="41" t="s">
        <v>8733</v>
      </c>
      <c r="E1037" s="41" t="s">
        <v>8734</v>
      </c>
      <c r="F1037" s="41" t="s">
        <v>2068</v>
      </c>
      <c r="G1037" s="41" t="s">
        <v>3009</v>
      </c>
      <c r="H1037" s="41">
        <v>155156</v>
      </c>
      <c r="I1037" s="41" t="s">
        <v>149</v>
      </c>
      <c r="J1037" s="41" t="s">
        <v>166</v>
      </c>
      <c r="K1037" s="41" t="s">
        <v>385</v>
      </c>
      <c r="L1037" s="41" t="s">
        <v>6853</v>
      </c>
      <c r="M1037" s="41" t="s">
        <v>8467</v>
      </c>
      <c r="N1037" s="41" t="s">
        <v>8735</v>
      </c>
      <c r="O1037" s="41">
        <v>625.66</v>
      </c>
      <c r="P1037" s="41">
        <v>183.54</v>
      </c>
      <c r="Q1037" s="41">
        <v>0</v>
      </c>
      <c r="R1037" s="41">
        <v>100.1056</v>
      </c>
      <c r="S1037" s="41">
        <v>68.8226</v>
      </c>
      <c r="T1037" s="41">
        <v>0</v>
      </c>
      <c r="U1037" s="41">
        <v>978.1282</v>
      </c>
      <c r="V1037" s="35" t="str">
        <f>VLOOKUP(C1037,[4]系统审单数据!$B:$F,5,FALSE)</f>
        <v>扶手失效</v>
      </c>
    </row>
    <row r="1038" hidden="1" spans="1:22">
      <c r="A1038" s="41">
        <v>2306</v>
      </c>
      <c r="B1038" s="41" t="s">
        <v>4629</v>
      </c>
      <c r="C1038" s="41" t="s">
        <v>8736</v>
      </c>
      <c r="D1038" s="41" t="s">
        <v>8737</v>
      </c>
      <c r="E1038" s="41" t="s">
        <v>8738</v>
      </c>
      <c r="F1038" s="41" t="s">
        <v>926</v>
      </c>
      <c r="G1038" s="41" t="s">
        <v>598</v>
      </c>
      <c r="H1038" s="41">
        <v>132832</v>
      </c>
      <c r="I1038" s="41" t="s">
        <v>149</v>
      </c>
      <c r="J1038" s="41" t="s">
        <v>166</v>
      </c>
      <c r="K1038" s="41" t="s">
        <v>3266</v>
      </c>
      <c r="L1038" s="41" t="s">
        <v>8687</v>
      </c>
      <c r="M1038" s="41" t="s">
        <v>8661</v>
      </c>
      <c r="N1038" s="41" t="s">
        <v>4092</v>
      </c>
      <c r="O1038" s="41">
        <v>0</v>
      </c>
      <c r="P1038" s="41">
        <v>183.54</v>
      </c>
      <c r="Q1038" s="41">
        <v>0</v>
      </c>
      <c r="R1038" s="41">
        <v>0</v>
      </c>
      <c r="S1038" s="41">
        <v>0</v>
      </c>
      <c r="T1038" s="41">
        <v>0</v>
      </c>
      <c r="U1038" s="41">
        <v>183.54</v>
      </c>
      <c r="V1038" s="35" t="str">
        <f>VLOOKUP(C1038,[4]系统审单数据!$B:$F,5,FALSE)</f>
        <v>气路气管</v>
      </c>
    </row>
    <row r="1039" hidden="1" spans="1:22">
      <c r="A1039" s="41">
        <v>2306</v>
      </c>
      <c r="B1039" s="41" t="s">
        <v>4629</v>
      </c>
      <c r="C1039" s="41" t="s">
        <v>8739</v>
      </c>
      <c r="D1039" s="41" t="s">
        <v>8740</v>
      </c>
      <c r="E1039" s="41" t="s">
        <v>8741</v>
      </c>
      <c r="F1039" s="41" t="s">
        <v>1124</v>
      </c>
      <c r="G1039" s="41" t="s">
        <v>2304</v>
      </c>
      <c r="H1039" s="41">
        <v>172566</v>
      </c>
      <c r="I1039" s="41" t="s">
        <v>149</v>
      </c>
      <c r="J1039" s="41" t="s">
        <v>140</v>
      </c>
      <c r="K1039" s="41" t="s">
        <v>8742</v>
      </c>
      <c r="L1039" s="41" t="s">
        <v>8661</v>
      </c>
      <c r="M1039" s="41" t="s">
        <v>8661</v>
      </c>
      <c r="N1039" s="41" t="s">
        <v>8743</v>
      </c>
      <c r="O1039" s="41">
        <v>194.18</v>
      </c>
      <c r="P1039" s="41">
        <v>247.38</v>
      </c>
      <c r="Q1039" s="41">
        <v>0</v>
      </c>
      <c r="R1039" s="41">
        <v>31.0688</v>
      </c>
      <c r="S1039" s="41">
        <v>21.3598</v>
      </c>
      <c r="T1039" s="41">
        <v>0</v>
      </c>
      <c r="U1039" s="41">
        <v>493.9886</v>
      </c>
      <c r="V1039" s="35" t="str">
        <f>VLOOKUP(C1039,[4]系统审单数据!$B:$F,5,FALSE)</f>
        <v>气路开关</v>
      </c>
    </row>
    <row r="1040" spans="1:22">
      <c r="A1040" s="41">
        <v>2306</v>
      </c>
      <c r="B1040" s="41" t="s">
        <v>4629</v>
      </c>
      <c r="C1040" s="41" t="s">
        <v>8744</v>
      </c>
      <c r="D1040" s="41" t="s">
        <v>8745</v>
      </c>
      <c r="E1040" s="41" t="s">
        <v>8746</v>
      </c>
      <c r="F1040" s="41" t="s">
        <v>5340</v>
      </c>
      <c r="G1040" s="41" t="s">
        <v>5036</v>
      </c>
      <c r="H1040" s="41">
        <v>25183</v>
      </c>
      <c r="I1040" s="41" t="s">
        <v>149</v>
      </c>
      <c r="J1040" s="41" t="s">
        <v>4633</v>
      </c>
      <c r="K1040" s="41" t="s">
        <v>2557</v>
      </c>
      <c r="L1040" s="41" t="s">
        <v>8620</v>
      </c>
      <c r="M1040" s="41" t="s">
        <v>8661</v>
      </c>
      <c r="N1040" s="41" t="s">
        <v>8747</v>
      </c>
      <c r="O1040" s="41">
        <v>0</v>
      </c>
      <c r="P1040" s="41">
        <v>231.42</v>
      </c>
      <c r="Q1040" s="41">
        <v>0</v>
      </c>
      <c r="R1040" s="41">
        <v>0</v>
      </c>
      <c r="S1040" s="41">
        <v>0</v>
      </c>
      <c r="T1040" s="41">
        <v>0</v>
      </c>
      <c r="U1040" s="41">
        <v>231.42</v>
      </c>
      <c r="V1040" s="35" t="str">
        <f>VLOOKUP(C1040,[4]系统审单数据!$B:$F,5,FALSE)</f>
        <v>底座失效</v>
      </c>
    </row>
    <row r="1041" hidden="1" spans="1:22">
      <c r="A1041" s="41">
        <v>2306</v>
      </c>
      <c r="B1041" s="41" t="s">
        <v>4629</v>
      </c>
      <c r="C1041" s="41" t="s">
        <v>8748</v>
      </c>
      <c r="D1041" s="41" t="s">
        <v>8749</v>
      </c>
      <c r="E1041" s="41" t="s">
        <v>8750</v>
      </c>
      <c r="F1041" s="41" t="s">
        <v>8751</v>
      </c>
      <c r="G1041" s="41" t="s">
        <v>4663</v>
      </c>
      <c r="H1041" s="41">
        <v>49168</v>
      </c>
      <c r="I1041" s="41" t="s">
        <v>139</v>
      </c>
      <c r="J1041" s="41" t="s">
        <v>140</v>
      </c>
      <c r="K1041" s="41" t="s">
        <v>8752</v>
      </c>
      <c r="L1041" s="41" t="s">
        <v>8620</v>
      </c>
      <c r="M1041" s="41" t="s">
        <v>8687</v>
      </c>
      <c r="N1041" s="41" t="s">
        <v>8753</v>
      </c>
      <c r="O1041" s="41">
        <v>1313.38</v>
      </c>
      <c r="P1041" s="41">
        <v>414.96</v>
      </c>
      <c r="Q1041" s="41">
        <v>0</v>
      </c>
      <c r="R1041" s="41">
        <v>210.1408</v>
      </c>
      <c r="S1041" s="41">
        <v>144.4718</v>
      </c>
      <c r="T1041" s="41">
        <v>0</v>
      </c>
      <c r="U1041" s="41">
        <v>2082.9526</v>
      </c>
      <c r="V1041" s="35" t="str">
        <f>VLOOKUP(C1041,[4]系统审单数据!$B:$F,5,FALSE)</f>
        <v>阻尼器支架</v>
      </c>
    </row>
    <row r="1042" hidden="1" spans="1:22">
      <c r="A1042" s="41">
        <v>2306</v>
      </c>
      <c r="B1042" s="41" t="s">
        <v>4629</v>
      </c>
      <c r="C1042" s="41" t="s">
        <v>8754</v>
      </c>
      <c r="D1042" s="41" t="s">
        <v>8755</v>
      </c>
      <c r="E1042" s="41" t="s">
        <v>8756</v>
      </c>
      <c r="F1042" s="41" t="s">
        <v>8757</v>
      </c>
      <c r="G1042" s="41" t="s">
        <v>4663</v>
      </c>
      <c r="H1042" s="41">
        <v>46305</v>
      </c>
      <c r="I1042" s="41" t="s">
        <v>139</v>
      </c>
      <c r="J1042" s="41" t="s">
        <v>140</v>
      </c>
      <c r="K1042" s="41" t="s">
        <v>8752</v>
      </c>
      <c r="L1042" s="41" t="s">
        <v>8620</v>
      </c>
      <c r="M1042" s="41" t="s">
        <v>8687</v>
      </c>
      <c r="N1042" s="41" t="s">
        <v>8758</v>
      </c>
      <c r="O1042" s="41">
        <v>1313.38</v>
      </c>
      <c r="P1042" s="41">
        <v>414.96</v>
      </c>
      <c r="Q1042" s="41">
        <v>0</v>
      </c>
      <c r="R1042" s="41">
        <v>210.1408</v>
      </c>
      <c r="S1042" s="41">
        <v>144.4718</v>
      </c>
      <c r="T1042" s="41">
        <v>0</v>
      </c>
      <c r="U1042" s="41">
        <v>2082.9526</v>
      </c>
      <c r="V1042" s="35" t="str">
        <f>VLOOKUP(C1042,[4]系统审单数据!$B:$F,5,FALSE)</f>
        <v>阻尼器支架</v>
      </c>
    </row>
    <row r="1043" hidden="1" spans="1:22">
      <c r="A1043" s="41">
        <v>2306</v>
      </c>
      <c r="B1043" s="41" t="s">
        <v>4629</v>
      </c>
      <c r="C1043" s="41" t="s">
        <v>8759</v>
      </c>
      <c r="D1043" s="41" t="s">
        <v>8760</v>
      </c>
      <c r="E1043" s="41" t="s">
        <v>8761</v>
      </c>
      <c r="F1043" s="41" t="s">
        <v>5973</v>
      </c>
      <c r="G1043" s="41" t="s">
        <v>7584</v>
      </c>
      <c r="H1043" s="41">
        <v>4135</v>
      </c>
      <c r="I1043" s="41" t="s">
        <v>149</v>
      </c>
      <c r="J1043" s="41" t="s">
        <v>4633</v>
      </c>
      <c r="K1043" s="41" t="s">
        <v>4676</v>
      </c>
      <c r="L1043" s="41" t="s">
        <v>8560</v>
      </c>
      <c r="M1043" s="41" t="s">
        <v>8687</v>
      </c>
      <c r="N1043" s="41" t="s">
        <v>8762</v>
      </c>
      <c r="O1043" s="41">
        <v>86.45</v>
      </c>
      <c r="P1043" s="41">
        <v>273.42</v>
      </c>
      <c r="Q1043" s="41">
        <v>0</v>
      </c>
      <c r="R1043" s="41">
        <v>13.832</v>
      </c>
      <c r="S1043" s="41">
        <v>9.5095</v>
      </c>
      <c r="T1043" s="41">
        <v>0</v>
      </c>
      <c r="U1043" s="41">
        <v>383.2115</v>
      </c>
      <c r="V1043" s="35" t="str">
        <f>VLOOKUP(C1043,[4]系统审单数据!$B:$F,5,FALSE)</f>
        <v>气囊失效</v>
      </c>
    </row>
    <row r="1044" hidden="1" spans="1:22">
      <c r="A1044" s="41">
        <v>2306</v>
      </c>
      <c r="B1044" s="41" t="s">
        <v>4629</v>
      </c>
      <c r="C1044" s="41" t="s">
        <v>8763</v>
      </c>
      <c r="D1044" s="41" t="s">
        <v>8764</v>
      </c>
      <c r="E1044" s="41" t="s">
        <v>8765</v>
      </c>
      <c r="F1044" s="41" t="s">
        <v>2021</v>
      </c>
      <c r="G1044" s="41" t="s">
        <v>3224</v>
      </c>
      <c r="H1044" s="41">
        <v>27128</v>
      </c>
      <c r="I1044" s="41" t="s">
        <v>139</v>
      </c>
      <c r="J1044" s="41" t="s">
        <v>166</v>
      </c>
      <c r="K1044" s="41" t="s">
        <v>1645</v>
      </c>
      <c r="L1044" s="41" t="s">
        <v>8396</v>
      </c>
      <c r="M1044" s="41" t="s">
        <v>8687</v>
      </c>
      <c r="N1044" s="41" t="s">
        <v>8766</v>
      </c>
      <c r="O1044" s="41">
        <v>237.8</v>
      </c>
      <c r="P1044" s="41">
        <v>246.96</v>
      </c>
      <c r="Q1044" s="41">
        <v>306</v>
      </c>
      <c r="R1044" s="41">
        <v>38.048</v>
      </c>
      <c r="S1044" s="41">
        <v>26.158</v>
      </c>
      <c r="T1044" s="41">
        <v>0</v>
      </c>
      <c r="U1044" s="41">
        <v>854.966</v>
      </c>
      <c r="V1044" s="35" t="str">
        <f>VLOOKUP(C1044,[4]系统审单数据!$B:$F,5,FALSE)</f>
        <v>阻尼器</v>
      </c>
    </row>
    <row r="1045" hidden="1" spans="1:22">
      <c r="A1045" s="41">
        <v>2306</v>
      </c>
      <c r="B1045" s="41" t="s">
        <v>4629</v>
      </c>
      <c r="C1045" s="41" t="s">
        <v>8767</v>
      </c>
      <c r="D1045" s="41" t="s">
        <v>3265</v>
      </c>
      <c r="E1045" s="41" t="s">
        <v>8768</v>
      </c>
      <c r="F1045" s="41" t="s">
        <v>529</v>
      </c>
      <c r="G1045" s="41" t="s">
        <v>2498</v>
      </c>
      <c r="H1045" s="41">
        <v>95771</v>
      </c>
      <c r="I1045" s="41" t="s">
        <v>149</v>
      </c>
      <c r="J1045" s="41" t="s">
        <v>166</v>
      </c>
      <c r="K1045" s="41" t="s">
        <v>3266</v>
      </c>
      <c r="L1045" s="41" t="s">
        <v>8560</v>
      </c>
      <c r="M1045" s="41" t="s">
        <v>8560</v>
      </c>
      <c r="N1045" s="41" t="s">
        <v>4092</v>
      </c>
      <c r="O1045" s="41">
        <v>0</v>
      </c>
      <c r="P1045" s="41">
        <v>183.54</v>
      </c>
      <c r="Q1045" s="41">
        <v>0</v>
      </c>
      <c r="R1045" s="41">
        <v>0</v>
      </c>
      <c r="S1045" s="41">
        <v>0</v>
      </c>
      <c r="T1045" s="41">
        <v>0</v>
      </c>
      <c r="U1045" s="41">
        <v>183.54</v>
      </c>
      <c r="V1045" s="35" t="str">
        <f>VLOOKUP(C1045,[4]系统审单数据!$B:$F,5,FALSE)</f>
        <v>气路气管</v>
      </c>
    </row>
    <row r="1046" hidden="1" spans="1:22">
      <c r="A1046" s="41">
        <v>2306</v>
      </c>
      <c r="B1046" s="41" t="s">
        <v>4629</v>
      </c>
      <c r="C1046" s="41" t="s">
        <v>8769</v>
      </c>
      <c r="D1046" s="41" t="s">
        <v>8770</v>
      </c>
      <c r="E1046" s="41" t="s">
        <v>8771</v>
      </c>
      <c r="F1046" s="41" t="s">
        <v>2789</v>
      </c>
      <c r="G1046" s="41" t="s">
        <v>3224</v>
      </c>
      <c r="H1046" s="41">
        <v>82681</v>
      </c>
      <c r="I1046" s="41" t="s">
        <v>149</v>
      </c>
      <c r="J1046" s="41" t="s">
        <v>166</v>
      </c>
      <c r="K1046" s="41" t="s">
        <v>3744</v>
      </c>
      <c r="L1046" s="41" t="s">
        <v>7596</v>
      </c>
      <c r="M1046" s="41" t="s">
        <v>8560</v>
      </c>
      <c r="N1046" s="41" t="s">
        <v>8772</v>
      </c>
      <c r="O1046" s="41">
        <v>512.05</v>
      </c>
      <c r="P1046" s="41">
        <v>247.38</v>
      </c>
      <c r="Q1046" s="41">
        <v>0</v>
      </c>
      <c r="R1046" s="41">
        <v>81.928</v>
      </c>
      <c r="S1046" s="41">
        <v>56.3255</v>
      </c>
      <c r="T1046" s="41">
        <v>0</v>
      </c>
      <c r="U1046" s="41">
        <v>897.6835</v>
      </c>
      <c r="V1046" s="35" t="str">
        <f>VLOOKUP(C1046,[4]系统审单数据!$B:$F,5,FALSE)</f>
        <v>气悬浮</v>
      </c>
    </row>
    <row r="1047" hidden="1" spans="1:22">
      <c r="A1047" s="41">
        <v>2306</v>
      </c>
      <c r="B1047" s="41" t="s">
        <v>4629</v>
      </c>
      <c r="C1047" s="41" t="s">
        <v>8773</v>
      </c>
      <c r="D1047" s="41" t="s">
        <v>8774</v>
      </c>
      <c r="E1047" s="41" t="s">
        <v>8775</v>
      </c>
      <c r="F1047" s="41" t="s">
        <v>4671</v>
      </c>
      <c r="G1047" s="41" t="s">
        <v>7633</v>
      </c>
      <c r="H1047" s="41">
        <v>3435</v>
      </c>
      <c r="I1047" s="41" t="s">
        <v>149</v>
      </c>
      <c r="J1047" s="41" t="s">
        <v>166</v>
      </c>
      <c r="K1047" s="41" t="s">
        <v>764</v>
      </c>
      <c r="L1047" s="41" t="s">
        <v>8560</v>
      </c>
      <c r="M1047" s="41" t="s">
        <v>8560</v>
      </c>
      <c r="N1047" s="41" t="s">
        <v>8776</v>
      </c>
      <c r="O1047" s="41">
        <v>41.11</v>
      </c>
      <c r="P1047" s="41">
        <v>52.92</v>
      </c>
      <c r="Q1047" s="41">
        <v>0</v>
      </c>
      <c r="R1047" s="41">
        <v>6.5776</v>
      </c>
      <c r="S1047" s="41">
        <v>4.5221</v>
      </c>
      <c r="T1047" s="41">
        <v>0</v>
      </c>
      <c r="U1047" s="41">
        <v>105.1297</v>
      </c>
      <c r="V1047" s="35" t="str">
        <f>VLOOKUP(C1047,[4]系统审单数据!$B:$F,5,FALSE)</f>
        <v>气弹簧</v>
      </c>
    </row>
    <row r="1048" hidden="1" spans="1:22">
      <c r="A1048" s="41">
        <v>2306</v>
      </c>
      <c r="B1048" s="41" t="s">
        <v>4629</v>
      </c>
      <c r="C1048" s="41" t="s">
        <v>8777</v>
      </c>
      <c r="D1048" s="41" t="s">
        <v>8778</v>
      </c>
      <c r="E1048" s="41" t="s">
        <v>8779</v>
      </c>
      <c r="F1048" s="41" t="s">
        <v>1613</v>
      </c>
      <c r="G1048" s="41" t="s">
        <v>4742</v>
      </c>
      <c r="H1048" s="41">
        <v>7281</v>
      </c>
      <c r="I1048" s="41" t="s">
        <v>149</v>
      </c>
      <c r="J1048" s="41" t="s">
        <v>140</v>
      </c>
      <c r="K1048" s="41" t="s">
        <v>4113</v>
      </c>
      <c r="L1048" s="41" t="s">
        <v>8396</v>
      </c>
      <c r="M1048" s="41" t="s">
        <v>8560</v>
      </c>
      <c r="N1048" s="41" t="s">
        <v>4115</v>
      </c>
      <c r="O1048" s="41">
        <v>1313.38</v>
      </c>
      <c r="P1048" s="41">
        <v>255.78</v>
      </c>
      <c r="Q1048" s="41">
        <v>0</v>
      </c>
      <c r="R1048" s="41">
        <v>210.1408</v>
      </c>
      <c r="S1048" s="41">
        <v>144.4718</v>
      </c>
      <c r="T1048" s="41">
        <v>0</v>
      </c>
      <c r="U1048" s="41">
        <v>1923.7726</v>
      </c>
      <c r="V1048" s="35" t="str">
        <f>VLOOKUP(C1048,[4]系统审单数据!$B:$F,5,FALSE)</f>
        <v>前仰角</v>
      </c>
    </row>
    <row r="1049" hidden="1" spans="1:22">
      <c r="A1049" s="41">
        <v>2306</v>
      </c>
      <c r="B1049" s="41" t="s">
        <v>4629</v>
      </c>
      <c r="C1049" s="41" t="s">
        <v>8780</v>
      </c>
      <c r="D1049" s="41" t="s">
        <v>8781</v>
      </c>
      <c r="E1049" s="41" t="s">
        <v>8782</v>
      </c>
      <c r="F1049" s="41" t="s">
        <v>2638</v>
      </c>
      <c r="G1049" s="41" t="s">
        <v>7369</v>
      </c>
      <c r="H1049" s="41">
        <v>24761</v>
      </c>
      <c r="I1049" s="41" t="s">
        <v>149</v>
      </c>
      <c r="J1049" s="41" t="s">
        <v>4633</v>
      </c>
      <c r="K1049" s="41" t="s">
        <v>7825</v>
      </c>
      <c r="L1049" s="41" t="s">
        <v>8396</v>
      </c>
      <c r="M1049" s="41" t="s">
        <v>8560</v>
      </c>
      <c r="N1049" s="41" t="s">
        <v>8783</v>
      </c>
      <c r="O1049" s="41">
        <v>80.12</v>
      </c>
      <c r="P1049" s="41">
        <v>247.38</v>
      </c>
      <c r="Q1049" s="41">
        <v>0</v>
      </c>
      <c r="R1049" s="41">
        <v>12.8192</v>
      </c>
      <c r="S1049" s="41">
        <v>8.8132</v>
      </c>
      <c r="T1049" s="41">
        <v>0</v>
      </c>
      <c r="U1049" s="41">
        <v>349.1324</v>
      </c>
      <c r="V1049" s="35" t="str">
        <f>VLOOKUP(C1049,[4]系统审单数据!$B:$F,5,FALSE)</f>
        <v>气囊失效</v>
      </c>
    </row>
    <row r="1050" spans="1:22">
      <c r="A1050" s="41">
        <v>2306</v>
      </c>
      <c r="B1050" s="41" t="s">
        <v>4629</v>
      </c>
      <c r="C1050" s="41" t="s">
        <v>8784</v>
      </c>
      <c r="D1050" s="41" t="s">
        <v>7317</v>
      </c>
      <c r="E1050" s="41" t="s">
        <v>7318</v>
      </c>
      <c r="F1050" s="41" t="s">
        <v>743</v>
      </c>
      <c r="G1050" s="41" t="s">
        <v>2157</v>
      </c>
      <c r="H1050" s="41">
        <v>182644</v>
      </c>
      <c r="I1050" s="41" t="s">
        <v>149</v>
      </c>
      <c r="J1050" s="41" t="s">
        <v>166</v>
      </c>
      <c r="K1050" s="41" t="s">
        <v>2626</v>
      </c>
      <c r="L1050" s="41" t="s">
        <v>8396</v>
      </c>
      <c r="M1050" s="41" t="s">
        <v>8560</v>
      </c>
      <c r="N1050" s="41" t="s">
        <v>4846</v>
      </c>
      <c r="O1050" s="41">
        <v>1190.35</v>
      </c>
      <c r="P1050" s="41">
        <v>231.42</v>
      </c>
      <c r="Q1050" s="41">
        <v>0</v>
      </c>
      <c r="R1050" s="41">
        <v>190.456</v>
      </c>
      <c r="S1050" s="41">
        <v>130.9385</v>
      </c>
      <c r="T1050" s="41">
        <v>0</v>
      </c>
      <c r="U1050" s="41">
        <v>1743.1645</v>
      </c>
      <c r="V1050" s="35" t="str">
        <f>VLOOKUP(C1050,[4]系统审单数据!$B:$F,5,FALSE)</f>
        <v>底座失效</v>
      </c>
    </row>
    <row r="1051" hidden="1" spans="1:22">
      <c r="A1051" s="41">
        <v>2306</v>
      </c>
      <c r="B1051" s="41" t="s">
        <v>4629</v>
      </c>
      <c r="C1051" s="41" t="s">
        <v>8785</v>
      </c>
      <c r="D1051" s="41" t="s">
        <v>8786</v>
      </c>
      <c r="E1051" s="41" t="s">
        <v>8787</v>
      </c>
      <c r="F1051" s="41" t="s">
        <v>4563</v>
      </c>
      <c r="G1051" s="41" t="s">
        <v>4270</v>
      </c>
      <c r="H1051" s="41">
        <v>29738</v>
      </c>
      <c r="I1051" s="41" t="s">
        <v>139</v>
      </c>
      <c r="J1051" s="41" t="s">
        <v>140</v>
      </c>
      <c r="K1051" s="41" t="s">
        <v>6503</v>
      </c>
      <c r="L1051" s="41" t="s">
        <v>8702</v>
      </c>
      <c r="M1051" s="41" t="s">
        <v>8560</v>
      </c>
      <c r="N1051" s="41" t="s">
        <v>8788</v>
      </c>
      <c r="O1051" s="41">
        <v>1313.38</v>
      </c>
      <c r="P1051" s="41">
        <v>231.42</v>
      </c>
      <c r="Q1051" s="41">
        <v>0</v>
      </c>
      <c r="R1051" s="41">
        <v>210.1408</v>
      </c>
      <c r="S1051" s="41">
        <v>144.4718</v>
      </c>
      <c r="T1051" s="41">
        <v>0</v>
      </c>
      <c r="U1051" s="41">
        <v>1899.4126</v>
      </c>
      <c r="V1051" s="35" t="str">
        <f>VLOOKUP(C1051,[4]系统审单数据!$B:$F,5,FALSE)</f>
        <v>阻尼器支架</v>
      </c>
    </row>
    <row r="1052" spans="1:22">
      <c r="A1052" s="41">
        <v>2306</v>
      </c>
      <c r="B1052" s="41" t="s">
        <v>4629</v>
      </c>
      <c r="C1052" s="41" t="s">
        <v>8789</v>
      </c>
      <c r="D1052" s="41" t="s">
        <v>8790</v>
      </c>
      <c r="E1052" s="41" t="s">
        <v>8791</v>
      </c>
      <c r="F1052" s="41" t="s">
        <v>572</v>
      </c>
      <c r="G1052" s="41" t="s">
        <v>7369</v>
      </c>
      <c r="H1052" s="41">
        <v>24687</v>
      </c>
      <c r="I1052" s="41" t="s">
        <v>149</v>
      </c>
      <c r="J1052" s="41" t="s">
        <v>140</v>
      </c>
      <c r="K1052" s="41" t="s">
        <v>505</v>
      </c>
      <c r="L1052" s="41" t="s">
        <v>8396</v>
      </c>
      <c r="M1052" s="41" t="s">
        <v>8560</v>
      </c>
      <c r="N1052" s="41" t="s">
        <v>8792</v>
      </c>
      <c r="O1052" s="41">
        <v>1313.38</v>
      </c>
      <c r="P1052" s="41">
        <v>231.42</v>
      </c>
      <c r="Q1052" s="41">
        <v>0</v>
      </c>
      <c r="R1052" s="41">
        <v>210.1408</v>
      </c>
      <c r="S1052" s="41">
        <v>144.4718</v>
      </c>
      <c r="T1052" s="41">
        <v>0</v>
      </c>
      <c r="U1052" s="41">
        <v>1899.4126</v>
      </c>
      <c r="V1052" s="35" t="str">
        <f>VLOOKUP(C1052,[4]系统审单数据!$B:$F,5,FALSE)</f>
        <v>底座失效</v>
      </c>
    </row>
    <row r="1053" spans="1:22">
      <c r="A1053" s="41">
        <v>2306</v>
      </c>
      <c r="B1053" s="41" t="s">
        <v>4629</v>
      </c>
      <c r="C1053" s="41" t="s">
        <v>8793</v>
      </c>
      <c r="D1053" s="41" t="s">
        <v>8794</v>
      </c>
      <c r="E1053" s="41" t="s">
        <v>8795</v>
      </c>
      <c r="F1053" s="41" t="s">
        <v>437</v>
      </c>
      <c r="G1053" s="41" t="s">
        <v>5036</v>
      </c>
      <c r="H1053" s="41">
        <v>42055</v>
      </c>
      <c r="I1053" s="41" t="s">
        <v>149</v>
      </c>
      <c r="J1053" s="41" t="s">
        <v>166</v>
      </c>
      <c r="K1053" s="41" t="s">
        <v>6031</v>
      </c>
      <c r="L1053" s="41" t="s">
        <v>7555</v>
      </c>
      <c r="M1053" s="41" t="s">
        <v>8396</v>
      </c>
      <c r="N1053" s="41" t="s">
        <v>8796</v>
      </c>
      <c r="O1053" s="41">
        <v>0</v>
      </c>
      <c r="P1053" s="41">
        <v>255.78</v>
      </c>
      <c r="Q1053" s="41">
        <v>0</v>
      </c>
      <c r="R1053" s="41">
        <v>0</v>
      </c>
      <c r="S1053" s="41">
        <v>0</v>
      </c>
      <c r="T1053" s="41">
        <v>0</v>
      </c>
      <c r="U1053" s="41">
        <v>255.78</v>
      </c>
      <c r="V1053" s="35" t="str">
        <f>VLOOKUP(C1053,[4]系统审单数据!$B:$F,5,FALSE)</f>
        <v>底座失效</v>
      </c>
    </row>
    <row r="1054" hidden="1" spans="1:22">
      <c r="A1054" s="41">
        <v>2306</v>
      </c>
      <c r="B1054" s="41" t="s">
        <v>4629</v>
      </c>
      <c r="C1054" s="41" t="s">
        <v>8797</v>
      </c>
      <c r="D1054" s="41" t="s">
        <v>4884</v>
      </c>
      <c r="E1054" s="41" t="s">
        <v>4885</v>
      </c>
      <c r="F1054" s="41" t="s">
        <v>1784</v>
      </c>
      <c r="G1054" s="41" t="s">
        <v>2991</v>
      </c>
      <c r="H1054" s="41">
        <v>121423</v>
      </c>
      <c r="I1054" s="41" t="s">
        <v>149</v>
      </c>
      <c r="J1054" s="41" t="s">
        <v>140</v>
      </c>
      <c r="K1054" s="41" t="s">
        <v>1038</v>
      </c>
      <c r="L1054" s="41" t="s">
        <v>8396</v>
      </c>
      <c r="M1054" s="41" t="s">
        <v>8396</v>
      </c>
      <c r="N1054" s="41" t="s">
        <v>8798</v>
      </c>
      <c r="O1054" s="41">
        <v>0</v>
      </c>
      <c r="P1054" s="41">
        <v>149.94</v>
      </c>
      <c r="Q1054" s="41">
        <v>0</v>
      </c>
      <c r="R1054" s="41">
        <v>0</v>
      </c>
      <c r="S1054" s="41">
        <v>0</v>
      </c>
      <c r="T1054" s="41">
        <v>0</v>
      </c>
      <c r="U1054" s="41">
        <v>149.94</v>
      </c>
      <c r="V1054" s="35" t="str">
        <f>VLOOKUP(C1054,[4]系统审单数据!$B:$F,5,FALSE)</f>
        <v>气路气管</v>
      </c>
    </row>
    <row r="1055" hidden="1" spans="1:22">
      <c r="A1055" s="41">
        <v>2306</v>
      </c>
      <c r="B1055" s="41" t="s">
        <v>4629</v>
      </c>
      <c r="C1055" s="41" t="s">
        <v>8799</v>
      </c>
      <c r="D1055" s="41" t="s">
        <v>1547</v>
      </c>
      <c r="E1055" s="41" t="s">
        <v>7342</v>
      </c>
      <c r="F1055" s="41" t="s">
        <v>1548</v>
      </c>
      <c r="G1055" s="41" t="s">
        <v>446</v>
      </c>
      <c r="H1055" s="41">
        <v>175912</v>
      </c>
      <c r="I1055" s="41" t="s">
        <v>149</v>
      </c>
      <c r="J1055" s="41" t="s">
        <v>140</v>
      </c>
      <c r="K1055" s="41" t="s">
        <v>1657</v>
      </c>
      <c r="L1055" s="41" t="s">
        <v>8693</v>
      </c>
      <c r="M1055" s="41" t="s">
        <v>8702</v>
      </c>
      <c r="N1055" s="41" t="s">
        <v>8800</v>
      </c>
      <c r="O1055" s="41">
        <v>160.15</v>
      </c>
      <c r="P1055" s="41">
        <v>135.66</v>
      </c>
      <c r="Q1055" s="41">
        <v>0</v>
      </c>
      <c r="R1055" s="41">
        <v>25.624</v>
      </c>
      <c r="S1055" s="41">
        <v>17.6165</v>
      </c>
      <c r="T1055" s="41">
        <v>0</v>
      </c>
      <c r="U1055" s="41">
        <v>339.0505</v>
      </c>
      <c r="V1055" s="35" t="str">
        <f>VLOOKUP(C1055,[4]系统审单数据!$B:$F,5,FALSE)</f>
        <v>调角器</v>
      </c>
    </row>
    <row r="1056" hidden="1" spans="1:22">
      <c r="A1056" s="41">
        <v>2306</v>
      </c>
      <c r="B1056" s="41" t="s">
        <v>4629</v>
      </c>
      <c r="C1056" s="41" t="s">
        <v>8801</v>
      </c>
      <c r="D1056" s="41" t="s">
        <v>1547</v>
      </c>
      <c r="E1056" s="41" t="s">
        <v>7342</v>
      </c>
      <c r="F1056" s="41" t="s">
        <v>1548</v>
      </c>
      <c r="G1056" s="41" t="s">
        <v>446</v>
      </c>
      <c r="H1056" s="41">
        <v>175912</v>
      </c>
      <c r="I1056" s="41" t="s">
        <v>149</v>
      </c>
      <c r="J1056" s="41" t="s">
        <v>140</v>
      </c>
      <c r="K1056" s="41" t="s">
        <v>1657</v>
      </c>
      <c r="L1056" s="41" t="s">
        <v>8693</v>
      </c>
      <c r="M1056" s="41" t="s">
        <v>8702</v>
      </c>
      <c r="N1056" s="41" t="s">
        <v>8802</v>
      </c>
      <c r="O1056" s="41">
        <v>0</v>
      </c>
      <c r="P1056" s="41">
        <v>215.46</v>
      </c>
      <c r="Q1056" s="41">
        <v>0</v>
      </c>
      <c r="R1056" s="41">
        <v>0</v>
      </c>
      <c r="S1056" s="41">
        <v>0</v>
      </c>
      <c r="T1056" s="41">
        <v>0</v>
      </c>
      <c r="U1056" s="41">
        <v>215.46</v>
      </c>
      <c r="V1056" s="35" t="str">
        <f>VLOOKUP(C1056,[4]系统审单数据!$B:$F,5,FALSE)</f>
        <v>滑轨失效</v>
      </c>
    </row>
    <row r="1057" hidden="1" spans="1:22">
      <c r="A1057" s="41">
        <v>2306</v>
      </c>
      <c r="B1057" s="41" t="s">
        <v>4629</v>
      </c>
      <c r="C1057" s="41" t="s">
        <v>8803</v>
      </c>
      <c r="D1057" s="41" t="s">
        <v>8804</v>
      </c>
      <c r="E1057" s="41" t="s">
        <v>8805</v>
      </c>
      <c r="F1057" s="41" t="s">
        <v>1947</v>
      </c>
      <c r="G1057" s="41" t="s">
        <v>2026</v>
      </c>
      <c r="H1057" s="41">
        <v>10854</v>
      </c>
      <c r="I1057" s="41" t="s">
        <v>149</v>
      </c>
      <c r="J1057" s="41" t="s">
        <v>166</v>
      </c>
      <c r="K1057" s="41" t="s">
        <v>1375</v>
      </c>
      <c r="L1057" s="41" t="s">
        <v>7562</v>
      </c>
      <c r="M1057" s="41" t="s">
        <v>8702</v>
      </c>
      <c r="N1057" s="41" t="s">
        <v>8806</v>
      </c>
      <c r="O1057" s="41">
        <v>86.45</v>
      </c>
      <c r="P1057" s="41">
        <v>247.38</v>
      </c>
      <c r="Q1057" s="41">
        <v>0</v>
      </c>
      <c r="R1057" s="41">
        <v>13.832</v>
      </c>
      <c r="S1057" s="41">
        <v>9.5095</v>
      </c>
      <c r="T1057" s="41">
        <v>0</v>
      </c>
      <c r="U1057" s="41">
        <v>357.1715</v>
      </c>
      <c r="V1057" s="35" t="str">
        <f>VLOOKUP(C1057,[4]系统审单数据!$B:$F,5,FALSE)</f>
        <v>气囊失效</v>
      </c>
    </row>
    <row r="1058" hidden="1" spans="1:22">
      <c r="A1058" s="41">
        <v>2306</v>
      </c>
      <c r="B1058" s="41" t="s">
        <v>4629</v>
      </c>
      <c r="C1058" s="41" t="s">
        <v>8807</v>
      </c>
      <c r="D1058" s="41" t="s">
        <v>8808</v>
      </c>
      <c r="E1058" s="41" t="s">
        <v>8809</v>
      </c>
      <c r="F1058" s="41" t="s">
        <v>1740</v>
      </c>
      <c r="G1058" s="41" t="s">
        <v>2130</v>
      </c>
      <c r="H1058" s="41">
        <v>12647</v>
      </c>
      <c r="I1058" s="41" t="s">
        <v>149</v>
      </c>
      <c r="J1058" s="41" t="s">
        <v>166</v>
      </c>
      <c r="K1058" s="41" t="s">
        <v>8810</v>
      </c>
      <c r="L1058" s="41" t="s">
        <v>8693</v>
      </c>
      <c r="M1058" s="41" t="s">
        <v>8693</v>
      </c>
      <c r="N1058" s="41" t="s">
        <v>8811</v>
      </c>
      <c r="O1058" s="41">
        <v>80.12</v>
      </c>
      <c r="P1058" s="41">
        <v>247.38</v>
      </c>
      <c r="Q1058" s="41">
        <v>0</v>
      </c>
      <c r="R1058" s="41">
        <v>12.8192</v>
      </c>
      <c r="S1058" s="41">
        <v>8.8132</v>
      </c>
      <c r="T1058" s="41">
        <v>0</v>
      </c>
      <c r="U1058" s="41">
        <v>349.1324</v>
      </c>
      <c r="V1058" s="35" t="str">
        <f>VLOOKUP(C1058,[4]系统审单数据!$B:$F,5,FALSE)</f>
        <v>气囊失效</v>
      </c>
    </row>
    <row r="1059" hidden="1" spans="1:22">
      <c r="A1059" s="41">
        <v>2306</v>
      </c>
      <c r="B1059" s="41" t="s">
        <v>4629</v>
      </c>
      <c r="C1059" s="41" t="s">
        <v>8812</v>
      </c>
      <c r="D1059" s="41" t="s">
        <v>8813</v>
      </c>
      <c r="E1059" s="41" t="s">
        <v>8814</v>
      </c>
      <c r="F1059" s="41" t="s">
        <v>2049</v>
      </c>
      <c r="G1059" s="41" t="s">
        <v>2730</v>
      </c>
      <c r="H1059" s="41">
        <v>72589</v>
      </c>
      <c r="I1059" s="41" t="s">
        <v>149</v>
      </c>
      <c r="J1059" s="41" t="s">
        <v>166</v>
      </c>
      <c r="K1059" s="41" t="s">
        <v>4545</v>
      </c>
      <c r="L1059" s="41" t="s">
        <v>8693</v>
      </c>
      <c r="M1059" s="41" t="s">
        <v>8693</v>
      </c>
      <c r="N1059" s="41" t="s">
        <v>8815</v>
      </c>
      <c r="O1059" s="41">
        <v>0</v>
      </c>
      <c r="P1059" s="41">
        <v>135.66</v>
      </c>
      <c r="Q1059" s="41">
        <v>0</v>
      </c>
      <c r="R1059" s="41">
        <v>0</v>
      </c>
      <c r="S1059" s="41">
        <v>0</v>
      </c>
      <c r="T1059" s="41">
        <v>0</v>
      </c>
      <c r="U1059" s="41">
        <v>135.66</v>
      </c>
      <c r="V1059" s="35" t="str">
        <f>VLOOKUP(C1059,[4]系统审单数据!$B:$F,5,FALSE)</f>
        <v>气路开关</v>
      </c>
    </row>
    <row r="1060" spans="1:22">
      <c r="A1060" s="41">
        <v>2306</v>
      </c>
      <c r="B1060" s="41" t="s">
        <v>4629</v>
      </c>
      <c r="C1060" s="41" t="s">
        <v>8816</v>
      </c>
      <c r="D1060" s="41" t="s">
        <v>8817</v>
      </c>
      <c r="E1060" s="41" t="s">
        <v>8818</v>
      </c>
      <c r="F1060" s="41" t="s">
        <v>1773</v>
      </c>
      <c r="G1060" s="41" t="s">
        <v>2289</v>
      </c>
      <c r="H1060" s="41">
        <v>106897</v>
      </c>
      <c r="I1060" s="41" t="s">
        <v>149</v>
      </c>
      <c r="J1060" s="41" t="s">
        <v>166</v>
      </c>
      <c r="K1060" s="41" t="s">
        <v>1138</v>
      </c>
      <c r="L1060" s="41" t="s">
        <v>8620</v>
      </c>
      <c r="M1060" s="41" t="s">
        <v>8693</v>
      </c>
      <c r="N1060" s="41" t="s">
        <v>8819</v>
      </c>
      <c r="O1060" s="41">
        <v>1178.65</v>
      </c>
      <c r="P1060" s="41">
        <v>255.78</v>
      </c>
      <c r="Q1060" s="41">
        <v>0</v>
      </c>
      <c r="R1060" s="41">
        <v>188.584</v>
      </c>
      <c r="S1060" s="41">
        <v>129.6515</v>
      </c>
      <c r="T1060" s="41">
        <v>0</v>
      </c>
      <c r="U1060" s="41">
        <v>1752.6655</v>
      </c>
      <c r="V1060" s="35" t="str">
        <f>VLOOKUP(C1060,[4]系统审单数据!$B:$F,5,FALSE)</f>
        <v>底座失效</v>
      </c>
    </row>
    <row r="1061" hidden="1" spans="1:22">
      <c r="A1061" s="41">
        <v>2306</v>
      </c>
      <c r="B1061" s="41" t="s">
        <v>4629</v>
      </c>
      <c r="C1061" s="41" t="s">
        <v>8820</v>
      </c>
      <c r="D1061" s="41" t="s">
        <v>8821</v>
      </c>
      <c r="E1061" s="41" t="s">
        <v>8822</v>
      </c>
      <c r="F1061" s="41" t="s">
        <v>2135</v>
      </c>
      <c r="G1061" s="41" t="s">
        <v>2774</v>
      </c>
      <c r="H1061" s="41">
        <v>143646</v>
      </c>
      <c r="I1061" s="41" t="s">
        <v>149</v>
      </c>
      <c r="J1061" s="41" t="s">
        <v>166</v>
      </c>
      <c r="K1061" s="41" t="s">
        <v>8823</v>
      </c>
      <c r="L1061" s="41" t="s">
        <v>7584</v>
      </c>
      <c r="M1061" s="41" t="s">
        <v>8693</v>
      </c>
      <c r="N1061" s="41" t="s">
        <v>8824</v>
      </c>
      <c r="O1061" s="41">
        <v>194.18</v>
      </c>
      <c r="P1061" s="41">
        <v>319.2</v>
      </c>
      <c r="Q1061" s="41">
        <v>0</v>
      </c>
      <c r="R1061" s="41">
        <v>31.0688</v>
      </c>
      <c r="S1061" s="41">
        <v>21.3598</v>
      </c>
      <c r="T1061" s="41">
        <v>0</v>
      </c>
      <c r="U1061" s="41">
        <v>565.8086</v>
      </c>
      <c r="V1061" s="35" t="str">
        <f>VLOOKUP(C1061,[4]系统审单数据!$B:$F,5,FALSE)</f>
        <v>气路开关</v>
      </c>
    </row>
    <row r="1062" hidden="1" spans="1:22">
      <c r="A1062" s="41">
        <v>2306</v>
      </c>
      <c r="B1062" s="41" t="s">
        <v>4629</v>
      </c>
      <c r="C1062" s="41" t="s">
        <v>8825</v>
      </c>
      <c r="D1062" s="41" t="s">
        <v>8826</v>
      </c>
      <c r="E1062" s="41" t="s">
        <v>8827</v>
      </c>
      <c r="F1062" s="41" t="s">
        <v>832</v>
      </c>
      <c r="G1062" s="41" t="s">
        <v>5277</v>
      </c>
      <c r="H1062" s="41">
        <v>24835</v>
      </c>
      <c r="I1062" s="41" t="s">
        <v>139</v>
      </c>
      <c r="J1062" s="41" t="s">
        <v>166</v>
      </c>
      <c r="K1062" s="41" t="s">
        <v>6503</v>
      </c>
      <c r="L1062" s="41" t="s">
        <v>7554</v>
      </c>
      <c r="M1062" s="41" t="s">
        <v>8693</v>
      </c>
      <c r="N1062" s="41" t="s">
        <v>8828</v>
      </c>
      <c r="O1062" s="41">
        <v>194.18</v>
      </c>
      <c r="P1062" s="41">
        <v>135.66</v>
      </c>
      <c r="Q1062" s="41">
        <v>0</v>
      </c>
      <c r="R1062" s="41">
        <v>31.0688</v>
      </c>
      <c r="S1062" s="41">
        <v>21.3598</v>
      </c>
      <c r="T1062" s="41">
        <v>0</v>
      </c>
      <c r="U1062" s="41">
        <v>382.2686</v>
      </c>
      <c r="V1062" s="35" t="str">
        <f>VLOOKUP(C1062,[4]系统审单数据!$B:$F,5,FALSE)</f>
        <v>气路开关</v>
      </c>
    </row>
    <row r="1063" hidden="1" spans="1:22">
      <c r="A1063" s="41">
        <v>2306</v>
      </c>
      <c r="B1063" s="41" t="s">
        <v>4629</v>
      </c>
      <c r="C1063" s="41" t="s">
        <v>8829</v>
      </c>
      <c r="D1063" s="41" t="s">
        <v>8830</v>
      </c>
      <c r="E1063" s="41" t="s">
        <v>8831</v>
      </c>
      <c r="F1063" s="41" t="s">
        <v>303</v>
      </c>
      <c r="G1063" s="41" t="s">
        <v>4365</v>
      </c>
      <c r="H1063" s="41">
        <v>44899</v>
      </c>
      <c r="I1063" s="41" t="s">
        <v>149</v>
      </c>
      <c r="J1063" s="41" t="s">
        <v>140</v>
      </c>
      <c r="K1063" s="41" t="s">
        <v>8832</v>
      </c>
      <c r="L1063" s="41" t="s">
        <v>7554</v>
      </c>
      <c r="M1063" s="41" t="s">
        <v>8693</v>
      </c>
      <c r="N1063" s="41" t="s">
        <v>8833</v>
      </c>
      <c r="O1063" s="41">
        <v>453.46</v>
      </c>
      <c r="P1063" s="41">
        <v>247.38</v>
      </c>
      <c r="Q1063" s="41">
        <v>0</v>
      </c>
      <c r="R1063" s="41">
        <v>72.5536</v>
      </c>
      <c r="S1063" s="41">
        <v>49.8806</v>
      </c>
      <c r="T1063" s="41">
        <v>0</v>
      </c>
      <c r="U1063" s="41">
        <v>823.2742</v>
      </c>
      <c r="V1063" s="35" t="str">
        <f>VLOOKUP(C1063,[4]系统审单数据!$B:$F,5,FALSE)</f>
        <v>气悬浮</v>
      </c>
    </row>
    <row r="1064" hidden="1" spans="1:22">
      <c r="A1064" s="41">
        <v>2306</v>
      </c>
      <c r="B1064" s="41" t="s">
        <v>4629</v>
      </c>
      <c r="C1064" s="41" t="s">
        <v>8834</v>
      </c>
      <c r="D1064" s="41" t="s">
        <v>8095</v>
      </c>
      <c r="E1064" s="41" t="s">
        <v>8096</v>
      </c>
      <c r="F1064" s="41" t="s">
        <v>520</v>
      </c>
      <c r="G1064" s="41" t="s">
        <v>2026</v>
      </c>
      <c r="H1064" s="41">
        <v>24840</v>
      </c>
      <c r="I1064" s="41" t="s">
        <v>139</v>
      </c>
      <c r="J1064" s="41" t="s">
        <v>140</v>
      </c>
      <c r="K1064" s="41" t="s">
        <v>2526</v>
      </c>
      <c r="L1064" s="41" t="s">
        <v>7562</v>
      </c>
      <c r="M1064" s="41" t="s">
        <v>8620</v>
      </c>
      <c r="N1064" s="41" t="s">
        <v>8835</v>
      </c>
      <c r="O1064" s="41">
        <v>86.45</v>
      </c>
      <c r="P1064" s="41">
        <v>247.38</v>
      </c>
      <c r="Q1064" s="41">
        <v>194</v>
      </c>
      <c r="R1064" s="41">
        <v>13.832</v>
      </c>
      <c r="S1064" s="41">
        <v>9.5095</v>
      </c>
      <c r="T1064" s="41">
        <v>0</v>
      </c>
      <c r="U1064" s="41">
        <v>551.1715</v>
      </c>
      <c r="V1064" s="35" t="str">
        <f>VLOOKUP(C1064,[4]系统审单数据!$B:$F,5,FALSE)</f>
        <v>气囊失效</v>
      </c>
    </row>
    <row r="1065" hidden="1" spans="1:22">
      <c r="A1065" s="41">
        <v>2306</v>
      </c>
      <c r="B1065" s="41" t="s">
        <v>4629</v>
      </c>
      <c r="C1065" s="41" t="s">
        <v>8836</v>
      </c>
      <c r="D1065" s="41" t="s">
        <v>8837</v>
      </c>
      <c r="E1065" s="41" t="s">
        <v>8838</v>
      </c>
      <c r="F1065" s="41" t="s">
        <v>3323</v>
      </c>
      <c r="G1065" s="41" t="s">
        <v>5517</v>
      </c>
      <c r="H1065" s="41">
        <v>15391</v>
      </c>
      <c r="I1065" s="41" t="s">
        <v>139</v>
      </c>
      <c r="J1065" s="41" t="s">
        <v>140</v>
      </c>
      <c r="K1065" s="41" t="s">
        <v>272</v>
      </c>
      <c r="L1065" s="41" t="s">
        <v>7562</v>
      </c>
      <c r="M1065" s="41" t="s">
        <v>8620</v>
      </c>
      <c r="N1065" s="41" t="s">
        <v>8839</v>
      </c>
      <c r="O1065" s="41">
        <v>1313.38</v>
      </c>
      <c r="P1065" s="41">
        <v>255.78</v>
      </c>
      <c r="Q1065" s="41">
        <v>1404</v>
      </c>
      <c r="R1065" s="41">
        <v>210.1408</v>
      </c>
      <c r="S1065" s="41">
        <v>144.4718</v>
      </c>
      <c r="T1065" s="41">
        <v>0</v>
      </c>
      <c r="U1065" s="41">
        <v>3327.7726</v>
      </c>
      <c r="V1065" s="35" t="str">
        <f>VLOOKUP(C1065,[4]系统审单数据!$B:$F,5,FALSE)</f>
        <v>气悬浮</v>
      </c>
    </row>
    <row r="1066" hidden="1" spans="1:22">
      <c r="A1066" s="41">
        <v>2306</v>
      </c>
      <c r="B1066" s="41" t="s">
        <v>4629</v>
      </c>
      <c r="C1066" s="41" t="s">
        <v>8840</v>
      </c>
      <c r="D1066" s="41" t="s">
        <v>5532</v>
      </c>
      <c r="E1066" s="41" t="s">
        <v>5533</v>
      </c>
      <c r="F1066" s="41" t="s">
        <v>3895</v>
      </c>
      <c r="G1066" s="41" t="s">
        <v>4187</v>
      </c>
      <c r="H1066" s="41">
        <v>59738</v>
      </c>
      <c r="I1066" s="41" t="s">
        <v>149</v>
      </c>
      <c r="J1066" s="41" t="s">
        <v>130</v>
      </c>
      <c r="K1066" s="41" t="s">
        <v>4855</v>
      </c>
      <c r="L1066" s="41" t="s">
        <v>8620</v>
      </c>
      <c r="M1066" s="41" t="s">
        <v>8620</v>
      </c>
      <c r="N1066" s="41" t="s">
        <v>8841</v>
      </c>
      <c r="O1066" s="41">
        <v>142.31</v>
      </c>
      <c r="P1066" s="41">
        <v>111.72</v>
      </c>
      <c r="Q1066" s="41">
        <v>0</v>
      </c>
      <c r="R1066" s="41">
        <v>22.7696</v>
      </c>
      <c r="S1066" s="41">
        <v>15.6541</v>
      </c>
      <c r="T1066" s="41">
        <v>0</v>
      </c>
      <c r="U1066" s="41">
        <v>292.4537</v>
      </c>
      <c r="V1066" s="35" t="str">
        <f>VLOOKUP(C1066,[4]系统审单数据!$B:$F,5,FALSE)</f>
        <v>坐垫失效</v>
      </c>
    </row>
    <row r="1067" hidden="1" spans="1:22">
      <c r="A1067" s="41">
        <v>2306</v>
      </c>
      <c r="B1067" s="41" t="s">
        <v>4629</v>
      </c>
      <c r="C1067" s="41" t="s">
        <v>8842</v>
      </c>
      <c r="D1067" s="41" t="s">
        <v>8843</v>
      </c>
      <c r="E1067" s="41" t="s">
        <v>8844</v>
      </c>
      <c r="F1067" s="41" t="s">
        <v>2059</v>
      </c>
      <c r="G1067" s="41" t="s">
        <v>265</v>
      </c>
      <c r="H1067" s="41">
        <v>74282</v>
      </c>
      <c r="I1067" s="41" t="s">
        <v>149</v>
      </c>
      <c r="J1067" s="41" t="s">
        <v>166</v>
      </c>
      <c r="K1067" s="41" t="s">
        <v>764</v>
      </c>
      <c r="L1067" s="41" t="s">
        <v>7584</v>
      </c>
      <c r="M1067" s="41" t="s">
        <v>7562</v>
      </c>
      <c r="N1067" s="41" t="s">
        <v>8845</v>
      </c>
      <c r="O1067" s="41">
        <v>0</v>
      </c>
      <c r="P1067" s="41">
        <v>202.86</v>
      </c>
      <c r="Q1067" s="41">
        <v>0</v>
      </c>
      <c r="R1067" s="41">
        <v>0</v>
      </c>
      <c r="S1067" s="41">
        <v>0</v>
      </c>
      <c r="T1067" s="41">
        <v>0</v>
      </c>
      <c r="U1067" s="41">
        <v>202.86</v>
      </c>
      <c r="V1067" s="35" t="str">
        <f>VLOOKUP(C1067,[4]系统审单数据!$B:$F,5,FALSE)</f>
        <v>气路开关</v>
      </c>
    </row>
    <row r="1068" spans="1:22">
      <c r="A1068" s="41">
        <v>2306</v>
      </c>
      <c r="B1068" s="41" t="s">
        <v>4629</v>
      </c>
      <c r="C1068" s="41" t="s">
        <v>8846</v>
      </c>
      <c r="D1068" s="41" t="s">
        <v>8847</v>
      </c>
      <c r="E1068" s="41" t="s">
        <v>8848</v>
      </c>
      <c r="F1068" s="41" t="s">
        <v>1139</v>
      </c>
      <c r="G1068" s="41" t="s">
        <v>4244</v>
      </c>
      <c r="H1068" s="41">
        <v>60354</v>
      </c>
      <c r="I1068" s="41" t="s">
        <v>149</v>
      </c>
      <c r="J1068" s="41" t="s">
        <v>140</v>
      </c>
      <c r="K1068" s="41" t="s">
        <v>2345</v>
      </c>
      <c r="L1068" s="41" t="s">
        <v>7596</v>
      </c>
      <c r="M1068" s="41" t="s">
        <v>7596</v>
      </c>
      <c r="N1068" s="41" t="s">
        <v>8849</v>
      </c>
      <c r="O1068" s="41">
        <v>1468.96</v>
      </c>
      <c r="P1068" s="41">
        <v>255.78</v>
      </c>
      <c r="Q1068" s="41">
        <v>0</v>
      </c>
      <c r="R1068" s="41">
        <v>235.0336</v>
      </c>
      <c r="S1068" s="41">
        <v>161.5856</v>
      </c>
      <c r="T1068" s="41">
        <v>0</v>
      </c>
      <c r="U1068" s="41">
        <v>2121.3592</v>
      </c>
      <c r="V1068" s="35" t="str">
        <f>VLOOKUP(C1068,[4]系统审单数据!$B:$F,5,FALSE)</f>
        <v>底座失效</v>
      </c>
    </row>
    <row r="1069" hidden="1" spans="1:22">
      <c r="A1069" s="41">
        <v>2306</v>
      </c>
      <c r="B1069" s="41" t="s">
        <v>4629</v>
      </c>
      <c r="C1069" s="41" t="s">
        <v>8850</v>
      </c>
      <c r="D1069" s="41" t="s">
        <v>8851</v>
      </c>
      <c r="E1069" s="41" t="s">
        <v>8852</v>
      </c>
      <c r="F1069" s="41" t="s">
        <v>5249</v>
      </c>
      <c r="G1069" s="41" t="s">
        <v>6477</v>
      </c>
      <c r="H1069" s="41">
        <v>32808</v>
      </c>
      <c r="I1069" s="41" t="s">
        <v>149</v>
      </c>
      <c r="J1069" s="41" t="s">
        <v>166</v>
      </c>
      <c r="K1069" s="41" t="s">
        <v>278</v>
      </c>
      <c r="L1069" s="41" t="s">
        <v>7752</v>
      </c>
      <c r="M1069" s="41" t="s">
        <v>7608</v>
      </c>
      <c r="N1069" s="41" t="s">
        <v>8853</v>
      </c>
      <c r="O1069" s="41">
        <v>89.92</v>
      </c>
      <c r="P1069" s="41">
        <v>111.72</v>
      </c>
      <c r="Q1069" s="41">
        <v>0</v>
      </c>
      <c r="R1069" s="41">
        <v>14.3872</v>
      </c>
      <c r="S1069" s="41">
        <v>9.8912</v>
      </c>
      <c r="T1069" s="41">
        <v>0</v>
      </c>
      <c r="U1069" s="41">
        <v>225.9184</v>
      </c>
      <c r="V1069" s="35" t="str">
        <f>VLOOKUP(C1069,[4]系统审单数据!$B:$F,5,FALSE)</f>
        <v>坐垫失效</v>
      </c>
    </row>
    <row r="1070" spans="1:22">
      <c r="A1070" s="41">
        <v>2306</v>
      </c>
      <c r="B1070" s="41" t="s">
        <v>4629</v>
      </c>
      <c r="C1070" s="41" t="s">
        <v>8854</v>
      </c>
      <c r="D1070" s="41" t="s">
        <v>4229</v>
      </c>
      <c r="E1070" s="41" t="s">
        <v>4929</v>
      </c>
      <c r="F1070" s="41" t="s">
        <v>1197</v>
      </c>
      <c r="G1070" s="41" t="s">
        <v>1806</v>
      </c>
      <c r="H1070" s="41">
        <v>83449</v>
      </c>
      <c r="I1070" s="41" t="s">
        <v>149</v>
      </c>
      <c r="J1070" s="41" t="s">
        <v>140</v>
      </c>
      <c r="K1070" s="41" t="s">
        <v>151</v>
      </c>
      <c r="L1070" s="41" t="s">
        <v>4251</v>
      </c>
      <c r="M1070" s="41" t="s">
        <v>7831</v>
      </c>
      <c r="N1070" s="41" t="s">
        <v>8855</v>
      </c>
      <c r="O1070" s="41">
        <v>1313.38</v>
      </c>
      <c r="P1070" s="41">
        <v>273.42</v>
      </c>
      <c r="Q1070" s="41">
        <v>0</v>
      </c>
      <c r="R1070" s="41">
        <v>210.1408</v>
      </c>
      <c r="S1070" s="41">
        <v>144.4718</v>
      </c>
      <c r="T1070" s="41">
        <v>0</v>
      </c>
      <c r="U1070" s="41">
        <v>1941.4126</v>
      </c>
      <c r="V1070" s="35" t="str">
        <f>VLOOKUP(C1070,[4]系统审单数据!$B:$F,5,FALSE)</f>
        <v>底座失效</v>
      </c>
    </row>
    <row r="1071" hidden="1" spans="1:22">
      <c r="A1071" s="41">
        <v>2306</v>
      </c>
      <c r="B1071" s="41" t="s">
        <v>4629</v>
      </c>
      <c r="C1071" s="41" t="s">
        <v>8856</v>
      </c>
      <c r="D1071" s="41" t="s">
        <v>8857</v>
      </c>
      <c r="E1071" s="41" t="s">
        <v>8858</v>
      </c>
      <c r="F1071" s="41" t="s">
        <v>5151</v>
      </c>
      <c r="G1071" s="41" t="s">
        <v>5920</v>
      </c>
      <c r="H1071" s="41">
        <v>6168</v>
      </c>
      <c r="I1071" s="41" t="s">
        <v>149</v>
      </c>
      <c r="J1071" s="41" t="s">
        <v>166</v>
      </c>
      <c r="K1071" s="41" t="s">
        <v>2139</v>
      </c>
      <c r="L1071" s="41" t="s">
        <v>6834</v>
      </c>
      <c r="M1071" s="41" t="s">
        <v>8191</v>
      </c>
      <c r="N1071" s="41" t="s">
        <v>8859</v>
      </c>
      <c r="O1071" s="41">
        <v>0</v>
      </c>
      <c r="P1071" s="41">
        <v>149.94</v>
      </c>
      <c r="Q1071" s="41">
        <v>0</v>
      </c>
      <c r="R1071" s="41">
        <v>0</v>
      </c>
      <c r="S1071" s="41">
        <v>0</v>
      </c>
      <c r="T1071" s="41">
        <v>0</v>
      </c>
      <c r="U1071" s="41">
        <v>149.94</v>
      </c>
      <c r="V1071" s="35" t="str">
        <f>VLOOKUP(C1071,[4]系统审单数据!$B:$F,5,FALSE)</f>
        <v>气路气管</v>
      </c>
    </row>
  </sheetData>
  <autoFilter ref="A1:V1071">
    <filterColumn colId="21">
      <customFilters>
        <customFilter operator="equal" val="底座"/>
        <customFilter operator="equal" val="底座失效"/>
      </customFilters>
    </filterColumn>
    <extLst/>
  </autoFilter>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N142"/>
  <sheetViews>
    <sheetView topLeftCell="A13" workbookViewId="0">
      <selection activeCell="K6" sqref="K6:K16"/>
    </sheetView>
  </sheetViews>
  <sheetFormatPr defaultColWidth="8.88888888888889" defaultRowHeight="14.4"/>
  <cols>
    <col min="2" max="2" width="11.8888888888889" customWidth="1"/>
    <col min="3" max="3" width="27.6666666666667" customWidth="1"/>
    <col min="4" max="4" width="22" customWidth="1"/>
    <col min="5" max="5" width="17.5555555555556" customWidth="1"/>
    <col min="10" max="10" width="14.1111111111111"/>
    <col min="11" max="12" width="13"/>
    <col min="13" max="14" width="12.8888888888889"/>
  </cols>
  <sheetData>
    <row r="2" spans="2:5">
      <c r="B2" s="8" t="s">
        <v>8860</v>
      </c>
      <c r="C2" s="8" t="s">
        <v>0</v>
      </c>
      <c r="D2" s="8" t="s">
        <v>8861</v>
      </c>
      <c r="E2" s="8" t="s">
        <v>8862</v>
      </c>
    </row>
    <row r="3" spans="2:5">
      <c r="B3" s="8" t="s">
        <v>86</v>
      </c>
      <c r="C3" s="8" t="s">
        <v>86</v>
      </c>
      <c r="D3" s="8">
        <v>205</v>
      </c>
      <c r="E3" s="8">
        <v>380278.291200001</v>
      </c>
    </row>
    <row r="4" spans="2:5">
      <c r="B4" s="8"/>
      <c r="C4" s="8" t="s">
        <v>70</v>
      </c>
      <c r="D4" s="8">
        <v>188</v>
      </c>
      <c r="E4" s="8">
        <v>157547.3452</v>
      </c>
    </row>
    <row r="5" spans="2:12">
      <c r="B5" s="8" t="s">
        <v>87</v>
      </c>
      <c r="C5" s="8" t="s">
        <v>4603</v>
      </c>
      <c r="D5" s="8">
        <v>185</v>
      </c>
      <c r="E5" s="8">
        <v>87824.1444999999</v>
      </c>
      <c r="J5" t="s">
        <v>8860</v>
      </c>
      <c r="K5" t="s">
        <v>8863</v>
      </c>
      <c r="L5" t="s">
        <v>8864</v>
      </c>
    </row>
    <row r="6" spans="2:14">
      <c r="B6" s="8" t="s">
        <v>88</v>
      </c>
      <c r="C6" s="8" t="s">
        <v>4604</v>
      </c>
      <c r="D6" s="8">
        <v>117</v>
      </c>
      <c r="E6" s="8">
        <v>44618.4944000001</v>
      </c>
      <c r="I6">
        <v>1</v>
      </c>
      <c r="J6" t="s">
        <v>50</v>
      </c>
      <c r="K6">
        <v>349</v>
      </c>
      <c r="L6" s="9">
        <v>668291.468800001</v>
      </c>
      <c r="M6" s="10">
        <f>K6/2300</f>
        <v>0.151739130434783</v>
      </c>
      <c r="N6" s="10"/>
    </row>
    <row r="7" spans="2:14">
      <c r="B7" s="8" t="s">
        <v>43</v>
      </c>
      <c r="C7" s="8" t="s">
        <v>43</v>
      </c>
      <c r="D7" s="8">
        <v>109</v>
      </c>
      <c r="E7" s="8">
        <v>90278.7718999999</v>
      </c>
      <c r="I7">
        <v>2</v>
      </c>
      <c r="J7" t="s">
        <v>43</v>
      </c>
      <c r="K7">
        <v>385</v>
      </c>
      <c r="L7" s="9">
        <v>327708.205855623</v>
      </c>
      <c r="M7" s="10">
        <f t="shared" ref="M7:M16" si="0">K7/2300</f>
        <v>0.167391304347826</v>
      </c>
      <c r="N7" s="10"/>
    </row>
    <row r="8" spans="2:14">
      <c r="B8" s="8" t="s">
        <v>43</v>
      </c>
      <c r="C8" s="8" t="s">
        <v>4607</v>
      </c>
      <c r="D8" s="8">
        <v>107</v>
      </c>
      <c r="E8" s="8">
        <v>92746.6048</v>
      </c>
      <c r="I8">
        <v>3</v>
      </c>
      <c r="J8" t="s">
        <v>88</v>
      </c>
      <c r="K8">
        <v>359</v>
      </c>
      <c r="L8" s="9">
        <v>242909.584592705</v>
      </c>
      <c r="M8" s="10">
        <f t="shared" si="0"/>
        <v>0.156086956521739</v>
      </c>
      <c r="N8" s="10"/>
    </row>
    <row r="9" spans="2:14">
      <c r="B9" s="8" t="s">
        <v>92</v>
      </c>
      <c r="C9" s="8" t="s">
        <v>92</v>
      </c>
      <c r="D9" s="8">
        <v>106</v>
      </c>
      <c r="E9" s="8">
        <v>49496.5266</v>
      </c>
      <c r="I9">
        <v>4</v>
      </c>
      <c r="J9" t="s">
        <v>87</v>
      </c>
      <c r="K9">
        <v>317</v>
      </c>
      <c r="L9" s="9">
        <v>172051.814155623</v>
      </c>
      <c r="M9" s="10">
        <f t="shared" si="0"/>
        <v>0.137826086956522</v>
      </c>
      <c r="N9" s="10"/>
    </row>
    <row r="10" spans="2:14">
      <c r="B10" s="8" t="s">
        <v>50</v>
      </c>
      <c r="C10" s="8" t="s">
        <v>86</v>
      </c>
      <c r="D10" s="8">
        <v>63</v>
      </c>
      <c r="E10" s="8">
        <v>126942.7482</v>
      </c>
      <c r="I10">
        <v>5</v>
      </c>
      <c r="J10" t="s">
        <v>99</v>
      </c>
      <c r="K10">
        <v>91</v>
      </c>
      <c r="L10" s="9">
        <v>135230.915555623</v>
      </c>
      <c r="M10" s="10">
        <f t="shared" si="0"/>
        <v>0.0395652173913043</v>
      </c>
      <c r="N10" s="10"/>
    </row>
    <row r="11" spans="2:14">
      <c r="B11" s="8" t="s">
        <v>91</v>
      </c>
      <c r="C11" s="8" t="s">
        <v>4614</v>
      </c>
      <c r="D11" s="8">
        <v>63</v>
      </c>
      <c r="E11" s="8">
        <v>35862.11</v>
      </c>
      <c r="I11">
        <v>6</v>
      </c>
      <c r="J11" t="s">
        <v>47</v>
      </c>
      <c r="K11">
        <v>88</v>
      </c>
      <c r="L11" s="9">
        <v>117602.942755623</v>
      </c>
      <c r="M11" s="10">
        <f t="shared" si="0"/>
        <v>0.0382608695652174</v>
      </c>
      <c r="N11" s="10"/>
    </row>
    <row r="12" spans="2:14">
      <c r="B12" s="8" t="s">
        <v>88</v>
      </c>
      <c r="C12" s="8" t="s">
        <v>38</v>
      </c>
      <c r="D12" s="8">
        <v>58</v>
      </c>
      <c r="E12" s="8">
        <v>24548.769</v>
      </c>
      <c r="I12">
        <v>7</v>
      </c>
      <c r="J12" t="s">
        <v>91</v>
      </c>
      <c r="K12">
        <v>139</v>
      </c>
      <c r="L12" s="9">
        <v>103412.406374164</v>
      </c>
      <c r="M12" s="10">
        <f t="shared" si="0"/>
        <v>0.0604347826086956</v>
      </c>
      <c r="N12" s="10"/>
    </row>
    <row r="13" spans="2:14">
      <c r="B13" s="8" t="s">
        <v>43</v>
      </c>
      <c r="C13" s="8" t="s">
        <v>43</v>
      </c>
      <c r="D13" s="8">
        <v>56</v>
      </c>
      <c r="E13" s="8">
        <v>46982.6987</v>
      </c>
      <c r="I13">
        <v>8</v>
      </c>
      <c r="J13" t="s">
        <v>92</v>
      </c>
      <c r="K13">
        <v>159</v>
      </c>
      <c r="L13" s="9">
        <v>87756.414725228</v>
      </c>
      <c r="M13" s="10">
        <f t="shared" si="0"/>
        <v>0.0691304347826087</v>
      </c>
      <c r="N13" s="10"/>
    </row>
    <row r="14" spans="2:14">
      <c r="B14" s="8" t="s">
        <v>69</v>
      </c>
      <c r="C14" s="8" t="s">
        <v>69</v>
      </c>
      <c r="D14" s="8">
        <v>52</v>
      </c>
      <c r="E14" s="8">
        <v>16092.7887</v>
      </c>
      <c r="I14">
        <v>9</v>
      </c>
      <c r="J14" t="s">
        <v>42</v>
      </c>
      <c r="K14">
        <v>74</v>
      </c>
      <c r="L14" s="9">
        <v>68535.6767556231</v>
      </c>
      <c r="M14" s="10">
        <f t="shared" si="0"/>
        <v>0.0321739130434783</v>
      </c>
      <c r="N14" s="10"/>
    </row>
    <row r="15" spans="2:14">
      <c r="B15" s="8" t="s">
        <v>50</v>
      </c>
      <c r="C15" s="8" t="s">
        <v>50</v>
      </c>
      <c r="D15" s="8">
        <v>51</v>
      </c>
      <c r="E15" s="8">
        <v>111645.5587</v>
      </c>
      <c r="I15">
        <v>10</v>
      </c>
      <c r="J15" t="s">
        <v>90</v>
      </c>
      <c r="K15">
        <v>66</v>
      </c>
      <c r="L15" s="9">
        <v>41687.8252</v>
      </c>
      <c r="M15" s="10">
        <f t="shared" si="0"/>
        <v>0.028695652173913</v>
      </c>
      <c r="N15" s="10"/>
    </row>
    <row r="16" spans="2:14">
      <c r="B16" s="8" t="s">
        <v>87</v>
      </c>
      <c r="C16" s="8" t="s">
        <v>87</v>
      </c>
      <c r="D16" s="8">
        <v>50</v>
      </c>
      <c r="E16" s="8">
        <v>20375.3841</v>
      </c>
      <c r="J16" t="s">
        <v>96</v>
      </c>
      <c r="K16">
        <v>65</v>
      </c>
      <c r="L16">
        <v>23925.8548</v>
      </c>
      <c r="M16" s="10">
        <f t="shared" si="0"/>
        <v>0.0282608695652174</v>
      </c>
      <c r="N16" s="10"/>
    </row>
    <row r="17" spans="2:14">
      <c r="B17" s="8" t="s">
        <v>43</v>
      </c>
      <c r="C17" s="8" t="s">
        <v>28</v>
      </c>
      <c r="D17" s="8">
        <v>48</v>
      </c>
      <c r="E17" s="8">
        <v>24780.7179</v>
      </c>
      <c r="J17" t="s">
        <v>14</v>
      </c>
      <c r="K17">
        <v>21</v>
      </c>
      <c r="L17">
        <v>20525.9049</v>
      </c>
      <c r="N17" s="10"/>
    </row>
    <row r="18" spans="2:14">
      <c r="B18" s="8" t="s">
        <v>88</v>
      </c>
      <c r="C18" s="8" t="s">
        <v>35</v>
      </c>
      <c r="D18" s="8">
        <v>44</v>
      </c>
      <c r="E18" s="8">
        <v>47865.4606</v>
      </c>
      <c r="J18" t="s">
        <v>69</v>
      </c>
      <c r="K18">
        <v>52</v>
      </c>
      <c r="L18">
        <v>16092.7887</v>
      </c>
      <c r="N18" s="10"/>
    </row>
    <row r="19" spans="2:14">
      <c r="B19" s="8" t="s">
        <v>42</v>
      </c>
      <c r="C19" s="8" t="s">
        <v>42</v>
      </c>
      <c r="D19" s="8">
        <v>44</v>
      </c>
      <c r="E19" s="8">
        <v>39037.5194</v>
      </c>
      <c r="J19" t="s">
        <v>94</v>
      </c>
      <c r="K19">
        <v>24</v>
      </c>
      <c r="L19">
        <v>15272.3277</v>
      </c>
      <c r="N19" s="10"/>
    </row>
    <row r="20" spans="2:14">
      <c r="B20" s="8" t="s">
        <v>87</v>
      </c>
      <c r="C20" s="8" t="s">
        <v>73</v>
      </c>
      <c r="D20" s="8">
        <v>43</v>
      </c>
      <c r="E20" s="8">
        <v>26421.4274</v>
      </c>
      <c r="J20" t="s">
        <v>9</v>
      </c>
      <c r="K20">
        <v>18</v>
      </c>
      <c r="L20">
        <v>13617.5017</v>
      </c>
      <c r="N20" s="10"/>
    </row>
    <row r="21" spans="2:14">
      <c r="B21" s="8" t="s">
        <v>96</v>
      </c>
      <c r="C21" s="8" t="s">
        <v>96</v>
      </c>
      <c r="D21" s="8">
        <v>43</v>
      </c>
      <c r="E21" s="8">
        <v>14006.6898</v>
      </c>
      <c r="J21" t="s">
        <v>62</v>
      </c>
      <c r="K21">
        <v>8</v>
      </c>
      <c r="L21">
        <v>8469.4514</v>
      </c>
      <c r="N21" s="10"/>
    </row>
    <row r="22" spans="2:14">
      <c r="B22" s="8" t="s">
        <v>99</v>
      </c>
      <c r="C22" s="8" t="s">
        <v>54</v>
      </c>
      <c r="D22" s="8">
        <v>36</v>
      </c>
      <c r="E22" s="8">
        <v>59665.1694</v>
      </c>
      <c r="J22" t="s">
        <v>4599</v>
      </c>
      <c r="K22">
        <v>6</v>
      </c>
      <c r="L22">
        <v>5454.169</v>
      </c>
      <c r="N22" s="10"/>
    </row>
    <row r="23" spans="2:14">
      <c r="B23" s="8" t="s">
        <v>88</v>
      </c>
      <c r="C23" s="8" t="s">
        <v>37</v>
      </c>
      <c r="D23" s="8">
        <v>35</v>
      </c>
      <c r="E23" s="8">
        <v>35657.255</v>
      </c>
      <c r="J23" t="s">
        <v>24</v>
      </c>
      <c r="K23">
        <v>9</v>
      </c>
      <c r="L23">
        <v>4004.58</v>
      </c>
      <c r="N23" s="10"/>
    </row>
    <row r="24" spans="2:14">
      <c r="B24" s="8" t="s">
        <v>43</v>
      </c>
      <c r="C24" s="8" t="s">
        <v>71</v>
      </c>
      <c r="D24" s="8">
        <v>34</v>
      </c>
      <c r="E24" s="8">
        <v>41521.8426</v>
      </c>
      <c r="N24" s="10"/>
    </row>
    <row r="25" spans="2:12">
      <c r="B25" s="8" t="s">
        <v>88</v>
      </c>
      <c r="C25" s="8" t="s">
        <v>88</v>
      </c>
      <c r="D25" s="8">
        <v>32</v>
      </c>
      <c r="E25" s="8">
        <v>14873.3942</v>
      </c>
      <c r="K25">
        <f>2300-K23</f>
        <v>2291</v>
      </c>
      <c r="L25">
        <v>2141378.8668</v>
      </c>
    </row>
    <row r="26" spans="2:5">
      <c r="B26" s="8" t="s">
        <v>47</v>
      </c>
      <c r="C26" s="8" t="s">
        <v>47</v>
      </c>
      <c r="D26" s="8">
        <v>31</v>
      </c>
      <c r="E26" s="8">
        <v>45108.2261</v>
      </c>
    </row>
    <row r="27" spans="2:12">
      <c r="B27" s="8" t="s">
        <v>90</v>
      </c>
      <c r="C27" s="8" t="s">
        <v>4594</v>
      </c>
      <c r="D27" s="8">
        <v>24</v>
      </c>
      <c r="E27" s="8">
        <v>16307.3549</v>
      </c>
      <c r="J27" t="s">
        <v>70</v>
      </c>
      <c r="K27">
        <v>329</v>
      </c>
      <c r="L27">
        <v>323496.459</v>
      </c>
    </row>
    <row r="28" spans="2:12">
      <c r="B28" s="8" t="s">
        <v>94</v>
      </c>
      <c r="C28" s="8" t="s">
        <v>94</v>
      </c>
      <c r="D28" s="8">
        <v>24</v>
      </c>
      <c r="E28" s="8">
        <v>15272.3277</v>
      </c>
      <c r="K28">
        <f>L27/K27</f>
        <v>983.271911854103</v>
      </c>
      <c r="L28">
        <f>K28*30</f>
        <v>29498.1573556231</v>
      </c>
    </row>
    <row r="29" spans="2:12">
      <c r="B29" s="8" t="s">
        <v>99</v>
      </c>
      <c r="C29" s="8" t="s">
        <v>99</v>
      </c>
      <c r="D29" s="8">
        <v>24</v>
      </c>
      <c r="E29" s="8">
        <v>44168.1762</v>
      </c>
      <c r="L29">
        <f>L28+L14</f>
        <v>98033.8341112462</v>
      </c>
    </row>
    <row r="30" spans="2:5">
      <c r="B30" s="8" t="s">
        <v>90</v>
      </c>
      <c r="C30" s="8" t="s">
        <v>7</v>
      </c>
      <c r="D30" s="8">
        <v>21</v>
      </c>
      <c r="E30" s="8">
        <v>13636.7979</v>
      </c>
    </row>
    <row r="31" spans="2:5">
      <c r="B31" s="8" t="s">
        <v>88</v>
      </c>
      <c r="C31" s="8" t="s">
        <v>74</v>
      </c>
      <c r="D31" s="8">
        <v>21</v>
      </c>
      <c r="E31" s="8">
        <v>24471.2958</v>
      </c>
    </row>
    <row r="32" spans="2:5">
      <c r="B32" s="8" t="s">
        <v>91</v>
      </c>
      <c r="C32" s="8" t="s">
        <v>63</v>
      </c>
      <c r="D32" s="8">
        <v>15</v>
      </c>
      <c r="E32" s="8">
        <v>10532.002</v>
      </c>
    </row>
    <row r="33" spans="2:5">
      <c r="B33" s="8" t="s">
        <v>14</v>
      </c>
      <c r="C33" s="8" t="s">
        <v>14</v>
      </c>
      <c r="D33" s="8">
        <v>15</v>
      </c>
      <c r="E33" s="8">
        <v>11315.4851</v>
      </c>
    </row>
    <row r="34" spans="2:5">
      <c r="B34" s="8" t="s">
        <v>47</v>
      </c>
      <c r="C34" s="8" t="s">
        <v>4609</v>
      </c>
      <c r="D34" s="8">
        <v>15</v>
      </c>
      <c r="E34" s="8">
        <v>24173.8564</v>
      </c>
    </row>
    <row r="35" spans="2:5">
      <c r="B35" s="8" t="s">
        <v>91</v>
      </c>
      <c r="C35" s="8" t="s">
        <v>91</v>
      </c>
      <c r="D35" s="8">
        <v>14</v>
      </c>
      <c r="E35" s="8">
        <v>7546.4015</v>
      </c>
    </row>
    <row r="36" spans="2:5">
      <c r="B36" s="8" t="s">
        <v>92</v>
      </c>
      <c r="C36" s="8" t="s">
        <v>92</v>
      </c>
      <c r="D36" s="8">
        <v>14</v>
      </c>
      <c r="E36" s="8">
        <v>6375.6119</v>
      </c>
    </row>
    <row r="37" spans="2:5">
      <c r="B37" s="8" t="s">
        <v>96</v>
      </c>
      <c r="C37" s="8" t="s">
        <v>66</v>
      </c>
      <c r="D37" s="8">
        <v>12</v>
      </c>
      <c r="E37" s="8">
        <v>6279.658</v>
      </c>
    </row>
    <row r="38" spans="2:5">
      <c r="B38" s="8" t="s">
        <v>9</v>
      </c>
      <c r="C38" s="8" t="s">
        <v>9</v>
      </c>
      <c r="D38" s="8">
        <v>10</v>
      </c>
      <c r="E38" s="8">
        <v>6795.8682</v>
      </c>
    </row>
    <row r="39" spans="2:5">
      <c r="B39" s="8" t="s">
        <v>90</v>
      </c>
      <c r="C39" s="8" t="s">
        <v>90</v>
      </c>
      <c r="D39" s="8">
        <v>10</v>
      </c>
      <c r="E39" s="8">
        <v>7136.7814</v>
      </c>
    </row>
    <row r="40" spans="2:5">
      <c r="B40" s="8" t="s">
        <v>90</v>
      </c>
      <c r="C40" s="8" t="s">
        <v>90</v>
      </c>
      <c r="D40" s="8">
        <v>10</v>
      </c>
      <c r="E40" s="8">
        <v>4002.4193</v>
      </c>
    </row>
    <row r="41" spans="2:5">
      <c r="B41" s="8" t="s">
        <v>24</v>
      </c>
      <c r="C41" s="8" t="s">
        <v>24</v>
      </c>
      <c r="D41" s="8">
        <v>9</v>
      </c>
      <c r="E41" s="8">
        <v>4004.58</v>
      </c>
    </row>
    <row r="42" spans="2:5">
      <c r="B42" s="8" t="s">
        <v>50</v>
      </c>
      <c r="C42" s="8" t="s">
        <v>72</v>
      </c>
      <c r="D42" s="8">
        <v>9</v>
      </c>
      <c r="E42" s="8">
        <v>16346.0962</v>
      </c>
    </row>
    <row r="43" spans="2:5">
      <c r="B43" s="8" t="s">
        <v>87</v>
      </c>
      <c r="C43" s="8" t="s">
        <v>76</v>
      </c>
      <c r="D43" s="8">
        <v>9</v>
      </c>
      <c r="E43" s="8">
        <v>7932.7008</v>
      </c>
    </row>
    <row r="44" spans="2:5">
      <c r="B44" s="8" t="s">
        <v>50</v>
      </c>
      <c r="C44" s="8" t="s">
        <v>80</v>
      </c>
      <c r="D44" s="8">
        <v>9</v>
      </c>
      <c r="E44" s="8">
        <v>11358.287</v>
      </c>
    </row>
    <row r="45" spans="2:5">
      <c r="B45" s="8" t="s">
        <v>96</v>
      </c>
      <c r="C45" s="8" t="s">
        <v>96</v>
      </c>
      <c r="D45" s="8">
        <v>9</v>
      </c>
      <c r="E45" s="8">
        <v>3195.5296</v>
      </c>
    </row>
    <row r="46" spans="2:5">
      <c r="B46" s="8" t="s">
        <v>92</v>
      </c>
      <c r="C46" s="8" t="s">
        <v>40</v>
      </c>
      <c r="D46" s="8">
        <v>8</v>
      </c>
      <c r="E46" s="8">
        <v>7590.2823</v>
      </c>
    </row>
    <row r="47" spans="2:5">
      <c r="B47" s="8"/>
      <c r="C47" s="8" t="s">
        <v>13</v>
      </c>
      <c r="D47" s="8">
        <v>7</v>
      </c>
      <c r="E47" s="8">
        <v>13418.9216</v>
      </c>
    </row>
    <row r="48" spans="2:5">
      <c r="B48" s="8"/>
      <c r="C48" s="8" t="s">
        <v>4592</v>
      </c>
      <c r="D48" s="8">
        <v>7</v>
      </c>
      <c r="E48" s="8">
        <v>5414.2729</v>
      </c>
    </row>
    <row r="49" spans="2:5">
      <c r="B49" s="8" t="s">
        <v>9</v>
      </c>
      <c r="C49" s="8" t="s">
        <v>4598</v>
      </c>
      <c r="D49" s="8">
        <v>7</v>
      </c>
      <c r="E49" s="8">
        <v>3506.8704</v>
      </c>
    </row>
    <row r="50" spans="2:5">
      <c r="B50" s="8" t="s">
        <v>47</v>
      </c>
      <c r="C50" s="8" t="s">
        <v>47</v>
      </c>
      <c r="D50" s="8">
        <v>7</v>
      </c>
      <c r="E50" s="8">
        <v>11734.8451</v>
      </c>
    </row>
    <row r="51" spans="2:5">
      <c r="B51" s="8"/>
      <c r="C51" s="8" t="s">
        <v>17</v>
      </c>
      <c r="D51" s="8">
        <v>6</v>
      </c>
      <c r="E51" s="8">
        <v>8964.2407</v>
      </c>
    </row>
    <row r="52" spans="2:5">
      <c r="B52" s="8"/>
      <c r="C52" s="8" t="s">
        <v>36</v>
      </c>
      <c r="D52" s="8">
        <v>6</v>
      </c>
      <c r="E52" s="8">
        <v>10019.9986</v>
      </c>
    </row>
    <row r="53" spans="2:5">
      <c r="B53" s="8" t="s">
        <v>92</v>
      </c>
      <c r="C53" s="8" t="s">
        <v>41</v>
      </c>
      <c r="D53" s="8">
        <v>6</v>
      </c>
      <c r="E53" s="8">
        <v>3676.0301</v>
      </c>
    </row>
    <row r="54" spans="2:5">
      <c r="B54" s="8"/>
      <c r="C54" s="8" t="s">
        <v>75</v>
      </c>
      <c r="D54" s="8">
        <v>6</v>
      </c>
      <c r="E54" s="8">
        <v>5429.3288</v>
      </c>
    </row>
    <row r="55" spans="2:5">
      <c r="B55" s="8" t="s">
        <v>50</v>
      </c>
      <c r="C55" s="8" t="s">
        <v>78</v>
      </c>
      <c r="D55" s="8">
        <v>6</v>
      </c>
      <c r="E55" s="8">
        <v>10783.2552</v>
      </c>
    </row>
    <row r="56" spans="2:5">
      <c r="B56" s="8" t="s">
        <v>50</v>
      </c>
      <c r="C56" s="8" t="s">
        <v>4595</v>
      </c>
      <c r="D56" s="8">
        <v>6</v>
      </c>
      <c r="E56" s="8">
        <v>10937.2323</v>
      </c>
    </row>
    <row r="57" spans="2:5">
      <c r="B57" s="8" t="s">
        <v>4599</v>
      </c>
      <c r="C57" s="8" t="s">
        <v>4599</v>
      </c>
      <c r="D57" s="8">
        <v>6</v>
      </c>
      <c r="E57" s="8">
        <v>5454.169</v>
      </c>
    </row>
    <row r="58" spans="2:5">
      <c r="B58" s="8"/>
      <c r="C58" s="8" t="s">
        <v>4602</v>
      </c>
      <c r="D58" s="8">
        <v>6</v>
      </c>
      <c r="E58" s="8">
        <v>1757.0808</v>
      </c>
    </row>
    <row r="59" spans="2:5">
      <c r="B59" s="8"/>
      <c r="C59" s="8" t="e">
        <v>#N/A</v>
      </c>
      <c r="D59" s="8">
        <v>6</v>
      </c>
      <c r="E59" s="8">
        <v>3933.3728</v>
      </c>
    </row>
    <row r="60" spans="2:5">
      <c r="B60" s="8"/>
      <c r="C60" s="8" t="s">
        <v>29</v>
      </c>
      <c r="D60" s="8">
        <v>5</v>
      </c>
      <c r="E60" s="8">
        <v>8865.4345</v>
      </c>
    </row>
    <row r="61" spans="2:5">
      <c r="B61" s="8"/>
      <c r="C61" s="8" t="s">
        <v>33</v>
      </c>
      <c r="D61" s="8">
        <v>5</v>
      </c>
      <c r="E61" s="8">
        <v>12456.2178</v>
      </c>
    </row>
    <row r="62" spans="2:5">
      <c r="B62" s="8" t="s">
        <v>14</v>
      </c>
      <c r="C62" s="8" t="s">
        <v>14</v>
      </c>
      <c r="D62" s="8">
        <v>4</v>
      </c>
      <c r="E62" s="8">
        <v>5685.6006</v>
      </c>
    </row>
    <row r="63" spans="2:5">
      <c r="B63" s="8"/>
      <c r="C63" s="8" t="s">
        <v>94</v>
      </c>
      <c r="D63" s="8">
        <v>4</v>
      </c>
      <c r="E63" s="8">
        <v>2655.9589</v>
      </c>
    </row>
    <row r="64" spans="2:5">
      <c r="B64" s="8"/>
      <c r="C64" s="8" t="s">
        <v>4611</v>
      </c>
      <c r="D64" s="8">
        <v>4</v>
      </c>
      <c r="E64" s="8">
        <v>1440.74</v>
      </c>
    </row>
    <row r="65" spans="2:5">
      <c r="B65" s="8"/>
      <c r="C65" s="8" t="s">
        <v>8</v>
      </c>
      <c r="D65" s="8">
        <v>3</v>
      </c>
      <c r="E65" s="8">
        <v>8205.2649</v>
      </c>
    </row>
    <row r="66" spans="2:5">
      <c r="B66" s="8"/>
      <c r="C66" s="8" t="s">
        <v>20</v>
      </c>
      <c r="D66" s="8">
        <v>3</v>
      </c>
      <c r="E66" s="8">
        <v>2356.3726</v>
      </c>
    </row>
    <row r="67" spans="2:5">
      <c r="B67" s="8"/>
      <c r="C67" s="8" t="s">
        <v>21</v>
      </c>
      <c r="D67" s="8">
        <v>3</v>
      </c>
      <c r="E67" s="8">
        <v>1031.0483</v>
      </c>
    </row>
    <row r="68" spans="2:5">
      <c r="B68" s="8"/>
      <c r="C68" s="8" t="s">
        <v>34</v>
      </c>
      <c r="D68" s="8">
        <v>3</v>
      </c>
      <c r="E68" s="8">
        <v>6535.8931</v>
      </c>
    </row>
    <row r="69" spans="2:5">
      <c r="B69" s="8" t="s">
        <v>62</v>
      </c>
      <c r="C69" s="8" t="s">
        <v>57</v>
      </c>
      <c r="D69" s="8">
        <v>3</v>
      </c>
      <c r="E69" s="8">
        <v>2266.4926</v>
      </c>
    </row>
    <row r="70" spans="2:5">
      <c r="B70" s="8" t="s">
        <v>62</v>
      </c>
      <c r="C70" s="8" t="s">
        <v>62</v>
      </c>
      <c r="D70" s="8">
        <v>3</v>
      </c>
      <c r="E70" s="8">
        <v>2404.1336</v>
      </c>
    </row>
    <row r="71" spans="2:5">
      <c r="B71" s="8" t="s">
        <v>92</v>
      </c>
      <c r="C71" s="8" t="s">
        <v>77</v>
      </c>
      <c r="D71" s="8">
        <v>3</v>
      </c>
      <c r="E71" s="8">
        <v>1011.8745</v>
      </c>
    </row>
    <row r="72" spans="2:5">
      <c r="B72" s="8"/>
      <c r="C72" s="8" t="s">
        <v>4596</v>
      </c>
      <c r="D72" s="8">
        <v>3</v>
      </c>
      <c r="E72" s="8">
        <v>2684.1462</v>
      </c>
    </row>
    <row r="73" spans="2:5">
      <c r="B73" s="8"/>
      <c r="C73" s="8" t="s">
        <v>100</v>
      </c>
      <c r="D73" s="8">
        <v>3</v>
      </c>
      <c r="E73" s="8">
        <v>2929.8464</v>
      </c>
    </row>
    <row r="74" spans="2:5">
      <c r="B74" s="8"/>
      <c r="C74" s="8" t="s">
        <v>4616</v>
      </c>
      <c r="D74" s="8">
        <v>3</v>
      </c>
      <c r="E74" s="8">
        <v>902.018</v>
      </c>
    </row>
    <row r="75" spans="2:5">
      <c r="B75" s="8"/>
      <c r="C75" s="8" t="s">
        <v>15</v>
      </c>
      <c r="D75" s="8">
        <v>2</v>
      </c>
      <c r="E75" s="8">
        <v>2179.5526</v>
      </c>
    </row>
    <row r="76" spans="2:5">
      <c r="B76" s="8"/>
      <c r="C76" s="8" t="s">
        <v>16</v>
      </c>
      <c r="D76" s="8">
        <v>2</v>
      </c>
      <c r="E76" s="8">
        <v>2130.8326</v>
      </c>
    </row>
    <row r="77" spans="2:5">
      <c r="B77" s="8"/>
      <c r="C77" s="8" t="s">
        <v>26</v>
      </c>
      <c r="D77" s="8">
        <v>2</v>
      </c>
      <c r="E77" s="8">
        <v>322.7</v>
      </c>
    </row>
    <row r="78" spans="2:5">
      <c r="B78" s="8"/>
      <c r="C78" s="8" t="s">
        <v>27</v>
      </c>
      <c r="D78" s="8">
        <v>2</v>
      </c>
      <c r="E78" s="8">
        <v>936.564</v>
      </c>
    </row>
    <row r="79" spans="2:5">
      <c r="B79" s="8"/>
      <c r="C79" s="8" t="s">
        <v>30</v>
      </c>
      <c r="D79" s="8">
        <v>2</v>
      </c>
      <c r="E79" s="8">
        <v>2152.08</v>
      </c>
    </row>
    <row r="80" spans="2:5">
      <c r="B80" s="8" t="s">
        <v>47</v>
      </c>
      <c r="C80" s="8" t="s">
        <v>45</v>
      </c>
      <c r="D80" s="8">
        <v>2</v>
      </c>
      <c r="E80" s="8">
        <v>2114.8726</v>
      </c>
    </row>
    <row r="81" spans="2:5">
      <c r="B81" s="8"/>
      <c r="C81" s="8" t="s">
        <v>53</v>
      </c>
      <c r="D81" s="8">
        <v>2</v>
      </c>
      <c r="E81" s="8">
        <v>4110.1256</v>
      </c>
    </row>
    <row r="82" spans="2:5">
      <c r="B82" s="8" t="s">
        <v>91</v>
      </c>
      <c r="C82" s="8" t="s">
        <v>59</v>
      </c>
      <c r="D82" s="8">
        <v>2</v>
      </c>
      <c r="E82" s="8">
        <v>2146.7926</v>
      </c>
    </row>
    <row r="83" spans="2:5">
      <c r="B83" s="8"/>
      <c r="C83" s="8" t="s">
        <v>64</v>
      </c>
      <c r="D83" s="8">
        <v>2</v>
      </c>
      <c r="E83" s="8">
        <v>2695.5996</v>
      </c>
    </row>
    <row r="84" spans="2:5">
      <c r="B84" s="8"/>
      <c r="C84" s="8" t="s">
        <v>68</v>
      </c>
      <c r="D84" s="8">
        <v>2</v>
      </c>
      <c r="E84" s="8">
        <v>3798.8252</v>
      </c>
    </row>
    <row r="85" spans="2:5">
      <c r="B85" s="8" t="s">
        <v>47</v>
      </c>
      <c r="C85" s="8" t="s">
        <v>84</v>
      </c>
      <c r="D85" s="8">
        <v>2</v>
      </c>
      <c r="E85" s="8">
        <v>4861.2652</v>
      </c>
    </row>
    <row r="86" spans="2:5">
      <c r="B86" s="8"/>
      <c r="C86" s="8" t="s">
        <v>93</v>
      </c>
      <c r="D86" s="8">
        <v>2</v>
      </c>
      <c r="E86" s="8">
        <v>471.401</v>
      </c>
    </row>
    <row r="87" spans="2:5">
      <c r="B87" s="8"/>
      <c r="C87" s="8" t="s">
        <v>4600</v>
      </c>
      <c r="D87" s="8">
        <v>2</v>
      </c>
      <c r="E87" s="8">
        <v>815.477</v>
      </c>
    </row>
    <row r="88" spans="2:5">
      <c r="B88" s="8" t="s">
        <v>14</v>
      </c>
      <c r="C88" s="8" t="s">
        <v>4601</v>
      </c>
      <c r="D88" s="8">
        <v>2</v>
      </c>
      <c r="E88" s="8">
        <v>3524.8192</v>
      </c>
    </row>
    <row r="89" spans="2:5">
      <c r="B89" s="8" t="s">
        <v>92</v>
      </c>
      <c r="C89" s="8" t="s">
        <v>4605</v>
      </c>
      <c r="D89" s="8">
        <v>2</v>
      </c>
      <c r="E89" s="8">
        <v>740.383</v>
      </c>
    </row>
    <row r="90" spans="2:5">
      <c r="B90" s="8"/>
      <c r="C90" s="8" t="s">
        <v>4613</v>
      </c>
      <c r="D90" s="8">
        <v>2</v>
      </c>
      <c r="E90" s="8">
        <v>6777.0052</v>
      </c>
    </row>
    <row r="91" spans="2:5">
      <c r="B91" s="8"/>
      <c r="C91" s="8" t="s">
        <v>3</v>
      </c>
      <c r="D91" s="8">
        <v>1</v>
      </c>
      <c r="E91" s="8">
        <v>560.5488</v>
      </c>
    </row>
    <row r="92" spans="2:5">
      <c r="B92" s="8" t="s">
        <v>88</v>
      </c>
      <c r="C92" s="8" t="s">
        <v>4</v>
      </c>
      <c r="D92" s="8">
        <v>1</v>
      </c>
      <c r="E92" s="8">
        <v>135.66</v>
      </c>
    </row>
    <row r="93" spans="2:5">
      <c r="B93" s="8" t="s">
        <v>88</v>
      </c>
      <c r="C93" s="8" t="s">
        <v>5</v>
      </c>
      <c r="D93" s="8">
        <v>1</v>
      </c>
      <c r="E93" s="8">
        <v>1575.66</v>
      </c>
    </row>
    <row r="94" spans="2:5">
      <c r="B94" s="8" t="s">
        <v>90</v>
      </c>
      <c r="C94" s="8" t="s">
        <v>6</v>
      </c>
      <c r="D94" s="8">
        <v>1</v>
      </c>
      <c r="E94" s="8">
        <v>604.4717</v>
      </c>
    </row>
    <row r="95" spans="2:5">
      <c r="B95" s="8" t="s">
        <v>9</v>
      </c>
      <c r="C95" s="8" t="s">
        <v>10</v>
      </c>
      <c r="D95" s="8">
        <v>1</v>
      </c>
      <c r="E95" s="8">
        <v>3314.7631</v>
      </c>
    </row>
    <row r="96" spans="2:5">
      <c r="B96" s="8"/>
      <c r="C96" s="8" t="s">
        <v>11</v>
      </c>
      <c r="D96" s="8">
        <v>1</v>
      </c>
      <c r="E96" s="8">
        <v>1010.8491</v>
      </c>
    </row>
    <row r="97" spans="2:5">
      <c r="B97" s="8"/>
      <c r="C97" s="8" t="s">
        <v>12</v>
      </c>
      <c r="D97" s="8">
        <v>1</v>
      </c>
      <c r="E97" s="8">
        <v>3926.5856</v>
      </c>
    </row>
    <row r="98" spans="2:5">
      <c r="B98" s="8"/>
      <c r="C98" s="8" t="s">
        <v>18</v>
      </c>
      <c r="D98" s="8">
        <v>1</v>
      </c>
      <c r="E98" s="8">
        <v>3116.4126</v>
      </c>
    </row>
    <row r="99" spans="2:5">
      <c r="B99" s="8"/>
      <c r="C99" s="8" t="s">
        <v>19</v>
      </c>
      <c r="D99" s="8">
        <v>1</v>
      </c>
      <c r="E99" s="8">
        <v>149.94</v>
      </c>
    </row>
    <row r="100" spans="2:5">
      <c r="B100" s="8"/>
      <c r="C100" s="8" t="s">
        <v>22</v>
      </c>
      <c r="D100" s="8">
        <v>1</v>
      </c>
      <c r="E100" s="8">
        <v>187.095</v>
      </c>
    </row>
    <row r="101" spans="2:5">
      <c r="B101" s="8"/>
      <c r="C101" s="8" t="s">
        <v>23</v>
      </c>
      <c r="D101" s="8">
        <v>1</v>
      </c>
      <c r="E101" s="8">
        <v>617.0717</v>
      </c>
    </row>
    <row r="102" spans="2:5">
      <c r="B102" s="8"/>
      <c r="C102" s="8" t="s">
        <v>25</v>
      </c>
      <c r="D102" s="8">
        <v>1</v>
      </c>
      <c r="E102" s="8">
        <v>247.38</v>
      </c>
    </row>
    <row r="103" spans="2:5">
      <c r="B103" s="8"/>
      <c r="C103" s="8" t="s">
        <v>31</v>
      </c>
      <c r="D103" s="8">
        <v>1</v>
      </c>
      <c r="E103" s="8">
        <v>1899.4126</v>
      </c>
    </row>
    <row r="104" spans="2:5">
      <c r="B104" s="8"/>
      <c r="C104" s="8" t="s">
        <v>32</v>
      </c>
      <c r="D104" s="8">
        <v>1</v>
      </c>
      <c r="E104" s="8">
        <v>1743.1645</v>
      </c>
    </row>
    <row r="105" spans="2:5">
      <c r="B105" s="8"/>
      <c r="C105" s="8" t="s">
        <v>39</v>
      </c>
      <c r="D105" s="8">
        <v>1</v>
      </c>
      <c r="E105" s="8">
        <v>2569.4126</v>
      </c>
    </row>
    <row r="106" spans="2:5">
      <c r="B106" s="8"/>
      <c r="C106" s="8" t="s">
        <v>44</v>
      </c>
      <c r="D106" s="8">
        <v>1</v>
      </c>
      <c r="E106" s="8">
        <v>1923.7726</v>
      </c>
    </row>
    <row r="107" spans="2:5">
      <c r="B107" s="8" t="s">
        <v>47</v>
      </c>
      <c r="C107" s="8" t="s">
        <v>46</v>
      </c>
      <c r="D107" s="8">
        <v>1</v>
      </c>
      <c r="E107" s="8">
        <v>111.72</v>
      </c>
    </row>
    <row r="108" spans="2:5">
      <c r="B108" s="8"/>
      <c r="C108" s="8" t="s">
        <v>48</v>
      </c>
      <c r="D108" s="8">
        <v>1</v>
      </c>
      <c r="E108" s="8">
        <v>1899.4126</v>
      </c>
    </row>
    <row r="109" spans="2:5">
      <c r="B109" s="8"/>
      <c r="C109" s="8" t="s">
        <v>49</v>
      </c>
      <c r="D109" s="8">
        <v>1</v>
      </c>
      <c r="E109" s="8">
        <v>596.4917</v>
      </c>
    </row>
    <row r="110" spans="2:5">
      <c r="B110" s="8"/>
      <c r="C110" s="8" t="s">
        <v>51</v>
      </c>
      <c r="D110" s="8">
        <v>1</v>
      </c>
      <c r="E110" s="8">
        <v>832.5881</v>
      </c>
    </row>
    <row r="111" spans="2:5">
      <c r="B111" s="8"/>
      <c r="C111" s="8" t="s">
        <v>52</v>
      </c>
      <c r="D111" s="8">
        <v>1</v>
      </c>
      <c r="E111" s="8">
        <v>906.0413</v>
      </c>
    </row>
    <row r="112" spans="2:5">
      <c r="B112" s="8" t="s">
        <v>62</v>
      </c>
      <c r="C112" s="8" t="s">
        <v>55</v>
      </c>
      <c r="D112" s="8">
        <v>1</v>
      </c>
      <c r="E112" s="8">
        <v>1899.4126</v>
      </c>
    </row>
    <row r="113" spans="2:5">
      <c r="B113" s="8" t="s">
        <v>62</v>
      </c>
      <c r="C113" s="8" t="s">
        <v>56</v>
      </c>
      <c r="D113" s="8">
        <v>1</v>
      </c>
      <c r="E113" s="8">
        <v>1899.4126</v>
      </c>
    </row>
    <row r="114" spans="2:5">
      <c r="B114" s="8" t="s">
        <v>91</v>
      </c>
      <c r="C114" s="8" t="s">
        <v>58</v>
      </c>
      <c r="D114" s="8">
        <v>1</v>
      </c>
      <c r="E114" s="8">
        <v>1923.7726</v>
      </c>
    </row>
    <row r="115" spans="2:5">
      <c r="B115" s="8" t="s">
        <v>91</v>
      </c>
      <c r="C115" s="8" t="s">
        <v>60</v>
      </c>
      <c r="D115" s="8">
        <v>1</v>
      </c>
      <c r="E115" s="8">
        <v>2861.7726</v>
      </c>
    </row>
    <row r="116" spans="2:5">
      <c r="B116" s="8" t="s">
        <v>91</v>
      </c>
      <c r="C116" s="8" t="s">
        <v>61</v>
      </c>
      <c r="D116" s="8">
        <v>1</v>
      </c>
      <c r="E116" s="8">
        <v>2569.4126</v>
      </c>
    </row>
    <row r="117" spans="2:5">
      <c r="B117" s="8"/>
      <c r="C117" s="8" t="s">
        <v>65</v>
      </c>
      <c r="D117" s="8">
        <v>1</v>
      </c>
      <c r="E117" s="8">
        <v>202.86</v>
      </c>
    </row>
    <row r="118" spans="2:5">
      <c r="B118" s="8" t="s">
        <v>96</v>
      </c>
      <c r="C118" s="8" t="s">
        <v>67</v>
      </c>
      <c r="D118" s="8">
        <v>1</v>
      </c>
      <c r="E118" s="8">
        <v>443.9774</v>
      </c>
    </row>
    <row r="119" spans="2:5">
      <c r="B119" s="8"/>
      <c r="C119" s="8" t="s">
        <v>79</v>
      </c>
      <c r="D119" s="8">
        <v>1</v>
      </c>
      <c r="E119" s="8">
        <v>242.8405</v>
      </c>
    </row>
    <row r="120" spans="2:5">
      <c r="B120" s="8" t="s">
        <v>43</v>
      </c>
      <c r="C120" s="8" t="s">
        <v>81</v>
      </c>
      <c r="D120" s="8">
        <v>1</v>
      </c>
      <c r="E120" s="8">
        <v>1899.4126</v>
      </c>
    </row>
    <row r="121" spans="2:5">
      <c r="B121" s="8"/>
      <c r="C121" s="8" t="s">
        <v>82</v>
      </c>
      <c r="D121" s="8">
        <v>1</v>
      </c>
      <c r="E121" s="8">
        <v>836.4743</v>
      </c>
    </row>
    <row r="122" spans="2:5">
      <c r="B122" s="8"/>
      <c r="C122" s="8" t="s">
        <v>83</v>
      </c>
      <c r="D122" s="8">
        <v>1</v>
      </c>
      <c r="E122" s="8">
        <v>1347.7998</v>
      </c>
    </row>
    <row r="123" spans="2:5">
      <c r="B123" s="8"/>
      <c r="C123" s="8" t="s">
        <v>85</v>
      </c>
      <c r="D123" s="8">
        <v>1</v>
      </c>
      <c r="E123" s="8">
        <v>2015.349</v>
      </c>
    </row>
    <row r="124" spans="2:5">
      <c r="B124" s="8"/>
      <c r="C124" s="8" t="s">
        <v>89</v>
      </c>
      <c r="D124" s="8">
        <v>1</v>
      </c>
      <c r="E124" s="8">
        <v>4642.29</v>
      </c>
    </row>
    <row r="125" spans="2:5">
      <c r="B125" s="8"/>
      <c r="C125" s="8" t="s">
        <v>95</v>
      </c>
      <c r="D125" s="8">
        <v>1</v>
      </c>
      <c r="E125" s="8">
        <v>836.4743</v>
      </c>
    </row>
    <row r="126" spans="2:5">
      <c r="B126" s="8"/>
      <c r="C126" s="8" t="s">
        <v>97</v>
      </c>
      <c r="D126" s="8">
        <v>1</v>
      </c>
      <c r="E126" s="8">
        <v>923.7235</v>
      </c>
    </row>
    <row r="127" spans="2:5">
      <c r="B127" s="8"/>
      <c r="C127" s="8" t="s">
        <v>98</v>
      </c>
      <c r="D127" s="8">
        <v>1</v>
      </c>
      <c r="E127" s="8">
        <v>836.4743</v>
      </c>
    </row>
    <row r="128" spans="2:5">
      <c r="B128" s="8" t="s">
        <v>99</v>
      </c>
      <c r="C128" s="8" t="s">
        <v>99</v>
      </c>
      <c r="D128" s="8">
        <v>1</v>
      </c>
      <c r="E128" s="8">
        <v>1899.4126</v>
      </c>
    </row>
    <row r="129" spans="2:5">
      <c r="B129" s="8"/>
      <c r="C129" s="8" t="s">
        <v>100</v>
      </c>
      <c r="D129" s="8">
        <v>1</v>
      </c>
      <c r="E129" s="8">
        <v>845.4659</v>
      </c>
    </row>
    <row r="130" spans="2:5">
      <c r="B130" s="8"/>
      <c r="C130" s="8" t="s">
        <v>101</v>
      </c>
      <c r="D130" s="8">
        <v>1</v>
      </c>
      <c r="E130" s="8">
        <v>319.72</v>
      </c>
    </row>
    <row r="131" spans="2:5">
      <c r="B131" s="8" t="s">
        <v>91</v>
      </c>
      <c r="C131" s="8" t="s">
        <v>102</v>
      </c>
      <c r="D131" s="8">
        <v>1</v>
      </c>
      <c r="E131" s="8">
        <v>63.84</v>
      </c>
    </row>
    <row r="132" spans="2:5">
      <c r="B132" s="8"/>
      <c r="C132" s="8" t="s">
        <v>103</v>
      </c>
      <c r="D132" s="8">
        <v>1</v>
      </c>
      <c r="E132" s="8">
        <v>1646.4182</v>
      </c>
    </row>
    <row r="133" spans="2:5">
      <c r="B133" s="8"/>
      <c r="C133" s="8" t="s">
        <v>4593</v>
      </c>
      <c r="D133" s="8">
        <v>1</v>
      </c>
      <c r="E133" s="8">
        <v>247.38</v>
      </c>
    </row>
    <row r="134" spans="2:5">
      <c r="B134" s="8"/>
      <c r="C134" s="8" t="s">
        <v>4597</v>
      </c>
      <c r="D134" s="8">
        <v>1</v>
      </c>
      <c r="E134" s="8">
        <v>247.38</v>
      </c>
    </row>
    <row r="135" spans="2:5">
      <c r="B135" s="8"/>
      <c r="C135" s="8" t="s">
        <v>24</v>
      </c>
      <c r="D135" s="8">
        <v>1</v>
      </c>
      <c r="E135" s="8">
        <v>202.86</v>
      </c>
    </row>
    <row r="136" spans="2:5">
      <c r="B136" s="8"/>
      <c r="C136" s="8" t="s">
        <v>28</v>
      </c>
      <c r="D136" s="8">
        <v>1</v>
      </c>
      <c r="E136" s="8">
        <v>372.1975</v>
      </c>
    </row>
    <row r="137" spans="2:5">
      <c r="B137" s="8" t="s">
        <v>92</v>
      </c>
      <c r="C137" s="8" t="s">
        <v>4606</v>
      </c>
      <c r="D137" s="8">
        <v>1</v>
      </c>
      <c r="E137" s="8">
        <v>183.54</v>
      </c>
    </row>
    <row r="138" spans="2:5">
      <c r="B138" s="8"/>
      <c r="C138" s="8" t="s">
        <v>4608</v>
      </c>
      <c r="D138" s="8">
        <v>1</v>
      </c>
      <c r="E138" s="8">
        <v>149.94</v>
      </c>
    </row>
    <row r="139" spans="2:5">
      <c r="B139" s="8"/>
      <c r="C139" s="8" t="s">
        <v>4610</v>
      </c>
      <c r="D139" s="8">
        <v>1</v>
      </c>
      <c r="E139" s="8">
        <v>111.72</v>
      </c>
    </row>
    <row r="140" spans="2:5">
      <c r="B140" s="8"/>
      <c r="C140" s="8" t="s">
        <v>4612</v>
      </c>
      <c r="D140" s="8">
        <v>1</v>
      </c>
      <c r="E140" s="8">
        <v>978.1282</v>
      </c>
    </row>
    <row r="141" spans="2:5">
      <c r="B141" s="8" t="s">
        <v>91</v>
      </c>
      <c r="C141" s="8" t="s">
        <v>4615</v>
      </c>
      <c r="D141" s="8">
        <v>1</v>
      </c>
      <c r="E141" s="8">
        <v>575.426</v>
      </c>
    </row>
    <row r="142" spans="2:5">
      <c r="B142" s="8"/>
      <c r="C142" s="8" t="s">
        <v>4617</v>
      </c>
      <c r="D142" s="8">
        <v>1</v>
      </c>
      <c r="E142" s="8">
        <v>1367.1198</v>
      </c>
    </row>
  </sheetData>
  <autoFilter ref="J5:L23">
    <sortState ref="J5:L23">
      <sortCondition ref="L5" descending="1"/>
    </sortState>
    <extLst/>
  </autoFilter>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3:M14"/>
  <sheetViews>
    <sheetView tabSelected="1" workbookViewId="0">
      <selection activeCell="C4" sqref="C4:H4"/>
    </sheetView>
  </sheetViews>
  <sheetFormatPr defaultColWidth="8.88888888888889" defaultRowHeight="14.4"/>
  <cols>
    <col min="3" max="3" width="26.4444444444444" customWidth="1"/>
    <col min="6" max="6" width="10.6666666666667"/>
    <col min="7" max="7" width="20.7777777777778" customWidth="1"/>
    <col min="8" max="8" width="25.7777777777778" customWidth="1"/>
    <col min="13" max="13" width="12.8888888888889"/>
  </cols>
  <sheetData>
    <row r="3" ht="15.15"/>
    <row r="4" ht="31.95" spans="2:8">
      <c r="B4" s="1" t="s">
        <v>8865</v>
      </c>
      <c r="C4" s="1" t="s">
        <v>8866</v>
      </c>
      <c r="D4" s="1" t="s">
        <v>8867</v>
      </c>
      <c r="E4" s="1" t="s">
        <v>8868</v>
      </c>
      <c r="F4" s="1" t="s">
        <v>8869</v>
      </c>
      <c r="G4" s="1" t="s">
        <v>8870</v>
      </c>
      <c r="H4" s="1" t="s">
        <v>8871</v>
      </c>
    </row>
    <row r="5" ht="16.35" spans="2:8">
      <c r="B5" s="2">
        <v>1</v>
      </c>
      <c r="C5" s="3" t="s">
        <v>8872</v>
      </c>
      <c r="D5" s="4">
        <v>349</v>
      </c>
      <c r="E5" s="5">
        <v>0.15</v>
      </c>
      <c r="F5" s="4">
        <v>668291.47</v>
      </c>
      <c r="G5" s="6">
        <v>0.6</v>
      </c>
      <c r="H5" s="7">
        <f>F5*G5</f>
        <v>400974.882</v>
      </c>
    </row>
    <row r="6" ht="16.35" spans="2:8">
      <c r="B6" s="2">
        <v>2</v>
      </c>
      <c r="C6" s="3" t="s">
        <v>8873</v>
      </c>
      <c r="D6" s="4">
        <v>385</v>
      </c>
      <c r="E6" s="5">
        <v>0.17</v>
      </c>
      <c r="F6" s="4">
        <v>327708.21</v>
      </c>
      <c r="G6" s="6">
        <v>1</v>
      </c>
      <c r="H6" s="7">
        <f t="shared" ref="H6:H14" si="0">F6*G6</f>
        <v>327708.21</v>
      </c>
    </row>
    <row r="7" ht="16.35" spans="2:8">
      <c r="B7" s="2">
        <v>3</v>
      </c>
      <c r="C7" s="3" t="s">
        <v>8874</v>
      </c>
      <c r="D7" s="4">
        <v>359</v>
      </c>
      <c r="E7" s="5">
        <v>0.16</v>
      </c>
      <c r="F7" s="4">
        <v>242909.58</v>
      </c>
      <c r="G7" s="6">
        <v>0.85</v>
      </c>
      <c r="H7" s="7">
        <f t="shared" si="0"/>
        <v>206473.143</v>
      </c>
    </row>
    <row r="8" ht="16.35" spans="2:13">
      <c r="B8" s="2">
        <v>4</v>
      </c>
      <c r="C8" s="3" t="s">
        <v>8875</v>
      </c>
      <c r="D8" s="4">
        <v>317</v>
      </c>
      <c r="E8" s="5">
        <v>0.14</v>
      </c>
      <c r="F8" s="4">
        <v>172051.81</v>
      </c>
      <c r="G8" s="6">
        <v>1</v>
      </c>
      <c r="H8" s="7">
        <f t="shared" si="0"/>
        <v>172051.81</v>
      </c>
      <c r="M8">
        <f>156/196</f>
        <v>0.795918367346939</v>
      </c>
    </row>
    <row r="9" ht="16.35" spans="2:8">
      <c r="B9" s="2">
        <v>5</v>
      </c>
      <c r="C9" s="3" t="s">
        <v>8876</v>
      </c>
      <c r="D9" s="4">
        <v>91</v>
      </c>
      <c r="E9" s="5">
        <v>0.04</v>
      </c>
      <c r="F9" s="4">
        <v>135230.92</v>
      </c>
      <c r="G9" s="6">
        <v>1</v>
      </c>
      <c r="H9" s="7">
        <f t="shared" si="0"/>
        <v>135230.92</v>
      </c>
    </row>
    <row r="10" ht="16.35" spans="2:8">
      <c r="B10" s="2">
        <v>6</v>
      </c>
      <c r="C10" s="3" t="s">
        <v>8877</v>
      </c>
      <c r="D10" s="4">
        <v>88</v>
      </c>
      <c r="E10" s="5">
        <v>0.04</v>
      </c>
      <c r="F10" s="4">
        <v>117602.94</v>
      </c>
      <c r="G10" s="6">
        <v>0.7</v>
      </c>
      <c r="H10" s="7">
        <f t="shared" si="0"/>
        <v>82322.058</v>
      </c>
    </row>
    <row r="11" ht="16.35" spans="2:8">
      <c r="B11" s="2">
        <v>7</v>
      </c>
      <c r="C11" s="3" t="s">
        <v>8878</v>
      </c>
      <c r="D11" s="4">
        <v>139</v>
      </c>
      <c r="E11" s="5">
        <v>0.06</v>
      </c>
      <c r="F11" s="4">
        <v>87756.41</v>
      </c>
      <c r="G11" s="6">
        <v>0.9</v>
      </c>
      <c r="H11" s="7">
        <f t="shared" si="0"/>
        <v>78980.769</v>
      </c>
    </row>
    <row r="12" ht="16.35" spans="2:8">
      <c r="B12" s="2">
        <v>8</v>
      </c>
      <c r="C12" s="3" t="s">
        <v>8879</v>
      </c>
      <c r="D12" s="4">
        <v>159</v>
      </c>
      <c r="E12" s="5">
        <v>0.07</v>
      </c>
      <c r="F12" s="4">
        <v>103412.41</v>
      </c>
      <c r="G12" s="6">
        <v>0.7</v>
      </c>
      <c r="H12" s="7">
        <f t="shared" si="0"/>
        <v>72388.687</v>
      </c>
    </row>
    <row r="13" ht="16.35" spans="2:8">
      <c r="B13" s="2">
        <v>9</v>
      </c>
      <c r="C13" s="3" t="s">
        <v>8880</v>
      </c>
      <c r="D13" s="4">
        <v>74</v>
      </c>
      <c r="E13" s="5">
        <v>0.03</v>
      </c>
      <c r="F13" s="4">
        <v>41687.83</v>
      </c>
      <c r="G13" s="6">
        <v>1</v>
      </c>
      <c r="H13" s="7">
        <f t="shared" si="0"/>
        <v>41687.83</v>
      </c>
    </row>
    <row r="14" ht="16.35" spans="2:8">
      <c r="B14" s="2">
        <v>10</v>
      </c>
      <c r="C14" s="3" t="s">
        <v>8881</v>
      </c>
      <c r="D14" s="4">
        <v>66</v>
      </c>
      <c r="E14" s="5">
        <v>0.03</v>
      </c>
      <c r="F14" s="4">
        <v>68535.68</v>
      </c>
      <c r="G14" s="6">
        <v>0.7</v>
      </c>
      <c r="H14" s="7">
        <f t="shared" si="0"/>
        <v>47974.976</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Sheet3</vt:lpstr>
      <vt:lpstr>2022年</vt:lpstr>
      <vt:lpstr>Sheet6</vt:lpstr>
      <vt:lpstr>2023年</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质量管理部郑金玉19831788698</cp:lastModifiedBy>
  <dcterms:created xsi:type="dcterms:W3CDTF">2006-09-16T00:00:00Z</dcterms:created>
  <dcterms:modified xsi:type="dcterms:W3CDTF">2023-08-22T06:50:57Z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C7D503D1806F489CA4A7C0ACC0F65721_13</vt:lpwstr>
  </property>
  <property fmtid="{D5CDD505-2E9C-101B-9397-08002B2CF9AE}" pid="3" name="KSOProductBuildVer">
    <vt:lpwstr>2052-12.1.0.15120</vt:lpwstr>
  </property>
</Properties>
</file>