
<file path=[Content_Types].xml><?xml version="1.0" encoding="utf-8"?>
<Types xmlns="http://schemas.openxmlformats.org/package/2006/content-types"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外购件开发申请单!$A$7:$P$16</definedName>
    <definedName name="_xlnm._FilterDatabase" localSheetId="3" hidden="1">'河北-外购件申请单'!$A$7:$P$34</definedName>
    <definedName name="_xlnm.Print_Area" localSheetId="2">外购件开发申请单!$A$1:$P$16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'河北-外购件申请单'!$A$1:$P$34</definedName>
    <definedName name="_xlnm.Print_Titles" localSheetId="3">'河北-外购件申请单'!$1:$7</definedName>
  </definedNames>
  <calcPr calcId="144525"/>
</workbook>
</file>

<file path=xl/sharedStrings.xml><?xml version="1.0" encoding="utf-8"?>
<sst xmlns="http://schemas.openxmlformats.org/spreadsheetml/2006/main" count="396" uniqueCount="171">
  <si>
    <t>外 购 件 开 发 申 请 单</t>
  </si>
  <si>
    <t>老M4轻卡座椅换面料商改项目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</si>
  <si>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</si>
  <si>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</si>
  <si>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</si>
  <si>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</si>
  <si>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</si>
  <si>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</si>
  <si>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</si>
  <si>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</si>
  <si>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</si>
  <si>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</si>
  <si>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</si>
  <si>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</si>
  <si>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</si>
  <si>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外购件开发申请单/老M4轻卡座椅换面料商改项目</t>
  </si>
  <si>
    <t>A1</t>
  </si>
  <si>
    <t>2023.8.14</t>
  </si>
  <si>
    <t>初编制</t>
  </si>
  <si>
    <t>A2</t>
  </si>
  <si>
    <t>2023.8.24</t>
  </si>
  <si>
    <t>新增：1）大背折叠器总成(SLT0011952)  2）小背折叠器总成(SLT0011951)
与老M4相比，折叠器塑料手把颜色更换为黑色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</si>
  <si>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</si>
  <si>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</si>
  <si>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</si>
  <si>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</si>
  <si>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</si>
  <si>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</si>
  <si>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</si>
  <si>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</si>
  <si>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项目名称：老M4轻卡座椅换面料商改项目</t>
  </si>
  <si>
    <t>项目代码：ZY2350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</si>
  <si>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</si>
  <si>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</si>
  <si>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</si>
  <si>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</si>
  <si>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</si>
  <si>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</si>
  <si>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</si>
  <si>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</si>
  <si>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</si>
  <si>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</si>
  <si>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</si>
  <si>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</si>
  <si>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</si>
  <si>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</si>
  <si>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</si>
  <si>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</si>
  <si>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SLT0011920</t>
  </si>
  <si>
    <t>副驾驶员座椅大背面套</t>
  </si>
  <si>
    <t>EA</t>
  </si>
  <si>
    <t>缝纫总成</t>
  </si>
  <si>
    <t>ASSY</t>
  </si>
  <si>
    <t>河北外购</t>
  </si>
  <si>
    <t>梁红波</t>
  </si>
  <si>
    <t>SLT0011928</t>
  </si>
  <si>
    <t>副驾驶员座椅小背面套</t>
  </si>
  <si>
    <t>SLT0011930</t>
  </si>
  <si>
    <t>副驾驶员座椅座垫面套总成</t>
  </si>
  <si>
    <t>SLT0011922</t>
  </si>
  <si>
    <t>SLT0011924</t>
  </si>
  <si>
    <t>SLT0011914</t>
  </si>
  <si>
    <t>驾驶员座椅靠背面套</t>
  </si>
  <si>
    <t>SLT0011916</t>
  </si>
  <si>
    <t>驾驶员座椅座垫面套总成</t>
  </si>
  <si>
    <t>SLT0011952</t>
  </si>
  <si>
    <t>大背折叠器总成</t>
  </si>
  <si>
    <t>折叠器塑料手把颜色YS013(黑色)</t>
  </si>
  <si>
    <t>王万胜</t>
  </si>
  <si>
    <t>2023.8.24增加</t>
  </si>
  <si>
    <t>SLT0011951</t>
  </si>
  <si>
    <t>小背折叠器总成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</si>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</sst>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4"/>
      <name val="微软雅黑"/>
      <charset val="134"/>
    </font>
    <font>
      <sz val="10"/>
      <color rgb="FF000000"/>
      <name val="宋体"/>
      <charset val="134"/>
    </font>
    <font>
      <strike/>
      <sz val="10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/>
    <xf numFmtId="0" fontId="0" fillId="8" borderId="19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22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0" borderId="0"/>
    <xf numFmtId="0" fontId="20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0" borderId="0"/>
    <xf numFmtId="0" fontId="2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46" fillId="0" borderId="0" applyNumberFormat="0" applyFill="0" applyBorder="0" applyAlignment="0" applyProtection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22" fillId="0" borderId="0">
      <alignment vertical="center"/>
    </xf>
    <xf numFmtId="0" fontId="25" fillId="0" borderId="1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18" applyNumberFormat="1" applyFont="1" applyFill="1" applyBorder="1" applyAlignment="1" applyProtection="1">
      <alignment vertical="center" wrapText="1"/>
      <protection locked="0"/>
    </xf>
    <xf numFmtId="0" fontId="3" fillId="0" borderId="3" xfId="18" applyNumberFormat="1" applyFont="1" applyFill="1" applyBorder="1" applyAlignment="1" applyProtection="1">
      <alignment vertical="center" wrapText="1"/>
      <protection locked="0"/>
    </xf>
    <xf numFmtId="0" fontId="4" fillId="0" borderId="4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8" applyNumberFormat="1" applyFont="1" applyFill="1" applyBorder="1" applyAlignment="1" applyProtection="1">
      <alignment vertical="center" wrapText="1"/>
      <protection locked="0"/>
    </xf>
    <xf numFmtId="0" fontId="5" fillId="0" borderId="0" xfId="18" applyNumberFormat="1" applyFont="1" applyFill="1" applyBorder="1" applyAlignment="1" applyProtection="1">
      <alignment vertical="center" wrapText="1"/>
      <protection locked="0"/>
    </xf>
    <xf numFmtId="0" fontId="4" fillId="0" borderId="7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8" applyNumberFormat="1" applyFont="1" applyFill="1" applyBorder="1" applyAlignment="1" applyProtection="1">
      <alignment vertical="center" wrapText="1"/>
      <protection locked="0"/>
    </xf>
    <xf numFmtId="0" fontId="6" fillId="0" borderId="9" xfId="18" applyNumberFormat="1" applyFont="1" applyFill="1" applyBorder="1" applyAlignment="1" applyProtection="1">
      <alignment vertical="center" wrapText="1"/>
      <protection locked="0"/>
    </xf>
    <xf numFmtId="0" fontId="6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1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3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4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1" xfId="51" applyFont="1" applyFill="1" applyBorder="1" applyAlignment="1">
      <alignment horizontal="left" vertical="center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5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17" fillId="0" borderId="9" xfId="51" applyFont="1" applyFill="1" applyBorder="1" applyAlignment="1">
      <alignment horizontal="center" vertical="center"/>
    </xf>
    <xf numFmtId="0" fontId="18" fillId="0" borderId="0" xfId="51" applyFont="1" applyFill="1" applyAlignment="1">
      <alignment vertical="center"/>
    </xf>
    <xf numFmtId="0" fontId="19" fillId="0" borderId="0" xfId="51" applyFont="1" applyFill="1" applyAlignment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emf"/><Relationship Id="rId8" Type="http://schemas.openxmlformats.org/officeDocument/2006/relationships/image" Target="../media/image14.wmf"/><Relationship Id="rId7" Type="http://schemas.openxmlformats.org/officeDocument/2006/relationships/image" Target="../media/image13.wmf"/><Relationship Id="rId6" Type="http://schemas.openxmlformats.org/officeDocument/2006/relationships/image" Target="../media/image12.wmf"/><Relationship Id="rId5" Type="http://schemas.openxmlformats.org/officeDocument/2006/relationships/image" Target="../media/image11.wmf"/><Relationship Id="rId4" Type="http://schemas.openxmlformats.org/officeDocument/2006/relationships/image" Target="../media/image10.wmf"/><Relationship Id="rId3" Type="http://schemas.openxmlformats.org/officeDocument/2006/relationships/image" Target="../media/image9.wmf"/><Relationship Id="rId26" Type="http://schemas.openxmlformats.org/officeDocument/2006/relationships/image" Target="../media/image32.wmf"/><Relationship Id="rId25" Type="http://schemas.openxmlformats.org/officeDocument/2006/relationships/image" Target="../media/image31.wmf"/><Relationship Id="rId24" Type="http://schemas.openxmlformats.org/officeDocument/2006/relationships/image" Target="../media/image30.wmf"/><Relationship Id="rId23" Type="http://schemas.openxmlformats.org/officeDocument/2006/relationships/image" Target="../media/image29.wmf"/><Relationship Id="rId22" Type="http://schemas.openxmlformats.org/officeDocument/2006/relationships/image" Target="../media/image28.wmf"/><Relationship Id="rId21" Type="http://schemas.openxmlformats.org/officeDocument/2006/relationships/image" Target="../media/image27.wmf"/><Relationship Id="rId20" Type="http://schemas.openxmlformats.org/officeDocument/2006/relationships/image" Target="../media/image26.emf"/><Relationship Id="rId2" Type="http://schemas.openxmlformats.org/officeDocument/2006/relationships/image" Target="../media/image8.emf"/><Relationship Id="rId19" Type="http://schemas.openxmlformats.org/officeDocument/2006/relationships/image" Target="../media/image25.emf"/><Relationship Id="rId18" Type="http://schemas.openxmlformats.org/officeDocument/2006/relationships/image" Target="../media/image24.wmf"/><Relationship Id="rId17" Type="http://schemas.openxmlformats.org/officeDocument/2006/relationships/image" Target="../media/image23.emf"/><Relationship Id="rId16" Type="http://schemas.openxmlformats.org/officeDocument/2006/relationships/image" Target="../media/image22.emf"/><Relationship Id="rId15" Type="http://schemas.openxmlformats.org/officeDocument/2006/relationships/image" Target="../media/image21.wmf"/><Relationship Id="rId14" Type="http://schemas.openxmlformats.org/officeDocument/2006/relationships/image" Target="../media/image20.emf"/><Relationship Id="rId13" Type="http://schemas.openxmlformats.org/officeDocument/2006/relationships/image" Target="../media/image19.wmf"/><Relationship Id="rId12" Type="http://schemas.openxmlformats.org/officeDocument/2006/relationships/image" Target="../media/image18.wmf"/><Relationship Id="rId11" Type="http://schemas.openxmlformats.org/officeDocument/2006/relationships/image" Target="../media/image17.emf"/><Relationship Id="rId10" Type="http://schemas.openxmlformats.org/officeDocument/2006/relationships/image" Target="../media/image16.w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100965</xdr:colOff>
      <xdr:row>12</xdr:row>
      <xdr:rowOff>50800</xdr:rowOff>
    </xdr:from>
    <xdr:to>
      <xdr:col>6</xdr:col>
      <xdr:colOff>421640</xdr:colOff>
      <xdr:row>12</xdr:row>
      <xdr:rowOff>403860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75455" y="3819525"/>
          <a:ext cx="320675" cy="35306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7</xdr:row>
      <xdr:rowOff>28575</xdr:rowOff>
    </xdr:from>
    <xdr:to>
      <xdr:col>6</xdr:col>
      <xdr:colOff>468811</xdr:colOff>
      <xdr:row>7</xdr:row>
      <xdr:rowOff>418647</xdr:rowOff>
    </xdr:to>
    <xdr:pic>
      <xdr:nvPicPr>
        <xdr:cNvPr id="3" name="Picture 2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260215" y="1574800"/>
          <a:ext cx="382905" cy="3898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8</xdr:row>
      <xdr:rowOff>54429</xdr:rowOff>
    </xdr:from>
    <xdr:to>
      <xdr:col>6</xdr:col>
      <xdr:colOff>483120</xdr:colOff>
      <xdr:row>8</xdr:row>
      <xdr:rowOff>503464</xdr:rowOff>
    </xdr:to>
    <xdr:pic>
      <xdr:nvPicPr>
        <xdr:cNvPr id="4" name="Picture 5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4269740" y="2044700"/>
          <a:ext cx="387350" cy="390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9</xdr:row>
      <xdr:rowOff>99695</xdr:rowOff>
    </xdr:from>
    <xdr:to>
      <xdr:col>6</xdr:col>
      <xdr:colOff>500743</xdr:colOff>
      <xdr:row>9</xdr:row>
      <xdr:rowOff>380909</xdr:rowOff>
    </xdr:to>
    <xdr:pic>
      <xdr:nvPicPr>
        <xdr:cNvPr id="5" name="Picture 7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251325" y="2534920"/>
          <a:ext cx="423545" cy="2806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10</xdr:row>
      <xdr:rowOff>54429</xdr:rowOff>
    </xdr:from>
    <xdr:to>
      <xdr:col>6</xdr:col>
      <xdr:colOff>483120</xdr:colOff>
      <xdr:row>10</xdr:row>
      <xdr:rowOff>503464</xdr:rowOff>
    </xdr:to>
    <xdr:pic>
      <xdr:nvPicPr>
        <xdr:cNvPr id="6" name="Picture 5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4269740" y="2933700"/>
          <a:ext cx="387350" cy="390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62865</xdr:colOff>
      <xdr:row>11</xdr:row>
      <xdr:rowOff>63500</xdr:rowOff>
    </xdr:from>
    <xdr:to>
      <xdr:col>6</xdr:col>
      <xdr:colOff>455295</xdr:colOff>
      <xdr:row>11</xdr:row>
      <xdr:rowOff>302260</xdr:rowOff>
    </xdr:to>
    <xdr:pic>
      <xdr:nvPicPr>
        <xdr:cNvPr id="7" name="Picture 7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237355" y="3387725"/>
          <a:ext cx="392430" cy="2387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110490</xdr:colOff>
      <xdr:row>14</xdr:row>
      <xdr:rowOff>42545</xdr:rowOff>
    </xdr:from>
    <xdr:to>
      <xdr:col>6</xdr:col>
      <xdr:colOff>411934</xdr:colOff>
      <xdr:row>14</xdr:row>
      <xdr:rowOff>419010</xdr:rowOff>
    </xdr:to>
    <xdr:pic>
      <xdr:nvPicPr>
        <xdr:cNvPr id="8" name="Picture 7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4284980" y="4700270"/>
          <a:ext cx="300990" cy="37592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172085</xdr:colOff>
      <xdr:row>15</xdr:row>
      <xdr:rowOff>15875</xdr:rowOff>
    </xdr:from>
    <xdr:to>
      <xdr:col>6</xdr:col>
      <xdr:colOff>444227</xdr:colOff>
      <xdr:row>15</xdr:row>
      <xdr:rowOff>405945</xdr:rowOff>
    </xdr:to>
    <xdr:pic>
      <xdr:nvPicPr>
        <xdr:cNvPr id="9" name="Picture 43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4346575" y="5118100"/>
          <a:ext cx="271780" cy="3898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P8" sqref="P8"/>
    </sheetView>
  </sheetViews>
  <sheetFormatPr defaultColWidth="9" defaultRowHeight="14"/>
  <cols>
    <col min="1" max="16383" width="9" style="73"/>
  </cols>
  <sheetData>
    <row r="1" ht="48" customHeight="1" spans="1:16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ht="70" customHeight="1" spans="1:16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ht="70" customHeight="1" spans="1:16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ht="70" customHeight="1" spans="1:16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6" ht="45" customHeight="1" spans="5:10">
      <c r="E6" s="84"/>
      <c r="F6" s="84" t="s">
        <v>2</v>
      </c>
      <c r="G6" s="84"/>
      <c r="H6" s="85"/>
      <c r="I6" s="87" t="s">
        <v>3</v>
      </c>
      <c r="J6" s="85"/>
    </row>
    <row r="7" ht="45" customHeight="1" spans="5:10">
      <c r="E7" s="84"/>
      <c r="F7" s="84" t="s">
        <v>4</v>
      </c>
      <c r="G7" s="84"/>
      <c r="H7" s="86"/>
      <c r="I7" s="86"/>
      <c r="J7" s="86"/>
    </row>
    <row r="8" ht="45" customHeight="1" spans="5:10">
      <c r="E8" s="84"/>
      <c r="F8" s="84" t="s">
        <v>5</v>
      </c>
      <c r="G8" s="84"/>
      <c r="H8" s="86"/>
      <c r="I8" s="86"/>
      <c r="J8" s="86"/>
    </row>
    <row r="9" ht="45" customHeight="1" spans="5:15">
      <c r="E9" s="84"/>
      <c r="F9" s="84" t="s">
        <v>6</v>
      </c>
      <c r="G9" s="84"/>
      <c r="H9" s="86"/>
      <c r="I9" s="86"/>
      <c r="J9" s="86"/>
      <c r="N9" s="88" t="s">
        <v>7</v>
      </c>
      <c r="O9" s="89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D9" sqref="D9"/>
    </sheetView>
  </sheetViews>
  <sheetFormatPr defaultColWidth="8" defaultRowHeight="14" outlineLevelCol="5"/>
  <cols>
    <col min="1" max="1" width="14.8727272727273" style="73" customWidth="1"/>
    <col min="2" max="2" width="9.12727272727273" style="73" customWidth="1"/>
    <col min="3" max="3" width="10.6272727272727" style="73" customWidth="1"/>
    <col min="4" max="4" width="84.8727272727273" style="73" customWidth="1"/>
    <col min="5" max="5" width="9.37272727272727" style="73" customWidth="1"/>
    <col min="6" max="6" width="7.37272727272727" style="73" customWidth="1"/>
    <col min="7" max="16384" width="8" style="73"/>
  </cols>
  <sheetData>
    <row r="1" ht="22.5" customHeight="1" spans="1:6">
      <c r="A1" s="74" t="s">
        <v>8</v>
      </c>
      <c r="B1" s="74"/>
      <c r="C1" s="74"/>
      <c r="D1" s="74"/>
      <c r="E1" s="74"/>
      <c r="F1" s="74"/>
    </row>
    <row r="2" spans="1:6">
      <c r="A2" s="74"/>
      <c r="B2" s="74"/>
      <c r="C2" s="74"/>
      <c r="D2" s="74"/>
      <c r="E2" s="74"/>
      <c r="F2" s="74"/>
    </row>
    <row r="3" ht="26.25" customHeight="1" spans="1:6">
      <c r="A3" s="75" t="s">
        <v>9</v>
      </c>
      <c r="B3" s="75" t="s">
        <v>10</v>
      </c>
      <c r="C3" s="75" t="s">
        <v>11</v>
      </c>
      <c r="D3" s="75" t="s">
        <v>12</v>
      </c>
      <c r="E3" s="75" t="s">
        <v>13</v>
      </c>
      <c r="F3" s="75" t="s">
        <v>14</v>
      </c>
    </row>
    <row r="4" ht="30" customHeight="1" spans="1:6">
      <c r="A4" s="76" t="s">
        <v>15</v>
      </c>
      <c r="B4" s="77" t="s">
        <v>16</v>
      </c>
      <c r="C4" s="78" t="s">
        <v>17</v>
      </c>
      <c r="D4" s="79" t="s">
        <v>18</v>
      </c>
      <c r="E4" s="77" t="s">
        <v>3</v>
      </c>
      <c r="F4" s="75"/>
    </row>
    <row r="5" ht="39" customHeight="1" spans="1:6">
      <c r="A5" s="76" t="s">
        <v>15</v>
      </c>
      <c r="B5" s="77" t="s">
        <v>19</v>
      </c>
      <c r="C5" s="78" t="s">
        <v>20</v>
      </c>
      <c r="D5" s="79" t="s">
        <v>21</v>
      </c>
      <c r="E5" s="77" t="s">
        <v>3</v>
      </c>
      <c r="F5" s="75"/>
    </row>
    <row r="6" ht="30" customHeight="1" spans="1:6">
      <c r="A6" s="76"/>
      <c r="B6" s="77"/>
      <c r="C6" s="78"/>
      <c r="D6" s="79"/>
      <c r="E6" s="77"/>
      <c r="F6" s="75"/>
    </row>
    <row r="7" ht="30" customHeight="1" spans="1:6">
      <c r="A7" s="77"/>
      <c r="B7" s="77"/>
      <c r="C7" s="78"/>
      <c r="D7" s="79"/>
      <c r="E7" s="77"/>
      <c r="F7" s="75"/>
    </row>
    <row r="8" ht="30" customHeight="1" spans="1:6">
      <c r="A8" s="77"/>
      <c r="B8" s="77"/>
      <c r="C8" s="78"/>
      <c r="D8" s="80"/>
      <c r="E8" s="77"/>
      <c r="F8" s="75"/>
    </row>
    <row r="9" ht="30" customHeight="1" spans="1:6">
      <c r="A9" s="77"/>
      <c r="B9" s="77"/>
      <c r="C9" s="78"/>
      <c r="D9" s="79"/>
      <c r="E9" s="77"/>
      <c r="F9" s="75"/>
    </row>
    <row r="10" ht="30" customHeight="1" spans="1:6">
      <c r="A10" s="77"/>
      <c r="B10" s="77"/>
      <c r="C10" s="78"/>
      <c r="D10" s="79"/>
      <c r="E10" s="77"/>
      <c r="F10" s="75"/>
    </row>
    <row r="11" ht="30" customHeight="1" spans="1:6">
      <c r="A11" s="77"/>
      <c r="B11" s="77"/>
      <c r="C11" s="78"/>
      <c r="D11" s="79"/>
      <c r="E11" s="77"/>
      <c r="F11" s="75"/>
    </row>
    <row r="12" ht="30" customHeight="1" spans="1:6">
      <c r="A12" s="77"/>
      <c r="B12" s="77"/>
      <c r="C12" s="78"/>
      <c r="D12" s="79"/>
      <c r="E12" s="77"/>
      <c r="F12" s="75"/>
    </row>
    <row r="13" ht="30" customHeight="1" spans="1:6">
      <c r="A13" s="77"/>
      <c r="B13" s="77"/>
      <c r="C13" s="78"/>
      <c r="D13" s="79"/>
      <c r="E13" s="77"/>
      <c r="F13" s="75"/>
    </row>
    <row r="14" ht="30" customHeight="1" spans="1:6">
      <c r="A14" s="77"/>
      <c r="B14" s="77"/>
      <c r="C14" s="78"/>
      <c r="D14" s="79"/>
      <c r="E14" s="77"/>
      <c r="F14" s="75"/>
    </row>
    <row r="15" ht="30" customHeight="1" spans="1:6">
      <c r="A15" s="77"/>
      <c r="B15" s="77"/>
      <c r="C15" s="78"/>
      <c r="D15" s="79"/>
      <c r="E15" s="77"/>
      <c r="F15" s="75"/>
    </row>
    <row r="16" spans="4:4">
      <c r="D16" s="8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6"/>
  <sheetViews>
    <sheetView showGridLines="0" tabSelected="1" view="pageBreakPreview" zoomScaleNormal="100" workbookViewId="0">
      <selection activeCell="L3" sqref="L3:M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22</v>
      </c>
      <c r="D1" s="14"/>
      <c r="E1" s="14"/>
      <c r="F1" s="14"/>
      <c r="G1" s="14"/>
      <c r="H1" s="14"/>
      <c r="I1" s="14"/>
      <c r="J1" s="14"/>
      <c r="K1" s="14"/>
      <c r="L1" s="37" t="s">
        <v>23</v>
      </c>
      <c r="M1" s="37"/>
      <c r="N1" s="38" t="s">
        <v>24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8" t="s">
        <v>19</v>
      </c>
      <c r="O3" s="38"/>
      <c r="P3" s="38"/>
    </row>
    <row r="4" s="2" customFormat="1" ht="20" customHeight="1" spans="1:16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8" t="s">
        <v>29</v>
      </c>
      <c r="O4" s="38"/>
      <c r="P4" s="38"/>
    </row>
    <row r="5" s="2" customFormat="1" ht="20" customHeight="1" spans="1:16">
      <c r="A5" s="54" t="s">
        <v>30</v>
      </c>
      <c r="B5" s="55"/>
      <c r="C5" s="55"/>
      <c r="D5" s="54"/>
      <c r="E5" s="54"/>
      <c r="F5" s="54" t="s">
        <v>31</v>
      </c>
      <c r="G5" s="54"/>
      <c r="H5" s="54"/>
      <c r="I5" s="54"/>
      <c r="J5" s="54"/>
      <c r="K5" s="54"/>
      <c r="L5" s="37" t="s">
        <v>32</v>
      </c>
      <c r="M5" s="37"/>
      <c r="N5" s="38" t="s">
        <v>20</v>
      </c>
      <c r="O5" s="38"/>
      <c r="P5" s="38"/>
    </row>
    <row r="6" s="3" customFormat="1" ht="15" customHeight="1" spans="1:16">
      <c r="A6" s="56" t="s">
        <v>33</v>
      </c>
      <c r="B6" s="24" t="s">
        <v>34</v>
      </c>
      <c r="C6" s="24" t="s">
        <v>35</v>
      </c>
      <c r="D6" s="25" t="s">
        <v>36</v>
      </c>
      <c r="E6" s="25" t="s">
        <v>37</v>
      </c>
      <c r="F6" s="25" t="s">
        <v>38</v>
      </c>
      <c r="G6" s="25" t="s">
        <v>39</v>
      </c>
      <c r="H6" s="26" t="s">
        <v>40</v>
      </c>
      <c r="I6" s="26" t="s">
        <v>41</v>
      </c>
      <c r="J6" s="25" t="s">
        <v>42</v>
      </c>
      <c r="K6" s="46" t="s">
        <v>43</v>
      </c>
      <c r="L6" s="46" t="s">
        <v>44</v>
      </c>
      <c r="M6" s="46" t="s">
        <v>45</v>
      </c>
      <c r="N6" s="47" t="s">
        <v>46</v>
      </c>
      <c r="O6" s="47" t="s">
        <v>47</v>
      </c>
      <c r="P6" s="47" t="s">
        <v>14</v>
      </c>
    </row>
    <row r="7" s="4" customFormat="1" ht="15" customHeight="1" spans="1:16">
      <c r="A7" s="56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5" customHeight="1" spans="1:16">
      <c r="A8" s="50">
        <f t="shared" ref="A8:A16" si="0">ROW()-7</f>
        <v>1</v>
      </c>
      <c r="B8" s="28" t="s">
        <v>48</v>
      </c>
      <c r="C8" s="28" t="s">
        <v>48</v>
      </c>
      <c r="D8" s="29" t="s">
        <v>49</v>
      </c>
      <c r="E8" s="30"/>
      <c r="F8" s="31" t="s">
        <v>50</v>
      </c>
      <c r="G8" s="57"/>
      <c r="H8" s="33" t="s">
        <v>51</v>
      </c>
      <c r="I8" s="33" t="s">
        <v>52</v>
      </c>
      <c r="J8" s="67"/>
      <c r="K8" s="49" t="s">
        <v>53</v>
      </c>
      <c r="L8" s="68"/>
      <c r="M8" s="50">
        <v>1</v>
      </c>
      <c r="N8" s="50">
        <v>10000</v>
      </c>
      <c r="O8" s="50" t="s">
        <v>54</v>
      </c>
      <c r="P8" s="50"/>
    </row>
    <row r="9" s="4" customFormat="1" ht="35" customHeight="1" spans="1:16">
      <c r="A9" s="50">
        <f t="shared" si="0"/>
        <v>2</v>
      </c>
      <c r="B9" s="58" t="s">
        <v>55</v>
      </c>
      <c r="C9" s="58" t="s">
        <v>55</v>
      </c>
      <c r="D9" s="58" t="s">
        <v>56</v>
      </c>
      <c r="E9" s="30"/>
      <c r="F9" s="31" t="s">
        <v>50</v>
      </c>
      <c r="G9" s="57"/>
      <c r="H9" s="33" t="s">
        <v>51</v>
      </c>
      <c r="I9" s="33" t="s">
        <v>52</v>
      </c>
      <c r="J9" s="67"/>
      <c r="K9" s="49" t="s">
        <v>53</v>
      </c>
      <c r="L9" s="68"/>
      <c r="M9" s="50">
        <v>1</v>
      </c>
      <c r="N9" s="50">
        <v>10000</v>
      </c>
      <c r="O9" s="50" t="s">
        <v>54</v>
      </c>
      <c r="P9" s="50"/>
    </row>
    <row r="10" s="4" customFormat="1" ht="35" customHeight="1" spans="1:16">
      <c r="A10" s="50">
        <f t="shared" si="0"/>
        <v>3</v>
      </c>
      <c r="B10" s="58" t="s">
        <v>57</v>
      </c>
      <c r="C10" s="58" t="s">
        <v>57</v>
      </c>
      <c r="D10" s="58" t="s">
        <v>58</v>
      </c>
      <c r="E10" s="30"/>
      <c r="F10" s="31" t="s">
        <v>50</v>
      </c>
      <c r="G10" s="57"/>
      <c r="H10" s="33" t="s">
        <v>51</v>
      </c>
      <c r="I10" s="33" t="s">
        <v>52</v>
      </c>
      <c r="J10" s="67"/>
      <c r="K10" s="49" t="s">
        <v>53</v>
      </c>
      <c r="L10" s="68"/>
      <c r="M10" s="50">
        <v>1</v>
      </c>
      <c r="N10" s="50">
        <v>10000</v>
      </c>
      <c r="O10" s="50" t="s">
        <v>54</v>
      </c>
      <c r="P10" s="50"/>
    </row>
    <row r="11" s="4" customFormat="1" ht="35" customHeight="1" spans="1:16">
      <c r="A11" s="50">
        <f t="shared" si="0"/>
        <v>4</v>
      </c>
      <c r="B11" s="58" t="s">
        <v>59</v>
      </c>
      <c r="C11" s="58" t="s">
        <v>59</v>
      </c>
      <c r="D11" s="58" t="s">
        <v>56</v>
      </c>
      <c r="E11" s="30"/>
      <c r="F11" s="31" t="s">
        <v>50</v>
      </c>
      <c r="G11" s="57"/>
      <c r="H11" s="33" t="s">
        <v>51</v>
      </c>
      <c r="I11" s="33" t="s">
        <v>52</v>
      </c>
      <c r="J11" s="67"/>
      <c r="K11" s="49" t="s">
        <v>53</v>
      </c>
      <c r="L11" s="68"/>
      <c r="M11" s="50">
        <v>1</v>
      </c>
      <c r="N11" s="50">
        <v>10000</v>
      </c>
      <c r="O11" s="50" t="s">
        <v>54</v>
      </c>
      <c r="P11" s="50"/>
    </row>
    <row r="12" s="4" customFormat="1" ht="35" customHeight="1" spans="1:16">
      <c r="A12" s="50">
        <f t="shared" si="0"/>
        <v>5</v>
      </c>
      <c r="B12" s="58" t="s">
        <v>60</v>
      </c>
      <c r="C12" s="58" t="s">
        <v>60</v>
      </c>
      <c r="D12" s="58" t="s">
        <v>58</v>
      </c>
      <c r="E12" s="30"/>
      <c r="F12" s="31" t="s">
        <v>50</v>
      </c>
      <c r="G12" s="30"/>
      <c r="H12" s="33" t="s">
        <v>51</v>
      </c>
      <c r="I12" s="33" t="s">
        <v>52</v>
      </c>
      <c r="J12" s="67"/>
      <c r="K12" s="49" t="s">
        <v>53</v>
      </c>
      <c r="L12" s="68"/>
      <c r="M12" s="50">
        <v>1</v>
      </c>
      <c r="N12" s="50">
        <v>10000</v>
      </c>
      <c r="O12" s="50" t="s">
        <v>54</v>
      </c>
      <c r="P12" s="50"/>
    </row>
    <row r="13" s="4" customFormat="1" ht="35" customHeight="1" spans="1:16">
      <c r="A13" s="50">
        <f t="shared" si="0"/>
        <v>6</v>
      </c>
      <c r="B13" s="58" t="s">
        <v>61</v>
      </c>
      <c r="C13" s="58" t="s">
        <v>61</v>
      </c>
      <c r="D13" s="58" t="s">
        <v>62</v>
      </c>
      <c r="E13" s="59"/>
      <c r="F13" s="31" t="s">
        <v>50</v>
      </c>
      <c r="G13" s="59"/>
      <c r="H13" s="33" t="s">
        <v>51</v>
      </c>
      <c r="I13" s="33" t="s">
        <v>52</v>
      </c>
      <c r="J13" s="67"/>
      <c r="K13" s="49" t="s">
        <v>53</v>
      </c>
      <c r="L13" s="68"/>
      <c r="M13" s="50">
        <v>1</v>
      </c>
      <c r="N13" s="50">
        <v>10000</v>
      </c>
      <c r="O13" s="50" t="s">
        <v>54</v>
      </c>
      <c r="P13" s="69"/>
    </row>
    <row r="14" s="4" customFormat="1" ht="35" customHeight="1" spans="1:16">
      <c r="A14" s="50">
        <f t="shared" si="0"/>
        <v>7</v>
      </c>
      <c r="B14" s="58" t="s">
        <v>63</v>
      </c>
      <c r="C14" s="58" t="s">
        <v>63</v>
      </c>
      <c r="D14" s="58" t="s">
        <v>64</v>
      </c>
      <c r="E14" s="59"/>
      <c r="F14" s="31" t="s">
        <v>50</v>
      </c>
      <c r="G14" s="59"/>
      <c r="H14" s="33" t="s">
        <v>51</v>
      </c>
      <c r="I14" s="33" t="s">
        <v>52</v>
      </c>
      <c r="J14" s="67"/>
      <c r="K14" s="49" t="s">
        <v>53</v>
      </c>
      <c r="L14" s="68"/>
      <c r="M14" s="50">
        <v>1</v>
      </c>
      <c r="N14" s="50">
        <v>10000</v>
      </c>
      <c r="O14" s="50" t="s">
        <v>54</v>
      </c>
      <c r="P14" s="69"/>
    </row>
    <row r="15" s="52" customFormat="1" ht="35" customHeight="1" spans="1:16">
      <c r="A15" s="60">
        <f t="shared" si="0"/>
        <v>8</v>
      </c>
      <c r="B15" s="61" t="s">
        <v>65</v>
      </c>
      <c r="C15" s="61" t="s">
        <v>65</v>
      </c>
      <c r="D15" s="61" t="s">
        <v>66</v>
      </c>
      <c r="E15" s="62" t="s">
        <v>67</v>
      </c>
      <c r="F15" s="63" t="s">
        <v>50</v>
      </c>
      <c r="G15" s="64"/>
      <c r="H15" s="65"/>
      <c r="I15" s="65" t="s">
        <v>52</v>
      </c>
      <c r="J15" s="70"/>
      <c r="K15" s="71" t="s">
        <v>53</v>
      </c>
      <c r="L15" s="72"/>
      <c r="M15" s="60">
        <v>1</v>
      </c>
      <c r="N15" s="60">
        <v>10000</v>
      </c>
      <c r="O15" s="60" t="s">
        <v>68</v>
      </c>
      <c r="P15" s="60" t="s">
        <v>69</v>
      </c>
    </row>
    <row r="16" s="52" customFormat="1" ht="35" customHeight="1" spans="1:16">
      <c r="A16" s="60">
        <f t="shared" si="0"/>
        <v>9</v>
      </c>
      <c r="B16" s="61" t="s">
        <v>70</v>
      </c>
      <c r="C16" s="61" t="s">
        <v>70</v>
      </c>
      <c r="D16" s="61" t="s">
        <v>71</v>
      </c>
      <c r="E16" s="62" t="s">
        <v>67</v>
      </c>
      <c r="F16" s="63" t="s">
        <v>50</v>
      </c>
      <c r="G16" s="66"/>
      <c r="H16" s="65"/>
      <c r="I16" s="65" t="s">
        <v>52</v>
      </c>
      <c r="J16" s="70"/>
      <c r="K16" s="71" t="s">
        <v>53</v>
      </c>
      <c r="L16" s="72"/>
      <c r="M16" s="60">
        <v>1</v>
      </c>
      <c r="N16" s="60">
        <v>10000</v>
      </c>
      <c r="O16" s="60" t="s">
        <v>68</v>
      </c>
      <c r="P16" s="60" t="s">
        <v>69</v>
      </c>
    </row>
  </sheetData>
  <autoFilter ref="A7:P1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:B7 B17:B1048576">
    <cfRule type="duplicateValues" dxfId="0" priority="19"/>
    <cfRule type="duplicateValues" dxfId="0" priority="23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72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" customHeight="1" spans="1:16">
      <c r="A5" s="17" t="s">
        <v>73</v>
      </c>
      <c r="B5" s="18"/>
      <c r="C5" s="18"/>
      <c r="D5" s="18"/>
      <c r="E5" s="18"/>
      <c r="F5" s="18" t="s">
        <v>74</v>
      </c>
      <c r="G5" s="18"/>
      <c r="H5" s="18"/>
      <c r="I5" s="18"/>
      <c r="J5" s="18"/>
      <c r="K5" s="18"/>
      <c r="L5" s="41" t="s">
        <v>32</v>
      </c>
      <c r="M5" s="41"/>
      <c r="N5" s="41" t="s">
        <v>75</v>
      </c>
      <c r="O5" s="41"/>
      <c r="P5" s="42"/>
    </row>
    <row r="6" s="3" customFormat="1" ht="15" customHeight="1" spans="1:16">
      <c r="A6" s="19" t="s">
        <v>33</v>
      </c>
      <c r="B6" s="20" t="s">
        <v>34</v>
      </c>
      <c r="C6" s="20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2" t="s">
        <v>40</v>
      </c>
      <c r="I6" s="22" t="s">
        <v>41</v>
      </c>
      <c r="J6" s="21" t="s">
        <v>42</v>
      </c>
      <c r="K6" s="43" t="s">
        <v>43</v>
      </c>
      <c r="L6" s="43" t="s">
        <v>44</v>
      </c>
      <c r="M6" s="43" t="s">
        <v>45</v>
      </c>
      <c r="N6" s="44" t="s">
        <v>46</v>
      </c>
      <c r="O6" s="44" t="s">
        <v>47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76</v>
      </c>
      <c r="C8" s="28" t="s">
        <v>76</v>
      </c>
      <c r="D8" s="29" t="s">
        <v>77</v>
      </c>
      <c r="E8" s="30"/>
      <c r="F8" s="31" t="s">
        <v>50</v>
      </c>
      <c r="G8" s="30"/>
      <c r="H8" s="32" t="s">
        <v>51</v>
      </c>
      <c r="I8" s="33" t="s">
        <v>52</v>
      </c>
      <c r="J8" s="33"/>
      <c r="K8" s="49" t="s">
        <v>53</v>
      </c>
      <c r="L8" s="49"/>
      <c r="M8" s="50">
        <v>1</v>
      </c>
      <c r="N8" s="50">
        <f t="shared" ref="N8:N16" si="0">M8*40000</f>
        <v>40000</v>
      </c>
      <c r="O8" s="50" t="s">
        <v>78</v>
      </c>
      <c r="P8" s="51"/>
    </row>
    <row r="9" s="4" customFormat="1" ht="30" customHeight="1" spans="1:16">
      <c r="A9" s="27">
        <f>ROW()-7</f>
        <v>2</v>
      </c>
      <c r="B9" s="28" t="s">
        <v>79</v>
      </c>
      <c r="C9" s="28" t="s">
        <v>79</v>
      </c>
      <c r="D9" s="29" t="s">
        <v>80</v>
      </c>
      <c r="E9" s="30"/>
      <c r="F9" s="31" t="s">
        <v>50</v>
      </c>
      <c r="G9" s="30"/>
      <c r="H9" s="32" t="s">
        <v>51</v>
      </c>
      <c r="I9" s="33" t="s">
        <v>52</v>
      </c>
      <c r="J9" s="33"/>
      <c r="K9" s="49" t="s">
        <v>53</v>
      </c>
      <c r="L9" s="49"/>
      <c r="M9" s="50">
        <v>1</v>
      </c>
      <c r="N9" s="50">
        <f t="shared" si="0"/>
        <v>40000</v>
      </c>
      <c r="O9" s="50" t="s">
        <v>78</v>
      </c>
      <c r="P9" s="51"/>
    </row>
    <row r="10" s="4" customFormat="1" ht="30" customHeight="1" spans="1:16">
      <c r="A10" s="27">
        <f>ROW()-7</f>
        <v>3</v>
      </c>
      <c r="B10" s="28" t="s">
        <v>81</v>
      </c>
      <c r="C10" s="28" t="s">
        <v>81</v>
      </c>
      <c r="D10" s="29" t="s">
        <v>82</v>
      </c>
      <c r="E10" s="30"/>
      <c r="F10" s="31" t="s">
        <v>50</v>
      </c>
      <c r="G10" s="30"/>
      <c r="H10" s="32" t="s">
        <v>51</v>
      </c>
      <c r="I10" s="33" t="s">
        <v>52</v>
      </c>
      <c r="J10" s="33"/>
      <c r="K10" s="49" t="s">
        <v>53</v>
      </c>
      <c r="L10" s="49"/>
      <c r="M10" s="50">
        <v>1</v>
      </c>
      <c r="N10" s="50">
        <f t="shared" si="0"/>
        <v>40000</v>
      </c>
      <c r="O10" s="50" t="s">
        <v>78</v>
      </c>
      <c r="P10" s="51"/>
    </row>
    <row r="11" s="4" customFormat="1" ht="30" customHeight="1" spans="1:16">
      <c r="A11" s="27">
        <v>14</v>
      </c>
      <c r="B11" s="28" t="s">
        <v>83</v>
      </c>
      <c r="C11" s="28" t="s">
        <v>83</v>
      </c>
      <c r="D11" s="29" t="s">
        <v>84</v>
      </c>
      <c r="E11" s="30"/>
      <c r="F11" s="31" t="s">
        <v>50</v>
      </c>
      <c r="G11" s="30"/>
      <c r="H11" s="32" t="s">
        <v>51</v>
      </c>
      <c r="I11" s="33" t="s">
        <v>52</v>
      </c>
      <c r="J11" s="33"/>
      <c r="K11" s="49" t="s">
        <v>53</v>
      </c>
      <c r="L11" s="49"/>
      <c r="M11" s="50">
        <v>1</v>
      </c>
      <c r="N11" s="50">
        <f t="shared" si="0"/>
        <v>40000</v>
      </c>
      <c r="O11" s="50" t="s">
        <v>78</v>
      </c>
      <c r="P11" s="51"/>
    </row>
    <row r="12" s="4" customFormat="1" ht="30" customHeight="1" spans="1:16">
      <c r="A12" s="27">
        <v>17</v>
      </c>
      <c r="B12" s="28" t="s">
        <v>85</v>
      </c>
      <c r="C12" s="28" t="s">
        <v>85</v>
      </c>
      <c r="D12" s="29" t="s">
        <v>86</v>
      </c>
      <c r="E12" s="30"/>
      <c r="F12" s="31" t="s">
        <v>50</v>
      </c>
      <c r="G12" s="30"/>
      <c r="H12" s="32" t="s">
        <v>51</v>
      </c>
      <c r="I12" s="33" t="s">
        <v>52</v>
      </c>
      <c r="J12" s="33"/>
      <c r="K12" s="49" t="s">
        <v>53</v>
      </c>
      <c r="L12" s="49"/>
      <c r="M12" s="50">
        <v>1</v>
      </c>
      <c r="N12" s="50">
        <f t="shared" si="0"/>
        <v>40000</v>
      </c>
      <c r="O12" s="50" t="s">
        <v>78</v>
      </c>
      <c r="P12" s="51"/>
    </row>
    <row r="13" s="4" customFormat="1" ht="30" customHeight="1" spans="1:16">
      <c r="A13" s="27">
        <v>16</v>
      </c>
      <c r="B13" s="28" t="s">
        <v>87</v>
      </c>
      <c r="C13" s="28" t="s">
        <v>87</v>
      </c>
      <c r="D13" s="29" t="s">
        <v>88</v>
      </c>
      <c r="E13" s="30"/>
      <c r="F13" s="31" t="s">
        <v>50</v>
      </c>
      <c r="G13" s="30"/>
      <c r="H13" s="32" t="s">
        <v>51</v>
      </c>
      <c r="I13" s="33" t="s">
        <v>52</v>
      </c>
      <c r="J13" s="33"/>
      <c r="K13" s="49" t="s">
        <v>53</v>
      </c>
      <c r="L13" s="49"/>
      <c r="M13" s="50">
        <v>1</v>
      </c>
      <c r="N13" s="50">
        <f t="shared" si="0"/>
        <v>40000</v>
      </c>
      <c r="O13" s="50" t="s">
        <v>78</v>
      </c>
      <c r="P13" s="51"/>
    </row>
    <row r="14" s="4" customFormat="1" ht="30" customHeight="1" spans="1:16">
      <c r="A14" s="27">
        <f>ROW()-7</f>
        <v>7</v>
      </c>
      <c r="B14" s="28" t="s">
        <v>89</v>
      </c>
      <c r="C14" s="28" t="s">
        <v>89</v>
      </c>
      <c r="D14" s="29" t="s">
        <v>90</v>
      </c>
      <c r="E14" s="30"/>
      <c r="F14" s="31" t="s">
        <v>50</v>
      </c>
      <c r="G14" s="30"/>
      <c r="H14" s="33" t="s">
        <v>91</v>
      </c>
      <c r="I14" s="33" t="s">
        <v>92</v>
      </c>
      <c r="J14" s="33"/>
      <c r="K14" s="49" t="s">
        <v>53</v>
      </c>
      <c r="L14" s="49"/>
      <c r="M14" s="50">
        <v>1</v>
      </c>
      <c r="N14" s="50">
        <f t="shared" si="0"/>
        <v>40000</v>
      </c>
      <c r="O14" s="50" t="s">
        <v>78</v>
      </c>
      <c r="P14" s="51"/>
    </row>
    <row r="15" s="4" customFormat="1" ht="30" customHeight="1" spans="1:16">
      <c r="A15" s="27">
        <f>ROW()-7</f>
        <v>8</v>
      </c>
      <c r="B15" s="28" t="s">
        <v>93</v>
      </c>
      <c r="C15" s="28" t="s">
        <v>93</v>
      </c>
      <c r="D15" s="29" t="s">
        <v>94</v>
      </c>
      <c r="E15" s="30"/>
      <c r="F15" s="31" t="s">
        <v>50</v>
      </c>
      <c r="G15" s="30"/>
      <c r="H15" s="33" t="s">
        <v>91</v>
      </c>
      <c r="I15" s="33" t="s">
        <v>92</v>
      </c>
      <c r="J15" s="33"/>
      <c r="K15" s="49" t="s">
        <v>53</v>
      </c>
      <c r="L15" s="49"/>
      <c r="M15" s="50">
        <v>1</v>
      </c>
      <c r="N15" s="50">
        <f t="shared" si="0"/>
        <v>40000</v>
      </c>
      <c r="O15" s="50" t="s">
        <v>78</v>
      </c>
      <c r="P15" s="51"/>
    </row>
    <row r="16" s="4" customFormat="1" ht="30" customHeight="1" spans="1:16">
      <c r="A16" s="27">
        <v>15</v>
      </c>
      <c r="B16" s="28" t="s">
        <v>95</v>
      </c>
      <c r="C16" s="28" t="s">
        <v>95</v>
      </c>
      <c r="D16" s="29" t="s">
        <v>96</v>
      </c>
      <c r="E16" s="30"/>
      <c r="F16" s="31" t="s">
        <v>50</v>
      </c>
      <c r="G16" s="30"/>
      <c r="H16" s="33" t="s">
        <v>91</v>
      </c>
      <c r="I16" s="33" t="s">
        <v>92</v>
      </c>
      <c r="J16" s="33"/>
      <c r="K16" s="49" t="s">
        <v>53</v>
      </c>
      <c r="L16" s="49"/>
      <c r="M16" s="50">
        <v>1</v>
      </c>
      <c r="N16" s="50">
        <f t="shared" si="0"/>
        <v>40000</v>
      </c>
      <c r="O16" s="50" t="s">
        <v>78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97</v>
      </c>
      <c r="C17" s="28" t="s">
        <v>97</v>
      </c>
      <c r="D17" s="29" t="s">
        <v>98</v>
      </c>
      <c r="E17" s="30"/>
      <c r="F17" s="31" t="s">
        <v>50</v>
      </c>
      <c r="G17" s="30"/>
      <c r="H17" s="32" t="s">
        <v>99</v>
      </c>
      <c r="I17" s="33" t="s">
        <v>100</v>
      </c>
      <c r="J17" s="33"/>
      <c r="K17" s="49" t="s">
        <v>53</v>
      </c>
      <c r="L17" s="49"/>
      <c r="M17" s="50">
        <v>1</v>
      </c>
      <c r="N17" s="50">
        <f t="shared" ref="N17:N27" si="2">M17*40000</f>
        <v>40000</v>
      </c>
      <c r="O17" s="50" t="s">
        <v>101</v>
      </c>
      <c r="P17" s="51"/>
    </row>
    <row r="18" s="4" customFormat="1" ht="30" customHeight="1" spans="1:16">
      <c r="A18" s="27">
        <f t="shared" si="1"/>
        <v>11</v>
      </c>
      <c r="B18" s="28" t="s">
        <v>102</v>
      </c>
      <c r="C18" s="28" t="s">
        <v>102</v>
      </c>
      <c r="D18" s="29" t="s">
        <v>103</v>
      </c>
      <c r="E18" s="30"/>
      <c r="F18" s="31" t="s">
        <v>50</v>
      </c>
      <c r="G18" s="30"/>
      <c r="H18" s="32" t="s">
        <v>104</v>
      </c>
      <c r="I18" s="33" t="s">
        <v>105</v>
      </c>
      <c r="J18" s="33"/>
      <c r="K18" s="49" t="s">
        <v>53</v>
      </c>
      <c r="L18" s="49"/>
      <c r="M18" s="50">
        <v>1</v>
      </c>
      <c r="N18" s="50">
        <f t="shared" si="2"/>
        <v>40000</v>
      </c>
      <c r="O18" s="50" t="s">
        <v>101</v>
      </c>
      <c r="P18" s="51"/>
    </row>
    <row r="19" s="4" customFormat="1" ht="30" customHeight="1" spans="1:16">
      <c r="A19" s="27">
        <f t="shared" si="1"/>
        <v>12</v>
      </c>
      <c r="B19" s="28" t="s">
        <v>106</v>
      </c>
      <c r="C19" s="28" t="s">
        <v>106</v>
      </c>
      <c r="D19" s="29" t="s">
        <v>107</v>
      </c>
      <c r="E19" s="30"/>
      <c r="F19" s="31" t="s">
        <v>50</v>
      </c>
      <c r="G19" s="30"/>
      <c r="H19" s="32" t="s">
        <v>108</v>
      </c>
      <c r="I19" s="33" t="s">
        <v>109</v>
      </c>
      <c r="J19" s="33" t="s">
        <v>110</v>
      </c>
      <c r="K19" s="49" t="s">
        <v>53</v>
      </c>
      <c r="L19" s="49"/>
      <c r="M19" s="50">
        <v>1</v>
      </c>
      <c r="N19" s="50">
        <f t="shared" si="2"/>
        <v>40000</v>
      </c>
      <c r="O19" s="50" t="s">
        <v>101</v>
      </c>
      <c r="P19" s="51"/>
    </row>
    <row r="20" s="4" customFormat="1" ht="30" customHeight="1" spans="1:16">
      <c r="A20" s="27">
        <f t="shared" si="1"/>
        <v>13</v>
      </c>
      <c r="B20" s="28" t="s">
        <v>111</v>
      </c>
      <c r="C20" s="28" t="s">
        <v>111</v>
      </c>
      <c r="D20" s="29" t="s">
        <v>112</v>
      </c>
      <c r="E20" s="30"/>
      <c r="F20" s="31" t="s">
        <v>50</v>
      </c>
      <c r="G20" s="30"/>
      <c r="H20" s="32" t="s">
        <v>108</v>
      </c>
      <c r="I20" s="33" t="s">
        <v>109</v>
      </c>
      <c r="J20" s="33" t="s">
        <v>110</v>
      </c>
      <c r="K20" s="49" t="s">
        <v>53</v>
      </c>
      <c r="L20" s="49"/>
      <c r="M20" s="50">
        <v>1</v>
      </c>
      <c r="N20" s="50">
        <f t="shared" si="2"/>
        <v>40000</v>
      </c>
      <c r="O20" s="50" t="s">
        <v>101</v>
      </c>
      <c r="P20" s="51"/>
    </row>
    <row r="21" s="4" customFormat="1" ht="30" customHeight="1" spans="1:16">
      <c r="A21" s="27">
        <f t="shared" si="1"/>
        <v>14</v>
      </c>
      <c r="B21" s="28" t="s">
        <v>113</v>
      </c>
      <c r="C21" s="28" t="s">
        <v>113</v>
      </c>
      <c r="D21" s="29" t="s">
        <v>114</v>
      </c>
      <c r="E21" s="30"/>
      <c r="F21" s="31" t="s">
        <v>50</v>
      </c>
      <c r="G21" s="30"/>
      <c r="H21" s="32" t="s">
        <v>115</v>
      </c>
      <c r="I21" s="33" t="s">
        <v>52</v>
      </c>
      <c r="J21" s="33"/>
      <c r="K21" s="49" t="s">
        <v>53</v>
      </c>
      <c r="L21" s="49"/>
      <c r="M21" s="50">
        <v>1</v>
      </c>
      <c r="N21" s="50">
        <f t="shared" si="2"/>
        <v>40000</v>
      </c>
      <c r="O21" s="50" t="s">
        <v>101</v>
      </c>
      <c r="P21" s="51"/>
    </row>
    <row r="22" s="4" customFormat="1" ht="30" customHeight="1" spans="1:16">
      <c r="A22" s="27">
        <f t="shared" si="1"/>
        <v>15</v>
      </c>
      <c r="B22" s="28" t="s">
        <v>116</v>
      </c>
      <c r="C22" s="28" t="s">
        <v>116</v>
      </c>
      <c r="D22" s="29" t="s">
        <v>117</v>
      </c>
      <c r="E22" s="30"/>
      <c r="F22" s="31" t="s">
        <v>50</v>
      </c>
      <c r="G22" s="30"/>
      <c r="H22" s="32" t="s">
        <v>108</v>
      </c>
      <c r="I22" s="33" t="s">
        <v>109</v>
      </c>
      <c r="J22" s="33"/>
      <c r="K22" s="49" t="s">
        <v>53</v>
      </c>
      <c r="L22" s="49"/>
      <c r="M22" s="50">
        <v>2</v>
      </c>
      <c r="N22" s="50">
        <f t="shared" si="2"/>
        <v>80000</v>
      </c>
      <c r="O22" s="50" t="s">
        <v>101</v>
      </c>
      <c r="P22" s="51"/>
    </row>
    <row r="23" s="4" customFormat="1" ht="30" customHeight="1" spans="1:16">
      <c r="A23" s="27">
        <f t="shared" si="1"/>
        <v>16</v>
      </c>
      <c r="B23" s="28" t="s">
        <v>118</v>
      </c>
      <c r="C23" s="28" t="s">
        <v>118</v>
      </c>
      <c r="D23" s="29" t="s">
        <v>119</v>
      </c>
      <c r="E23" s="30"/>
      <c r="F23" s="31" t="s">
        <v>50</v>
      </c>
      <c r="G23" s="30"/>
      <c r="H23" s="32" t="s">
        <v>99</v>
      </c>
      <c r="I23" s="33" t="s">
        <v>120</v>
      </c>
      <c r="J23" s="33"/>
      <c r="K23" s="49" t="s">
        <v>53</v>
      </c>
      <c r="L23" s="49"/>
      <c r="M23" s="50">
        <v>1</v>
      </c>
      <c r="N23" s="50">
        <f t="shared" si="2"/>
        <v>40000</v>
      </c>
      <c r="O23" s="50" t="s">
        <v>101</v>
      </c>
      <c r="P23" s="51"/>
    </row>
    <row r="24" s="4" customFormat="1" ht="30" customHeight="1" spans="1:16">
      <c r="A24" s="27">
        <v>13</v>
      </c>
      <c r="B24" s="28" t="s">
        <v>121</v>
      </c>
      <c r="C24" s="28" t="s">
        <v>121</v>
      </c>
      <c r="D24" s="29" t="s">
        <v>122</v>
      </c>
      <c r="E24" s="30"/>
      <c r="F24" s="31" t="s">
        <v>50</v>
      </c>
      <c r="G24" s="30"/>
      <c r="H24" s="32" t="s">
        <v>99</v>
      </c>
      <c r="I24" s="33" t="s">
        <v>120</v>
      </c>
      <c r="J24" s="33"/>
      <c r="K24" s="49" t="s">
        <v>53</v>
      </c>
      <c r="L24" s="49"/>
      <c r="M24" s="50">
        <v>1</v>
      </c>
      <c r="N24" s="50">
        <f t="shared" si="2"/>
        <v>40000</v>
      </c>
      <c r="O24" s="50" t="s">
        <v>101</v>
      </c>
      <c r="P24" s="51"/>
    </row>
    <row r="25" s="4" customFormat="1" ht="30" customHeight="1" spans="1:16">
      <c r="A25" s="27">
        <v>18</v>
      </c>
      <c r="B25" s="28" t="s">
        <v>123</v>
      </c>
      <c r="C25" s="28" t="s">
        <v>123</v>
      </c>
      <c r="D25" s="29" t="s">
        <v>124</v>
      </c>
      <c r="E25" s="30"/>
      <c r="F25" s="31" t="s">
        <v>50</v>
      </c>
      <c r="G25" s="30"/>
      <c r="H25" s="32" t="s">
        <v>125</v>
      </c>
      <c r="I25" s="33" t="s">
        <v>52</v>
      </c>
      <c r="J25" s="33"/>
      <c r="K25" s="49" t="s">
        <v>53</v>
      </c>
      <c r="L25" s="49"/>
      <c r="M25" s="50">
        <v>1</v>
      </c>
      <c r="N25" s="50">
        <f t="shared" si="2"/>
        <v>40000</v>
      </c>
      <c r="O25" s="50" t="s">
        <v>101</v>
      </c>
      <c r="P25" s="51"/>
    </row>
    <row r="26" s="4" customFormat="1" ht="30" customHeight="1" spans="1:16">
      <c r="A26" s="27">
        <v>19</v>
      </c>
      <c r="B26" s="28" t="s">
        <v>126</v>
      </c>
      <c r="C26" s="28" t="s">
        <v>126</v>
      </c>
      <c r="D26" s="29" t="s">
        <v>127</v>
      </c>
      <c r="E26" s="30"/>
      <c r="F26" s="31" t="s">
        <v>50</v>
      </c>
      <c r="G26" s="30"/>
      <c r="H26" s="32" t="s">
        <v>108</v>
      </c>
      <c r="I26" s="33" t="s">
        <v>128</v>
      </c>
      <c r="J26" s="33"/>
      <c r="K26" s="49" t="s">
        <v>53</v>
      </c>
      <c r="L26" s="49"/>
      <c r="M26" s="50">
        <v>1</v>
      </c>
      <c r="N26" s="50">
        <f t="shared" si="2"/>
        <v>40000</v>
      </c>
      <c r="O26" s="50" t="s">
        <v>101</v>
      </c>
      <c r="P26" s="51"/>
    </row>
    <row r="27" s="4" customFormat="1" ht="30" customHeight="1" spans="1:16">
      <c r="A27" s="27">
        <v>20</v>
      </c>
      <c r="B27" s="28" t="s">
        <v>129</v>
      </c>
      <c r="C27" s="28" t="s">
        <v>129</v>
      </c>
      <c r="D27" s="29" t="s">
        <v>130</v>
      </c>
      <c r="E27" s="30"/>
      <c r="F27" s="31" t="s">
        <v>50</v>
      </c>
      <c r="G27" s="30"/>
      <c r="H27" s="32" t="s">
        <v>108</v>
      </c>
      <c r="I27" s="33" t="s">
        <v>131</v>
      </c>
      <c r="J27" s="33"/>
      <c r="K27" s="49" t="s">
        <v>53</v>
      </c>
      <c r="L27" s="49"/>
      <c r="M27" s="50">
        <v>1</v>
      </c>
      <c r="N27" s="50">
        <f t="shared" si="2"/>
        <v>40000</v>
      </c>
      <c r="O27" s="50" t="s">
        <v>101</v>
      </c>
      <c r="P27" s="51"/>
    </row>
    <row r="28" s="4" customFormat="1" ht="30" customHeight="1" spans="1:16">
      <c r="A28" s="27">
        <v>21</v>
      </c>
      <c r="B28" s="28" t="s">
        <v>132</v>
      </c>
      <c r="C28" s="28" t="s">
        <v>132</v>
      </c>
      <c r="D28" s="29" t="s">
        <v>133</v>
      </c>
      <c r="E28" s="30"/>
      <c r="F28" s="31" t="s">
        <v>50</v>
      </c>
      <c r="G28" s="30"/>
      <c r="H28" s="32" t="s">
        <v>125</v>
      </c>
      <c r="I28" s="33" t="s">
        <v>52</v>
      </c>
      <c r="J28" s="33"/>
      <c r="K28" s="49" t="s">
        <v>53</v>
      </c>
      <c r="L28" s="49"/>
      <c r="M28" s="50">
        <v>1</v>
      </c>
      <c r="N28" s="50">
        <f t="shared" ref="N28:N33" si="3">M28*40000</f>
        <v>40000</v>
      </c>
      <c r="O28" s="50" t="s">
        <v>101</v>
      </c>
      <c r="P28" s="51"/>
    </row>
    <row r="29" s="4" customFormat="1" ht="30" customHeight="1" spans="1:16">
      <c r="A29" s="27">
        <v>22</v>
      </c>
      <c r="B29" s="28" t="s">
        <v>134</v>
      </c>
      <c r="C29" s="28" t="s">
        <v>134</v>
      </c>
      <c r="D29" s="29" t="s">
        <v>135</v>
      </c>
      <c r="E29" s="30"/>
      <c r="F29" s="31" t="s">
        <v>50</v>
      </c>
      <c r="G29" s="30"/>
      <c r="H29" s="32" t="s">
        <v>99</v>
      </c>
      <c r="I29" s="33" t="s">
        <v>136</v>
      </c>
      <c r="J29" s="33"/>
      <c r="K29" s="49" t="s">
        <v>53</v>
      </c>
      <c r="L29" s="49"/>
      <c r="M29" s="50">
        <v>2</v>
      </c>
      <c r="N29" s="50">
        <f t="shared" si="3"/>
        <v>80000</v>
      </c>
      <c r="O29" s="50" t="s">
        <v>101</v>
      </c>
      <c r="P29" s="51"/>
    </row>
    <row r="30" s="4" customFormat="1" ht="30" customHeight="1" spans="1:16">
      <c r="A30" s="27">
        <v>23</v>
      </c>
      <c r="B30" s="28" t="s">
        <v>137</v>
      </c>
      <c r="C30" s="28" t="s">
        <v>137</v>
      </c>
      <c r="D30" s="29" t="s">
        <v>138</v>
      </c>
      <c r="E30" s="30"/>
      <c r="F30" s="31" t="s">
        <v>50</v>
      </c>
      <c r="G30" s="30"/>
      <c r="H30" s="32" t="s">
        <v>108</v>
      </c>
      <c r="I30" s="33" t="s">
        <v>139</v>
      </c>
      <c r="J30" s="33"/>
      <c r="K30" s="49" t="s">
        <v>53</v>
      </c>
      <c r="L30" s="49"/>
      <c r="M30" s="50">
        <v>1</v>
      </c>
      <c r="N30" s="50">
        <f t="shared" si="3"/>
        <v>40000</v>
      </c>
      <c r="O30" s="50" t="s">
        <v>101</v>
      </c>
      <c r="P30" s="51"/>
    </row>
    <row r="31" s="4" customFormat="1" ht="30" customHeight="1" spans="1:16">
      <c r="A31" s="27">
        <v>24</v>
      </c>
      <c r="B31" s="28" t="s">
        <v>140</v>
      </c>
      <c r="C31" s="28" t="s">
        <v>140</v>
      </c>
      <c r="D31" s="29" t="s">
        <v>141</v>
      </c>
      <c r="E31" s="30"/>
      <c r="F31" s="31" t="s">
        <v>50</v>
      </c>
      <c r="G31" s="30"/>
      <c r="H31" s="32" t="s">
        <v>99</v>
      </c>
      <c r="I31" s="33" t="s">
        <v>142</v>
      </c>
      <c r="J31" s="33"/>
      <c r="K31" s="49" t="s">
        <v>53</v>
      </c>
      <c r="L31" s="49"/>
      <c r="M31" s="50">
        <v>1</v>
      </c>
      <c r="N31" s="50">
        <f t="shared" si="3"/>
        <v>40000</v>
      </c>
      <c r="O31" s="50" t="s">
        <v>101</v>
      </c>
      <c r="P31" s="51"/>
    </row>
    <row r="32" s="4" customFormat="1" ht="30" customHeight="1" spans="1:16">
      <c r="A32" s="27">
        <v>25</v>
      </c>
      <c r="B32" s="28" t="s">
        <v>143</v>
      </c>
      <c r="C32" s="28" t="s">
        <v>143</v>
      </c>
      <c r="D32" s="29" t="s">
        <v>144</v>
      </c>
      <c r="E32" s="30"/>
      <c r="F32" s="31" t="s">
        <v>50</v>
      </c>
      <c r="G32" s="30"/>
      <c r="H32" s="32" t="s">
        <v>125</v>
      </c>
      <c r="I32" s="33" t="s">
        <v>52</v>
      </c>
      <c r="J32" s="33"/>
      <c r="K32" s="49" t="s">
        <v>53</v>
      </c>
      <c r="L32" s="49"/>
      <c r="M32" s="50">
        <v>2</v>
      </c>
      <c r="N32" s="50">
        <f t="shared" si="3"/>
        <v>80000</v>
      </c>
      <c r="O32" s="50" t="s">
        <v>101</v>
      </c>
      <c r="P32" s="51"/>
    </row>
    <row r="33" s="4" customFormat="1" ht="30" customHeight="1" spans="1:16">
      <c r="A33" s="27">
        <v>26</v>
      </c>
      <c r="B33" s="28" t="s">
        <v>145</v>
      </c>
      <c r="C33" s="28" t="s">
        <v>145</v>
      </c>
      <c r="D33" s="29" t="s">
        <v>146</v>
      </c>
      <c r="E33" s="30"/>
      <c r="F33" s="31" t="s">
        <v>50</v>
      </c>
      <c r="G33" s="30"/>
      <c r="H33" s="32" t="s">
        <v>108</v>
      </c>
      <c r="I33" s="33" t="s">
        <v>147</v>
      </c>
      <c r="J33" s="33"/>
      <c r="K33" s="49" t="s">
        <v>53</v>
      </c>
      <c r="L33" s="49"/>
      <c r="M33" s="50">
        <v>1</v>
      </c>
      <c r="N33" s="50">
        <f t="shared" si="3"/>
        <v>40000</v>
      </c>
      <c r="O33" s="50" t="s">
        <v>101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148</v>
      </c>
    </row>
    <row r="2" spans="1:1">
      <c r="A2" s="1" t="s">
        <v>149</v>
      </c>
    </row>
    <row r="3" spans="1:1">
      <c r="A3" s="1" t="s">
        <v>51</v>
      </c>
    </row>
    <row r="4" spans="1:1">
      <c r="A4" s="1" t="s">
        <v>150</v>
      </c>
    </row>
    <row r="5" spans="1:1">
      <c r="A5" s="1" t="s">
        <v>125</v>
      </c>
    </row>
    <row r="6" spans="1:1">
      <c r="A6" s="1" t="s">
        <v>115</v>
      </c>
    </row>
    <row r="7" spans="1:1">
      <c r="A7" s="1" t="s">
        <v>151</v>
      </c>
    </row>
    <row r="8" spans="1:1">
      <c r="A8" s="1" t="s">
        <v>152</v>
      </c>
    </row>
    <row r="9" spans="1:1">
      <c r="A9" s="1" t="s">
        <v>153</v>
      </c>
    </row>
    <row r="10" spans="1:1">
      <c r="A10" s="1" t="s">
        <v>154</v>
      </c>
    </row>
    <row r="11" spans="1:1">
      <c r="A11" s="1" t="s">
        <v>155</v>
      </c>
    </row>
    <row r="12" spans="1:1">
      <c r="A12" s="1" t="s">
        <v>156</v>
      </c>
    </row>
    <row r="13" spans="1:1">
      <c r="A13" s="1" t="s">
        <v>157</v>
      </c>
    </row>
    <row r="14" spans="1:1">
      <c r="A14" s="1" t="s">
        <v>158</v>
      </c>
    </row>
    <row r="15" spans="1:1">
      <c r="A15" s="1" t="s">
        <v>159</v>
      </c>
    </row>
    <row r="16" spans="1:1">
      <c r="A16" s="1" t="s">
        <v>160</v>
      </c>
    </row>
    <row r="17" spans="1:1">
      <c r="A17" s="1" t="s">
        <v>161</v>
      </c>
    </row>
    <row r="18" spans="1:1">
      <c r="A18" s="1" t="s">
        <v>162</v>
      </c>
    </row>
    <row r="19" spans="1:1">
      <c r="A19" s="1" t="s">
        <v>163</v>
      </c>
    </row>
    <row r="20" spans="1:1">
      <c r="A20" s="1" t="s">
        <v>164</v>
      </c>
    </row>
    <row r="21" spans="1:1">
      <c r="A21" s="1" t="s">
        <v>165</v>
      </c>
    </row>
    <row r="22" spans="1:1">
      <c r="A22" s="1" t="s">
        <v>108</v>
      </c>
    </row>
    <row r="23" spans="1:1">
      <c r="A23" s="1" t="s">
        <v>166</v>
      </c>
    </row>
    <row r="24" spans="1:1">
      <c r="A24" s="1" t="s">
        <v>99</v>
      </c>
    </row>
    <row r="25" spans="1:1">
      <c r="A25" s="1" t="s">
        <v>167</v>
      </c>
    </row>
    <row r="26" spans="1:1">
      <c r="A26" s="1" t="s">
        <v>168</v>
      </c>
    </row>
    <row r="27" spans="1:1">
      <c r="A27" s="1" t="s">
        <v>104</v>
      </c>
    </row>
    <row r="28" spans="1:1">
      <c r="A28" s="1" t="s">
        <v>169</v>
      </c>
    </row>
    <row r="29" spans="1:1">
      <c r="A29" s="1" t="s">
        <v>170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2023-08-24T01:01:02Z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</Properties>
</file>