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<sst xmlns="http://schemas.openxmlformats.org/spreadsheetml/2006/main" count="54" uniqueCount="50">
  <si>
    <t>分类</t>
  </si>
  <si>
    <t>零件号</t>
  </si>
  <si>
    <t xml:space="preserve">描述 </t>
  </si>
  <si>
    <t>QAD代码</t>
  </si>
  <si>
    <t>日期</t>
  </si>
  <si>
    <t>库位变化数量</t>
  </si>
  <si>
    <t>成本价价格</t>
  </si>
  <si>
    <t>金额</t>
  </si>
  <si>
    <t>备注</t>
  </si>
  <si>
    <t xml:space="preserve">一项
</t>
  </si>
  <si>
    <t>K168100000018</t>
  </si>
  <si>
    <t>副驾驶员座椅总成</t>
  </si>
  <si>
    <t>SBS0010079</t>
  </si>
  <si>
    <t>1K16968100053</t>
  </si>
  <si>
    <t>前翻滚座椅挂钩总成</t>
  </si>
  <si>
    <t>SLT0000431</t>
  </si>
  <si>
    <t>K1681035108A0</t>
  </si>
  <si>
    <t>侧翻座座椅挂钩</t>
  </si>
  <si>
    <t>SLT0000596</t>
  </si>
  <si>
    <t>K1681025001A0</t>
  </si>
  <si>
    <t>SLT0001178</t>
  </si>
  <si>
    <t>K1681030079A0</t>
  </si>
  <si>
    <t>乘客第三排单人座</t>
  </si>
  <si>
    <t>SLT0001201</t>
  </si>
  <si>
    <t>K168100000040</t>
  </si>
  <si>
    <t>SLT0002777</t>
  </si>
  <si>
    <t>K1681010001B0</t>
  </si>
  <si>
    <t>驾驶员座椅总成</t>
  </si>
  <si>
    <t>SLT0001167</t>
  </si>
  <si>
    <t>7月份共36台南非座椅未装车但主机厂出了结算量</t>
  </si>
  <si>
    <t>K1681020001B0</t>
  </si>
  <si>
    <t>SLT0001174</t>
  </si>
  <si>
    <t>K1681031020A0</t>
  </si>
  <si>
    <t>乘客第一排四人联体座</t>
  </si>
  <si>
    <t>SLT0001217</t>
  </si>
  <si>
    <t>K1681031021A0</t>
  </si>
  <si>
    <t>乘客第二排双人连体座</t>
  </si>
  <si>
    <t>SLT0001218</t>
  </si>
  <si>
    <t>K1681031022A0</t>
  </si>
  <si>
    <t>乘客第二排单人座</t>
  </si>
  <si>
    <t>SLT0001219</t>
  </si>
  <si>
    <t>K1681031023A0</t>
  </si>
  <si>
    <t>SLT0001220</t>
  </si>
  <si>
    <t>K1681031024A0</t>
  </si>
  <si>
    <t>乘客第四排双人连体座左</t>
  </si>
  <si>
    <t>SLT0001221</t>
  </si>
  <si>
    <t>K1681031025A0</t>
  </si>
  <si>
    <t>乘客第四排双人连体座右</t>
  </si>
  <si>
    <t>SLT0001222</t>
  </si>
  <si>
    <t>小计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</si>
</sst>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b/>
      <sz val="9"/>
      <name val="微软雅黑"/>
      <charset val="0"/>
    </font>
    <font>
      <sz val="10"/>
      <color rgb="FF000000"/>
      <name val="宋体"/>
      <charset val="0"/>
    </font>
    <font>
      <sz val="9"/>
      <color theme="1"/>
      <name val="微软雅黑"/>
      <charset val="134"/>
    </font>
    <font>
      <sz val="9"/>
      <name val="微软雅黑"/>
      <charset val="0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K11" sqref="K11"/>
    </sheetView>
  </sheetViews>
  <sheetFormatPr defaultColWidth="9" defaultRowHeight="13.5"/>
  <cols>
    <col min="1" max="1" width="5.875" customWidth="1"/>
    <col min="2" max="2" width="14.5" style="2" customWidth="1"/>
    <col min="3" max="3" width="23.125" style="2" customWidth="1"/>
    <col min="4" max="4" width="11.375" style="2" customWidth="1"/>
    <col min="5" max="5" width="11.25" style="2" customWidth="1"/>
    <col min="6" max="6" width="7.25" style="2" customWidth="1"/>
    <col min="7" max="7" width="8.875" style="3" customWidth="1"/>
    <col min="8" max="8" width="10.375" style="2" customWidth="1"/>
    <col min="9" max="9" width="21.875" style="2" customWidth="1"/>
    <col min="10" max="10" width="11.125"/>
    <col min="11" max="11" width="12"/>
  </cols>
  <sheetData>
    <row r="1" s="1" customFormat="1" ht="29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</row>
    <row r="2" s="1" customFormat="1" ht="29" customHeight="1" spans="1:9">
      <c r="A2" s="6" t="s">
        <v>9</v>
      </c>
      <c r="B2" s="7" t="s">
        <v>10</v>
      </c>
      <c r="C2" s="8" t="s">
        <v>11</v>
      </c>
      <c r="D2" s="9" t="s">
        <v>12</v>
      </c>
      <c r="E2" s="10">
        <v>45170</v>
      </c>
      <c r="F2" s="11">
        <v>4</v>
      </c>
      <c r="G2" s="12">
        <v>384.14817</v>
      </c>
      <c r="H2" s="13">
        <f t="shared" ref="H2:H9" si="0">F2*G2</f>
        <v>1536.59268</v>
      </c>
      <c r="I2" s="21"/>
    </row>
    <row r="3" s="1" customFormat="1" ht="29" customHeight="1" spans="1:9">
      <c r="A3" s="14"/>
      <c r="B3" s="7" t="s">
        <v>13</v>
      </c>
      <c r="C3" s="8" t="s">
        <v>14</v>
      </c>
      <c r="D3" s="9" t="s">
        <v>15</v>
      </c>
      <c r="E3" s="10">
        <v>45170</v>
      </c>
      <c r="F3" s="11">
        <v>19</v>
      </c>
      <c r="G3" s="12">
        <v>1.7663</v>
      </c>
      <c r="H3" s="13">
        <f t="shared" si="0"/>
        <v>33.5597</v>
      </c>
      <c r="I3" s="21"/>
    </row>
    <row r="4" s="1" customFormat="1" ht="29" customHeight="1" spans="1:9">
      <c r="A4" s="14"/>
      <c r="B4" s="7" t="s">
        <v>16</v>
      </c>
      <c r="C4" s="8" t="s">
        <v>17</v>
      </c>
      <c r="D4" s="9" t="s">
        <v>18</v>
      </c>
      <c r="E4" s="10">
        <v>45170</v>
      </c>
      <c r="F4" s="11">
        <v>83</v>
      </c>
      <c r="G4" s="12">
        <v>2.035</v>
      </c>
      <c r="H4" s="13">
        <f t="shared" si="0"/>
        <v>168.905</v>
      </c>
      <c r="I4" s="21"/>
    </row>
    <row r="5" s="1" customFormat="1" ht="29" customHeight="1" spans="1:9">
      <c r="A5" s="14"/>
      <c r="B5" s="7" t="s">
        <v>19</v>
      </c>
      <c r="C5" s="8" t="s">
        <v>11</v>
      </c>
      <c r="D5" s="9" t="s">
        <v>20</v>
      </c>
      <c r="E5" s="10">
        <v>45170</v>
      </c>
      <c r="F5" s="11">
        <v>9</v>
      </c>
      <c r="G5" s="12">
        <v>351.16947</v>
      </c>
      <c r="H5" s="13">
        <f t="shared" si="0"/>
        <v>3160.52523</v>
      </c>
      <c r="I5" s="21"/>
    </row>
    <row r="6" s="1" customFormat="1" ht="29" customHeight="1" spans="1:9">
      <c r="A6" s="14"/>
      <c r="B6" s="7" t="s">
        <v>21</v>
      </c>
      <c r="C6" s="8" t="s">
        <v>22</v>
      </c>
      <c r="D6" s="9" t="s">
        <v>23</v>
      </c>
      <c r="E6" s="10">
        <v>45170</v>
      </c>
      <c r="F6" s="11">
        <v>32</v>
      </c>
      <c r="G6" s="12">
        <v>301.71537</v>
      </c>
      <c r="H6" s="13">
        <f t="shared" si="0"/>
        <v>9654.89184</v>
      </c>
      <c r="I6" s="21"/>
    </row>
    <row r="7" s="1" customFormat="1" ht="29" customHeight="1" spans="1:9">
      <c r="A7" s="14"/>
      <c r="B7" s="7" t="s">
        <v>24</v>
      </c>
      <c r="C7" s="8" t="s">
        <v>11</v>
      </c>
      <c r="D7" s="9" t="s">
        <v>25</v>
      </c>
      <c r="E7" s="10">
        <v>45170</v>
      </c>
      <c r="F7" s="11">
        <v>8</v>
      </c>
      <c r="G7" s="12">
        <v>351.03387</v>
      </c>
      <c r="H7" s="13">
        <f t="shared" si="0"/>
        <v>2808.27096</v>
      </c>
      <c r="I7" s="21"/>
    </row>
    <row r="8" s="1" customFormat="1" ht="29" customHeight="1" spans="1:9">
      <c r="A8" s="14"/>
      <c r="B8" s="15" t="s">
        <v>26</v>
      </c>
      <c r="C8" s="8" t="s">
        <v>27</v>
      </c>
      <c r="D8" s="9" t="s">
        <v>28</v>
      </c>
      <c r="E8" s="10">
        <v>45170</v>
      </c>
      <c r="F8" s="11">
        <v>36</v>
      </c>
      <c r="G8" s="12">
        <v>359.92527</v>
      </c>
      <c r="H8" s="13">
        <f t="shared" si="0"/>
        <v>12957.30972</v>
      </c>
      <c r="I8" s="22" t="s">
        <v>29</v>
      </c>
    </row>
    <row r="9" s="1" customFormat="1" ht="29" customHeight="1" spans="1:9">
      <c r="A9" s="14"/>
      <c r="B9" s="15" t="s">
        <v>30</v>
      </c>
      <c r="C9" s="8" t="s">
        <v>11</v>
      </c>
      <c r="D9" s="9" t="s">
        <v>31</v>
      </c>
      <c r="E9" s="10">
        <v>45170</v>
      </c>
      <c r="F9" s="11">
        <v>42</v>
      </c>
      <c r="G9" s="12">
        <v>364.65527</v>
      </c>
      <c r="H9" s="13">
        <f t="shared" si="0"/>
        <v>15315.52134</v>
      </c>
      <c r="I9" s="23"/>
    </row>
    <row r="10" s="1" customFormat="1" ht="29" customHeight="1" spans="1:9">
      <c r="A10" s="14"/>
      <c r="B10" s="15" t="s">
        <v>32</v>
      </c>
      <c r="C10" s="8" t="s">
        <v>33</v>
      </c>
      <c r="D10" s="9" t="s">
        <v>34</v>
      </c>
      <c r="E10" s="10">
        <v>45170</v>
      </c>
      <c r="F10" s="11">
        <v>36</v>
      </c>
      <c r="G10" s="12">
        <v>633.72583</v>
      </c>
      <c r="H10" s="13">
        <f t="shared" ref="H10:H15" si="1">F10*G10</f>
        <v>22814.12988</v>
      </c>
      <c r="I10" s="23"/>
    </row>
    <row r="11" s="1" customFormat="1" ht="29" customHeight="1" spans="1:9">
      <c r="A11" s="14"/>
      <c r="B11" s="15" t="s">
        <v>35</v>
      </c>
      <c r="C11" s="8" t="s">
        <v>36</v>
      </c>
      <c r="D11" s="9" t="s">
        <v>37</v>
      </c>
      <c r="E11" s="10">
        <v>45170</v>
      </c>
      <c r="F11" s="11">
        <v>72</v>
      </c>
      <c r="G11" s="12">
        <v>341.27167</v>
      </c>
      <c r="H11" s="13">
        <f t="shared" si="1"/>
        <v>24571.56024</v>
      </c>
      <c r="I11" s="23"/>
    </row>
    <row r="12" s="1" customFormat="1" ht="29" customHeight="1" spans="1:9">
      <c r="A12" s="14"/>
      <c r="B12" s="15" t="s">
        <v>38</v>
      </c>
      <c r="C12" s="8" t="s">
        <v>39</v>
      </c>
      <c r="D12" s="9" t="s">
        <v>40</v>
      </c>
      <c r="E12" s="10">
        <v>45170</v>
      </c>
      <c r="F12" s="11">
        <v>36</v>
      </c>
      <c r="G12" s="12">
        <v>268.30274</v>
      </c>
      <c r="H12" s="13">
        <f t="shared" si="1"/>
        <v>9658.89864</v>
      </c>
      <c r="I12" s="23"/>
    </row>
    <row r="13" s="1" customFormat="1" ht="29" customHeight="1" spans="1:9">
      <c r="A13" s="14"/>
      <c r="B13" s="15" t="s">
        <v>41</v>
      </c>
      <c r="C13" s="8" t="s">
        <v>22</v>
      </c>
      <c r="D13" s="9" t="s">
        <v>42</v>
      </c>
      <c r="E13" s="10">
        <v>45170</v>
      </c>
      <c r="F13" s="11">
        <v>36</v>
      </c>
      <c r="G13" s="12">
        <v>261.11077</v>
      </c>
      <c r="H13" s="13">
        <f t="shared" si="1"/>
        <v>9399.98772</v>
      </c>
      <c r="I13" s="23"/>
    </row>
    <row r="14" s="1" customFormat="1" ht="29" customHeight="1" spans="1:9">
      <c r="A14" s="14"/>
      <c r="B14" s="15" t="s">
        <v>43</v>
      </c>
      <c r="C14" s="8" t="s">
        <v>44</v>
      </c>
      <c r="D14" s="9" t="s">
        <v>45</v>
      </c>
      <c r="E14" s="10">
        <v>45170</v>
      </c>
      <c r="F14" s="11">
        <v>36</v>
      </c>
      <c r="G14" s="12">
        <v>339.1148</v>
      </c>
      <c r="H14" s="13">
        <f t="shared" si="1"/>
        <v>12208.1328</v>
      </c>
      <c r="I14" s="23"/>
    </row>
    <row r="15" s="1" customFormat="1" ht="29" customHeight="1" spans="1:9">
      <c r="A15" s="14"/>
      <c r="B15" s="15" t="s">
        <v>46</v>
      </c>
      <c r="C15" s="8" t="s">
        <v>47</v>
      </c>
      <c r="D15" s="9" t="s">
        <v>48</v>
      </c>
      <c r="E15" s="10">
        <v>45170</v>
      </c>
      <c r="F15" s="11">
        <v>36</v>
      </c>
      <c r="G15" s="12">
        <v>336.5743</v>
      </c>
      <c r="H15" s="13">
        <f t="shared" si="1"/>
        <v>12116.6748</v>
      </c>
      <c r="I15" s="23"/>
    </row>
    <row r="16" ht="16.5" spans="1:9">
      <c r="A16" s="16"/>
      <c r="B16" s="17" t="s">
        <v>49</v>
      </c>
      <c r="C16" s="18"/>
      <c r="D16" s="18"/>
      <c r="E16" s="18"/>
      <c r="F16" s="18"/>
      <c r="G16" s="19"/>
      <c r="H16" s="20">
        <f>SUM(H2:H15)</f>
        <v>136404.96055</v>
      </c>
      <c r="I16" s="18"/>
    </row>
  </sheetData>
  <mergeCells count="2">
    <mergeCell ref="A2:A15"/>
    <mergeCell ref="I8:I1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2023-01-04T01:28:00Z</dcterms:created>
  <dcterms:modified xsi:type="dcterms:W3CDTF">2023-09-01T08:14:53Z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9CC90552405540D287252928CAC6B903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