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<sst xmlns="http://schemas.openxmlformats.org/spreadsheetml/2006/main" count="44" uniqueCount="42">
  <si>
    <t>零部件采购价格协议（1937655）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</si>
  <si>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-2023-CG-09</t>
    </r>
  </si>
  <si>
    <t>甲方：潍坊光华荣昌汽车技术有限公司</t>
  </si>
  <si>
    <t>乙方：山东金达汽车部件制造股份有限公司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</si>
  <si>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</si>
  <si>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仿宋"/>
        <charset val="134"/>
      </rPr>
      <t>一、乙方供货价格（</t>
    </r>
    <r>
      <rPr>
        <b/>
        <sz val="12"/>
        <rFont val="仿宋"/>
        <charset val="134"/>
      </rPr>
      <t>以未税价格为准</t>
    </r>
    <r>
      <rPr>
        <sz val="12"/>
        <rFont val="仿宋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</si>
  <si>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</si>
  <si>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</si>
  <si>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</si>
  <si>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未税价格</t>
  </si>
  <si>
    <t>含税价格</t>
  </si>
  <si>
    <t>备注</t>
  </si>
  <si>
    <t>SBS0010019</t>
  </si>
  <si>
    <t>现汇支付不再扣点</t>
  </si>
  <si>
    <t>SBS0010012</t>
  </si>
  <si>
    <t>SBS0010011</t>
  </si>
  <si>
    <t>SBS0010518</t>
  </si>
  <si>
    <t>SBS0010023</t>
  </si>
  <si>
    <t>SBS0010519</t>
  </si>
  <si>
    <t>SBS0010520</t>
  </si>
  <si>
    <t>k1窄车中间头枕布套</t>
  </si>
  <si>
    <t>SBS0010008</t>
  </si>
  <si>
    <t>SBS0010009</t>
  </si>
  <si>
    <t>SBS0010010</t>
  </si>
  <si>
    <t>SBS0010021</t>
  </si>
  <si>
    <t>SBS0010364</t>
  </si>
  <si>
    <t>SBS0010366</t>
  </si>
  <si>
    <t>SBS0010024</t>
  </si>
  <si>
    <t>k1左舵二三排单人背布套-中期</t>
  </si>
  <si>
    <t>SBS0010022</t>
  </si>
  <si>
    <t>SBS0010029</t>
  </si>
  <si>
    <t>SBS0010030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</si>
  <si>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</si>
  <si>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仿宋"/>
        <charset val="134"/>
      </rPr>
      <t>三、价格执行期从</t>
    </r>
    <r>
      <rPr>
        <u/>
        <sz val="12"/>
        <rFont val="仿宋"/>
        <charset val="134"/>
      </rPr>
      <t xml:space="preserve"> 2023 </t>
    </r>
    <r>
      <rPr>
        <sz val="12"/>
        <rFont val="仿宋"/>
        <charset val="134"/>
      </rPr>
      <t>年</t>
    </r>
    <r>
      <rPr>
        <u/>
        <sz val="12"/>
        <rFont val="仿宋"/>
        <charset val="134"/>
      </rPr>
      <t xml:space="preserve"> 7 </t>
    </r>
    <r>
      <rPr>
        <sz val="12"/>
        <rFont val="仿宋"/>
        <charset val="134"/>
      </rPr>
      <t>月</t>
    </r>
    <r>
      <rPr>
        <u/>
        <sz val="12"/>
        <rFont val="仿宋"/>
        <charset val="134"/>
      </rPr>
      <t xml:space="preserve"> 1 </t>
    </r>
    <r>
      <rPr>
        <sz val="12"/>
        <rFont val="仿宋"/>
        <charset val="134"/>
      </rPr>
      <t>日起至</t>
    </r>
    <r>
      <rPr>
        <u/>
        <sz val="12"/>
        <rFont val="仿宋"/>
        <charset val="134"/>
      </rPr>
      <t xml:space="preserve"> 2024</t>
    </r>
    <r>
      <rPr>
        <sz val="12"/>
        <rFont val="仿宋"/>
        <charset val="134"/>
      </rPr>
      <t>年</t>
    </r>
    <r>
      <rPr>
        <u/>
        <sz val="12"/>
        <rFont val="仿宋"/>
        <charset val="134"/>
      </rPr>
      <t xml:space="preserve"> 12 </t>
    </r>
    <r>
      <rPr>
        <sz val="12"/>
        <rFont val="仿宋"/>
        <charset val="134"/>
      </rPr>
      <t>月</t>
    </r>
    <r>
      <rPr>
        <u/>
        <sz val="12"/>
        <rFont val="仿宋"/>
        <charset val="134"/>
      </rPr>
      <t xml:space="preserve"> 31 </t>
    </r>
    <r>
      <rPr>
        <sz val="12"/>
        <rFont val="仿宋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</si>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</sst>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_ ;[Red]\-0.0000\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仿宋"/>
      <charset val="134"/>
    </font>
    <font>
      <sz val="12"/>
      <name val="楷体_GB2312"/>
      <charset val="134"/>
    </font>
    <font>
      <b/>
      <sz val="11"/>
      <color indexed="8"/>
      <name val="仿宋"/>
      <charset val="134"/>
    </font>
    <font>
      <b/>
      <sz val="11"/>
      <name val="仿宋"/>
      <charset val="134"/>
    </font>
    <font>
      <b/>
      <sz val="10"/>
      <name val="仿宋"/>
      <charset val="134"/>
    </font>
    <font>
      <sz val="11"/>
      <name val="宋体"/>
      <charset val="134"/>
      <scheme val="minor"/>
    </font>
    <font>
      <sz val="11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name val="宋体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仿宋"/>
      <charset val="134"/>
    </font>
    <font>
      <u/>
      <sz val="12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0" fillId="0" borderId="0"/>
  </cellStyleXfs>
  <cellXfs count="47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0" borderId="2" xfId="50" applyNumberFormat="1" applyFont="1" applyBorder="1" applyAlignment="1" applyProtection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7" fontId="10" fillId="2" borderId="0" xfId="49" applyNumberFormat="1" applyFont="1" applyFill="1" applyAlignment="1">
      <alignment horizontal="center" vertical="center" shrinkToFit="1"/>
    </xf>
    <xf numFmtId="178" fontId="11" fillId="0" borderId="1" xfId="49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vertical="center"/>
    </xf>
    <xf numFmtId="0" fontId="14" fillId="0" borderId="3" xfId="51" applyFont="1" applyBorder="1" applyAlignment="1">
      <alignment horizontal="center" vertical="center" wrapText="1"/>
    </xf>
    <xf numFmtId="180" fontId="1" fillId="0" borderId="0" xfId="49" applyNumberFormat="1" applyFont="1">
      <alignment vertical="center"/>
    </xf>
    <xf numFmtId="0" fontId="14" fillId="0" borderId="4" xfId="51" applyFont="1" applyBorder="1" applyAlignment="1">
      <alignment horizontal="center" vertical="center" wrapText="1"/>
    </xf>
    <xf numFmtId="0" fontId="14" fillId="0" borderId="5" xfId="51" applyFont="1" applyBorder="1" applyAlignment="1">
      <alignment horizontal="center" vertical="center" wrapText="1"/>
    </xf>
    <xf numFmtId="0" fontId="5" fillId="0" borderId="6" xfId="49" applyFont="1" applyBorder="1" applyAlignment="1">
      <alignment horizontal="left" vertical="center" wrapText="1"/>
    </xf>
    <xf numFmtId="0" fontId="5" fillId="0" borderId="6" xfId="49" applyFont="1" applyBorder="1" applyAlignment="1">
      <alignment horizontal="center" vertical="center" wrapText="1"/>
    </xf>
    <xf numFmtId="0" fontId="6" fillId="0" borderId="0" xfId="49" applyFont="1" applyAlignment="1">
      <alignment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0" fontId="15" fillId="0" borderId="0" xfId="49" applyFont="1" applyAlignment="1">
      <alignment vertical="center" wrapText="1"/>
    </xf>
    <xf numFmtId="0" fontId="6" fillId="0" borderId="0" xfId="49" applyFont="1">
      <alignment vertical="center"/>
    </xf>
    <xf numFmtId="49" fontId="4" fillId="0" borderId="0" xfId="49" applyNumberFormat="1" applyFont="1" applyAlignment="1">
      <alignment horizontal="center" vertical="center" wrapText="1"/>
    </xf>
    <xf numFmtId="176" fontId="6" fillId="0" borderId="0" xfId="49" applyNumberFormat="1" applyFont="1">
      <alignment vertical="center"/>
    </xf>
    <xf numFmtId="0" fontId="6" fillId="0" borderId="0" xfId="49" applyFont="1" applyAlignment="1">
      <alignment vertical="center" shrinkToFit="1"/>
    </xf>
    <xf numFmtId="0" fontId="16" fillId="0" borderId="0" xfId="49" applyFont="1">
      <alignment vertical="center"/>
    </xf>
    <xf numFmtId="0" fontId="6" fillId="0" borderId="0" xfId="49" applyFont="1" applyAlignment="1">
      <alignment horizontal="left" vertical="center"/>
    </xf>
    <xf numFmtId="176" fontId="2" fillId="0" borderId="0" xfId="49" applyNumberFormat="1" applyFont="1">
      <alignment vertical="center"/>
    </xf>
    <xf numFmtId="0" fontId="2" fillId="0" borderId="0" xfId="49" applyFont="1" applyAlignment="1">
      <alignment vertical="center" shrinkToFit="1"/>
    </xf>
    <xf numFmtId="0" fontId="6" fillId="0" borderId="0" xfId="49" applyFont="1" applyAlignment="1">
      <alignment horizontal="center" vertical="center"/>
    </xf>
    <xf numFmtId="0" fontId="16" fillId="0" borderId="0" xfId="49" applyFont="1" applyAlignment="1">
      <alignment horizontal="center" vertical="center"/>
    </xf>
    <xf numFmtId="0" fontId="0" fillId="2" borderId="0" xfId="49" applyFill="1">
      <alignment vertical="center"/>
    </xf>
    <xf numFmtId="0" fontId="0" fillId="2" borderId="0" xfId="49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446;&#26519;&#23792;\2023&#24180;&#20215;&#26684;&#21327;&#35758;\&#20215;&#26684;&#21327;&#35758;&#27719;&#24635;&#34920;\&#28493;&#22346;&#24037;&#21378;&#20379;&#24212;&#21830;&#24050;&#31614;&#35746;&#20215;&#26684;&#21327;&#35758;&#26126;&#32454;2023-L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潍坊供应商价格协议-已签订-2023"/>
      <sheetName val="Sheet2"/>
      <sheetName val="Sheet3"/>
      <sheetName val="Sheet1"/>
      <sheetName val="Sheet4"/>
      <sheetName val="Sheet5"/>
    </sheetNames>
    <sheetDataSet>
      <sheetData sheetId="0"/>
      <sheetData sheetId="1"/>
      <sheetData sheetId="2"/>
      <sheetData sheetId="3"/>
      <sheetData sheetId="4">
        <row r="1">
          <cell r="B1" t="str">
            <v>发往昊烨样件明细</v>
          </cell>
        </row>
        <row r="2">
          <cell r="B2" t="str">
            <v>QAD号</v>
          </cell>
          <cell r="C2" t="str">
            <v>物料名称</v>
          </cell>
        </row>
        <row r="3">
          <cell r="B3" t="str">
            <v>SBS0010008</v>
          </cell>
          <cell r="C3" t="str">
            <v>侧翻右座椅座护面总成-中期 </v>
          </cell>
        </row>
        <row r="4">
          <cell r="B4" t="str">
            <v>SBS0010009</v>
          </cell>
          <cell r="C4" t="str">
            <v>侧翻右座椅背护面总成-中期 </v>
          </cell>
        </row>
        <row r="5">
          <cell r="B5" t="str">
            <v>SBS0010010</v>
          </cell>
          <cell r="C5" t="str">
            <v>k1头枕-中期</v>
          </cell>
        </row>
        <row r="6">
          <cell r="B6" t="str">
            <v>SBS0010011</v>
          </cell>
          <cell r="C6" t="str">
            <v>k1司机座布套（新面料）-中期 </v>
          </cell>
        </row>
        <row r="7">
          <cell r="B7" t="str">
            <v>SBS0010012</v>
          </cell>
          <cell r="C7" t="str">
            <v>k1正司机背布套(新面料）-中期 </v>
          </cell>
        </row>
        <row r="8">
          <cell r="B8" t="str">
            <v>SBS0010013</v>
          </cell>
          <cell r="C8" t="str">
            <v>前排中间座垫护面总成-中期 </v>
          </cell>
        </row>
        <row r="9">
          <cell r="B9" t="str">
            <v>SBS0010014</v>
          </cell>
          <cell r="C9" t="str">
            <v>前排中间靠背护面总成-中期 </v>
          </cell>
        </row>
        <row r="10">
          <cell r="B10" t="str">
            <v>SBS0010019</v>
          </cell>
          <cell r="C10" t="str">
            <v>一排三人座垫护面总成左舵-中期 </v>
          </cell>
        </row>
        <row r="11">
          <cell r="B11" t="str">
            <v>SBS0010366</v>
          </cell>
          <cell r="C11" t="str">
            <v>双人右靠背护面总成-中期</v>
          </cell>
        </row>
        <row r="12">
          <cell r="B12" t="str">
            <v>SBS0010021</v>
          </cell>
          <cell r="C12" t="str">
            <v>双人座布面-中期 </v>
          </cell>
        </row>
        <row r="13">
          <cell r="B13" t="str">
            <v>SBS0010022</v>
          </cell>
          <cell r="C13" t="str">
            <v>K1三排单人座-中期 </v>
          </cell>
        </row>
        <row r="14">
          <cell r="B14" t="str">
            <v>SBS0010023</v>
          </cell>
          <cell r="C14" t="str">
            <v>K1二排单人座-中期 </v>
          </cell>
        </row>
        <row r="15">
          <cell r="B15" t="str">
            <v>SBS0010368</v>
          </cell>
          <cell r="C15" t="str">
            <v>单人靠背护面-中期 </v>
          </cell>
        </row>
        <row r="16">
          <cell r="B16" t="str">
            <v>SBS0010029</v>
          </cell>
          <cell r="C16" t="str">
            <v>侧翻左座椅座护面总成-中期 </v>
          </cell>
        </row>
        <row r="17">
          <cell r="B17" t="str">
            <v>SBS0010030</v>
          </cell>
          <cell r="C17" t="str">
            <v>侧翻左座椅背护面总成-中期 </v>
          </cell>
        </row>
        <row r="18">
          <cell r="B18" t="str">
            <v>SBS0010364</v>
          </cell>
          <cell r="C18" t="str">
            <v>双人左靠背护面总成-中期</v>
          </cell>
        </row>
        <row r="19">
          <cell r="B19" t="str">
            <v>SBS0010518</v>
          </cell>
          <cell r="C19" t="str">
            <v>k1窄车中间背布套-中期</v>
          </cell>
        </row>
        <row r="20">
          <cell r="B20" t="str">
            <v>SBS0010519</v>
          </cell>
          <cell r="C20" t="str">
            <v>k1窄车中间座布套-中期</v>
          </cell>
        </row>
        <row r="21">
          <cell r="B21" t="str">
            <v>SBS0010520</v>
          </cell>
          <cell r="C21" t="str">
            <v>k1头枕布套-中期</v>
          </cell>
        </row>
        <row r="22">
          <cell r="B22" t="str">
            <v>SBS0010521</v>
          </cell>
          <cell r="C22" t="str">
            <v>K1跨背布套-中期</v>
          </cell>
        </row>
        <row r="23">
          <cell r="B23" t="str">
            <v>SBS0010522</v>
          </cell>
          <cell r="C23" t="str">
            <v>K1跨座布套-中期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selection activeCell="J5" sqref="J5"/>
    </sheetView>
  </sheetViews>
  <sheetFormatPr defaultColWidth="9" defaultRowHeight="13.5" outlineLevelCol="6"/>
  <cols>
    <col min="1" max="1" width="5.66666666666667" style="3" customWidth="1"/>
    <col min="2" max="2" width="14.125" style="4" customWidth="1"/>
    <col min="3" max="3" width="33.25" style="3" customWidth="1"/>
    <col min="4" max="5" width="9.125" style="3" customWidth="1"/>
    <col min="6" max="6" width="11.625" style="3" customWidth="1"/>
    <col min="7" max="7" width="14.75" style="3" customWidth="1"/>
    <col min="8" max="10" width="8.88333333333333" style="3"/>
    <col min="11" max="11" width="10.5" style="3" customWidth="1"/>
    <col min="12" max="249" width="8.88333333333333" style="3"/>
    <col min="250" max="250" width="5.66666666666667" style="3" customWidth="1"/>
    <col min="251" max="251" width="10.6666666666667" style="3" customWidth="1"/>
    <col min="252" max="252" width="26.8833333333333" style="3" customWidth="1"/>
    <col min="253" max="253" width="13.775" style="3" customWidth="1"/>
    <col min="254" max="254" width="5.44166666666667" style="3" customWidth="1"/>
    <col min="255" max="255" width="8.88333333333333" style="3"/>
    <col min="256" max="256" width="9.33333333333333" style="3" customWidth="1"/>
    <col min="257" max="257" width="12.1083333333333" style="3" customWidth="1"/>
    <col min="258" max="505" width="8.88333333333333" style="3"/>
    <col min="506" max="506" width="5.66666666666667" style="3" customWidth="1"/>
    <col min="507" max="507" width="10.6666666666667" style="3" customWidth="1"/>
    <col min="508" max="508" width="26.8833333333333" style="3" customWidth="1"/>
    <col min="509" max="509" width="13.775" style="3" customWidth="1"/>
    <col min="510" max="510" width="5.44166666666667" style="3" customWidth="1"/>
    <col min="511" max="511" width="8.88333333333333" style="3"/>
    <col min="512" max="512" width="9.33333333333333" style="3" customWidth="1"/>
    <col min="513" max="513" width="12.1083333333333" style="3" customWidth="1"/>
    <col min="514" max="761" width="8.88333333333333" style="3"/>
    <col min="762" max="762" width="5.66666666666667" style="3" customWidth="1"/>
    <col min="763" max="763" width="10.6666666666667" style="3" customWidth="1"/>
    <col min="764" max="764" width="26.8833333333333" style="3" customWidth="1"/>
    <col min="765" max="765" width="13.775" style="3" customWidth="1"/>
    <col min="766" max="766" width="5.44166666666667" style="3" customWidth="1"/>
    <col min="767" max="767" width="8.88333333333333" style="3"/>
    <col min="768" max="768" width="9.33333333333333" style="3" customWidth="1"/>
    <col min="769" max="769" width="12.1083333333333" style="3" customWidth="1"/>
    <col min="770" max="1017" width="8.88333333333333" style="3"/>
    <col min="1018" max="1018" width="5.66666666666667" style="3" customWidth="1"/>
    <col min="1019" max="1019" width="10.6666666666667" style="3" customWidth="1"/>
    <col min="1020" max="1020" width="26.8833333333333" style="3" customWidth="1"/>
    <col min="1021" max="1021" width="13.775" style="3" customWidth="1"/>
    <col min="1022" max="1022" width="5.44166666666667" style="3" customWidth="1"/>
    <col min="1023" max="1023" width="8.88333333333333" style="3"/>
    <col min="1024" max="1024" width="9.33333333333333" style="3" customWidth="1"/>
    <col min="1025" max="1025" width="12.1083333333333" style="3" customWidth="1"/>
    <col min="1026" max="1273" width="8.88333333333333" style="3"/>
    <col min="1274" max="1274" width="5.66666666666667" style="3" customWidth="1"/>
    <col min="1275" max="1275" width="10.6666666666667" style="3" customWidth="1"/>
    <col min="1276" max="1276" width="26.8833333333333" style="3" customWidth="1"/>
    <col min="1277" max="1277" width="13.775" style="3" customWidth="1"/>
    <col min="1278" max="1278" width="5.44166666666667" style="3" customWidth="1"/>
    <col min="1279" max="1279" width="8.88333333333333" style="3"/>
    <col min="1280" max="1280" width="9.33333333333333" style="3" customWidth="1"/>
    <col min="1281" max="1281" width="12.1083333333333" style="3" customWidth="1"/>
    <col min="1282" max="1529" width="8.88333333333333" style="3"/>
    <col min="1530" max="1530" width="5.66666666666667" style="3" customWidth="1"/>
    <col min="1531" max="1531" width="10.6666666666667" style="3" customWidth="1"/>
    <col min="1532" max="1532" width="26.8833333333333" style="3" customWidth="1"/>
    <col min="1533" max="1533" width="13.775" style="3" customWidth="1"/>
    <col min="1534" max="1534" width="5.44166666666667" style="3" customWidth="1"/>
    <col min="1535" max="1535" width="8.88333333333333" style="3"/>
    <col min="1536" max="1536" width="9.33333333333333" style="3" customWidth="1"/>
    <col min="1537" max="1537" width="12.1083333333333" style="3" customWidth="1"/>
    <col min="1538" max="1785" width="8.88333333333333" style="3"/>
    <col min="1786" max="1786" width="5.66666666666667" style="3" customWidth="1"/>
    <col min="1787" max="1787" width="10.6666666666667" style="3" customWidth="1"/>
    <col min="1788" max="1788" width="26.8833333333333" style="3" customWidth="1"/>
    <col min="1789" max="1789" width="13.775" style="3" customWidth="1"/>
    <col min="1790" max="1790" width="5.44166666666667" style="3" customWidth="1"/>
    <col min="1791" max="1791" width="8.88333333333333" style="3"/>
    <col min="1792" max="1792" width="9.33333333333333" style="3" customWidth="1"/>
    <col min="1793" max="1793" width="12.1083333333333" style="3" customWidth="1"/>
    <col min="1794" max="2041" width="8.88333333333333" style="3"/>
    <col min="2042" max="2042" width="5.66666666666667" style="3" customWidth="1"/>
    <col min="2043" max="2043" width="10.6666666666667" style="3" customWidth="1"/>
    <col min="2044" max="2044" width="26.8833333333333" style="3" customWidth="1"/>
    <col min="2045" max="2045" width="13.775" style="3" customWidth="1"/>
    <col min="2046" max="2046" width="5.44166666666667" style="3" customWidth="1"/>
    <col min="2047" max="2047" width="8.88333333333333" style="3"/>
    <col min="2048" max="2048" width="9.33333333333333" style="3" customWidth="1"/>
    <col min="2049" max="2049" width="12.1083333333333" style="3" customWidth="1"/>
    <col min="2050" max="2297" width="8.88333333333333" style="3"/>
    <col min="2298" max="2298" width="5.66666666666667" style="3" customWidth="1"/>
    <col min="2299" max="2299" width="10.6666666666667" style="3" customWidth="1"/>
    <col min="2300" max="2300" width="26.8833333333333" style="3" customWidth="1"/>
    <col min="2301" max="2301" width="13.775" style="3" customWidth="1"/>
    <col min="2302" max="2302" width="5.44166666666667" style="3" customWidth="1"/>
    <col min="2303" max="2303" width="8.88333333333333" style="3"/>
    <col min="2304" max="2304" width="9.33333333333333" style="3" customWidth="1"/>
    <col min="2305" max="2305" width="12.1083333333333" style="3" customWidth="1"/>
    <col min="2306" max="2553" width="8.88333333333333" style="3"/>
    <col min="2554" max="2554" width="5.66666666666667" style="3" customWidth="1"/>
    <col min="2555" max="2555" width="10.6666666666667" style="3" customWidth="1"/>
    <col min="2556" max="2556" width="26.8833333333333" style="3" customWidth="1"/>
    <col min="2557" max="2557" width="13.775" style="3" customWidth="1"/>
    <col min="2558" max="2558" width="5.44166666666667" style="3" customWidth="1"/>
    <col min="2559" max="2559" width="8.88333333333333" style="3"/>
    <col min="2560" max="2560" width="9.33333333333333" style="3" customWidth="1"/>
    <col min="2561" max="2561" width="12.1083333333333" style="3" customWidth="1"/>
    <col min="2562" max="2809" width="8.88333333333333" style="3"/>
    <col min="2810" max="2810" width="5.66666666666667" style="3" customWidth="1"/>
    <col min="2811" max="2811" width="10.6666666666667" style="3" customWidth="1"/>
    <col min="2812" max="2812" width="26.8833333333333" style="3" customWidth="1"/>
    <col min="2813" max="2813" width="13.775" style="3" customWidth="1"/>
    <col min="2814" max="2814" width="5.44166666666667" style="3" customWidth="1"/>
    <col min="2815" max="2815" width="8.88333333333333" style="3"/>
    <col min="2816" max="2816" width="9.33333333333333" style="3" customWidth="1"/>
    <col min="2817" max="2817" width="12.1083333333333" style="3" customWidth="1"/>
    <col min="2818" max="3065" width="8.88333333333333" style="3"/>
    <col min="3066" max="3066" width="5.66666666666667" style="3" customWidth="1"/>
    <col min="3067" max="3067" width="10.6666666666667" style="3" customWidth="1"/>
    <col min="3068" max="3068" width="26.8833333333333" style="3" customWidth="1"/>
    <col min="3069" max="3069" width="13.775" style="3" customWidth="1"/>
    <col min="3070" max="3070" width="5.44166666666667" style="3" customWidth="1"/>
    <col min="3071" max="3071" width="8.88333333333333" style="3"/>
    <col min="3072" max="3072" width="9.33333333333333" style="3" customWidth="1"/>
    <col min="3073" max="3073" width="12.1083333333333" style="3" customWidth="1"/>
    <col min="3074" max="3321" width="8.88333333333333" style="3"/>
    <col min="3322" max="3322" width="5.66666666666667" style="3" customWidth="1"/>
    <col min="3323" max="3323" width="10.6666666666667" style="3" customWidth="1"/>
    <col min="3324" max="3324" width="26.8833333333333" style="3" customWidth="1"/>
    <col min="3325" max="3325" width="13.775" style="3" customWidth="1"/>
    <col min="3326" max="3326" width="5.44166666666667" style="3" customWidth="1"/>
    <col min="3327" max="3327" width="8.88333333333333" style="3"/>
    <col min="3328" max="3328" width="9.33333333333333" style="3" customWidth="1"/>
    <col min="3329" max="3329" width="12.1083333333333" style="3" customWidth="1"/>
    <col min="3330" max="3577" width="8.88333333333333" style="3"/>
    <col min="3578" max="3578" width="5.66666666666667" style="3" customWidth="1"/>
    <col min="3579" max="3579" width="10.6666666666667" style="3" customWidth="1"/>
    <col min="3580" max="3580" width="26.8833333333333" style="3" customWidth="1"/>
    <col min="3581" max="3581" width="13.775" style="3" customWidth="1"/>
    <col min="3582" max="3582" width="5.44166666666667" style="3" customWidth="1"/>
    <col min="3583" max="3583" width="8.88333333333333" style="3"/>
    <col min="3584" max="3584" width="9.33333333333333" style="3" customWidth="1"/>
    <col min="3585" max="3585" width="12.1083333333333" style="3" customWidth="1"/>
    <col min="3586" max="3833" width="8.88333333333333" style="3"/>
    <col min="3834" max="3834" width="5.66666666666667" style="3" customWidth="1"/>
    <col min="3835" max="3835" width="10.6666666666667" style="3" customWidth="1"/>
    <col min="3836" max="3836" width="26.8833333333333" style="3" customWidth="1"/>
    <col min="3837" max="3837" width="13.775" style="3" customWidth="1"/>
    <col min="3838" max="3838" width="5.44166666666667" style="3" customWidth="1"/>
    <col min="3839" max="3839" width="8.88333333333333" style="3"/>
    <col min="3840" max="3840" width="9.33333333333333" style="3" customWidth="1"/>
    <col min="3841" max="3841" width="12.1083333333333" style="3" customWidth="1"/>
    <col min="3842" max="4089" width="8.88333333333333" style="3"/>
    <col min="4090" max="4090" width="5.66666666666667" style="3" customWidth="1"/>
    <col min="4091" max="4091" width="10.6666666666667" style="3" customWidth="1"/>
    <col min="4092" max="4092" width="26.8833333333333" style="3" customWidth="1"/>
    <col min="4093" max="4093" width="13.775" style="3" customWidth="1"/>
    <col min="4094" max="4094" width="5.44166666666667" style="3" customWidth="1"/>
    <col min="4095" max="4095" width="8.88333333333333" style="3"/>
    <col min="4096" max="4096" width="9.33333333333333" style="3" customWidth="1"/>
    <col min="4097" max="4097" width="12.1083333333333" style="3" customWidth="1"/>
    <col min="4098" max="4345" width="8.88333333333333" style="3"/>
    <col min="4346" max="4346" width="5.66666666666667" style="3" customWidth="1"/>
    <col min="4347" max="4347" width="10.6666666666667" style="3" customWidth="1"/>
    <col min="4348" max="4348" width="26.8833333333333" style="3" customWidth="1"/>
    <col min="4349" max="4349" width="13.775" style="3" customWidth="1"/>
    <col min="4350" max="4350" width="5.44166666666667" style="3" customWidth="1"/>
    <col min="4351" max="4351" width="8.88333333333333" style="3"/>
    <col min="4352" max="4352" width="9.33333333333333" style="3" customWidth="1"/>
    <col min="4353" max="4353" width="12.1083333333333" style="3" customWidth="1"/>
    <col min="4354" max="4601" width="8.88333333333333" style="3"/>
    <col min="4602" max="4602" width="5.66666666666667" style="3" customWidth="1"/>
    <col min="4603" max="4603" width="10.6666666666667" style="3" customWidth="1"/>
    <col min="4604" max="4604" width="26.8833333333333" style="3" customWidth="1"/>
    <col min="4605" max="4605" width="13.775" style="3" customWidth="1"/>
    <col min="4606" max="4606" width="5.44166666666667" style="3" customWidth="1"/>
    <col min="4607" max="4607" width="8.88333333333333" style="3"/>
    <col min="4608" max="4608" width="9.33333333333333" style="3" customWidth="1"/>
    <col min="4609" max="4609" width="12.1083333333333" style="3" customWidth="1"/>
    <col min="4610" max="4857" width="8.88333333333333" style="3"/>
    <col min="4858" max="4858" width="5.66666666666667" style="3" customWidth="1"/>
    <col min="4859" max="4859" width="10.6666666666667" style="3" customWidth="1"/>
    <col min="4860" max="4860" width="26.8833333333333" style="3" customWidth="1"/>
    <col min="4861" max="4861" width="13.775" style="3" customWidth="1"/>
    <col min="4862" max="4862" width="5.44166666666667" style="3" customWidth="1"/>
    <col min="4863" max="4863" width="8.88333333333333" style="3"/>
    <col min="4864" max="4864" width="9.33333333333333" style="3" customWidth="1"/>
    <col min="4865" max="4865" width="12.1083333333333" style="3" customWidth="1"/>
    <col min="4866" max="5113" width="8.88333333333333" style="3"/>
    <col min="5114" max="5114" width="5.66666666666667" style="3" customWidth="1"/>
    <col min="5115" max="5115" width="10.6666666666667" style="3" customWidth="1"/>
    <col min="5116" max="5116" width="26.8833333333333" style="3" customWidth="1"/>
    <col min="5117" max="5117" width="13.775" style="3" customWidth="1"/>
    <col min="5118" max="5118" width="5.44166666666667" style="3" customWidth="1"/>
    <col min="5119" max="5119" width="8.88333333333333" style="3"/>
    <col min="5120" max="5120" width="9.33333333333333" style="3" customWidth="1"/>
    <col min="5121" max="5121" width="12.1083333333333" style="3" customWidth="1"/>
    <col min="5122" max="5369" width="8.88333333333333" style="3"/>
    <col min="5370" max="5370" width="5.66666666666667" style="3" customWidth="1"/>
    <col min="5371" max="5371" width="10.6666666666667" style="3" customWidth="1"/>
    <col min="5372" max="5372" width="26.8833333333333" style="3" customWidth="1"/>
    <col min="5373" max="5373" width="13.775" style="3" customWidth="1"/>
    <col min="5374" max="5374" width="5.44166666666667" style="3" customWidth="1"/>
    <col min="5375" max="5375" width="8.88333333333333" style="3"/>
    <col min="5376" max="5376" width="9.33333333333333" style="3" customWidth="1"/>
    <col min="5377" max="5377" width="12.1083333333333" style="3" customWidth="1"/>
    <col min="5378" max="5625" width="8.88333333333333" style="3"/>
    <col min="5626" max="5626" width="5.66666666666667" style="3" customWidth="1"/>
    <col min="5627" max="5627" width="10.6666666666667" style="3" customWidth="1"/>
    <col min="5628" max="5628" width="26.8833333333333" style="3" customWidth="1"/>
    <col min="5629" max="5629" width="13.775" style="3" customWidth="1"/>
    <col min="5630" max="5630" width="5.44166666666667" style="3" customWidth="1"/>
    <col min="5631" max="5631" width="8.88333333333333" style="3"/>
    <col min="5632" max="5632" width="9.33333333333333" style="3" customWidth="1"/>
    <col min="5633" max="5633" width="12.1083333333333" style="3" customWidth="1"/>
    <col min="5634" max="5881" width="8.88333333333333" style="3"/>
    <col min="5882" max="5882" width="5.66666666666667" style="3" customWidth="1"/>
    <col min="5883" max="5883" width="10.6666666666667" style="3" customWidth="1"/>
    <col min="5884" max="5884" width="26.8833333333333" style="3" customWidth="1"/>
    <col min="5885" max="5885" width="13.775" style="3" customWidth="1"/>
    <col min="5886" max="5886" width="5.44166666666667" style="3" customWidth="1"/>
    <col min="5887" max="5887" width="8.88333333333333" style="3"/>
    <col min="5888" max="5888" width="9.33333333333333" style="3" customWidth="1"/>
    <col min="5889" max="5889" width="12.1083333333333" style="3" customWidth="1"/>
    <col min="5890" max="6137" width="8.88333333333333" style="3"/>
    <col min="6138" max="6138" width="5.66666666666667" style="3" customWidth="1"/>
    <col min="6139" max="6139" width="10.6666666666667" style="3" customWidth="1"/>
    <col min="6140" max="6140" width="26.8833333333333" style="3" customWidth="1"/>
    <col min="6141" max="6141" width="13.775" style="3" customWidth="1"/>
    <col min="6142" max="6142" width="5.44166666666667" style="3" customWidth="1"/>
    <col min="6143" max="6143" width="8.88333333333333" style="3"/>
    <col min="6144" max="6144" width="9.33333333333333" style="3" customWidth="1"/>
    <col min="6145" max="6145" width="12.1083333333333" style="3" customWidth="1"/>
    <col min="6146" max="6393" width="8.88333333333333" style="3"/>
    <col min="6394" max="6394" width="5.66666666666667" style="3" customWidth="1"/>
    <col min="6395" max="6395" width="10.6666666666667" style="3" customWidth="1"/>
    <col min="6396" max="6396" width="26.8833333333333" style="3" customWidth="1"/>
    <col min="6397" max="6397" width="13.775" style="3" customWidth="1"/>
    <col min="6398" max="6398" width="5.44166666666667" style="3" customWidth="1"/>
    <col min="6399" max="6399" width="8.88333333333333" style="3"/>
    <col min="6400" max="6400" width="9.33333333333333" style="3" customWidth="1"/>
    <col min="6401" max="6401" width="12.1083333333333" style="3" customWidth="1"/>
    <col min="6402" max="6649" width="8.88333333333333" style="3"/>
    <col min="6650" max="6650" width="5.66666666666667" style="3" customWidth="1"/>
    <col min="6651" max="6651" width="10.6666666666667" style="3" customWidth="1"/>
    <col min="6652" max="6652" width="26.8833333333333" style="3" customWidth="1"/>
    <col min="6653" max="6653" width="13.775" style="3" customWidth="1"/>
    <col min="6654" max="6654" width="5.44166666666667" style="3" customWidth="1"/>
    <col min="6655" max="6655" width="8.88333333333333" style="3"/>
    <col min="6656" max="6656" width="9.33333333333333" style="3" customWidth="1"/>
    <col min="6657" max="6657" width="12.1083333333333" style="3" customWidth="1"/>
    <col min="6658" max="6905" width="8.88333333333333" style="3"/>
    <col min="6906" max="6906" width="5.66666666666667" style="3" customWidth="1"/>
    <col min="6907" max="6907" width="10.6666666666667" style="3" customWidth="1"/>
    <col min="6908" max="6908" width="26.8833333333333" style="3" customWidth="1"/>
    <col min="6909" max="6909" width="13.775" style="3" customWidth="1"/>
    <col min="6910" max="6910" width="5.44166666666667" style="3" customWidth="1"/>
    <col min="6911" max="6911" width="8.88333333333333" style="3"/>
    <col min="6912" max="6912" width="9.33333333333333" style="3" customWidth="1"/>
    <col min="6913" max="6913" width="12.1083333333333" style="3" customWidth="1"/>
    <col min="6914" max="7161" width="8.88333333333333" style="3"/>
    <col min="7162" max="7162" width="5.66666666666667" style="3" customWidth="1"/>
    <col min="7163" max="7163" width="10.6666666666667" style="3" customWidth="1"/>
    <col min="7164" max="7164" width="26.8833333333333" style="3" customWidth="1"/>
    <col min="7165" max="7165" width="13.775" style="3" customWidth="1"/>
    <col min="7166" max="7166" width="5.44166666666667" style="3" customWidth="1"/>
    <col min="7167" max="7167" width="8.88333333333333" style="3"/>
    <col min="7168" max="7168" width="9.33333333333333" style="3" customWidth="1"/>
    <col min="7169" max="7169" width="12.1083333333333" style="3" customWidth="1"/>
    <col min="7170" max="7417" width="8.88333333333333" style="3"/>
    <col min="7418" max="7418" width="5.66666666666667" style="3" customWidth="1"/>
    <col min="7419" max="7419" width="10.6666666666667" style="3" customWidth="1"/>
    <col min="7420" max="7420" width="26.8833333333333" style="3" customWidth="1"/>
    <col min="7421" max="7421" width="13.775" style="3" customWidth="1"/>
    <col min="7422" max="7422" width="5.44166666666667" style="3" customWidth="1"/>
    <col min="7423" max="7423" width="8.88333333333333" style="3"/>
    <col min="7424" max="7424" width="9.33333333333333" style="3" customWidth="1"/>
    <col min="7425" max="7425" width="12.1083333333333" style="3" customWidth="1"/>
    <col min="7426" max="7673" width="8.88333333333333" style="3"/>
    <col min="7674" max="7674" width="5.66666666666667" style="3" customWidth="1"/>
    <col min="7675" max="7675" width="10.6666666666667" style="3" customWidth="1"/>
    <col min="7676" max="7676" width="26.8833333333333" style="3" customWidth="1"/>
    <col min="7677" max="7677" width="13.775" style="3" customWidth="1"/>
    <col min="7678" max="7678" width="5.44166666666667" style="3" customWidth="1"/>
    <col min="7679" max="7679" width="8.88333333333333" style="3"/>
    <col min="7680" max="7680" width="9.33333333333333" style="3" customWidth="1"/>
    <col min="7681" max="7681" width="12.1083333333333" style="3" customWidth="1"/>
    <col min="7682" max="7929" width="8.88333333333333" style="3"/>
    <col min="7930" max="7930" width="5.66666666666667" style="3" customWidth="1"/>
    <col min="7931" max="7931" width="10.6666666666667" style="3" customWidth="1"/>
    <col min="7932" max="7932" width="26.8833333333333" style="3" customWidth="1"/>
    <col min="7933" max="7933" width="13.775" style="3" customWidth="1"/>
    <col min="7934" max="7934" width="5.44166666666667" style="3" customWidth="1"/>
    <col min="7935" max="7935" width="8.88333333333333" style="3"/>
    <col min="7936" max="7936" width="9.33333333333333" style="3" customWidth="1"/>
    <col min="7937" max="7937" width="12.1083333333333" style="3" customWidth="1"/>
    <col min="7938" max="8185" width="8.88333333333333" style="3"/>
    <col min="8186" max="8186" width="5.66666666666667" style="3" customWidth="1"/>
    <col min="8187" max="8187" width="10.6666666666667" style="3" customWidth="1"/>
    <col min="8188" max="8188" width="26.8833333333333" style="3" customWidth="1"/>
    <col min="8189" max="8189" width="13.775" style="3" customWidth="1"/>
    <col min="8190" max="8190" width="5.44166666666667" style="3" customWidth="1"/>
    <col min="8191" max="8191" width="8.88333333333333" style="3"/>
    <col min="8192" max="8192" width="9.33333333333333" style="3" customWidth="1"/>
    <col min="8193" max="8193" width="12.1083333333333" style="3" customWidth="1"/>
    <col min="8194" max="8441" width="8.88333333333333" style="3"/>
    <col min="8442" max="8442" width="5.66666666666667" style="3" customWidth="1"/>
    <col min="8443" max="8443" width="10.6666666666667" style="3" customWidth="1"/>
    <col min="8444" max="8444" width="26.8833333333333" style="3" customWidth="1"/>
    <col min="8445" max="8445" width="13.775" style="3" customWidth="1"/>
    <col min="8446" max="8446" width="5.44166666666667" style="3" customWidth="1"/>
    <col min="8447" max="8447" width="8.88333333333333" style="3"/>
    <col min="8448" max="8448" width="9.33333333333333" style="3" customWidth="1"/>
    <col min="8449" max="8449" width="12.1083333333333" style="3" customWidth="1"/>
    <col min="8450" max="8697" width="8.88333333333333" style="3"/>
    <col min="8698" max="8698" width="5.66666666666667" style="3" customWidth="1"/>
    <col min="8699" max="8699" width="10.6666666666667" style="3" customWidth="1"/>
    <col min="8700" max="8700" width="26.8833333333333" style="3" customWidth="1"/>
    <col min="8701" max="8701" width="13.775" style="3" customWidth="1"/>
    <col min="8702" max="8702" width="5.44166666666667" style="3" customWidth="1"/>
    <col min="8703" max="8703" width="8.88333333333333" style="3"/>
    <col min="8704" max="8704" width="9.33333333333333" style="3" customWidth="1"/>
    <col min="8705" max="8705" width="12.1083333333333" style="3" customWidth="1"/>
    <col min="8706" max="8953" width="8.88333333333333" style="3"/>
    <col min="8954" max="8954" width="5.66666666666667" style="3" customWidth="1"/>
    <col min="8955" max="8955" width="10.6666666666667" style="3" customWidth="1"/>
    <col min="8956" max="8956" width="26.8833333333333" style="3" customWidth="1"/>
    <col min="8957" max="8957" width="13.775" style="3" customWidth="1"/>
    <col min="8958" max="8958" width="5.44166666666667" style="3" customWidth="1"/>
    <col min="8959" max="8959" width="8.88333333333333" style="3"/>
    <col min="8960" max="8960" width="9.33333333333333" style="3" customWidth="1"/>
    <col min="8961" max="8961" width="12.1083333333333" style="3" customWidth="1"/>
    <col min="8962" max="9209" width="8.88333333333333" style="3"/>
    <col min="9210" max="9210" width="5.66666666666667" style="3" customWidth="1"/>
    <col min="9211" max="9211" width="10.6666666666667" style="3" customWidth="1"/>
    <col min="9212" max="9212" width="26.8833333333333" style="3" customWidth="1"/>
    <col min="9213" max="9213" width="13.775" style="3" customWidth="1"/>
    <col min="9214" max="9214" width="5.44166666666667" style="3" customWidth="1"/>
    <col min="9215" max="9215" width="8.88333333333333" style="3"/>
    <col min="9216" max="9216" width="9.33333333333333" style="3" customWidth="1"/>
    <col min="9217" max="9217" width="12.1083333333333" style="3" customWidth="1"/>
    <col min="9218" max="9465" width="8.88333333333333" style="3"/>
    <col min="9466" max="9466" width="5.66666666666667" style="3" customWidth="1"/>
    <col min="9467" max="9467" width="10.6666666666667" style="3" customWidth="1"/>
    <col min="9468" max="9468" width="26.8833333333333" style="3" customWidth="1"/>
    <col min="9469" max="9469" width="13.775" style="3" customWidth="1"/>
    <col min="9470" max="9470" width="5.44166666666667" style="3" customWidth="1"/>
    <col min="9471" max="9471" width="8.88333333333333" style="3"/>
    <col min="9472" max="9472" width="9.33333333333333" style="3" customWidth="1"/>
    <col min="9473" max="9473" width="12.1083333333333" style="3" customWidth="1"/>
    <col min="9474" max="9721" width="8.88333333333333" style="3"/>
    <col min="9722" max="9722" width="5.66666666666667" style="3" customWidth="1"/>
    <col min="9723" max="9723" width="10.6666666666667" style="3" customWidth="1"/>
    <col min="9724" max="9724" width="26.8833333333333" style="3" customWidth="1"/>
    <col min="9725" max="9725" width="13.775" style="3" customWidth="1"/>
    <col min="9726" max="9726" width="5.44166666666667" style="3" customWidth="1"/>
    <col min="9727" max="9727" width="8.88333333333333" style="3"/>
    <col min="9728" max="9728" width="9.33333333333333" style="3" customWidth="1"/>
    <col min="9729" max="9729" width="12.1083333333333" style="3" customWidth="1"/>
    <col min="9730" max="9977" width="8.88333333333333" style="3"/>
    <col min="9978" max="9978" width="5.66666666666667" style="3" customWidth="1"/>
    <col min="9979" max="9979" width="10.6666666666667" style="3" customWidth="1"/>
    <col min="9980" max="9980" width="26.8833333333333" style="3" customWidth="1"/>
    <col min="9981" max="9981" width="13.775" style="3" customWidth="1"/>
    <col min="9982" max="9982" width="5.44166666666667" style="3" customWidth="1"/>
    <col min="9983" max="9983" width="8.88333333333333" style="3"/>
    <col min="9984" max="9984" width="9.33333333333333" style="3" customWidth="1"/>
    <col min="9985" max="9985" width="12.1083333333333" style="3" customWidth="1"/>
    <col min="9986" max="10233" width="8.88333333333333" style="3"/>
    <col min="10234" max="10234" width="5.66666666666667" style="3" customWidth="1"/>
    <col min="10235" max="10235" width="10.6666666666667" style="3" customWidth="1"/>
    <col min="10236" max="10236" width="26.8833333333333" style="3" customWidth="1"/>
    <col min="10237" max="10237" width="13.775" style="3" customWidth="1"/>
    <col min="10238" max="10238" width="5.44166666666667" style="3" customWidth="1"/>
    <col min="10239" max="10239" width="8.88333333333333" style="3"/>
    <col min="10240" max="10240" width="9.33333333333333" style="3" customWidth="1"/>
    <col min="10241" max="10241" width="12.1083333333333" style="3" customWidth="1"/>
    <col min="10242" max="10489" width="8.88333333333333" style="3"/>
    <col min="10490" max="10490" width="5.66666666666667" style="3" customWidth="1"/>
    <col min="10491" max="10491" width="10.6666666666667" style="3" customWidth="1"/>
    <col min="10492" max="10492" width="26.8833333333333" style="3" customWidth="1"/>
    <col min="10493" max="10493" width="13.775" style="3" customWidth="1"/>
    <col min="10494" max="10494" width="5.44166666666667" style="3" customWidth="1"/>
    <col min="10495" max="10495" width="8.88333333333333" style="3"/>
    <col min="10496" max="10496" width="9.33333333333333" style="3" customWidth="1"/>
    <col min="10497" max="10497" width="12.1083333333333" style="3" customWidth="1"/>
    <col min="10498" max="10745" width="8.88333333333333" style="3"/>
    <col min="10746" max="10746" width="5.66666666666667" style="3" customWidth="1"/>
    <col min="10747" max="10747" width="10.6666666666667" style="3" customWidth="1"/>
    <col min="10748" max="10748" width="26.8833333333333" style="3" customWidth="1"/>
    <col min="10749" max="10749" width="13.775" style="3" customWidth="1"/>
    <col min="10750" max="10750" width="5.44166666666667" style="3" customWidth="1"/>
    <col min="10751" max="10751" width="8.88333333333333" style="3"/>
    <col min="10752" max="10752" width="9.33333333333333" style="3" customWidth="1"/>
    <col min="10753" max="10753" width="12.1083333333333" style="3" customWidth="1"/>
    <col min="10754" max="11001" width="8.88333333333333" style="3"/>
    <col min="11002" max="11002" width="5.66666666666667" style="3" customWidth="1"/>
    <col min="11003" max="11003" width="10.6666666666667" style="3" customWidth="1"/>
    <col min="11004" max="11004" width="26.8833333333333" style="3" customWidth="1"/>
    <col min="11005" max="11005" width="13.775" style="3" customWidth="1"/>
    <col min="11006" max="11006" width="5.44166666666667" style="3" customWidth="1"/>
    <col min="11007" max="11007" width="8.88333333333333" style="3"/>
    <col min="11008" max="11008" width="9.33333333333333" style="3" customWidth="1"/>
    <col min="11009" max="11009" width="12.1083333333333" style="3" customWidth="1"/>
    <col min="11010" max="11257" width="8.88333333333333" style="3"/>
    <col min="11258" max="11258" width="5.66666666666667" style="3" customWidth="1"/>
    <col min="11259" max="11259" width="10.6666666666667" style="3" customWidth="1"/>
    <col min="11260" max="11260" width="26.8833333333333" style="3" customWidth="1"/>
    <col min="11261" max="11261" width="13.775" style="3" customWidth="1"/>
    <col min="11262" max="11262" width="5.44166666666667" style="3" customWidth="1"/>
    <col min="11263" max="11263" width="8.88333333333333" style="3"/>
    <col min="11264" max="11264" width="9.33333333333333" style="3" customWidth="1"/>
    <col min="11265" max="11265" width="12.1083333333333" style="3" customWidth="1"/>
    <col min="11266" max="11513" width="8.88333333333333" style="3"/>
    <col min="11514" max="11514" width="5.66666666666667" style="3" customWidth="1"/>
    <col min="11515" max="11515" width="10.6666666666667" style="3" customWidth="1"/>
    <col min="11516" max="11516" width="26.8833333333333" style="3" customWidth="1"/>
    <col min="11517" max="11517" width="13.775" style="3" customWidth="1"/>
    <col min="11518" max="11518" width="5.44166666666667" style="3" customWidth="1"/>
    <col min="11519" max="11519" width="8.88333333333333" style="3"/>
    <col min="11520" max="11520" width="9.33333333333333" style="3" customWidth="1"/>
    <col min="11521" max="11521" width="12.1083333333333" style="3" customWidth="1"/>
    <col min="11522" max="11769" width="8.88333333333333" style="3"/>
    <col min="11770" max="11770" width="5.66666666666667" style="3" customWidth="1"/>
    <col min="11771" max="11771" width="10.6666666666667" style="3" customWidth="1"/>
    <col min="11772" max="11772" width="26.8833333333333" style="3" customWidth="1"/>
    <col min="11773" max="11773" width="13.775" style="3" customWidth="1"/>
    <col min="11774" max="11774" width="5.44166666666667" style="3" customWidth="1"/>
    <col min="11775" max="11775" width="8.88333333333333" style="3"/>
    <col min="11776" max="11776" width="9.33333333333333" style="3" customWidth="1"/>
    <col min="11777" max="11777" width="12.1083333333333" style="3" customWidth="1"/>
    <col min="11778" max="12025" width="8.88333333333333" style="3"/>
    <col min="12026" max="12026" width="5.66666666666667" style="3" customWidth="1"/>
    <col min="12027" max="12027" width="10.6666666666667" style="3" customWidth="1"/>
    <col min="12028" max="12028" width="26.8833333333333" style="3" customWidth="1"/>
    <col min="12029" max="12029" width="13.775" style="3" customWidth="1"/>
    <col min="12030" max="12030" width="5.44166666666667" style="3" customWidth="1"/>
    <col min="12031" max="12031" width="8.88333333333333" style="3"/>
    <col min="12032" max="12032" width="9.33333333333333" style="3" customWidth="1"/>
    <col min="12033" max="12033" width="12.1083333333333" style="3" customWidth="1"/>
    <col min="12034" max="12281" width="8.88333333333333" style="3"/>
    <col min="12282" max="12282" width="5.66666666666667" style="3" customWidth="1"/>
    <col min="12283" max="12283" width="10.6666666666667" style="3" customWidth="1"/>
    <col min="12284" max="12284" width="26.8833333333333" style="3" customWidth="1"/>
    <col min="12285" max="12285" width="13.775" style="3" customWidth="1"/>
    <col min="12286" max="12286" width="5.44166666666667" style="3" customWidth="1"/>
    <col min="12287" max="12287" width="8.88333333333333" style="3"/>
    <col min="12288" max="12288" width="9.33333333333333" style="3" customWidth="1"/>
    <col min="12289" max="12289" width="12.1083333333333" style="3" customWidth="1"/>
    <col min="12290" max="12537" width="8.88333333333333" style="3"/>
    <col min="12538" max="12538" width="5.66666666666667" style="3" customWidth="1"/>
    <col min="12539" max="12539" width="10.6666666666667" style="3" customWidth="1"/>
    <col min="12540" max="12540" width="26.8833333333333" style="3" customWidth="1"/>
    <col min="12541" max="12541" width="13.775" style="3" customWidth="1"/>
    <col min="12542" max="12542" width="5.44166666666667" style="3" customWidth="1"/>
    <col min="12543" max="12543" width="8.88333333333333" style="3"/>
    <col min="12544" max="12544" width="9.33333333333333" style="3" customWidth="1"/>
    <col min="12545" max="12545" width="12.1083333333333" style="3" customWidth="1"/>
    <col min="12546" max="12793" width="8.88333333333333" style="3"/>
    <col min="12794" max="12794" width="5.66666666666667" style="3" customWidth="1"/>
    <col min="12795" max="12795" width="10.6666666666667" style="3" customWidth="1"/>
    <col min="12796" max="12796" width="26.8833333333333" style="3" customWidth="1"/>
    <col min="12797" max="12797" width="13.775" style="3" customWidth="1"/>
    <col min="12798" max="12798" width="5.44166666666667" style="3" customWidth="1"/>
    <col min="12799" max="12799" width="8.88333333333333" style="3"/>
    <col min="12800" max="12800" width="9.33333333333333" style="3" customWidth="1"/>
    <col min="12801" max="12801" width="12.1083333333333" style="3" customWidth="1"/>
    <col min="12802" max="13049" width="8.88333333333333" style="3"/>
    <col min="13050" max="13050" width="5.66666666666667" style="3" customWidth="1"/>
    <col min="13051" max="13051" width="10.6666666666667" style="3" customWidth="1"/>
    <col min="13052" max="13052" width="26.8833333333333" style="3" customWidth="1"/>
    <col min="13053" max="13053" width="13.775" style="3" customWidth="1"/>
    <col min="13054" max="13054" width="5.44166666666667" style="3" customWidth="1"/>
    <col min="13055" max="13055" width="8.88333333333333" style="3"/>
    <col min="13056" max="13056" width="9.33333333333333" style="3" customWidth="1"/>
    <col min="13057" max="13057" width="12.1083333333333" style="3" customWidth="1"/>
    <col min="13058" max="13305" width="8.88333333333333" style="3"/>
    <col min="13306" max="13306" width="5.66666666666667" style="3" customWidth="1"/>
    <col min="13307" max="13307" width="10.6666666666667" style="3" customWidth="1"/>
    <col min="13308" max="13308" width="26.8833333333333" style="3" customWidth="1"/>
    <col min="13309" max="13309" width="13.775" style="3" customWidth="1"/>
    <col min="13310" max="13310" width="5.44166666666667" style="3" customWidth="1"/>
    <col min="13311" max="13311" width="8.88333333333333" style="3"/>
    <col min="13312" max="13312" width="9.33333333333333" style="3" customWidth="1"/>
    <col min="13313" max="13313" width="12.1083333333333" style="3" customWidth="1"/>
    <col min="13314" max="13561" width="8.88333333333333" style="3"/>
    <col min="13562" max="13562" width="5.66666666666667" style="3" customWidth="1"/>
    <col min="13563" max="13563" width="10.6666666666667" style="3" customWidth="1"/>
    <col min="13564" max="13564" width="26.8833333333333" style="3" customWidth="1"/>
    <col min="13565" max="13565" width="13.775" style="3" customWidth="1"/>
    <col min="13566" max="13566" width="5.44166666666667" style="3" customWidth="1"/>
    <col min="13567" max="13567" width="8.88333333333333" style="3"/>
    <col min="13568" max="13568" width="9.33333333333333" style="3" customWidth="1"/>
    <col min="13569" max="13569" width="12.1083333333333" style="3" customWidth="1"/>
    <col min="13570" max="13817" width="8.88333333333333" style="3"/>
    <col min="13818" max="13818" width="5.66666666666667" style="3" customWidth="1"/>
    <col min="13819" max="13819" width="10.6666666666667" style="3" customWidth="1"/>
    <col min="13820" max="13820" width="26.8833333333333" style="3" customWidth="1"/>
    <col min="13821" max="13821" width="13.775" style="3" customWidth="1"/>
    <col min="13822" max="13822" width="5.44166666666667" style="3" customWidth="1"/>
    <col min="13823" max="13823" width="8.88333333333333" style="3"/>
    <col min="13824" max="13824" width="9.33333333333333" style="3" customWidth="1"/>
    <col min="13825" max="13825" width="12.1083333333333" style="3" customWidth="1"/>
    <col min="13826" max="14073" width="8.88333333333333" style="3"/>
    <col min="14074" max="14074" width="5.66666666666667" style="3" customWidth="1"/>
    <col min="14075" max="14075" width="10.6666666666667" style="3" customWidth="1"/>
    <col min="14076" max="14076" width="26.8833333333333" style="3" customWidth="1"/>
    <col min="14077" max="14077" width="13.775" style="3" customWidth="1"/>
    <col min="14078" max="14078" width="5.44166666666667" style="3" customWidth="1"/>
    <col min="14079" max="14079" width="8.88333333333333" style="3"/>
    <col min="14080" max="14080" width="9.33333333333333" style="3" customWidth="1"/>
    <col min="14081" max="14081" width="12.1083333333333" style="3" customWidth="1"/>
    <col min="14082" max="14329" width="8.88333333333333" style="3"/>
    <col min="14330" max="14330" width="5.66666666666667" style="3" customWidth="1"/>
    <col min="14331" max="14331" width="10.6666666666667" style="3" customWidth="1"/>
    <col min="14332" max="14332" width="26.8833333333333" style="3" customWidth="1"/>
    <col min="14333" max="14333" width="13.775" style="3" customWidth="1"/>
    <col min="14334" max="14334" width="5.44166666666667" style="3" customWidth="1"/>
    <col min="14335" max="14335" width="8.88333333333333" style="3"/>
    <col min="14336" max="14336" width="9.33333333333333" style="3" customWidth="1"/>
    <col min="14337" max="14337" width="12.1083333333333" style="3" customWidth="1"/>
    <col min="14338" max="14585" width="8.88333333333333" style="3"/>
    <col min="14586" max="14586" width="5.66666666666667" style="3" customWidth="1"/>
    <col min="14587" max="14587" width="10.6666666666667" style="3" customWidth="1"/>
    <col min="14588" max="14588" width="26.8833333333333" style="3" customWidth="1"/>
    <col min="14589" max="14589" width="13.775" style="3" customWidth="1"/>
    <col min="14590" max="14590" width="5.44166666666667" style="3" customWidth="1"/>
    <col min="14591" max="14591" width="8.88333333333333" style="3"/>
    <col min="14592" max="14592" width="9.33333333333333" style="3" customWidth="1"/>
    <col min="14593" max="14593" width="12.1083333333333" style="3" customWidth="1"/>
    <col min="14594" max="14841" width="8.88333333333333" style="3"/>
    <col min="14842" max="14842" width="5.66666666666667" style="3" customWidth="1"/>
    <col min="14843" max="14843" width="10.6666666666667" style="3" customWidth="1"/>
    <col min="14844" max="14844" width="26.8833333333333" style="3" customWidth="1"/>
    <col min="14845" max="14845" width="13.775" style="3" customWidth="1"/>
    <col min="14846" max="14846" width="5.44166666666667" style="3" customWidth="1"/>
    <col min="14847" max="14847" width="8.88333333333333" style="3"/>
    <col min="14848" max="14848" width="9.33333333333333" style="3" customWidth="1"/>
    <col min="14849" max="14849" width="12.1083333333333" style="3" customWidth="1"/>
    <col min="14850" max="15097" width="8.88333333333333" style="3"/>
    <col min="15098" max="15098" width="5.66666666666667" style="3" customWidth="1"/>
    <col min="15099" max="15099" width="10.6666666666667" style="3" customWidth="1"/>
    <col min="15100" max="15100" width="26.8833333333333" style="3" customWidth="1"/>
    <col min="15101" max="15101" width="13.775" style="3" customWidth="1"/>
    <col min="15102" max="15102" width="5.44166666666667" style="3" customWidth="1"/>
    <col min="15103" max="15103" width="8.88333333333333" style="3"/>
    <col min="15104" max="15104" width="9.33333333333333" style="3" customWidth="1"/>
    <col min="15105" max="15105" width="12.1083333333333" style="3" customWidth="1"/>
    <col min="15106" max="15353" width="8.88333333333333" style="3"/>
    <col min="15354" max="15354" width="5.66666666666667" style="3" customWidth="1"/>
    <col min="15355" max="15355" width="10.6666666666667" style="3" customWidth="1"/>
    <col min="15356" max="15356" width="26.8833333333333" style="3" customWidth="1"/>
    <col min="15357" max="15357" width="13.775" style="3" customWidth="1"/>
    <col min="15358" max="15358" width="5.44166666666667" style="3" customWidth="1"/>
    <col min="15359" max="15359" width="8.88333333333333" style="3"/>
    <col min="15360" max="15360" width="9.33333333333333" style="3" customWidth="1"/>
    <col min="15361" max="15361" width="12.1083333333333" style="3" customWidth="1"/>
    <col min="15362" max="15609" width="8.88333333333333" style="3"/>
    <col min="15610" max="15610" width="5.66666666666667" style="3" customWidth="1"/>
    <col min="15611" max="15611" width="10.6666666666667" style="3" customWidth="1"/>
    <col min="15612" max="15612" width="26.8833333333333" style="3" customWidth="1"/>
    <col min="15613" max="15613" width="13.775" style="3" customWidth="1"/>
    <col min="15614" max="15614" width="5.44166666666667" style="3" customWidth="1"/>
    <col min="15615" max="15615" width="8.88333333333333" style="3"/>
    <col min="15616" max="15616" width="9.33333333333333" style="3" customWidth="1"/>
    <col min="15617" max="15617" width="12.1083333333333" style="3" customWidth="1"/>
    <col min="15618" max="15865" width="8.88333333333333" style="3"/>
    <col min="15866" max="15866" width="5.66666666666667" style="3" customWidth="1"/>
    <col min="15867" max="15867" width="10.6666666666667" style="3" customWidth="1"/>
    <col min="15868" max="15868" width="26.8833333333333" style="3" customWidth="1"/>
    <col min="15869" max="15869" width="13.775" style="3" customWidth="1"/>
    <col min="15870" max="15870" width="5.44166666666667" style="3" customWidth="1"/>
    <col min="15871" max="15871" width="8.88333333333333" style="3"/>
    <col min="15872" max="15872" width="9.33333333333333" style="3" customWidth="1"/>
    <col min="15873" max="15873" width="12.1083333333333" style="3" customWidth="1"/>
    <col min="15874" max="16121" width="8.88333333333333" style="3"/>
    <col min="16122" max="16122" width="5.66666666666667" style="3" customWidth="1"/>
    <col min="16123" max="16123" width="10.6666666666667" style="3" customWidth="1"/>
    <col min="16124" max="16124" width="26.8833333333333" style="3" customWidth="1"/>
    <col min="16125" max="16125" width="13.775" style="3" customWidth="1"/>
    <col min="16126" max="16126" width="5.44166666666667" style="3" customWidth="1"/>
    <col min="16127" max="16127" width="8.88333333333333" style="3"/>
    <col min="16128" max="16128" width="9.33333333333333" style="3" customWidth="1"/>
    <col min="16129" max="16129" width="12.1083333333333" style="3" customWidth="1"/>
    <col min="16130" max="16378" width="8.88333333333333" style="3"/>
    <col min="16379" max="16384" width="9" style="3"/>
  </cols>
  <sheetData>
    <row r="1" ht="22.5" spans="1:7">
      <c r="A1" s="5" t="s">
        <v>0</v>
      </c>
      <c r="B1" s="5"/>
      <c r="C1" s="5"/>
      <c r="D1" s="5"/>
      <c r="E1" s="5"/>
      <c r="F1" s="5"/>
      <c r="G1" s="5"/>
    </row>
    <row r="2" ht="14.25" spans="1:7">
      <c r="A2" s="6" t="s">
        <v>1</v>
      </c>
      <c r="B2" s="6"/>
      <c r="C2" s="6"/>
      <c r="D2" s="6"/>
      <c r="E2" s="6"/>
      <c r="F2" s="6"/>
      <c r="G2" s="6"/>
    </row>
    <row r="3" ht="14.25" spans="1:7">
      <c r="A3" s="7" t="s">
        <v>2</v>
      </c>
      <c r="B3" s="8"/>
      <c r="C3" s="7"/>
      <c r="D3" s="7"/>
      <c r="E3" s="7"/>
      <c r="F3" s="7"/>
      <c r="G3" s="9"/>
    </row>
    <row r="4" ht="14.25" spans="1:7">
      <c r="A4" s="7" t="s">
        <v>3</v>
      </c>
      <c r="B4" s="8"/>
      <c r="C4" s="7"/>
      <c r="D4" s="7"/>
      <c r="E4" s="7"/>
      <c r="F4" s="7"/>
      <c r="G4" s="9"/>
    </row>
    <row r="5" ht="28.5" customHeight="1" spans="1:7">
      <c r="A5" s="10" t="s">
        <v>4</v>
      </c>
      <c r="B5" s="11"/>
      <c r="C5" s="10"/>
      <c r="D5" s="10"/>
      <c r="E5" s="10"/>
      <c r="F5" s="10"/>
      <c r="G5" s="12"/>
    </row>
    <row r="6" ht="14.25" spans="1:7">
      <c r="A6" s="13" t="s">
        <v>5</v>
      </c>
      <c r="B6" s="14"/>
      <c r="C6" s="13"/>
      <c r="D6" s="13"/>
      <c r="E6" s="13"/>
      <c r="F6" s="13"/>
      <c r="G6" s="15"/>
    </row>
    <row r="7" ht="39" customHeight="1" spans="1:7">
      <c r="A7" s="16" t="s">
        <v>6</v>
      </c>
      <c r="B7" s="17" t="s">
        <v>7</v>
      </c>
      <c r="C7" s="18" t="s">
        <v>8</v>
      </c>
      <c r="D7" s="19" t="s">
        <v>9</v>
      </c>
      <c r="E7" s="19" t="s">
        <v>10</v>
      </c>
      <c r="F7" s="20" t="s">
        <v>11</v>
      </c>
      <c r="G7" s="21"/>
    </row>
    <row r="8" s="1" customFormat="1" ht="19" customHeight="1" spans="1:7">
      <c r="A8" s="22">
        <v>1</v>
      </c>
      <c r="B8" s="23" t="s">
        <v>12</v>
      </c>
      <c r="C8" s="23" t="str">
        <f>VLOOKUP(B8,[1]Sheet4!$B:$C,2,0)</f>
        <v>一排三人座垫护面总成左舵-中期 </v>
      </c>
      <c r="D8" s="24">
        <v>57</v>
      </c>
      <c r="E8" s="24">
        <f>D8*1.13</f>
        <v>64.41</v>
      </c>
      <c r="F8" s="25" t="s">
        <v>13</v>
      </c>
      <c r="G8" s="26"/>
    </row>
    <row r="9" s="1" customFormat="1" ht="19" customHeight="1" spans="1:7">
      <c r="A9" s="22">
        <v>2</v>
      </c>
      <c r="B9" s="23" t="s">
        <v>14</v>
      </c>
      <c r="C9" s="23" t="str">
        <f>VLOOKUP(B9,[1]Sheet4!$B:$C,2,0)</f>
        <v>k1正司机背布套(新面料）-中期 </v>
      </c>
      <c r="D9" s="24">
        <v>30</v>
      </c>
      <c r="E9" s="24">
        <f t="shared" ref="E9:E24" si="0">D9*1.13</f>
        <v>33.9</v>
      </c>
      <c r="F9" s="27"/>
      <c r="G9" s="26"/>
    </row>
    <row r="10" s="1" customFormat="1" ht="19" customHeight="1" spans="1:7">
      <c r="A10" s="22">
        <v>3</v>
      </c>
      <c r="B10" s="23" t="s">
        <v>15</v>
      </c>
      <c r="C10" s="23" t="str">
        <f>VLOOKUP(B10,[1]Sheet4!$B:$C,2,0)</f>
        <v>k1司机座布套（新面料）-中期 </v>
      </c>
      <c r="D10" s="24">
        <v>21.33</v>
      </c>
      <c r="E10" s="24">
        <f t="shared" si="0"/>
        <v>24.1029</v>
      </c>
      <c r="F10" s="27"/>
      <c r="G10" s="26"/>
    </row>
    <row r="11" s="1" customFormat="1" ht="19" customHeight="1" spans="1:7">
      <c r="A11" s="22">
        <v>4</v>
      </c>
      <c r="B11" s="23" t="s">
        <v>16</v>
      </c>
      <c r="C11" s="23" t="str">
        <f>VLOOKUP(B11,[1]Sheet4!$B:$C,2,0)</f>
        <v>k1窄车中间背布套-中期</v>
      </c>
      <c r="D11" s="24">
        <v>24.72</v>
      </c>
      <c r="E11" s="24">
        <f t="shared" si="0"/>
        <v>27.9336</v>
      </c>
      <c r="F11" s="27"/>
      <c r="G11" s="26"/>
    </row>
    <row r="12" s="1" customFormat="1" ht="19" customHeight="1" spans="1:7">
      <c r="A12" s="22">
        <v>5</v>
      </c>
      <c r="B12" s="23" t="s">
        <v>17</v>
      </c>
      <c r="C12" s="23" t="str">
        <f>VLOOKUP(B12,[1]Sheet4!$B:$C,2,0)</f>
        <v>K1二排单人座-中期 </v>
      </c>
      <c r="D12" s="24">
        <v>21.82</v>
      </c>
      <c r="E12" s="24">
        <f t="shared" si="0"/>
        <v>24.6566</v>
      </c>
      <c r="F12" s="27"/>
      <c r="G12" s="26"/>
    </row>
    <row r="13" s="1" customFormat="1" ht="19" customHeight="1" spans="1:7">
      <c r="A13" s="22">
        <v>6</v>
      </c>
      <c r="B13" s="23" t="s">
        <v>18</v>
      </c>
      <c r="C13" s="23" t="str">
        <f>VLOOKUP(B13,[1]Sheet4!$B:$C,2,0)</f>
        <v>k1窄车中间座布套-中期</v>
      </c>
      <c r="D13" s="24">
        <v>17.49</v>
      </c>
      <c r="E13" s="24">
        <f t="shared" si="0"/>
        <v>19.7637</v>
      </c>
      <c r="F13" s="27"/>
      <c r="G13" s="26"/>
    </row>
    <row r="14" s="1" customFormat="1" ht="19" customHeight="1" spans="1:7">
      <c r="A14" s="22">
        <v>7</v>
      </c>
      <c r="B14" s="23" t="s">
        <v>19</v>
      </c>
      <c r="C14" s="23" t="s">
        <v>20</v>
      </c>
      <c r="D14" s="24">
        <v>7</v>
      </c>
      <c r="E14" s="24">
        <f t="shared" si="0"/>
        <v>7.91</v>
      </c>
      <c r="F14" s="27"/>
      <c r="G14" s="26"/>
    </row>
    <row r="15" s="1" customFormat="1" ht="19" customHeight="1" spans="1:7">
      <c r="A15" s="22">
        <v>8</v>
      </c>
      <c r="B15" s="23" t="s">
        <v>21</v>
      </c>
      <c r="C15" s="23" t="str">
        <f>VLOOKUP(B15,[1]Sheet4!$B:$C,2,0)</f>
        <v>侧翻右座椅座护面总成-中期 </v>
      </c>
      <c r="D15" s="24">
        <v>35.86</v>
      </c>
      <c r="E15" s="24">
        <f t="shared" si="0"/>
        <v>40.5218</v>
      </c>
      <c r="F15" s="27"/>
      <c r="G15" s="26"/>
    </row>
    <row r="16" s="1" customFormat="1" ht="19" customHeight="1" spans="1:7">
      <c r="A16" s="22">
        <v>9</v>
      </c>
      <c r="B16" s="23" t="s">
        <v>22</v>
      </c>
      <c r="C16" s="23" t="str">
        <f>VLOOKUP(B16,[1]Sheet4!$B:$C,2,0)</f>
        <v>侧翻右座椅背护面总成-中期 </v>
      </c>
      <c r="D16" s="24">
        <v>43.19</v>
      </c>
      <c r="E16" s="24">
        <f t="shared" si="0"/>
        <v>48.8047</v>
      </c>
      <c r="F16" s="27"/>
      <c r="G16" s="26"/>
    </row>
    <row r="17" s="1" customFormat="1" ht="19" customHeight="1" spans="1:7">
      <c r="A17" s="22">
        <v>10</v>
      </c>
      <c r="B17" s="23" t="s">
        <v>23</v>
      </c>
      <c r="C17" s="23" t="str">
        <f>VLOOKUP(B17,[1]Sheet4!$B:$C,2,0)</f>
        <v>k1头枕-中期</v>
      </c>
      <c r="D17" s="24">
        <v>7.51</v>
      </c>
      <c r="E17" s="24">
        <f t="shared" si="0"/>
        <v>8.4863</v>
      </c>
      <c r="F17" s="27"/>
      <c r="G17" s="26"/>
    </row>
    <row r="18" s="1" customFormat="1" ht="19" customHeight="1" spans="1:7">
      <c r="A18" s="22">
        <v>11</v>
      </c>
      <c r="B18" s="23" t="s">
        <v>24</v>
      </c>
      <c r="C18" s="23" t="str">
        <f>VLOOKUP(B18,[1]Sheet4!$B:$C,2,0)</f>
        <v>双人座布面-中期 </v>
      </c>
      <c r="D18" s="24">
        <v>35.57</v>
      </c>
      <c r="E18" s="24">
        <f t="shared" si="0"/>
        <v>40.1941</v>
      </c>
      <c r="F18" s="27"/>
      <c r="G18" s="26"/>
    </row>
    <row r="19" s="1" customFormat="1" ht="19" customHeight="1" spans="1:7">
      <c r="A19" s="22">
        <v>12</v>
      </c>
      <c r="B19" s="23" t="s">
        <v>25</v>
      </c>
      <c r="C19" s="23" t="str">
        <f>VLOOKUP(B19,[1]Sheet4!$B:$C,2,0)</f>
        <v>双人左靠背护面总成-中期</v>
      </c>
      <c r="D19" s="24">
        <v>28.58</v>
      </c>
      <c r="E19" s="24">
        <f t="shared" si="0"/>
        <v>32.2954</v>
      </c>
      <c r="F19" s="27"/>
      <c r="G19" s="26"/>
    </row>
    <row r="20" s="1" customFormat="1" ht="19" customHeight="1" spans="1:7">
      <c r="A20" s="22">
        <v>13</v>
      </c>
      <c r="B20" s="23" t="s">
        <v>26</v>
      </c>
      <c r="C20" s="23" t="str">
        <f>VLOOKUP(B20,[1]Sheet4!$B:$C,2,0)</f>
        <v>双人右靠背护面总成-中期</v>
      </c>
      <c r="D20" s="24">
        <v>28.58</v>
      </c>
      <c r="E20" s="24">
        <f t="shared" si="0"/>
        <v>32.2954</v>
      </c>
      <c r="F20" s="27"/>
      <c r="G20" s="26"/>
    </row>
    <row r="21" s="1" customFormat="1" ht="19" customHeight="1" spans="1:7">
      <c r="A21" s="22">
        <v>14</v>
      </c>
      <c r="B21" s="23" t="s">
        <v>27</v>
      </c>
      <c r="C21" s="23" t="s">
        <v>28</v>
      </c>
      <c r="D21" s="24">
        <v>25.82</v>
      </c>
      <c r="E21" s="24">
        <f t="shared" si="0"/>
        <v>29.1766</v>
      </c>
      <c r="F21" s="27"/>
      <c r="G21" s="26"/>
    </row>
    <row r="22" s="1" customFormat="1" ht="19" customHeight="1" spans="1:7">
      <c r="A22" s="22">
        <v>15</v>
      </c>
      <c r="B22" s="23" t="s">
        <v>29</v>
      </c>
      <c r="C22" s="23" t="str">
        <f>VLOOKUP(B22,[1]Sheet4!$B:$C,2,0)</f>
        <v>K1三排单人座-中期 </v>
      </c>
      <c r="D22" s="24">
        <v>21.32</v>
      </c>
      <c r="E22" s="24">
        <f t="shared" si="0"/>
        <v>24.0916</v>
      </c>
      <c r="F22" s="27"/>
      <c r="G22" s="26"/>
    </row>
    <row r="23" s="1" customFormat="1" ht="19" customHeight="1" spans="1:7">
      <c r="A23" s="22">
        <v>16</v>
      </c>
      <c r="B23" s="23" t="s">
        <v>30</v>
      </c>
      <c r="C23" s="23" t="str">
        <f>VLOOKUP(B23,[1]Sheet4!$B:$C,2,0)</f>
        <v>侧翻左座椅座护面总成-中期 </v>
      </c>
      <c r="D23" s="24">
        <v>35.72</v>
      </c>
      <c r="E23" s="24">
        <f t="shared" si="0"/>
        <v>40.3636</v>
      </c>
      <c r="F23" s="27"/>
      <c r="G23" s="26"/>
    </row>
    <row r="24" s="1" customFormat="1" ht="19" customHeight="1" spans="1:7">
      <c r="A24" s="22">
        <v>17</v>
      </c>
      <c r="B24" s="23" t="s">
        <v>31</v>
      </c>
      <c r="C24" s="23" t="str">
        <f>VLOOKUP(B24,[1]Sheet4!$B:$C,2,0)</f>
        <v>侧翻左座椅背护面总成-中期 </v>
      </c>
      <c r="D24" s="24">
        <v>43</v>
      </c>
      <c r="E24" s="24">
        <f t="shared" si="0"/>
        <v>48.59</v>
      </c>
      <c r="F24" s="28"/>
      <c r="G24" s="26"/>
    </row>
    <row r="25" ht="31.2" customHeight="1" spans="1:7">
      <c r="A25" s="29" t="s">
        <v>32</v>
      </c>
      <c r="B25" s="30"/>
      <c r="C25" s="29"/>
      <c r="D25" s="29"/>
      <c r="E25" s="29"/>
      <c r="F25" s="29"/>
      <c r="G25" s="31"/>
    </row>
    <row r="26" ht="31.2" customHeight="1" spans="1:7">
      <c r="A26" s="32" t="s">
        <v>33</v>
      </c>
      <c r="B26" s="33"/>
      <c r="C26" s="32"/>
      <c r="D26" s="32"/>
      <c r="E26" s="32"/>
      <c r="F26" s="32"/>
      <c r="G26" s="31"/>
    </row>
    <row r="27" ht="31.2" customHeight="1" spans="1:7">
      <c r="A27" s="32" t="s">
        <v>34</v>
      </c>
      <c r="B27" s="33"/>
      <c r="C27" s="32"/>
      <c r="D27" s="32"/>
      <c r="E27" s="32"/>
      <c r="F27" s="32"/>
      <c r="G27" s="34"/>
    </row>
    <row r="28" ht="31.2" customHeight="1" spans="1:7">
      <c r="A28" s="32" t="s">
        <v>35</v>
      </c>
      <c r="B28" s="33"/>
      <c r="C28" s="32"/>
      <c r="D28" s="32"/>
      <c r="E28" s="32"/>
      <c r="F28" s="32"/>
      <c r="G28" s="34"/>
    </row>
    <row r="29" ht="31.2" customHeight="1" spans="1:7">
      <c r="A29" s="32" t="s">
        <v>36</v>
      </c>
      <c r="B29" s="33"/>
      <c r="C29" s="32"/>
      <c r="D29" s="32"/>
      <c r="E29" s="32"/>
      <c r="F29" s="32"/>
      <c r="G29" s="34"/>
    </row>
    <row r="30" ht="43.2" customHeight="1" spans="1:7">
      <c r="A30" s="32" t="s">
        <v>37</v>
      </c>
      <c r="B30" s="33"/>
      <c r="C30" s="32"/>
      <c r="D30" s="32"/>
      <c r="E30" s="32"/>
      <c r="F30" s="32"/>
      <c r="G30" s="31"/>
    </row>
    <row r="31" s="2" customFormat="1" ht="14.25" spans="1:7">
      <c r="A31" s="35"/>
      <c r="B31" s="36"/>
      <c r="C31" s="35"/>
      <c r="D31" s="35"/>
      <c r="E31" s="35"/>
      <c r="F31" s="37"/>
      <c r="G31" s="38"/>
    </row>
    <row r="32" s="2" customFormat="1" ht="19.2" customHeight="1" spans="1:7">
      <c r="A32" s="39" t="s">
        <v>38</v>
      </c>
      <c r="B32" s="36"/>
      <c r="C32" s="40"/>
      <c r="D32" s="39" t="s">
        <v>39</v>
      </c>
      <c r="E32" s="41"/>
      <c r="F32" s="41"/>
      <c r="G32" s="42"/>
    </row>
    <row r="33" s="2" customFormat="1" ht="19.2" customHeight="1" spans="1:7">
      <c r="A33" s="39"/>
      <c r="B33" s="36"/>
      <c r="C33" s="40"/>
      <c r="D33" s="43"/>
      <c r="E33" s="41"/>
      <c r="F33" s="41"/>
      <c r="G33" s="42"/>
    </row>
    <row r="34" ht="19.2" customHeight="1" spans="1:4">
      <c r="A34" s="39" t="s">
        <v>40</v>
      </c>
      <c r="B34" s="36"/>
      <c r="C34" s="40"/>
      <c r="D34" s="39" t="s">
        <v>40</v>
      </c>
    </row>
    <row r="35" s="2" customFormat="1" ht="19.2" customHeight="1" spans="1:7">
      <c r="A35" s="39"/>
      <c r="B35" s="36"/>
      <c r="C35" s="40"/>
      <c r="D35" s="43"/>
      <c r="E35" s="41"/>
      <c r="F35" s="41"/>
      <c r="G35" s="42"/>
    </row>
    <row r="36" s="2" customFormat="1" ht="41" customHeight="1" spans="1:7">
      <c r="A36" s="39" t="s">
        <v>41</v>
      </c>
      <c r="B36" s="44"/>
      <c r="C36" s="35"/>
      <c r="D36" s="39" t="s">
        <v>41</v>
      </c>
      <c r="E36" s="41"/>
      <c r="F36" s="41"/>
      <c r="G36" s="42"/>
    </row>
    <row r="37" spans="1:6">
      <c r="A37" s="45"/>
      <c r="B37" s="46"/>
      <c r="C37" s="45"/>
      <c r="D37" s="45"/>
      <c r="E37" s="45"/>
      <c r="F37" s="45"/>
    </row>
    <row r="38" spans="1:6">
      <c r="A38" s="45"/>
      <c r="B38" s="46"/>
      <c r="C38" s="45"/>
      <c r="D38" s="45"/>
      <c r="E38" s="45"/>
      <c r="F38" s="45"/>
    </row>
    <row r="39" spans="1:6">
      <c r="A39" s="45"/>
      <c r="B39" s="46"/>
      <c r="C39" s="45"/>
      <c r="D39" s="45"/>
      <c r="E39" s="45"/>
      <c r="F39" s="45"/>
    </row>
    <row r="40" spans="1:6">
      <c r="A40" s="45"/>
      <c r="B40" s="46"/>
      <c r="C40" s="45"/>
      <c r="D40" s="45"/>
      <c r="E40" s="45"/>
      <c r="F40" s="45"/>
    </row>
    <row r="41" spans="1:6">
      <c r="A41" s="45"/>
      <c r="B41" s="46"/>
      <c r="C41" s="45"/>
      <c r="D41" s="45"/>
      <c r="E41" s="45"/>
      <c r="F41" s="45"/>
    </row>
    <row r="42" spans="1:6">
      <c r="A42" s="45"/>
      <c r="B42" s="46"/>
      <c r="C42" s="45"/>
      <c r="D42" s="45"/>
      <c r="E42" s="45"/>
      <c r="F42" s="45"/>
    </row>
    <row r="43" spans="1:6">
      <c r="A43" s="45"/>
      <c r="B43" s="46"/>
      <c r="C43" s="45"/>
      <c r="D43" s="45"/>
      <c r="E43" s="45"/>
      <c r="F43" s="45"/>
    </row>
    <row r="44" spans="1:6">
      <c r="A44" s="45"/>
      <c r="B44" s="46"/>
      <c r="C44" s="45"/>
      <c r="D44" s="45"/>
      <c r="E44" s="45"/>
      <c r="F44" s="45"/>
    </row>
    <row r="45" spans="1:6">
      <c r="A45" s="45"/>
      <c r="B45" s="46"/>
      <c r="C45" s="45"/>
      <c r="D45" s="45"/>
      <c r="E45" s="45"/>
      <c r="F45" s="45"/>
    </row>
    <row r="46" spans="1:6">
      <c r="A46" s="45"/>
      <c r="B46" s="46"/>
      <c r="C46" s="45"/>
      <c r="D46" s="45"/>
      <c r="E46" s="45"/>
      <c r="F46" s="45"/>
    </row>
    <row r="47" spans="1:6">
      <c r="A47" s="45"/>
      <c r="B47" s="46"/>
      <c r="C47" s="45"/>
      <c r="D47" s="45"/>
      <c r="E47" s="45"/>
      <c r="F47" s="45"/>
    </row>
    <row r="48" spans="1:6">
      <c r="A48" s="45"/>
      <c r="B48" s="46"/>
      <c r="C48" s="45"/>
      <c r="D48" s="45"/>
      <c r="E48" s="45"/>
      <c r="F48" s="45"/>
    </row>
    <row r="49" spans="1:6">
      <c r="A49" s="45"/>
      <c r="B49" s="46"/>
      <c r="C49" s="45"/>
      <c r="D49" s="45"/>
      <c r="E49" s="45"/>
      <c r="F49" s="45"/>
    </row>
    <row r="50" spans="1:6">
      <c r="A50" s="45"/>
      <c r="B50" s="46"/>
      <c r="C50" s="45"/>
      <c r="D50" s="45"/>
      <c r="E50" s="45"/>
      <c r="F50" s="45"/>
    </row>
  </sheetData>
  <mergeCells count="13">
    <mergeCell ref="A1:F1"/>
    <mergeCell ref="A2:F2"/>
    <mergeCell ref="A3:F3"/>
    <mergeCell ref="A4:F4"/>
    <mergeCell ref="A5:F5"/>
    <mergeCell ref="A6:F6"/>
    <mergeCell ref="A25:F25"/>
    <mergeCell ref="A26:F26"/>
    <mergeCell ref="A27:F27"/>
    <mergeCell ref="A28:F28"/>
    <mergeCell ref="A29:F29"/>
    <mergeCell ref="A30:F30"/>
    <mergeCell ref="F8:F24"/>
  </mergeCells>
  <conditionalFormatting sqref="B3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2023-09-05T03:01:46Z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