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速降阀按钮滑动件-旋转盘" sheetId="1" r:id="rId1"/>
    <sheet name="腰托阀-装饰盖" sheetId="2" r:id="rId2"/>
    <sheet name="Sheet3" sheetId="3" r:id="rId3"/>
  </sheets>
  <definedNames>
    <definedName name="_xlnm.Print_Area" localSheetId="0">'速降阀按钮滑动件-旋转盘'!$A$2:$N$43</definedName>
  </definedNames>
  <calcPr calcId="144525"/>
</workbook>
</file>

<file path=xl/sharedStrings.xml><?xml version="1.0" encoding="utf-8"?>
<sst xmlns="http://schemas.openxmlformats.org/spreadsheetml/2006/main" count="205" uniqueCount="97">
  <si>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</si>
  <si>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</si>
  <si>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</si>
  <si>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</si>
  <si>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</si>
  <si>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</si>
  <si>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</t>
  </si>
  <si>
    <t>公司名:天津新起点模具有限公司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</si>
  <si>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型</t>
    </r>
    <r>
      <rPr>
        <sz val="11"/>
        <color indexed="8"/>
        <rFont val="굴림"/>
        <charset val="129"/>
      </rPr>
      <t xml:space="preserve"> :</t>
    </r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</si>
  <si>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charset val="134"/>
      </rPr>
      <t>顺义</t>
    </r>
    <r>
      <rPr>
        <sz val="10"/>
        <color indexed="8"/>
        <rFont val="MS Gothic"/>
        <charset val="128"/>
      </rPr>
      <t>区</t>
    </r>
    <r>
      <rPr>
        <sz val="10"/>
        <color indexed="8"/>
        <rFont val="NSimSun"/>
        <charset val="134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charset val="134"/>
      </rPr>
      <t>号欧恩科科技园</t>
    </r>
  </si>
  <si>
    <t xml:space="preserve"> 品 名 : </t>
  </si>
  <si>
    <t>速降阀按钮滑动件-旋转盘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</si>
  <si>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</si>
  <si>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</si>
  <si>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r>
      <rPr>
        <sz val="11"/>
        <color indexed="8"/>
        <rFont val="NSimSun"/>
        <charset val="134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</si>
  <si>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</si>
  <si>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</si>
  <si>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</si>
  <si>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charset val="134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charset val="134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charset val="134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charset val="134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charset val="134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</si>
  <si>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</si>
  <si>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charset val="134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charset val="134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</si>
  <si>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</si>
  <si>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charset val="134"/>
      </rPr>
      <t>质</t>
    </r>
  </si>
  <si>
    <t>制作日程</t>
  </si>
  <si>
    <t>D+5</t>
  </si>
  <si>
    <r>
      <rPr>
        <sz val="12"/>
        <color indexed="8"/>
        <rFont val="NSimSun"/>
        <charset val="134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charset val="134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</si>
  <si>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</si>
  <si>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</si>
  <si>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</si>
  <si>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charset val="134"/>
      </rPr>
      <t>质</t>
    </r>
  </si>
  <si>
    <r>
      <rPr>
        <sz val="10"/>
        <color indexed="8"/>
        <rFont val="NSimSun"/>
        <charset val="134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charset val="134"/>
      </rPr>
      <t xml:space="preserve"> (W,H,L)</t>
    </r>
  </si>
  <si>
    <t>数量</t>
  </si>
  <si>
    <t>重量(kg)</t>
  </si>
  <si>
    <r>
      <rPr>
        <sz val="10"/>
        <color indexed="8"/>
        <rFont val="NSimSun"/>
        <charset val="134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</si>
  <si>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charset val="134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</si>
  <si>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</si>
  <si>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</si>
  <si>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</si>
  <si>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</si>
  <si>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</si>
  <si>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t>S55C</t>
  </si>
  <si>
    <r>
      <rPr>
        <sz val="9"/>
        <rFont val="NSimSun"/>
        <charset val="134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</si>
  <si>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</si>
  <si>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</si>
  <si>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下模芯</t>
  </si>
  <si>
    <r>
      <rPr>
        <sz val="9"/>
        <rFont val="NSimSun"/>
        <charset val="134"/>
      </rPr>
      <t>车</t>
    </r>
    <r>
      <rPr>
        <sz val="9"/>
        <rFont val="굴림"/>
        <charset val="129"/>
      </rPr>
      <t>床 (선반)</t>
    </r>
  </si>
  <si>
    <t>后模镶件</t>
  </si>
  <si>
    <t>P20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</si>
  <si>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</t>
    </r>
    <r>
      <rPr>
        <sz val="9"/>
        <rFont val="굴림"/>
        <charset val="129"/>
      </rPr>
      <t xml:space="preserve"> (EDM小）</t>
    </r>
  </si>
  <si>
    <t>镶件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</si>
  <si>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电（</t>
    </r>
    <r>
      <rPr>
        <sz val="9"/>
        <rFont val="굴림"/>
        <charset val="129"/>
      </rPr>
      <t>EDM</t>
    </r>
    <r>
      <rPr>
        <sz val="9"/>
        <rFont val="NSimSun"/>
        <charset val="134"/>
      </rPr>
      <t>大）</t>
    </r>
  </si>
  <si>
    <t>滑块头</t>
  </si>
  <si>
    <r>
      <rPr>
        <sz val="9"/>
        <rFont val="MS Gothic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</si>
  <si>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</si>
  <si>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charset val="134"/>
      </rPr>
      <t>钻</t>
    </r>
  </si>
  <si>
    <t>滑块座</t>
  </si>
  <si>
    <r>
      <rPr>
        <sz val="9"/>
        <rFont val="굴림"/>
        <charset val="129"/>
      </rPr>
      <t>加工</t>
    </r>
    <r>
      <rPr>
        <sz val="9"/>
        <rFont val="NSimSun"/>
        <charset val="134"/>
      </rPr>
      <t>中心（</t>
    </r>
    <r>
      <rPr>
        <sz val="9"/>
        <rFont val="굴림"/>
        <charset val="129"/>
      </rPr>
      <t>5</t>
    </r>
    <r>
      <rPr>
        <sz val="9"/>
        <rFont val="MS Gothic"/>
        <charset val="128"/>
      </rPr>
      <t>号</t>
    </r>
    <r>
      <rPr>
        <sz val="9"/>
        <rFont val="NSimSun"/>
        <charset val="134"/>
      </rPr>
      <t>）</t>
    </r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</si>
  <si>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</si>
  <si>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charset val="134"/>
      </rPr>
      <t>中心（</t>
    </r>
    <r>
      <rPr>
        <sz val="10"/>
        <rFont val="굴림"/>
        <charset val="129"/>
      </rPr>
      <t>10</t>
    </r>
    <r>
      <rPr>
        <sz val="10"/>
        <rFont val="MS Gothic"/>
        <charset val="128"/>
      </rPr>
      <t>号</t>
    </r>
    <r>
      <rPr>
        <sz val="10"/>
        <rFont val="NSimSun"/>
        <charset val="134"/>
      </rPr>
      <t>）</t>
    </r>
  </si>
  <si>
    <r>
      <rPr>
        <sz val="10"/>
        <rFont val="NSimSun"/>
        <charset val="134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charset val="134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</si>
  <si>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</si>
  <si>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charset val="134"/>
      </rPr>
      <t>铣</t>
    </r>
    <r>
      <rPr>
        <sz val="9"/>
        <rFont val="굴림"/>
        <charset val="129"/>
      </rPr>
      <t>床</t>
    </r>
    <r>
      <rPr>
        <sz val="9"/>
        <rFont val="NSimSun"/>
        <charset val="134"/>
      </rPr>
      <t>(</t>
    </r>
    <r>
      <rPr>
        <sz val="9"/>
        <rFont val="굴림"/>
        <charset val="129"/>
      </rPr>
      <t>밀링</t>
    </r>
    <r>
      <rPr>
        <sz val="9"/>
        <rFont val="NSimSun"/>
        <charset val="134"/>
      </rPr>
      <t>)</t>
    </r>
  </si>
  <si>
    <t>标准件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</si>
  <si>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</t>
    </r>
    <r>
      <rPr>
        <sz val="9"/>
        <rFont val="NSimSun"/>
        <charset val="134"/>
      </rPr>
      <t>(中丝)</t>
    </r>
  </si>
  <si>
    <t>热流道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</si>
  <si>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切割（慢</t>
    </r>
    <r>
      <rPr>
        <sz val="9"/>
        <rFont val="NSimSun"/>
        <charset val="134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</si>
  <si>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</si>
  <si>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</si>
  <si>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t>焊接</t>
  </si>
  <si>
    <r>
      <rPr>
        <sz val="9"/>
        <rFont val="NSimSun"/>
        <charset val="134"/>
      </rPr>
      <t>钳</t>
    </r>
    <r>
      <rPr>
        <sz val="9"/>
        <rFont val="굴림"/>
        <charset val="129"/>
      </rPr>
      <t>工</t>
    </r>
  </si>
  <si>
    <t xml:space="preserve"> </t>
  </si>
  <si>
    <t>试模</t>
  </si>
  <si>
    <t>抛光</t>
  </si>
  <si>
    <t>拆装</t>
  </si>
  <si>
    <t>雕刻 (조각)</t>
  </si>
  <si>
    <r>
      <rPr>
        <sz val="9"/>
        <rFont val="NSimSun"/>
        <charset val="134"/>
      </rPr>
      <t>辅</t>
    </r>
    <r>
      <rPr>
        <sz val="9"/>
        <rFont val="굴림"/>
        <charset val="129"/>
      </rPr>
      <t>材料</t>
    </r>
  </si>
  <si>
    <t>补纹</t>
  </si>
  <si>
    <t>其它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</si>
  <si>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charset val="134"/>
      </rPr>
      <t>计</t>
    </r>
  </si>
  <si>
    <t>③</t>
  </si>
  <si>
    <t xml:space="preserve"> 制造原价 (①+②)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</si>
  <si>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宋体"/>
        <charset val="134"/>
      </rPr>
      <t>注</t>
    </r>
    <r>
      <rPr>
        <sz val="9"/>
        <color rgb="FF000000"/>
        <rFont val="NSimSun"/>
        <charset val="134"/>
      </rPr>
      <t>: 增加镶件</t>
    </r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</si>
  <si>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</si>
  <si>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charset val="134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</si>
  <si>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</si>
  <si>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charset val="134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</si>
  <si>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</si>
  <si>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charset val="134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charset val="134"/>
      </rPr>
      <t>费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</si>
  <si>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</si>
  <si>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</si>
  <si>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决定价（含税）</t>
  </si>
  <si>
    <t>腰托阀-装饰盖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</si>
  <si>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charset val="134"/>
      </rPr>
      <t xml:space="preserve">: </t>
    </r>
  </si>
  <si>
    <r>
      <rPr>
        <sz val="11"/>
        <color indexed="8"/>
        <rFont val="宋体"/>
        <charset val="134"/>
      </rPr>
      <t xml:space="preserve">裁 </t>
    </r>
    <r>
      <rPr>
        <sz val="11"/>
        <color indexed="8"/>
        <rFont val="宋体"/>
        <charset val="134"/>
      </rPr>
      <t>决</t>
    </r>
  </si>
  <si>
    <r>
      <rPr>
        <sz val="11"/>
        <color indexed="8"/>
        <rFont val="宋体"/>
        <charset val="134"/>
      </rPr>
      <t>担</t>
    </r>
    <r>
      <rPr>
        <sz val="11"/>
        <color indexed="8"/>
        <rFont val="宋体"/>
        <charset val="134"/>
      </rPr>
      <t>当</t>
    </r>
  </si>
  <si>
    <r>
      <rPr>
        <sz val="11"/>
        <color indexed="8"/>
        <rFont val="宋体"/>
        <charset val="134"/>
      </rPr>
      <t>承</t>
    </r>
    <r>
      <rPr>
        <sz val="11"/>
        <color indexed="8"/>
        <rFont val="宋体"/>
        <charset val="134"/>
      </rPr>
      <t>认</t>
    </r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</si>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</sst>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년&quot;\ m&quot;월&quot;\ d&quot;일&quot;;@"/>
    <numFmt numFmtId="177" formatCode="yyyy&quot;年&quot;m&quot;月&quot;d&quot;日&quot;;@"/>
    <numFmt numFmtId="178" formatCode="[$¥-804]#,##0"/>
    <numFmt numFmtId="179" formatCode="[$¥-478]#,##0"/>
    <numFmt numFmtId="180" formatCode="[$¥-478]#,##0_);[Red]\([$¥-478]#,##0\)"/>
    <numFmt numFmtId="181" formatCode="_(* #,##0_);_(* \(#,##0\);_(* &quot;-&quot;_);_(@_)"/>
    <numFmt numFmtId="182" formatCode="[$¥-478]#,##0.00_);[Red]\([$¥-478]#,##0.00\)"/>
  </numFmts>
  <fonts count="73">
    <font>
      <sz val="11"/>
      <color indexed="8"/>
      <name val="宋体"/>
      <charset val="129"/>
    </font>
    <font>
      <sz val="11"/>
      <color indexed="8"/>
      <name val="宋体"/>
      <charset val="134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charset val="128"/>
    </font>
    <font>
      <sz val="10"/>
      <color indexed="8"/>
      <name val="MS Gothic"/>
      <charset val="128"/>
    </font>
    <font>
      <sz val="8"/>
      <name val="굴림"/>
      <charset val="129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굴림"/>
      <charset val="134"/>
    </font>
    <font>
      <sz val="9"/>
      <color indexed="8"/>
      <name val="NSimSun"/>
      <charset val="134"/>
    </font>
    <font>
      <sz val="10"/>
      <color indexed="8"/>
      <name val="맑은 고딕"/>
      <charset val="129"/>
    </font>
    <font>
      <sz val="11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.5"/>
      <color indexed="8"/>
      <name val="Calibri"/>
      <charset val="134"/>
    </font>
    <font>
      <sz val="10"/>
      <color indexed="8"/>
      <name val="宋体"/>
      <charset val="134"/>
    </font>
    <font>
      <sz val="11"/>
      <color indexed="10"/>
      <name val="NSimSun"/>
      <charset val="134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charset val="134"/>
    </font>
    <font>
      <sz val="9"/>
      <color indexed="8"/>
      <name val="맑은 고딕 Semilight"/>
      <charset val="129"/>
    </font>
    <font>
      <sz val="9"/>
      <color rgb="FF000000"/>
      <name val="NSimSun"/>
      <charset val="134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NSimSun"/>
      <charset val="134"/>
    </font>
    <font>
      <sz val="10"/>
      <color indexed="8"/>
      <name val="NSimSun"/>
      <charset val="134"/>
    </font>
    <font>
      <sz val="11"/>
      <color indexed="8"/>
      <name val="MS Gothic"/>
      <charset val="128"/>
    </font>
    <font>
      <sz val="12"/>
      <color indexed="8"/>
      <name val="NSimSun"/>
      <charset val="134"/>
    </font>
    <font>
      <sz val="10"/>
      <color indexed="8"/>
      <name val="맑은 고딕 Semilight"/>
      <charset val="129"/>
    </font>
    <font>
      <sz val="9"/>
      <name val="MS Gothic"/>
      <charset val="128"/>
    </font>
    <font>
      <sz val="10"/>
      <name val="NSimSun"/>
      <charset val="134"/>
    </font>
    <font>
      <sz val="10"/>
      <name val="MS Gothic"/>
      <charset val="128"/>
    </font>
    <font>
      <sz val="10"/>
      <name val="맑은 고딕 Semilight"/>
      <charset val="129"/>
    </font>
    <font>
      <sz val="9"/>
      <color rgb="FF000000"/>
      <name val="굴림"/>
      <charset val="134"/>
    </font>
    <font>
      <sz val="10"/>
      <color indexed="8"/>
      <name val="돋움"/>
      <charset val="129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6" borderId="10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03" applyNumberFormat="0" applyFill="0" applyAlignment="0" applyProtection="0">
      <alignment vertical="center"/>
    </xf>
    <xf numFmtId="0" fontId="48" fillId="0" borderId="103" applyNumberFormat="0" applyFill="0" applyAlignment="0" applyProtection="0">
      <alignment vertical="center"/>
    </xf>
    <xf numFmtId="0" fontId="49" fillId="0" borderId="10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105" applyNumberFormat="0" applyAlignment="0" applyProtection="0">
      <alignment vertical="center"/>
    </xf>
    <xf numFmtId="0" fontId="51" fillId="8" borderId="106" applyNumberFormat="0" applyAlignment="0" applyProtection="0">
      <alignment vertical="center"/>
    </xf>
    <xf numFmtId="0" fontId="52" fillId="8" borderId="105" applyNumberFormat="0" applyAlignment="0" applyProtection="0">
      <alignment vertical="center"/>
    </xf>
    <xf numFmtId="0" fontId="53" fillId="9" borderId="107" applyNumberFormat="0" applyAlignment="0" applyProtection="0">
      <alignment vertical="center"/>
    </xf>
    <xf numFmtId="0" fontId="54" fillId="0" borderId="108" applyNumberFormat="0" applyFill="0" applyAlignment="0" applyProtection="0">
      <alignment vertical="center"/>
    </xf>
    <xf numFmtId="0" fontId="55" fillId="0" borderId="109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0" fontId="4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top" wrapText="1"/>
    </xf>
    <xf numFmtId="177" fontId="6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78" fontId="7" fillId="2" borderId="20" xfId="0" applyNumberFormat="1" applyFont="1" applyFill="1" applyBorder="1" applyAlignment="1">
      <alignment horizontal="left" vertical="center" wrapText="1"/>
    </xf>
    <xf numFmtId="178" fontId="7" fillId="2" borderId="21" xfId="0" applyNumberFormat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4" fillId="0" borderId="36" xfId="55" applyFont="1" applyBorder="1" applyAlignment="1">
      <alignment horizontal="left" vertical="center" shrinkToFit="1"/>
    </xf>
    <xf numFmtId="0" fontId="4" fillId="0" borderId="2" xfId="55" applyFont="1" applyBorder="1" applyAlignment="1">
      <alignment horizontal="center" vertical="center"/>
    </xf>
    <xf numFmtId="0" fontId="4" fillId="0" borderId="37" xfId="55" applyFont="1" applyBorder="1" applyAlignment="1">
      <alignment horizontal="right" vertical="center"/>
    </xf>
    <xf numFmtId="0" fontId="4" fillId="0" borderId="38" xfId="55" applyFont="1" applyBorder="1" applyAlignment="1">
      <alignment horizontal="right" vertical="center"/>
    </xf>
    <xf numFmtId="0" fontId="4" fillId="0" borderId="39" xfId="55" applyFont="1" applyBorder="1" applyAlignment="1">
      <alignment horizontal="right" vertical="center"/>
    </xf>
    <xf numFmtId="0" fontId="19" fillId="0" borderId="40" xfId="55" applyFont="1" applyBorder="1" applyAlignment="1">
      <alignment horizontal="center" vertical="center"/>
    </xf>
    <xf numFmtId="1" fontId="4" fillId="0" borderId="2" xfId="55" applyNumberFormat="1" applyFont="1" applyBorder="1" applyAlignment="1">
      <alignment horizontal="center" vertical="center"/>
    </xf>
    <xf numFmtId="3" fontId="4" fillId="0" borderId="2" xfId="55" applyNumberFormat="1" applyFont="1" applyBorder="1" applyAlignment="1">
      <alignment horizontal="center" vertical="center" shrinkToFit="1"/>
    </xf>
    <xf numFmtId="0" fontId="20" fillId="0" borderId="41" xfId="49" applyFont="1" applyBorder="1" applyAlignment="1">
      <alignment horizontal="left" vertical="center"/>
    </xf>
    <xf numFmtId="0" fontId="4" fillId="0" borderId="42" xfId="55" applyFont="1" applyBorder="1" applyAlignment="1">
      <alignment horizontal="center" vertical="center"/>
    </xf>
    <xf numFmtId="0" fontId="4" fillId="0" borderId="43" xfId="55" applyFont="1" applyBorder="1" applyAlignment="1">
      <alignment horizontal="right" vertical="center"/>
    </xf>
    <xf numFmtId="0" fontId="4" fillId="0" borderId="44" xfId="55" applyFont="1" applyBorder="1" applyAlignment="1">
      <alignment horizontal="right" vertical="center"/>
    </xf>
    <xf numFmtId="0" fontId="4" fillId="0" borderId="45" xfId="55" applyFont="1" applyBorder="1" applyAlignment="1">
      <alignment horizontal="right" vertical="center"/>
    </xf>
    <xf numFmtId="0" fontId="4" fillId="0" borderId="46" xfId="55" applyFont="1" applyBorder="1" applyAlignment="1">
      <alignment horizontal="center" vertical="center"/>
    </xf>
    <xf numFmtId="1" fontId="4" fillId="0" borderId="5" xfId="55" applyNumberFormat="1" applyFont="1" applyBorder="1" applyAlignment="1">
      <alignment horizontal="center" vertical="center"/>
    </xf>
    <xf numFmtId="3" fontId="4" fillId="0" borderId="5" xfId="55" applyNumberFormat="1" applyFont="1" applyBorder="1" applyAlignment="1">
      <alignment horizontal="center" vertical="center" shrinkToFit="1"/>
    </xf>
    <xf numFmtId="0" fontId="21" fillId="0" borderId="41" xfId="49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 wrapText="1"/>
    </xf>
    <xf numFmtId="0" fontId="4" fillId="0" borderId="47" xfId="55" applyFont="1" applyBorder="1" applyAlignment="1">
      <alignment horizontal="center" vertical="center"/>
    </xf>
    <xf numFmtId="3" fontId="4" fillId="0" borderId="42" xfId="55" applyNumberFormat="1" applyFont="1" applyBorder="1" applyAlignment="1">
      <alignment horizontal="center" vertical="center" shrinkToFit="1"/>
    </xf>
    <xf numFmtId="0" fontId="4" fillId="0" borderId="43" xfId="55" applyFont="1" applyBorder="1" applyAlignment="1">
      <alignment horizontal="center" vertical="center"/>
    </xf>
    <xf numFmtId="0" fontId="4" fillId="0" borderId="44" xfId="55" applyFont="1" applyBorder="1" applyAlignment="1">
      <alignment horizontal="center" vertical="center"/>
    </xf>
    <xf numFmtId="0" fontId="4" fillId="0" borderId="45" xfId="55" applyFont="1" applyBorder="1" applyAlignment="1">
      <alignment horizontal="center" vertical="center"/>
    </xf>
    <xf numFmtId="0" fontId="21" fillId="0" borderId="41" xfId="55" applyFont="1" applyBorder="1" applyAlignment="1">
      <alignment horizontal="left" vertical="center" shrinkToFit="1"/>
    </xf>
    <xf numFmtId="0" fontId="21" fillId="0" borderId="13" xfId="55" applyFont="1" applyBorder="1" applyAlignment="1">
      <alignment horizontal="left" vertical="center" shrinkToFit="1"/>
    </xf>
    <xf numFmtId="0" fontId="4" fillId="0" borderId="13" xfId="55" applyFont="1" applyBorder="1" applyAlignment="1">
      <alignment horizontal="left" vertical="center" shrinkToFit="1"/>
    </xf>
    <xf numFmtId="0" fontId="4" fillId="0" borderId="5" xfId="55" applyFont="1" applyBorder="1" applyAlignment="1">
      <alignment horizontal="center" vertical="center"/>
    </xf>
    <xf numFmtId="0" fontId="4" fillId="0" borderId="48" xfId="55" applyFont="1" applyBorder="1" applyAlignment="1">
      <alignment horizontal="center" vertical="center"/>
    </xf>
    <xf numFmtId="0" fontId="4" fillId="0" borderId="49" xfId="55" applyFont="1" applyBorder="1" applyAlignment="1">
      <alignment horizontal="center" vertical="center"/>
    </xf>
    <xf numFmtId="0" fontId="4" fillId="0" borderId="50" xfId="55" applyFont="1" applyBorder="1" applyAlignment="1">
      <alignment horizontal="center" vertical="center"/>
    </xf>
    <xf numFmtId="0" fontId="4" fillId="0" borderId="41" xfId="55" applyFont="1" applyBorder="1">
      <alignment vertical="center"/>
    </xf>
    <xf numFmtId="0" fontId="21" fillId="0" borderId="41" xfId="55" applyFont="1" applyBorder="1">
      <alignment vertical="center"/>
    </xf>
    <xf numFmtId="0" fontId="4" fillId="0" borderId="46" xfId="55" applyFont="1" applyBorder="1" applyAlignment="1">
      <alignment horizontal="center" vertical="center" shrinkToFit="1"/>
    </xf>
    <xf numFmtId="0" fontId="4" fillId="0" borderId="5" xfId="55" applyFont="1" applyBorder="1">
      <alignment vertical="center"/>
    </xf>
    <xf numFmtId="0" fontId="4" fillId="0" borderId="48" xfId="55" applyFont="1" applyBorder="1">
      <alignment vertical="center"/>
    </xf>
    <xf numFmtId="0" fontId="4" fillId="0" borderId="49" xfId="55" applyFont="1" applyBorder="1">
      <alignment vertical="center"/>
    </xf>
    <xf numFmtId="0" fontId="4" fillId="0" borderId="45" xfId="55" applyFont="1" applyBorder="1">
      <alignment vertical="center"/>
    </xf>
    <xf numFmtId="0" fontId="4" fillId="0" borderId="50" xfId="55" applyFont="1" applyBorder="1">
      <alignment vertical="center"/>
    </xf>
    <xf numFmtId="0" fontId="22" fillId="0" borderId="41" xfId="55" applyFont="1" applyBorder="1" applyAlignment="1">
      <alignment horizontal="left" vertical="center" shrinkToFit="1"/>
    </xf>
    <xf numFmtId="0" fontId="4" fillId="0" borderId="51" xfId="55" applyFont="1" applyBorder="1">
      <alignment vertical="center"/>
    </xf>
    <xf numFmtId="0" fontId="4" fillId="0" borderId="52" xfId="55" applyFont="1" applyBorder="1">
      <alignment vertical="center"/>
    </xf>
    <xf numFmtId="0" fontId="4" fillId="0" borderId="53" xfId="55" applyFont="1" applyBorder="1">
      <alignment vertical="center"/>
    </xf>
    <xf numFmtId="0" fontId="4" fillId="0" borderId="54" xfId="55" applyFont="1" applyBorder="1">
      <alignment vertical="center"/>
    </xf>
    <xf numFmtId="0" fontId="23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179" fontId="12" fillId="0" borderId="5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180" fontId="12" fillId="0" borderId="20" xfId="0" applyNumberFormat="1" applyFont="1" applyBorder="1" applyAlignment="1">
      <alignment horizontal="center" vertical="center" wrapText="1"/>
    </xf>
    <xf numFmtId="180" fontId="12" fillId="0" borderId="21" xfId="0" applyNumberFormat="1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180" fontId="12" fillId="0" borderId="61" xfId="0" applyNumberFormat="1" applyFont="1" applyBorder="1" applyAlignment="1">
      <alignment horizontal="center" vertical="center" wrapText="1"/>
    </xf>
    <xf numFmtId="180" fontId="12" fillId="0" borderId="62" xfId="0" applyNumberFormat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180" fontId="12" fillId="0" borderId="64" xfId="0" applyNumberFormat="1" applyFont="1" applyBorder="1" applyAlignment="1">
      <alignment horizontal="center" vertical="center" wrapText="1"/>
    </xf>
    <xf numFmtId="180" fontId="12" fillId="0" borderId="6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180" fontId="7" fillId="0" borderId="67" xfId="0" applyNumberFormat="1" applyFont="1" applyBorder="1" applyAlignment="1">
      <alignment horizontal="center" vertical="center" wrapText="1"/>
    </xf>
    <xf numFmtId="180" fontId="7" fillId="0" borderId="68" xfId="0" applyNumberFormat="1" applyFont="1" applyBorder="1" applyAlignment="1">
      <alignment horizontal="center" vertical="center" wrapText="1"/>
    </xf>
    <xf numFmtId="0" fontId="25" fillId="0" borderId="69" xfId="49" applyFont="1" applyBorder="1" applyAlignment="1">
      <alignment horizontal="center" vertical="center"/>
    </xf>
    <xf numFmtId="0" fontId="25" fillId="0" borderId="70" xfId="49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5" fillId="0" borderId="7" xfId="49" applyFont="1" applyBorder="1" applyAlignment="1">
      <alignment horizontal="center" vertical="center"/>
    </xf>
    <xf numFmtId="0" fontId="25" fillId="0" borderId="71" xfId="49" applyFont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 readingOrder="1"/>
    </xf>
    <xf numFmtId="0" fontId="26" fillId="4" borderId="2" xfId="0" applyFont="1" applyFill="1" applyBorder="1" applyAlignment="1">
      <alignment horizontal="center" vertical="center" wrapText="1" readingOrder="1"/>
    </xf>
    <xf numFmtId="0" fontId="26" fillId="4" borderId="3" xfId="0" applyFont="1" applyFill="1" applyBorder="1" applyAlignment="1">
      <alignment horizontal="center" vertical="center" wrapText="1" readingOrder="1"/>
    </xf>
    <xf numFmtId="0" fontId="26" fillId="4" borderId="5" xfId="0" applyFont="1" applyFill="1" applyBorder="1" applyAlignment="1">
      <alignment horizontal="center" vertical="center" wrapText="1" readingOrder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14" fontId="28" fillId="4" borderId="5" xfId="0" applyNumberFormat="1" applyFont="1" applyFill="1" applyBorder="1" applyAlignment="1">
      <alignment horizontal="center" vertical="center" wrapText="1" readingOrder="1"/>
    </xf>
    <xf numFmtId="14" fontId="28" fillId="4" borderId="6" xfId="0" applyNumberFormat="1" applyFont="1" applyFill="1" applyBorder="1" applyAlignment="1">
      <alignment horizontal="center" vertical="center" wrapText="1" readingOrder="1"/>
    </xf>
    <xf numFmtId="0" fontId="7" fillId="0" borderId="72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0" fontId="11" fillId="0" borderId="75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center" vertical="center" wrapText="1"/>
    </xf>
    <xf numFmtId="178" fontId="7" fillId="2" borderId="78" xfId="0" applyNumberFormat="1" applyFont="1" applyFill="1" applyBorder="1" applyAlignment="1">
      <alignment horizontal="left" vertical="center" wrapText="1"/>
    </xf>
    <xf numFmtId="0" fontId="29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3" fontId="10" fillId="0" borderId="90" xfId="0" applyNumberFormat="1" applyFont="1" applyBorder="1" applyAlignment="1">
      <alignment horizontal="right" vertical="center" wrapText="1"/>
    </xf>
    <xf numFmtId="3" fontId="22" fillId="0" borderId="36" xfId="55" applyNumberFormat="1" applyFont="1" applyBorder="1" applyAlignment="1">
      <alignment horizontal="center" vertical="center" shrinkToFit="1"/>
    </xf>
    <xf numFmtId="3" fontId="22" fillId="0" borderId="91" xfId="55" applyNumberFormat="1" applyFont="1" applyBorder="1" applyAlignment="1">
      <alignment horizontal="center" vertical="center" shrinkToFit="1"/>
    </xf>
    <xf numFmtId="3" fontId="10" fillId="0" borderId="87" xfId="0" applyNumberFormat="1" applyFont="1" applyBorder="1" applyAlignment="1">
      <alignment horizontal="center" vertical="center" wrapText="1"/>
    </xf>
    <xf numFmtId="181" fontId="4" fillId="0" borderId="3" xfId="53" applyNumberFormat="1" applyFont="1" applyBorder="1" applyAlignment="1">
      <alignment horizontal="right" vertical="center"/>
    </xf>
    <xf numFmtId="3" fontId="10" fillId="0" borderId="61" xfId="0" applyNumberFormat="1" applyFont="1" applyBorder="1" applyAlignment="1">
      <alignment horizontal="right" vertical="center" wrapText="1"/>
    </xf>
    <xf numFmtId="3" fontId="22" fillId="0" borderId="13" xfId="55" applyNumberFormat="1" applyFont="1" applyBorder="1" applyAlignment="1">
      <alignment horizontal="center" vertical="center" shrinkToFit="1"/>
    </xf>
    <xf numFmtId="3" fontId="22" fillId="0" borderId="42" xfId="55" applyNumberFormat="1" applyFont="1" applyBorder="1" applyAlignment="1">
      <alignment horizontal="center" vertical="center" shrinkToFit="1"/>
    </xf>
    <xf numFmtId="3" fontId="10" fillId="0" borderId="23" xfId="0" applyNumberFormat="1" applyFont="1" applyBorder="1" applyAlignment="1">
      <alignment horizontal="center" vertical="center" wrapText="1"/>
    </xf>
    <xf numFmtId="181" fontId="4" fillId="0" borderId="6" xfId="53" applyNumberFormat="1" applyFont="1" applyBorder="1" applyAlignment="1">
      <alignment horizontal="right" vertical="center"/>
    </xf>
    <xf numFmtId="3" fontId="22" fillId="0" borderId="92" xfId="55" applyNumberFormat="1" applyFont="1" applyBorder="1" applyAlignment="1">
      <alignment horizontal="center" vertical="center" shrinkToFit="1"/>
    </xf>
    <xf numFmtId="3" fontId="4" fillId="0" borderId="92" xfId="55" applyNumberFormat="1" applyFont="1" applyBorder="1" applyAlignment="1">
      <alignment horizontal="center" vertical="center" shrinkToFit="1"/>
    </xf>
    <xf numFmtId="3" fontId="31" fillId="0" borderId="92" xfId="55" applyNumberFormat="1" applyFont="1" applyBorder="1" applyAlignment="1">
      <alignment horizontal="center" vertical="center" shrinkToFit="1"/>
    </xf>
    <xf numFmtId="3" fontId="31" fillId="0" borderId="42" xfId="55" applyNumberFormat="1" applyFont="1" applyBorder="1" applyAlignment="1">
      <alignment horizontal="center" vertical="center" shrinkToFit="1"/>
    </xf>
    <xf numFmtId="3" fontId="32" fillId="0" borderId="92" xfId="55" applyNumberFormat="1" applyFont="1" applyBorder="1" applyAlignment="1">
      <alignment horizontal="center" vertical="center" shrinkToFit="1"/>
    </xf>
    <xf numFmtId="3" fontId="33" fillId="0" borderId="92" xfId="55" applyNumberFormat="1" applyFont="1" applyBorder="1" applyAlignment="1">
      <alignment horizontal="center" vertical="center" shrinkToFit="1"/>
    </xf>
    <xf numFmtId="3" fontId="22" fillId="0" borderId="93" xfId="55" applyNumberFormat="1" applyFont="1" applyBorder="1" applyAlignment="1">
      <alignment horizontal="center" vertical="center" shrinkToFit="1"/>
    </xf>
    <xf numFmtId="3" fontId="34" fillId="0" borderId="92" xfId="55" applyNumberFormat="1" applyFont="1" applyBorder="1" applyAlignment="1">
      <alignment horizontal="center" vertical="center" shrinkToFit="1"/>
    </xf>
    <xf numFmtId="3" fontId="22" fillId="0" borderId="94" xfId="55" applyNumberFormat="1" applyFont="1" applyBorder="1" applyAlignment="1">
      <alignment horizontal="center" vertical="center" shrinkToFit="1"/>
    </xf>
    <xf numFmtId="3" fontId="22" fillId="0" borderId="5" xfId="55" applyNumberFormat="1" applyFont="1" applyBorder="1" applyAlignment="1">
      <alignment horizontal="center" vertical="center" shrinkToFit="1"/>
    </xf>
    <xf numFmtId="0" fontId="10" fillId="0" borderId="9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4" fillId="0" borderId="93" xfId="55" applyNumberFormat="1" applyFont="1" applyBorder="1" applyAlignment="1">
      <alignment horizontal="right" vertical="center"/>
    </xf>
    <xf numFmtId="3" fontId="4" fillId="0" borderId="94" xfId="55" applyNumberFormat="1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181" fontId="4" fillId="0" borderId="5" xfId="53" applyNumberFormat="1" applyFont="1" applyBorder="1" applyAlignment="1">
      <alignment horizontal="right" vertical="center"/>
    </xf>
    <xf numFmtId="0" fontId="35" fillId="0" borderId="95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3" fontId="10" fillId="0" borderId="79" xfId="0" applyNumberFormat="1" applyFont="1" applyBorder="1" applyAlignment="1">
      <alignment horizontal="right" vertical="center" wrapText="1"/>
    </xf>
    <xf numFmtId="179" fontId="12" fillId="0" borderId="64" xfId="0" applyNumberFormat="1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180" fontId="12" fillId="0" borderId="59" xfId="0" applyNumberFormat="1" applyFont="1" applyBorder="1" applyAlignment="1">
      <alignment horizontal="center" vertical="center" wrapText="1"/>
    </xf>
    <xf numFmtId="180" fontId="12" fillId="0" borderId="100" xfId="0" applyNumberFormat="1" applyFont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37" fillId="5" borderId="101" xfId="0" applyFont="1" applyFill="1" applyBorder="1" applyAlignment="1">
      <alignment horizontal="left" vertical="center"/>
    </xf>
    <xf numFmtId="0" fontId="37" fillId="5" borderId="12" xfId="0" applyFont="1" applyFill="1" applyBorder="1" applyAlignment="1">
      <alignment horizontal="left" vertical="center"/>
    </xf>
    <xf numFmtId="0" fontId="37" fillId="4" borderId="12" xfId="0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4" borderId="101" xfId="0" applyFont="1" applyFill="1" applyBorder="1" applyAlignment="1">
      <alignment horizontal="left" vertical="center"/>
    </xf>
    <xf numFmtId="180" fontId="20" fillId="0" borderId="12" xfId="0" applyNumberFormat="1" applyFont="1" applyBorder="1" applyAlignment="1">
      <alignment vertical="center" wrapText="1"/>
    </xf>
    <xf numFmtId="180" fontId="10" fillId="0" borderId="0" xfId="0" applyNumberFormat="1" applyFont="1" applyAlignment="1">
      <alignment vertical="center" wrapText="1"/>
    </xf>
    <xf numFmtId="180" fontId="10" fillId="0" borderId="101" xfId="0" applyNumberFormat="1" applyFont="1" applyBorder="1" applyAlignment="1">
      <alignment vertical="center" wrapText="1"/>
    </xf>
    <xf numFmtId="180" fontId="38" fillId="0" borderId="12" xfId="0" applyNumberFormat="1" applyFont="1" applyBorder="1" applyAlignment="1">
      <alignment vertical="center" wrapText="1"/>
    </xf>
    <xf numFmtId="180" fontId="38" fillId="0" borderId="0" xfId="0" applyNumberFormat="1" applyFont="1" applyAlignment="1">
      <alignment vertical="center" wrapText="1"/>
    </xf>
    <xf numFmtId="180" fontId="38" fillId="0" borderId="101" xfId="0" applyNumberFormat="1" applyFont="1" applyBorder="1" applyAlignment="1">
      <alignment vertical="center" wrapText="1"/>
    </xf>
    <xf numFmtId="180" fontId="38" fillId="0" borderId="17" xfId="0" applyNumberFormat="1" applyFont="1" applyBorder="1" applyAlignment="1">
      <alignment vertical="center" wrapText="1"/>
    </xf>
    <xf numFmtId="180" fontId="38" fillId="0" borderId="18" xfId="0" applyNumberFormat="1" applyFont="1" applyBorder="1" applyAlignment="1">
      <alignment vertical="center" wrapText="1"/>
    </xf>
    <xf numFmtId="180" fontId="38" fillId="0" borderId="77" xfId="0" applyNumberFormat="1" applyFont="1" applyBorder="1" applyAlignment="1">
      <alignment vertical="center" wrapText="1"/>
    </xf>
    <xf numFmtId="0" fontId="39" fillId="0" borderId="0" xfId="54" applyAlignment="1"/>
    <xf numFmtId="0" fontId="40" fillId="0" borderId="0" xfId="55" applyAlignment="1"/>
    <xf numFmtId="0" fontId="25" fillId="0" borderId="0" xfId="0" applyFont="1" applyAlignment="1">
      <alignment vertical="center" wrapText="1"/>
    </xf>
    <xf numFmtId="182" fontId="2" fillId="3" borderId="67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2 2" xfId="50"/>
    <cellStyle name="常规 5" xfId="51"/>
    <cellStyle name="千位分隔[0] 4" xfId="52"/>
    <cellStyle name="콤마 [0]_제품금형견적(MX Θ-ENG GASKET)-020606" xfId="53"/>
    <cellStyle name="표준_041문서및자료관리규정" xfId="54"/>
    <cellStyle name="표준_제품금형견적(MX Θ-ENG GASKET)-020606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8" name="AutoShape 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9" name="AutoShape 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0" name="AutoShape 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1" name="AutoShape 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2" name="AutoShape 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3" name="AutoShape 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4" name="AutoShape 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5" name="AutoShape 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6" name="AutoShape 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7" name="AutoShape 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8" name="AutoShape 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9" name="AutoShape 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0" name="AutoShape 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1" name="AutoShape 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2" name="AutoShape 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3" name="AutoShape 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4" name="AutoShape 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5" name="AutoShape 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6" name="AutoShape 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7" name="AutoShape 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8" name="AutoShape 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9" name="AutoShape 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0" name="AutoShape 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1" name="AutoShape 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2" name="AutoShape 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3" name="AutoShape 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4" name="AutoShape 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5" name="AutoShape 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6" name="AutoShape 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7" name="AutoShape 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8" name="AutoShape 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9" name="AutoShape 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0" name="AutoShape 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1" name="AutoShape 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2" name="AutoShape 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3" name="AutoShape 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4" name="AutoShape 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5" name="AutoShape 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6" name="AutoShape 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7" name="AutoShape 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8" name="AutoShape 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9" name="AutoShape 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0" name="AutoShape 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1" name="AutoShape 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2" name="AutoShape 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3" name="AutoShape 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4" name="AutoShape 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5" name="AutoShape 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6" name="AutoShape 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7" name="AutoShape 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8" name="AutoShape 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9" name="AutoShape 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0" name="AutoShape 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1" name="AutoShape 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2" name="AutoShape 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3" name="AutoShape 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4" name="AutoShape 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5" name="AutoShape 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6" name="AutoShape 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7" name="AutoShape 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8" name="AutoShape 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9" name="AutoShape 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0" name="AutoShape 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1" name="AutoShape 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2" name="AutoShape 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3" name="AutoShape 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4" name="AutoShape 7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5" name="AutoShape 7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6" name="AutoShape 7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7" name="AutoShape 7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8" name="AutoShape 8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9" name="AutoShape 8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0" name="AutoShape 8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1" name="AutoShape 8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2" name="AutoShape 8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3" name="AutoShape 8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4" name="AutoShape 8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5" name="AutoShape 8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6" name="AutoShape 8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7" name="AutoShape 8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8" name="AutoShape 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9" name="AutoShape 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0" name="AutoShape 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1" name="AutoShape 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2" name="AutoShape 1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3" name="AutoShape 1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4" name="AutoShape 1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5" name="AutoShape 1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6" name="AutoShape 1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7" name="AutoShape 1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8" name="AutoShape 1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9" name="AutoShape 1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0" name="AutoShape 1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1" name="AutoShape 1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2" name="AutoShape 1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3" name="AutoShape 1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4" name="AutoShape 1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5" name="AutoShape 1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6" name="AutoShape 1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7" name="AutoShape 1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8" name="AutoShape 1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9" name="AutoShape 1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0" name="AutoShape 1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1" name="AutoShape 1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2" name="AutoShape 1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3" name="AutoShape 1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4" name="AutoShape 1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5" name="AutoShape 1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6" name="AutoShape 1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7" name="AutoShape 1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8" name="AutoShape 1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9" name="AutoShape 1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0" name="AutoShape 1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1" name="AutoShape 1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2" name="AutoShape 1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3" name="AutoShape 1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4" name="AutoShape 1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5" name="AutoShape 1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6" name="AutoShape 1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7" name="AutoShape 1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8" name="AutoShape 1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9" name="AutoShape 1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0" name="AutoShape 1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1" name="AutoShape 1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2" name="AutoShape 1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3" name="AutoShape 1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4" name="AutoShape 1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5" name="AutoShape 1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6" name="AutoShape 1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7" name="AutoShape 1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8" name="AutoShape 1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9" name="AutoShape 1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0" name="AutoShape 1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1" name="AutoShape 1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2" name="AutoShape 1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3" name="AutoShape 1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4" name="AutoShape 1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5" name="AutoShape 1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6" name="AutoShape 1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7" name="AutoShape 1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8" name="AutoShape 1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9" name="AutoShape 1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0" name="AutoShape 1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1" name="AutoShape 1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2" name="AutoShape 1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3" name="AutoShape 1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4" name="AutoShape 1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5" name="AutoShape 1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6" name="AutoShape 1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7" name="AutoShape 1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8" name="AutoShape 1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9" name="AutoShape 1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0" name="AutoShape 1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1" name="AutoShape 1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2" name="AutoShape 1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3" name="AutoShape 1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4" name="AutoShape 17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5" name="AutoShape 17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6" name="AutoShape 1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7" name="AutoShape 1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8" name="AutoShape 1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9" name="AutoShape 1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0" name="AutoShape 1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1" name="AutoShape 1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2" name="AutoShape 1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3" name="AutoShape 1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4" name="AutoShape 1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5" name="AutoShape 1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6" name="AutoShape 1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7" name="AutoShape 1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8" name="AutoShape 19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9" name="AutoShape 19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0" name="AutoShape 19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1" name="AutoShape 19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2" name="AutoShape 19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3" name="AutoShape 19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4" name="AutoShape 1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5" name="AutoShape 1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6" name="AutoShape 20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7" name="AutoShape 20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8" name="AutoShape 20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9" name="AutoShape 20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0" name="AutoShape 20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1" name="AutoShape 20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2" name="AutoShape 20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3" name="AutoShape 20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4" name="AutoShape 20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5" name="AutoShape 20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6" name="AutoShape 2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7" name="AutoShape 2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8" name="AutoShape 2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9" name="AutoShape 2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0" name="AutoShape 2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1" name="AutoShape 2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2" name="AutoShape 2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3" name="AutoShape 2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4" name="AutoShape 21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5" name="AutoShape 21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6" name="AutoShape 22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7" name="AutoShape 22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8" name="AutoShape 2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9" name="AutoShape 2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0" name="AutoShape 2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1" name="AutoShape 2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2" name="AutoShape 2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3" name="AutoShape 2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4" name="AutoShape 2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5" name="AutoShape 2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6" name="AutoShape 2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7" name="AutoShape 2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8" name="AutoShape 2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9" name="AutoShape 2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0" name="AutoShape 2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1" name="AutoShape 2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2" name="AutoShape 2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3" name="AutoShape 2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4" name="AutoShape 23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5" name="AutoShape 23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6" name="AutoShape 24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7" name="AutoShape 24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8" name="AutoShape 2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9" name="AutoShape 2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0" name="AutoShape 2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1" name="AutoShape 2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2" name="AutoShape 2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3" name="AutoShape 2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4" name="AutoShape 2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5" name="AutoShape 2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6" name="AutoShape 2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7" name="AutoShape 2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8" name="AutoShape 2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9" name="AutoShape 2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0" name="AutoShape 2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1" name="AutoShape 2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2" name="AutoShape 2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3" name="AutoShape 2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4" name="AutoShape 25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5" name="AutoShape 25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6" name="AutoShape 26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7" name="AutoShape 26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8" name="AutoShape 26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9" name="AutoShape 26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0" name="AutoShape 26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1" name="AutoShape 26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2" name="AutoShape 26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3" name="AutoShape 26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4" name="AutoShape 26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5" name="AutoShape 26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6" name="AutoShape 27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7" name="AutoShape 27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8" name="AutoShape 27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9" name="AutoShape 27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0" name="AutoShape 2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1" name="AutoShape 2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2" name="AutoShape 2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3" name="AutoShape 2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4" name="AutoShape 2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5" name="AutoShape 2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6" name="AutoShape 2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7" name="AutoShape 2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8" name="AutoShape 2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9" name="AutoShape 2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0" name="AutoShape 28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1" name="AutoShape 28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2" name="AutoShape 28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3" name="AutoShape 29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4" name="AutoShape 29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5" name="AutoShape 29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6" name="AutoShape 29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7" name="AutoShape 29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8" name="AutoShape 29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9" name="AutoShape 29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0" name="AutoShape 29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1" name="AutoShape 29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2" name="AutoShape 29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3" name="AutoShape 30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4" name="AutoShape 30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5" name="AutoShape 30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6" name="AutoShape 3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7" name="AutoShape 3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8" name="AutoShape 3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9" name="AutoShape 3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0" name="AutoShape 3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1" name="AutoShape 3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2" name="AutoShape 3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3" name="AutoShape 3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4" name="AutoShape 3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5" name="AutoShape 3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6" name="AutoShape 3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7" name="AutoShape 3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8" name="AutoShape 3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9" name="AutoShape 3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0" name="AutoShape 3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1" name="AutoShape 3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2" name="AutoShape 3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3" name="AutoShape 3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4" name="AutoShape 3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5" name="AutoShape 3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6" name="AutoShape 3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7" name="AutoShape 3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8" name="AutoShape 3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9" name="AutoShape 3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0" name="AutoShape 3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1" name="AutoShape 3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2" name="AutoShape 3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3" name="AutoShape 3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4" name="AutoShape 3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5" name="AutoShape 3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6" name="AutoShape 3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7" name="AutoShape 3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8" name="AutoShape 3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9" name="AutoShape 3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0" name="AutoShape 3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1" name="AutoShape 3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2" name="AutoShape 3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3" name="AutoShape 3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4" name="AutoShape 3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5" name="AutoShape 3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6" name="AutoShape 3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7" name="AutoShape 3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8" name="AutoShape 3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9" name="AutoShape 3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0" name="AutoShape 3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1" name="AutoShape 3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2" name="AutoShape 3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3" name="AutoShape 3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4" name="AutoShape 3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5" name="AutoShape 3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6" name="AutoShape 3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7" name="AutoShape 3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8" name="AutoShape 3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9" name="AutoShape 3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0" name="AutoShape 3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1" name="AutoShape 3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2" name="AutoShape 3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3" name="AutoShape 3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4" name="AutoShape 1" descr="PIC31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5" name="AutoShape 2" descr="PIC34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6" name="AutoShape 1" descr="PIC31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7" name="AutoShape 2" descr="PIC34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8" name="AutoShape 1" descr="PIC31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9" name="AutoShape 2" descr="PIC34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0" name="AutoShape 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1" name="AutoShape 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2" name="AutoShape 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3" name="AutoShape 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4" name="AutoShape 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5" name="AutoShape 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6" name="AutoShape 1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7" name="AutoShape 1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8" name="AutoShape 1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9" name="AutoShape 1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0" name="AutoShape 1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1" name="AutoShape 1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2" name="AutoShape 1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3" name="AutoShape 1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4" name="AutoShape 1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5" name="AutoShape 2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6" name="AutoShape 2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7" name="AutoShape 2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8" name="AutoShape 2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9" name="AutoShape 2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0" name="AutoShape 2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1" name="AutoShape 2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2" name="AutoShape 2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3" name="AutoShape 2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4" name="AutoShape 3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5" name="AutoShape 3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6" name="AutoShape 3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7" name="AutoShape 3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8" name="AutoShape 3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9" name="AutoShape 3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0" name="AutoShape 3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1" name="AutoShape 3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2" name="AutoShape 3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3" name="AutoShape 4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4" name="AutoShape 4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5" name="AutoShape 4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6" name="AutoShape 4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7" name="AutoShape 4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8" name="AutoShape 4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9" name="AutoShape 4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0" name="AutoShape 4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1" name="AutoShape 4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2" name="AutoShape 5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3" name="AutoShape 5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4" name="AutoShape 5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5" name="AutoShape 5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6" name="AutoShape 5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7" name="AutoShape 5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8" name="AutoShape 5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9" name="AutoShape 5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0" name="AutoShape 5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1" name="AutoShape 6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2" name="AutoShape 6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3" name="AutoShape 6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4" name="AutoShape 6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5" name="AutoShape 6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6" name="AutoShape 6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7" name="AutoShape 6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8" name="AutoShape 6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9" name="AutoShape 6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0" name="AutoShape 6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1" name="AutoShape 7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2" name="AutoShape 7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3" name="AutoShape 7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4" name="AutoShape 7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5" name="AutoShape 7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6" name="AutoShape 7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7" name="AutoShape 7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8" name="AutoShape 7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9" name="AutoShape 7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0" name="AutoShape 8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1" name="AutoShape 8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2" name="AutoShape 8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3" name="AutoShape 8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4" name="AutoShape 8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5" name="AutoShape 8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6" name="AutoShape 8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7" name="AutoShape 8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8" name="AutoShape 8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9" name="AutoShape 8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0" name="AutoShape 9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1" name="AutoShape 9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2" name="AutoShape 9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3" name="AutoShape 9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4" name="AutoShape 10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5" name="AutoShape 10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6" name="AutoShape 10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7" name="AutoShape 10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8" name="AutoShape 10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9" name="AutoShape 10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0" name="AutoShape 10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1" name="AutoShape 11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2" name="AutoShape 11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3" name="AutoShape 11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4" name="AutoShape 11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5" name="AutoShape 11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6" name="AutoShape 11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7" name="AutoShape 11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8" name="AutoShape 11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9" name="AutoShape 11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0" name="AutoShape 11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1" name="AutoShape 12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2" name="AutoShape 12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3" name="AutoShape 12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4" name="AutoShape 12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5" name="AutoShape 12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6" name="AutoShape 12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7" name="AutoShape 12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8" name="AutoShape 12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9" name="AutoShape 12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0" name="AutoShape 12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1" name="AutoShape 13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2" name="AutoShape 13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3" name="AutoShape 13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4" name="AutoShape 13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5" name="AutoShape 13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6" name="AutoShape 13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7" name="AutoShape 13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8" name="AutoShape 13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9" name="AutoShape 13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0" name="AutoShape 13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1" name="AutoShape 14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2" name="AutoShape 14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3" name="AutoShape 14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4" name="AutoShape 14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5" name="AutoShape 14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6" name="AutoShape 14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7" name="AutoShape 14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8" name="AutoShape 14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9" name="AutoShape 14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0" name="AutoShape 14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1" name="AutoShape 15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2" name="AutoShape 15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3" name="AutoShape 15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4" name="AutoShape 15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5" name="AutoShape 15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6" name="AutoShape 15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7" name="AutoShape 15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8" name="AutoShape 15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9" name="AutoShape 15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0" name="AutoShape 15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1" name="AutoShape 16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2" name="AutoShape 16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3" name="AutoShape 16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4" name="AutoShape 16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5" name="AutoShape 16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6" name="AutoShape 16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7" name="AutoShape 16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8" name="AutoShape 16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9" name="AutoShape 16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0" name="AutoShape 16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1" name="AutoShape 17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2" name="AutoShape 17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3" name="AutoShape 17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4" name="AutoShape 17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5" name="AutoShape 17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6" name="AutoShape 17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7" name="AutoShape 17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8" name="AutoShape 17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9" name="AutoShape 17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0" name="AutoShape 17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1" name="AutoShape 18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2" name="AutoShape 18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3" name="AutoShape 18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4" name="AutoShape 18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5" name="AutoShape 18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6" name="AutoShape 18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7" name="AutoShape 18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8" name="AutoShape 19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9" name="AutoShape 19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0" name="AutoShape 19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1" name="AutoShape 19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2" name="AutoShape 19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3" name="AutoShape 19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4" name="AutoShape 19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5" name="AutoShape 19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6" name="AutoShape 19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7" name="AutoShape 19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8" name="AutoShape 20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9" name="AutoShape 20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0" name="AutoShape 20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1" name="AutoShape 20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2" name="AutoShape 20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3" name="AutoShape 20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4" name="AutoShape 20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5" name="AutoShape 20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6" name="AutoShape 20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7" name="AutoShape 20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8" name="AutoShape 21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9" name="AutoShape 21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0" name="AutoShape 21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1" name="AutoShape 21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2" name="AutoShape 21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3" name="AutoShape 21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4" name="AutoShape 21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5" name="AutoShape 21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6" name="AutoShape 21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7" name="AutoShape 21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8" name="AutoShape 22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9" name="AutoShape 22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0" name="AutoShape 22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1" name="AutoShape 22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2" name="AutoShape 22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3" name="AutoShape 22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4" name="AutoShape 22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5" name="AutoShape 22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6" name="AutoShape 22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7" name="AutoShape 22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8" name="AutoShape 23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9" name="AutoShape 23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0" name="AutoShape 23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1" name="AutoShape 23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2" name="AutoShape 23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3" name="AutoShape 23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4" name="AutoShape 23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5" name="AutoShape 23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6" name="AutoShape 23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7" name="AutoShape 23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8" name="AutoShape 24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9" name="AutoShape 24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0" name="AutoShape 24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1" name="AutoShape 24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2" name="AutoShape 24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3" name="AutoShape 24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4" name="AutoShape 24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5" name="AutoShape 24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6" name="AutoShape 24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7" name="AutoShape 24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8" name="AutoShape 25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9" name="AutoShape 25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0" name="AutoShape 25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1" name="AutoShape 25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2" name="AutoShape 25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3" name="AutoShape 25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4" name="AutoShape 25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5" name="AutoShape 25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6" name="AutoShape 25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7" name="AutoShape 25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8" name="AutoShape 26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9" name="AutoShape 26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0" name="AutoShape 26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1" name="AutoShape 26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2" name="AutoShape 26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3" name="AutoShape 26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4" name="AutoShape 26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5" name="AutoShape 26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6" name="AutoShape 26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7" name="AutoShape 26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8" name="AutoShape 27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9" name="AutoShape 27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0" name="AutoShape 27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1" name="AutoShape 27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2" name="AutoShape 27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3" name="AutoShape 27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4" name="AutoShape 27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5" name="AutoShape 28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6" name="AutoShape 28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7" name="AutoShape 28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8" name="AutoShape 28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9" name="AutoShape 28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0" name="AutoShape 28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1" name="AutoShape 28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2" name="AutoShape 28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3" name="AutoShape 28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4" name="AutoShape 28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5" name="AutoShape 29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6" name="AutoShape 29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7" name="AutoShape 29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8" name="AutoShape 29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9" name="AutoShape 29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0" name="AutoShape 29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1" name="AutoShape 29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2" name="AutoShape 29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3" name="AutoShape 29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4" name="AutoShape 29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5" name="AutoShape 30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6" name="AutoShape 30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7" name="AutoShape 30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8" name="AutoShape 30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9" name="AutoShape 30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0" name="AutoShape 30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1" name="AutoShape 30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2" name="AutoShape 30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3" name="AutoShape 30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4" name="AutoShape 30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5" name="AutoShape 31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6" name="AutoShape 31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7" name="AutoShape 31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8" name="AutoShape 31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9" name="AutoShape 31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0" name="AutoShape 31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1" name="AutoShape 31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2" name="AutoShape 31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3" name="AutoShape 31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4" name="AutoShape 31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5" name="AutoShape 32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6" name="AutoShape 32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7" name="AutoShape 32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8" name="AutoShape 32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9" name="AutoShape 32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0" name="AutoShape 32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1" name="AutoShape 32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2" name="AutoShape 32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3" name="AutoShape 32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4" name="AutoShape 32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5" name="AutoShape 33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6" name="AutoShape 33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7" name="AutoShape 33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8" name="AutoShape 33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9" name="AutoShape 33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0" name="AutoShape 33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1" name="AutoShape 33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2" name="AutoShape 33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3" name="AutoShape 33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4" name="AutoShape 33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5" name="AutoShape 34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6" name="AutoShape 34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7" name="AutoShape 34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8" name="AutoShape 34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9" name="AutoShape 34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0" name="AutoShape 34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1" name="AutoShape 34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2" name="AutoShape 34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3" name="AutoShape 34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4" name="AutoShape 34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5" name="AutoShape 35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6" name="AutoShape 35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7" name="AutoShape 35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8" name="AutoShape 35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9" name="AutoShape 35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0" name="AutoShape 35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1" name="AutoShape 35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2" name="AutoShape 35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3" name="AutoShape 35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4" name="AutoShape 35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5" name="AutoShape 36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6" name="AutoShape 1" descr="PIC31"/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7" name="AutoShape 2" descr="PIC34"/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8" name="AutoShape 1" descr="PIC31"/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9" name="AutoShape 2" descr="PIC34"/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0" name="AutoShape 1" descr="PIC31"/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1" name="AutoShape 2" descr="PIC34"/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2" name="AutoShape 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3" name="AutoShape 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4" name="AutoShape 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5" name="AutoShape 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6" name="AutoShape 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7" name="AutoShape 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8" name="AutoShape 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9" name="AutoShape 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0" name="AutoShape 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1" name="AutoShape 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2" name="AutoShape 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3" name="AutoShape 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4" name="AutoShape 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5" name="AutoShape 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6" name="AutoShape 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7" name="AutoShape 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8" name="AutoShape 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9" name="AutoShape 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0" name="AutoShape 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1" name="AutoShape 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2" name="AutoShape 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3" name="AutoShape 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4" name="AutoShape 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5" name="AutoShape 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6" name="AutoShape 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7" name="AutoShape 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8" name="AutoShape 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9" name="AutoShape 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0" name="AutoShape 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1" name="AutoShape 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2" name="AutoShape 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3" name="AutoShape 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4" name="AutoShape 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5" name="AutoShape 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6" name="AutoShape 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7" name="AutoShape 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8" name="AutoShape 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9" name="AutoShape 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0" name="AutoShape 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1" name="AutoShape 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2" name="AutoShape 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3" name="AutoShape 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4" name="AutoShape 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5" name="AutoShape 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6" name="AutoShape 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7" name="AutoShape 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8" name="AutoShape 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9" name="AutoShape 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0" name="AutoShape 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1" name="AutoShape 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2" name="AutoShape 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3" name="AutoShape 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4" name="AutoShape 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5" name="AutoShape 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6" name="AutoShape 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7" name="AutoShape 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8" name="AutoShape 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9" name="AutoShape 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0" name="AutoShape 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1" name="AutoShape 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2" name="AutoShape 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3" name="AutoShape 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4" name="AutoShape 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5" name="AutoShape 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6" name="AutoShape 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7" name="AutoShape 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8" name="AutoShape 7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9" name="AutoShape 7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0" name="AutoShape 7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1" name="AutoShape 7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2" name="AutoShape 8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3" name="AutoShape 8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4" name="AutoShape 8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5" name="AutoShape 8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6" name="AutoShape 8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7" name="AutoShape 8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8" name="AutoShape 8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9" name="AutoShape 8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0" name="AutoShape 8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1" name="AutoShape 8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2" name="AutoShape 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3" name="AutoShape 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4" name="AutoShape 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5" name="AutoShape 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6" name="AutoShape 1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7" name="AutoShape 1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8" name="AutoShape 1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9" name="AutoShape 1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0" name="AutoShape 1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1" name="AutoShape 1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2" name="AutoShape 1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3" name="AutoShape 1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4" name="AutoShape 1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5" name="AutoShape 1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6" name="AutoShape 1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7" name="AutoShape 1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8" name="AutoShape 1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9" name="AutoShape 1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0" name="AutoShape 1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1" name="AutoShape 1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2" name="AutoShape 1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3" name="AutoShape 1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4" name="AutoShape 1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5" name="AutoShape 1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6" name="AutoShape 1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7" name="AutoShape 1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8" name="AutoShape 1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9" name="AutoShape 1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0" name="AutoShape 1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1" name="AutoShape 1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2" name="AutoShape 1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3" name="AutoShape 1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4" name="AutoShape 1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5" name="AutoShape 1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6" name="AutoShape 1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7" name="AutoShape 1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8" name="AutoShape 1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9" name="AutoShape 1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0" name="AutoShape 1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1" name="AutoShape 1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2" name="AutoShape 1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3" name="AutoShape 1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4" name="AutoShape 1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5" name="AutoShape 1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6" name="AutoShape 1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7" name="AutoShape 1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8" name="AutoShape 1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9" name="AutoShape 1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0" name="AutoShape 1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1" name="AutoShape 1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2" name="AutoShape 1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3" name="AutoShape 1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4" name="AutoShape 1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5" name="AutoShape 1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6" name="AutoShape 1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7" name="AutoShape 1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8" name="AutoShape 1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9" name="AutoShape 1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0" name="AutoShape 1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1" name="AutoShape 1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2" name="AutoShape 1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3" name="AutoShape 1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4" name="AutoShape 1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5" name="AutoShape 1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6" name="AutoShape 1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7" name="AutoShape 1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8" name="AutoShape 1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9" name="AutoShape 1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0" name="AutoShape 1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1" name="AutoShape 1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2" name="AutoShape 1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3" name="AutoShape 1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4" name="AutoShape 1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5" name="AutoShape 1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6" name="AutoShape 1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7" name="AutoShape 1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8" name="AutoShape 17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9" name="AutoShape 17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0" name="AutoShape 1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1" name="AutoShape 1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2" name="AutoShape 1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3" name="AutoShape 1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4" name="AutoShape 1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5" name="AutoShape 1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6" name="AutoShape 1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7" name="AutoShape 1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8" name="AutoShape 1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9" name="AutoShape 1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0" name="AutoShape 1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1" name="AutoShape 1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2" name="AutoShape 19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3" name="AutoShape 19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4" name="AutoShape 19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5" name="AutoShape 19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6" name="AutoShape 19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7" name="AutoShape 19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8" name="AutoShape 1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9" name="AutoShape 1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0" name="AutoShape 20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1" name="AutoShape 20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2" name="AutoShape 20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3" name="AutoShape 20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4" name="AutoShape 20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5" name="AutoShape 20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6" name="AutoShape 20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7" name="AutoShape 20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8" name="AutoShape 20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9" name="AutoShape 20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0" name="AutoShape 2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1" name="AutoShape 2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2" name="AutoShape 2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3" name="AutoShape 2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4" name="AutoShape 2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5" name="AutoShape 2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6" name="AutoShape 2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7" name="AutoShape 2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8" name="AutoShape 21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9" name="AutoShape 21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0" name="AutoShape 22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1" name="AutoShape 22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2" name="AutoShape 2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3" name="AutoShape 2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4" name="AutoShape 2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5" name="AutoShape 2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6" name="AutoShape 2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7" name="AutoShape 2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8" name="AutoShape 2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9" name="AutoShape 2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0" name="AutoShape 2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1" name="AutoShape 2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2" name="AutoShape 2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3" name="AutoShape 2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4" name="AutoShape 2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5" name="AutoShape 2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6" name="AutoShape 2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7" name="AutoShape 2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8" name="AutoShape 23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9" name="AutoShape 23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0" name="AutoShape 24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1" name="AutoShape 24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2" name="AutoShape 2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3" name="AutoShape 2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4" name="AutoShape 2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5" name="AutoShape 2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6" name="AutoShape 2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7" name="AutoShape 2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8" name="AutoShape 2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9" name="AutoShape 2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0" name="AutoShape 2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1" name="AutoShape 2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2" name="AutoShape 2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3" name="AutoShape 2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4" name="AutoShape 2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5" name="AutoShape 2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6" name="AutoShape 2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7" name="AutoShape 2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8" name="AutoShape 25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9" name="AutoShape 25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0" name="AutoShape 26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1" name="AutoShape 26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2" name="AutoShape 26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3" name="AutoShape 26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4" name="AutoShape 26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5" name="AutoShape 26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6" name="AutoShape 26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7" name="AutoShape 26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8" name="AutoShape 26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9" name="AutoShape 26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0" name="AutoShape 27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1" name="AutoShape 27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2" name="AutoShape 27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3" name="AutoShape 27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4" name="AutoShape 2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5" name="AutoShape 2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6" name="AutoShape 2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7" name="AutoShape 2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8" name="AutoShape 2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9" name="AutoShape 2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0" name="AutoShape 2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1" name="AutoShape 2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2" name="AutoShape 2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3" name="AutoShape 2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4" name="AutoShape 28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5" name="AutoShape 28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6" name="AutoShape 28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7" name="AutoShape 29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8" name="AutoShape 29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9" name="AutoShape 29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0" name="AutoShape 29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1" name="AutoShape 29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2" name="AutoShape 29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3" name="AutoShape 29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4" name="AutoShape 29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5" name="AutoShape 29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6" name="AutoShape 29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7" name="AutoShape 30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8" name="AutoShape 30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9" name="AutoShape 30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0" name="AutoShape 3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1" name="AutoShape 3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2" name="AutoShape 3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3" name="AutoShape 3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4" name="AutoShape 3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5" name="AutoShape 3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6" name="AutoShape 3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7" name="AutoShape 3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8" name="AutoShape 3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9" name="AutoShape 3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0" name="AutoShape 3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1" name="AutoShape 3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2" name="AutoShape 3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3" name="AutoShape 3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4" name="AutoShape 3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5" name="AutoShape 3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6" name="AutoShape 3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7" name="AutoShape 3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8" name="AutoShape 3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9" name="AutoShape 3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0" name="AutoShape 3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1" name="AutoShape 3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2" name="AutoShape 3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3" name="AutoShape 3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4" name="AutoShape 3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5" name="AutoShape 3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6" name="AutoShape 3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7" name="AutoShape 3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8" name="AutoShape 3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9" name="AutoShape 3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0" name="AutoShape 3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1" name="AutoShape 3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2" name="AutoShape 3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3" name="AutoShape 3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4" name="AutoShape 3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5" name="AutoShape 3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6" name="AutoShape 3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7" name="AutoShape 3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8" name="AutoShape 3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9" name="AutoShape 3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0" name="AutoShape 3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1" name="AutoShape 3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2" name="AutoShape 3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3" name="AutoShape 3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4" name="AutoShape 3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5" name="AutoShape 3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6" name="AutoShape 3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7" name="AutoShape 3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8" name="AutoShape 3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9" name="AutoShape 3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0" name="AutoShape 3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1" name="AutoShape 3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2" name="AutoShape 3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3" name="AutoShape 3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4" name="AutoShape 3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5" name="AutoShape 3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6" name="AutoShape 3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7" name="AutoShape 3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8" name="AutoShape 1" descr="PIC31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9" name="AutoShape 2" descr="PIC34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0" name="AutoShape 1" descr="PIC31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1" name="AutoShape 2" descr="PIC34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2" name="AutoShape 1" descr="PIC31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3" name="AutoShape 2" descr="PIC34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4" name="AutoShape 1" descr="PIC31"/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5" name="AutoShape 2" descr="PIC34"/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182272</xdr:colOff>
      <xdr:row>38</xdr:row>
      <xdr:rowOff>69850</xdr:rowOff>
    </xdr:from>
    <xdr:to>
      <xdr:col>12</xdr:col>
      <xdr:colOff>286049</xdr:colOff>
      <xdr:row>42</xdr:row>
      <xdr:rowOff>114465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210" y="8553450"/>
          <a:ext cx="173609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2" name="AutoShape 1" descr="PIC31"/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3" name="AutoShape 2" descr="PIC34"/>
        <xdr:cNvSpPr>
          <a:spLocks noChangeAspect="1"/>
        </xdr:cNvSpPr>
      </xdr:nvSpPr>
      <xdr:spPr>
        <a:xfrm>
          <a:off x="0" y="188912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" name="AutoShape 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" name="AutoShape 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" name="AutoShape 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" name="AutoShape 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" name="AutoShape 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" name="AutoShape 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" name="AutoShape 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" name="AutoShape 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" name="AutoShape 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" name="AutoShape 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" name="AutoShape 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" name="AutoShape 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" name="AutoShape 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" name="AutoShape 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" name="AutoShape 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" name="AutoShape 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" name="AutoShape 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" name="AutoShape 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" name="AutoShape 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" name="AutoShape 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" name="AutoShape 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" name="AutoShape 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" name="AutoShape 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" name="AutoShape 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" name="AutoShape 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" name="AutoShape 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" name="AutoShape 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" name="AutoShape 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" name="AutoShape 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" name="AutoShape 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" name="AutoShape 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5" name="AutoShape 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6" name="AutoShape 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7" name="AutoShape 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8" name="AutoShape 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9" name="AutoShape 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0" name="AutoShape 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1" name="AutoShape 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2" name="AutoShape 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3" name="AutoShape 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4" name="AutoShape 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5" name="AutoShape 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6" name="AutoShape 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7" name="AutoShape 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8" name="AutoShape 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9" name="AutoShape 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0" name="AutoShape 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1" name="AutoShape 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2" name="AutoShape 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3" name="AutoShape 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4" name="AutoShape 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5" name="AutoShape 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6" name="AutoShape 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7" name="AutoShape 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8" name="AutoShape 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9" name="AutoShape 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0" name="AutoShape 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1" name="AutoShape 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2" name="AutoShape 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3" name="AutoShape 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4" name="AutoShape 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5" name="AutoShape 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6" name="AutoShape 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7" name="AutoShape 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" name="AutoShape 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" name="AutoShape 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" name="AutoShape 7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" name="AutoShape 7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" name="AutoShape 7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" name="AutoShape 7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" name="AutoShape 8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" name="AutoShape 8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" name="AutoShape 8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" name="AutoShape 8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" name="AutoShape 8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" name="AutoShape 8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" name="AutoShape 8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" name="AutoShape 8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" name="AutoShape 8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" name="AutoShape 8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" name="AutoShape 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" name="AutoShape 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" name="AutoShape 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" name="AutoShape 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" name="AutoShape 1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" name="AutoShape 1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" name="AutoShape 1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" name="AutoShape 1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" name="AutoShape 1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" name="AutoShape 1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" name="AutoShape 1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" name="AutoShape 1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" name="AutoShape 1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" name="AutoShape 1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" name="AutoShape 1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" name="AutoShape 1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" name="AutoShape 1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" name="AutoShape 1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" name="AutoShape 1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" name="AutoShape 1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" name="AutoShape 1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" name="AutoShape 1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" name="AutoShape 1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" name="AutoShape 1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" name="AutoShape 1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" name="AutoShape 1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" name="AutoShape 1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" name="AutoShape 1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" name="AutoShape 1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" name="AutoShape 1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" name="AutoShape 1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" name="AutoShape 1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" name="AutoShape 1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" name="AutoShape 1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" name="AutoShape 1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" name="AutoShape 1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" name="AutoShape 1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" name="AutoShape 1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" name="AutoShape 1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" name="AutoShape 1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" name="AutoShape 1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" name="AutoShape 1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" name="AutoShape 1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" name="AutoShape 1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" name="AutoShape 1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" name="AutoShape 1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" name="AutoShape 1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" name="AutoShape 1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" name="AutoShape 1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" name="AutoShape 1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" name="AutoShape 1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" name="AutoShape 1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" name="AutoShape 1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7" name="AutoShape 1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8" name="AutoShape 1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9" name="AutoShape 1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0" name="AutoShape 1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1" name="AutoShape 1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2" name="AutoShape 1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3" name="AutoShape 1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4" name="AutoShape 1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5" name="AutoShape 1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6" name="AutoShape 1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7" name="AutoShape 1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8" name="AutoShape 1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9" name="AutoShape 1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0" name="AutoShape 1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1" name="AutoShape 1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2" name="AutoShape 1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3" name="AutoShape 1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4" name="AutoShape 1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5" name="AutoShape 1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6" name="AutoShape 1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7" name="AutoShape 1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8" name="AutoShape 1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9" name="AutoShape 1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0" name="AutoShape 17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1" name="AutoShape 17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2" name="AutoShape 1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3" name="AutoShape 1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4" name="AutoShape 1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5" name="AutoShape 1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6" name="AutoShape 1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7" name="AutoShape 1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8" name="AutoShape 1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9" name="AutoShape 1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0" name="AutoShape 1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" name="AutoShape 1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" name="AutoShape 1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" name="AutoShape 1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" name="AutoShape 19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" name="AutoShape 19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" name="AutoShape 19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" name="AutoShape 19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" name="AutoShape 19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" name="AutoShape 19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" name="AutoShape 1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" name="AutoShape 1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" name="AutoShape 20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" name="AutoShape 20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" name="AutoShape 20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" name="AutoShape 20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" name="AutoShape 20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" name="AutoShape 20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" name="AutoShape 20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" name="AutoShape 20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" name="AutoShape 20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" name="AutoShape 20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" name="AutoShape 2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" name="AutoShape 2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" name="AutoShape 2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" name="AutoShape 2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" name="AutoShape 2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" name="AutoShape 2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" name="AutoShape 2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" name="AutoShape 2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" name="AutoShape 21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" name="AutoShape 21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" name="AutoShape 22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" name="AutoShape 22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" name="AutoShape 2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5" name="AutoShape 2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6" name="AutoShape 2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7" name="AutoShape 2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8" name="AutoShape 2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9" name="AutoShape 2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0" name="AutoShape 2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1" name="AutoShape 2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2" name="AutoShape 2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3" name="AutoShape 2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4" name="AutoShape 2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5" name="AutoShape 2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6" name="AutoShape 2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7" name="AutoShape 2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8" name="AutoShape 2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9" name="AutoShape 2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0" name="AutoShape 23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1" name="AutoShape 23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2" name="AutoShape 24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3" name="AutoShape 24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4" name="AutoShape 2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5" name="AutoShape 2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6" name="AutoShape 2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7" name="AutoShape 2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8" name="AutoShape 2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9" name="AutoShape 2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0" name="AutoShape 2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1" name="AutoShape 2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2" name="AutoShape 2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3" name="AutoShape 2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4" name="AutoShape 2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5" name="AutoShape 2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6" name="AutoShape 2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7" name="AutoShape 2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8" name="AutoShape 2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9" name="AutoShape 2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0" name="AutoShape 25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1" name="AutoShape 25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2" name="AutoShape 26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3" name="AutoShape 26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4" name="AutoShape 26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5" name="AutoShape 26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6" name="AutoShape 26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7" name="AutoShape 26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8" name="AutoShape 26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9" name="AutoShape 26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0" name="AutoShape 26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1" name="AutoShape 26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2" name="AutoShape 27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3" name="AutoShape 27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4" name="AutoShape 27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5" name="AutoShape 27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6" name="AutoShape 2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7" name="AutoShape 2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8" name="AutoShape 2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9" name="AutoShape 2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0" name="AutoShape 2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1" name="AutoShape 2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2" name="AutoShape 2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3" name="AutoShape 2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4" name="AutoShape 2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5" name="AutoShape 2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6" name="AutoShape 28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7" name="AutoShape 28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8" name="AutoShape 28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9" name="AutoShape 29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0" name="AutoShape 29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1" name="AutoShape 29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2" name="AutoShape 29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3" name="AutoShape 29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4" name="AutoShape 29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5" name="AutoShape 29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6" name="AutoShape 29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7" name="AutoShape 29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8" name="AutoShape 29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9" name="AutoShape 30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0" name="AutoShape 30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1" name="AutoShape 30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2" name="AutoShape 3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3" name="AutoShape 3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4" name="AutoShape 3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5" name="AutoShape 3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6" name="AutoShape 3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7" name="AutoShape 3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8" name="AutoShape 3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9" name="AutoShape 3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0" name="AutoShape 3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1" name="AutoShape 3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2" name="AutoShape 3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3" name="AutoShape 3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4" name="AutoShape 3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5" name="AutoShape 3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6" name="AutoShape 3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7" name="AutoShape 3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8" name="AutoShape 3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9" name="AutoShape 3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0" name="AutoShape 3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1" name="AutoShape 3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2" name="AutoShape 3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3" name="AutoShape 3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4" name="AutoShape 3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5" name="AutoShape 3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6" name="AutoShape 3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7" name="AutoShape 3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8" name="AutoShape 3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9" name="AutoShape 3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0" name="AutoShape 3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1" name="AutoShape 3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2" name="AutoShape 3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3" name="AutoShape 3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4" name="AutoShape 3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5" name="AutoShape 3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6" name="AutoShape 3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7" name="AutoShape 3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8" name="AutoShape 3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9" name="AutoShape 3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0" name="AutoShape 3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1" name="AutoShape 3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2" name="AutoShape 3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3" name="AutoShape 3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4" name="AutoShape 3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5" name="AutoShape 3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6" name="AutoShape 3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7" name="AutoShape 3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8" name="AutoShape 3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9" name="AutoShape 3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0" name="AutoShape 3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1" name="AutoShape 3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2" name="AutoShape 3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3" name="AutoShape 3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4" name="AutoShape 3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5" name="AutoShape 3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6" name="AutoShape 3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7" name="AutoShape 3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8" name="AutoShape 3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9" name="AutoShape 3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0" name="AutoShape 1" descr="PIC31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1" name="AutoShape 2" descr="PIC34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2" name="AutoShape 1" descr="PIC31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3" name="AutoShape 2" descr="PIC34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4" name="AutoShape 1" descr="PIC31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5" name="AutoShape 2" descr="PIC34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6" name="AutoShape 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7" name="AutoShape 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8" name="AutoShape 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9" name="AutoShape 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0" name="AutoShape 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1" name="AutoShape 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2" name="AutoShape 1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3" name="AutoShape 1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4" name="AutoShape 1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5" name="AutoShape 1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6" name="AutoShape 1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7" name="AutoShape 1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8" name="AutoShape 1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9" name="AutoShape 1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0" name="AutoShape 1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1" name="AutoShape 2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2" name="AutoShape 2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3" name="AutoShape 2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4" name="AutoShape 2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5" name="AutoShape 2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6" name="AutoShape 2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7" name="AutoShape 2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8" name="AutoShape 2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9" name="AutoShape 2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0" name="AutoShape 3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1" name="AutoShape 3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2" name="AutoShape 3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3" name="AutoShape 3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4" name="AutoShape 3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5" name="AutoShape 3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6" name="AutoShape 3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7" name="AutoShape 3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8" name="AutoShape 3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9" name="AutoShape 4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0" name="AutoShape 4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1" name="AutoShape 4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2" name="AutoShape 4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3" name="AutoShape 4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4" name="AutoShape 4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5" name="AutoShape 4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6" name="AutoShape 4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7" name="AutoShape 4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8" name="AutoShape 5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9" name="AutoShape 5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0" name="AutoShape 5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1" name="AutoShape 5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2" name="AutoShape 5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3" name="AutoShape 5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4" name="AutoShape 5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5" name="AutoShape 5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6" name="AutoShape 5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7" name="AutoShape 6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8" name="AutoShape 6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9" name="AutoShape 6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0" name="AutoShape 6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1" name="AutoShape 6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2" name="AutoShape 6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3" name="AutoShape 6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4" name="AutoShape 6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5" name="AutoShape 6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6" name="AutoShape 6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7" name="AutoShape 7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8" name="AutoShape 7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9" name="AutoShape 7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0" name="AutoShape 7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1" name="AutoShape 7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2" name="AutoShape 7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3" name="AutoShape 7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4" name="AutoShape 7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5" name="AutoShape 7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6" name="AutoShape 8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7" name="AutoShape 8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8" name="AutoShape 8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9" name="AutoShape 8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0" name="AutoShape 8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1" name="AutoShape 8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2" name="AutoShape 8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3" name="AutoShape 8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4" name="AutoShape 8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5" name="AutoShape 8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6" name="AutoShape 9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7" name="AutoShape 9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8" name="AutoShape 9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9" name="AutoShape 9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0" name="AutoShape 10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1" name="AutoShape 10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2" name="AutoShape 10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3" name="AutoShape 10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4" name="AutoShape 10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5" name="AutoShape 10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6" name="AutoShape 10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7" name="AutoShape 11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8" name="AutoShape 11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9" name="AutoShape 11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0" name="AutoShape 11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1" name="AutoShape 11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2" name="AutoShape 11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3" name="AutoShape 11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4" name="AutoShape 11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5" name="AutoShape 11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6" name="AutoShape 11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7" name="AutoShape 12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8" name="AutoShape 12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9" name="AutoShape 12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0" name="AutoShape 12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1" name="AutoShape 12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2" name="AutoShape 12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3" name="AutoShape 12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4" name="AutoShape 12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5" name="AutoShape 12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6" name="AutoShape 12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7" name="AutoShape 13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8" name="AutoShape 13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9" name="AutoShape 13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0" name="AutoShape 13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1" name="AutoShape 13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2" name="AutoShape 13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3" name="AutoShape 13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4" name="AutoShape 13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5" name="AutoShape 13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6" name="AutoShape 13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7" name="AutoShape 14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8" name="AutoShape 14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9" name="AutoShape 14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0" name="AutoShape 14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1" name="AutoShape 14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2" name="AutoShape 14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3" name="AutoShape 14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4" name="AutoShape 14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5" name="AutoShape 14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6" name="AutoShape 14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7" name="AutoShape 15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8" name="AutoShape 15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9" name="AutoShape 15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0" name="AutoShape 15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1" name="AutoShape 15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2" name="AutoShape 15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3" name="AutoShape 15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4" name="AutoShape 15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5" name="AutoShape 15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6" name="AutoShape 15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7" name="AutoShape 16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8" name="AutoShape 16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9" name="AutoShape 16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0" name="AutoShape 16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1" name="AutoShape 16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2" name="AutoShape 16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3" name="AutoShape 16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4" name="AutoShape 16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5" name="AutoShape 16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6" name="AutoShape 16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7" name="AutoShape 17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8" name="AutoShape 17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9" name="AutoShape 17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0" name="AutoShape 17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1" name="AutoShape 17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2" name="AutoShape 17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3" name="AutoShape 17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4" name="AutoShape 17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5" name="AutoShape 17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6" name="AutoShape 17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7" name="AutoShape 18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8" name="AutoShape 18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9" name="AutoShape 18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0" name="AutoShape 18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1" name="AutoShape 18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2" name="AutoShape 18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3" name="AutoShape 18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4" name="AutoShape 19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5" name="AutoShape 19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6" name="AutoShape 19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7" name="AutoShape 19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8" name="AutoShape 19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9" name="AutoShape 19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0" name="AutoShape 19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1" name="AutoShape 19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2" name="AutoShape 19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3" name="AutoShape 19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4" name="AutoShape 20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5" name="AutoShape 20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6" name="AutoShape 20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7" name="AutoShape 20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8" name="AutoShape 20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9" name="AutoShape 20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0" name="AutoShape 20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1" name="AutoShape 20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2" name="AutoShape 20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3" name="AutoShape 20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4" name="AutoShape 21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5" name="AutoShape 21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6" name="AutoShape 21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7" name="AutoShape 21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8" name="AutoShape 21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9" name="AutoShape 21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0" name="AutoShape 21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1" name="AutoShape 21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2" name="AutoShape 21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3" name="AutoShape 21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4" name="AutoShape 22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5" name="AutoShape 22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6" name="AutoShape 22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7" name="AutoShape 22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8" name="AutoShape 22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9" name="AutoShape 22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0" name="AutoShape 22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1" name="AutoShape 22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2" name="AutoShape 22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3" name="AutoShape 22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4" name="AutoShape 23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5" name="AutoShape 23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6" name="AutoShape 23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7" name="AutoShape 23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8" name="AutoShape 23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9" name="AutoShape 23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0" name="AutoShape 23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1" name="AutoShape 23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2" name="AutoShape 23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3" name="AutoShape 23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4" name="AutoShape 24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5" name="AutoShape 24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6" name="AutoShape 24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7" name="AutoShape 24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8" name="AutoShape 24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9" name="AutoShape 24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0" name="AutoShape 24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1" name="AutoShape 24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2" name="AutoShape 24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3" name="AutoShape 24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4" name="AutoShape 25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5" name="AutoShape 25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6" name="AutoShape 25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7" name="AutoShape 25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8" name="AutoShape 25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9" name="AutoShape 25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0" name="AutoShape 25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1" name="AutoShape 25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2" name="AutoShape 25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3" name="AutoShape 25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4" name="AutoShape 26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5" name="AutoShape 26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6" name="AutoShape 26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7" name="AutoShape 26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8" name="AutoShape 264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9" name="AutoShape 265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0" name="AutoShape 266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1" name="AutoShape 267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2" name="AutoShape 268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3" name="AutoShape 269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4" name="AutoShape 270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5" name="AutoShape 271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6" name="AutoShape 272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7" name="AutoShape 273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8" name="AutoShape 27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9" name="AutoShape 27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0" name="AutoShape 27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1" name="AutoShape 28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2" name="AutoShape 28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3" name="AutoShape 28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4" name="AutoShape 28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5" name="AutoShape 28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6" name="AutoShape 28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7" name="AutoShape 28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8" name="AutoShape 28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9" name="AutoShape 28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0" name="AutoShape 28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1" name="AutoShape 29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2" name="AutoShape 29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3" name="AutoShape 29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4" name="AutoShape 29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5" name="AutoShape 29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6" name="AutoShape 29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7" name="AutoShape 29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8" name="AutoShape 29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9" name="AutoShape 29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0" name="AutoShape 29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1" name="AutoShape 30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2" name="AutoShape 30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3" name="AutoShape 30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4" name="AutoShape 30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5" name="AutoShape 30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6" name="AutoShape 30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7" name="AutoShape 30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8" name="AutoShape 30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9" name="AutoShape 30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0" name="AutoShape 30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1" name="AutoShape 31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2" name="AutoShape 31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3" name="AutoShape 31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4" name="AutoShape 31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5" name="AutoShape 31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6" name="AutoShape 31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7" name="AutoShape 31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8" name="AutoShape 31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9" name="AutoShape 31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0" name="AutoShape 31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1" name="AutoShape 32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2" name="AutoShape 32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3" name="AutoShape 32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4" name="AutoShape 32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5" name="AutoShape 32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6" name="AutoShape 32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7" name="AutoShape 32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8" name="AutoShape 32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9" name="AutoShape 32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0" name="AutoShape 32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1" name="AutoShape 33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2" name="AutoShape 33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3" name="AutoShape 33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4" name="AutoShape 33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5" name="AutoShape 33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6" name="AutoShape 33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7" name="AutoShape 33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8" name="AutoShape 33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9" name="AutoShape 33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0" name="AutoShape 33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1" name="AutoShape 34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2" name="AutoShape 34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3" name="AutoShape 34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4" name="AutoShape 34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5" name="AutoShape 34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6" name="AutoShape 34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7" name="AutoShape 34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8" name="AutoShape 34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9" name="AutoShape 34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0" name="AutoShape 34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1" name="AutoShape 35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2" name="AutoShape 351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3" name="AutoShape 352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4" name="AutoShape 353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5" name="AutoShape 354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6" name="AutoShape 355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7" name="AutoShape 356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8" name="AutoShape 357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9" name="AutoShape 358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0" name="AutoShape 359" descr="PIC31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1" name="AutoShape 360" descr="PIC34"/>
        <xdr:cNvSpPr>
          <a:spLocks noChangeAspect="1"/>
        </xdr:cNvSpPr>
      </xdr:nvSpPr>
      <xdr:spPr>
        <a:xfrm>
          <a:off x="0" y="214376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2" name="AutoShape 1" descr="PIC31"/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3" name="AutoShape 2" descr="PIC34"/>
        <xdr:cNvSpPr>
          <a:spLocks noChangeAspect="1"/>
        </xdr:cNvSpPr>
      </xdr:nvSpPr>
      <xdr:spPr>
        <a:xfrm>
          <a:off x="0" y="229806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4" name="AutoShape 1" descr="PIC31"/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5" name="AutoShape 2" descr="PIC34"/>
        <xdr:cNvSpPr>
          <a:spLocks noChangeAspect="1"/>
        </xdr:cNvSpPr>
      </xdr:nvSpPr>
      <xdr:spPr>
        <a:xfrm>
          <a:off x="0" y="229806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6" name="AutoShape 1" descr="PIC31"/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7" name="AutoShape 2" descr="PIC34"/>
        <xdr:cNvSpPr>
          <a:spLocks noChangeAspect="1"/>
        </xdr:cNvSpPr>
      </xdr:nvSpPr>
      <xdr:spPr>
        <a:xfrm>
          <a:off x="0" y="229806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8" name="AutoShape 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9" name="AutoShape 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0" name="AutoShape 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1" name="AutoShape 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2" name="AutoShape 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3" name="AutoShape 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4" name="AutoShape 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5" name="AutoShape 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6" name="AutoShape 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7" name="AutoShape 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8" name="AutoShape 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9" name="AutoShape 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0" name="AutoShape 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1" name="AutoShape 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2" name="AutoShape 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3" name="AutoShape 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4" name="AutoShape 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5" name="AutoShape 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6" name="AutoShape 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7" name="AutoShape 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8" name="AutoShape 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9" name="AutoShape 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0" name="AutoShape 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1" name="AutoShape 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2" name="AutoShape 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3" name="AutoShape 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4" name="AutoShape 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5" name="AutoShape 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6" name="AutoShape 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7" name="AutoShape 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8" name="AutoShape 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9" name="AutoShape 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0" name="AutoShape 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1" name="AutoShape 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2" name="AutoShape 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3" name="AutoShape 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4" name="AutoShape 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5" name="AutoShape 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6" name="AutoShape 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7" name="AutoShape 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8" name="AutoShape 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9" name="AutoShape 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0" name="AutoShape 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1" name="AutoShape 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2" name="AutoShape 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3" name="AutoShape 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4" name="AutoShape 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5" name="AutoShape 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6" name="AutoShape 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7" name="AutoShape 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8" name="AutoShape 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9" name="AutoShape 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0" name="AutoShape 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1" name="AutoShape 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2" name="AutoShape 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3" name="AutoShape 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4" name="AutoShape 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5" name="AutoShape 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6" name="AutoShape 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7" name="AutoShape 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8" name="AutoShape 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9" name="AutoShape 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0" name="AutoShape 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1" name="AutoShape 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2" name="AutoShape 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3" name="AutoShape 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4" name="AutoShape 7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5" name="AutoShape 7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6" name="AutoShape 7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7" name="AutoShape 7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8" name="AutoShape 8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9" name="AutoShape 8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0" name="AutoShape 8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1" name="AutoShape 8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2" name="AutoShape 8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3" name="AutoShape 8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4" name="AutoShape 8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5" name="AutoShape 8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6" name="AutoShape 8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7" name="AutoShape 8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8" name="AutoShape 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9" name="AutoShape 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0" name="AutoShape 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1" name="AutoShape 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2" name="AutoShape 1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3" name="AutoShape 1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4" name="AutoShape 1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5" name="AutoShape 1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6" name="AutoShape 1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7" name="AutoShape 1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8" name="AutoShape 1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9" name="AutoShape 1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0" name="AutoShape 1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1" name="AutoShape 1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2" name="AutoShape 1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3" name="AutoShape 1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4" name="AutoShape 1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5" name="AutoShape 1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6" name="AutoShape 1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7" name="AutoShape 1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8" name="AutoShape 1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9" name="AutoShape 1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0" name="AutoShape 1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1" name="AutoShape 1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2" name="AutoShape 1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3" name="AutoShape 1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4" name="AutoShape 1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5" name="AutoShape 1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6" name="AutoShape 1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7" name="AutoShape 1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8" name="AutoShape 1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9" name="AutoShape 1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0" name="AutoShape 1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1" name="AutoShape 1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2" name="AutoShape 1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3" name="AutoShape 1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4" name="AutoShape 1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5" name="AutoShape 1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6" name="AutoShape 1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7" name="AutoShape 1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8" name="AutoShape 1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9" name="AutoShape 1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0" name="AutoShape 1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1" name="AutoShape 1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2" name="AutoShape 1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3" name="AutoShape 1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4" name="AutoShape 1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5" name="AutoShape 1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6" name="AutoShape 1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7" name="AutoShape 1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8" name="AutoShape 1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9" name="AutoShape 1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0" name="AutoShape 1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1" name="AutoShape 1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2" name="AutoShape 1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3" name="AutoShape 1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4" name="AutoShape 1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5" name="AutoShape 1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6" name="AutoShape 1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7" name="AutoShape 1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8" name="AutoShape 1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9" name="AutoShape 1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0" name="AutoShape 16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1" name="AutoShape 16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2" name="AutoShape 16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3" name="AutoShape 16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4" name="AutoShape 16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5" name="AutoShape 16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6" name="AutoShape 16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7" name="AutoShape 16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8" name="AutoShape 16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9" name="AutoShape 17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0" name="AutoShape 17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1" name="AutoShape 17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2" name="AutoShape 17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3" name="AutoShape 17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4" name="AutoShape 17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5" name="AutoShape 17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6" name="AutoShape 1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7" name="AutoShape 1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8" name="AutoShape 1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9" name="AutoShape 1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0" name="AutoShape 1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1" name="AutoShape 1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2" name="AutoShape 1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3" name="AutoShape 1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4" name="AutoShape 1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5" name="AutoShape 1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6" name="AutoShape 19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7" name="AutoShape 19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8" name="AutoShape 19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9" name="AutoShape 19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0" name="AutoShape 19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1" name="AutoShape 19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2" name="AutoShape 19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3" name="AutoShape 19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4" name="AutoShape 19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5" name="AutoShape 19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6" name="AutoShape 20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7" name="AutoShape 20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8" name="AutoShape 20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9" name="AutoShape 20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0" name="AutoShape 20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1" name="AutoShape 20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2" name="AutoShape 20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3" name="AutoShape 20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4" name="AutoShape 20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5" name="AutoShape 20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6" name="AutoShape 21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7" name="AutoShape 21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8" name="AutoShape 21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9" name="AutoShape 21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0" name="AutoShape 21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1" name="AutoShape 21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2" name="AutoShape 21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3" name="AutoShape 21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4" name="AutoShape 21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5" name="AutoShape 21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6" name="AutoShape 22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7" name="AutoShape 22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8" name="AutoShape 22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9" name="AutoShape 22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0" name="AutoShape 22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1" name="AutoShape 22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2" name="AutoShape 22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3" name="AutoShape 22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4" name="AutoShape 22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5" name="AutoShape 22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6" name="AutoShape 23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7" name="AutoShape 23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8" name="AutoShape 23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9" name="AutoShape 23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0" name="AutoShape 23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1" name="AutoShape 23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2" name="AutoShape 23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3" name="AutoShape 23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4" name="AutoShape 23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5" name="AutoShape 23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6" name="AutoShape 24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7" name="AutoShape 24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8" name="AutoShape 24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9" name="AutoShape 24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0" name="AutoShape 24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1" name="AutoShape 24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2" name="AutoShape 24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3" name="AutoShape 24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4" name="AutoShape 24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5" name="AutoShape 24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6" name="AutoShape 25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7" name="AutoShape 25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8" name="AutoShape 25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9" name="AutoShape 25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0" name="AutoShape 25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1" name="AutoShape 25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2" name="AutoShape 25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3" name="AutoShape 25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4" name="AutoShape 25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5" name="AutoShape 25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6" name="AutoShape 26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7" name="AutoShape 26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8" name="AutoShape 26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9" name="AutoShape 26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0" name="AutoShape 264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1" name="AutoShape 265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2" name="AutoShape 266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3" name="AutoShape 267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4" name="AutoShape 268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5" name="AutoShape 269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6" name="AutoShape 270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7" name="AutoShape 271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8" name="AutoShape 272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9" name="AutoShape 273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0" name="AutoShape 27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1" name="AutoShape 27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2" name="AutoShape 27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3" name="AutoShape 28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4" name="AutoShape 28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5" name="AutoShape 28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6" name="AutoShape 28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7" name="AutoShape 28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8" name="AutoShape 28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9" name="AutoShape 28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0" name="AutoShape 28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1" name="AutoShape 28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2" name="AutoShape 28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3" name="AutoShape 29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4" name="AutoShape 29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5" name="AutoShape 29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6" name="AutoShape 29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7" name="AutoShape 29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8" name="AutoShape 29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9" name="AutoShape 29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0" name="AutoShape 29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1" name="AutoShape 29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2" name="AutoShape 29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3" name="AutoShape 30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4" name="AutoShape 30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5" name="AutoShape 30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6" name="AutoShape 30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7" name="AutoShape 30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8" name="AutoShape 30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9" name="AutoShape 30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0" name="AutoShape 30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1" name="AutoShape 30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2" name="AutoShape 30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3" name="AutoShape 31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4" name="AutoShape 31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5" name="AutoShape 31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6" name="AutoShape 31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7" name="AutoShape 31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8" name="AutoShape 31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9" name="AutoShape 31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0" name="AutoShape 31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1" name="AutoShape 31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2" name="AutoShape 31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3" name="AutoShape 32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4" name="AutoShape 32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5" name="AutoShape 32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6" name="AutoShape 32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7" name="AutoShape 32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8" name="AutoShape 32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9" name="AutoShape 32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0" name="AutoShape 32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1" name="AutoShape 32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2" name="AutoShape 32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3" name="AutoShape 33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4" name="AutoShape 33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5" name="AutoShape 33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6" name="AutoShape 33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7" name="AutoShape 33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8" name="AutoShape 33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9" name="AutoShape 33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0" name="AutoShape 33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1" name="AutoShape 33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2" name="AutoShape 33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3" name="AutoShape 34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4" name="AutoShape 34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5" name="AutoShape 34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6" name="AutoShape 34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7" name="AutoShape 34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8" name="AutoShape 34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9" name="AutoShape 34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0" name="AutoShape 34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1" name="AutoShape 34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2" name="AutoShape 34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3" name="AutoShape 35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4" name="AutoShape 351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5" name="AutoShape 352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6" name="AutoShape 353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7" name="AutoShape 354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8" name="AutoShape 355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9" name="AutoShape 356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0" name="AutoShape 357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1" name="AutoShape 358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2" name="AutoShape 359" descr="PIC31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3" name="AutoShape 360" descr="PIC34"/>
        <xdr:cNvSpPr>
          <a:spLocks noChangeAspect="1"/>
        </xdr:cNvSpPr>
      </xdr:nvSpPr>
      <xdr:spPr>
        <a:xfrm>
          <a:off x="0" y="1355090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4" name="AutoShape 1" descr="PIC31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5" name="AutoShape 2" descr="PIC34"/>
        <xdr:cNvSpPr>
          <a:spLocks noChangeAspect="1"/>
        </xdr:cNvSpPr>
      </xdr:nvSpPr>
      <xdr:spPr>
        <a:xfrm>
          <a:off x="0" y="1509395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509395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8" name="AutoShape 1" descr="PIC31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9" name="AutoShape 2" descr="PIC34"/>
        <xdr:cNvSpPr>
          <a:spLocks noChangeAspect="1"/>
        </xdr:cNvSpPr>
      </xdr:nvSpPr>
      <xdr:spPr>
        <a:xfrm>
          <a:off x="0" y="1509395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0" name="AutoShape 1" descr="PIC31"/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1" name="AutoShape 2" descr="PIC34"/>
        <xdr:cNvSpPr>
          <a:spLocks noChangeAspect="1"/>
        </xdr:cNvSpPr>
      </xdr:nvSpPr>
      <xdr:spPr>
        <a:xfrm>
          <a:off x="0" y="1509395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428625</xdr:colOff>
      <xdr:row>38</xdr:row>
      <xdr:rowOff>218299</xdr:rowOff>
    </xdr:from>
    <xdr:to>
      <xdr:col>13</xdr:col>
      <xdr:colOff>95250</xdr:colOff>
      <xdr:row>43</xdr:row>
      <xdr:rowOff>494</xdr:rowOff>
    </xdr:to>
    <xdr:pic>
      <xdr:nvPicPr>
        <xdr:cNvPr id="1032" name="图片 10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220" y="8701405"/>
          <a:ext cx="2429510" cy="906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11</xdr:col>
      <xdr:colOff>609600</xdr:colOff>
      <xdr:row>9</xdr:row>
      <xdr:rowOff>457200</xdr:rowOff>
    </xdr:to>
    <xdr:pic>
      <xdr:nvPicPr>
        <xdr:cNvPr id="3074" name="그림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5498465" y="1381125"/>
          <a:ext cx="1901190" cy="628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topLeftCell="A26" workbookViewId="0">
      <selection activeCell="F48" sqref="F48"/>
    </sheetView>
  </sheetViews>
  <sheetFormatPr defaultColWidth="9" defaultRowHeight="13.5"/>
  <cols>
    <col min="1" max="1" width="10" style="12" customWidth="1"/>
    <col min="2" max="2" width="6.50442477876106" style="12" customWidth="1"/>
    <col min="3" max="5" width="5.6283185840708" style="12" customWidth="1"/>
    <col min="6" max="6" width="3.6283185840708" style="12" customWidth="1"/>
    <col min="7" max="7" width="6.50442477876106" style="12" customWidth="1"/>
    <col min="8" max="8" width="5.12389380530973" style="12" customWidth="1"/>
    <col min="9" max="9" width="7.6283185840708" style="12" customWidth="1"/>
    <col min="10" max="10" width="9.50442477876106" style="12" customWidth="1"/>
    <col min="11" max="11" width="5.12389380530973" style="12" customWidth="1"/>
    <col min="12" max="13" width="8.12389380530973" style="12" customWidth="1"/>
    <col min="14" max="14" width="7.6283185840708" style="12" customWidth="1"/>
    <col min="15" max="231" width="8.87610619469027" style="12"/>
    <col min="232" max="232" width="10.8761061946903" style="12" customWidth="1"/>
    <col min="233" max="233" width="6.50442477876106" style="12" customWidth="1"/>
    <col min="234" max="235" width="4.87610619469027" style="12" customWidth="1"/>
    <col min="236" max="236" width="5" style="12" customWidth="1"/>
    <col min="237" max="237" width="3.6283185840708" style="12" customWidth="1"/>
    <col min="238" max="238" width="6.50442477876106" style="12" customWidth="1"/>
    <col min="239" max="239" width="7.50442477876106" style="12" customWidth="1"/>
    <col min="240" max="240" width="8.87610619469027" style="12" customWidth="1"/>
    <col min="241" max="241" width="6.87610619469027" style="12" customWidth="1"/>
    <col min="242" max="242" width="2.50442477876106" style="12" customWidth="1"/>
    <col min="243" max="243" width="8.12389380530973" style="12" customWidth="1"/>
    <col min="244" max="244" width="8.50442477876106" style="12" customWidth="1"/>
    <col min="245" max="245" width="12.1238938053097" style="12" customWidth="1"/>
    <col min="246" max="249" width="0.504424778761062" style="12" customWidth="1"/>
    <col min="250" max="487" width="8.87610619469027" style="12"/>
    <col min="488" max="488" width="10.8761061946903" style="12" customWidth="1"/>
    <col min="489" max="489" width="6.50442477876106" style="12" customWidth="1"/>
    <col min="490" max="491" width="4.87610619469027" style="12" customWidth="1"/>
    <col min="492" max="492" width="5" style="12" customWidth="1"/>
    <col min="493" max="493" width="3.6283185840708" style="12" customWidth="1"/>
    <col min="494" max="494" width="6.50442477876106" style="12" customWidth="1"/>
    <col min="495" max="495" width="7.50442477876106" style="12" customWidth="1"/>
    <col min="496" max="496" width="8.87610619469027" style="12" customWidth="1"/>
    <col min="497" max="497" width="6.87610619469027" style="12" customWidth="1"/>
    <col min="498" max="498" width="2.50442477876106" style="12" customWidth="1"/>
    <col min="499" max="499" width="8.12389380530973" style="12" customWidth="1"/>
    <col min="500" max="500" width="8.50442477876106" style="12" customWidth="1"/>
    <col min="501" max="501" width="12.1238938053097" style="12" customWidth="1"/>
    <col min="502" max="505" width="0.504424778761062" style="12" customWidth="1"/>
    <col min="506" max="743" width="8.87610619469027" style="12"/>
    <col min="744" max="744" width="10.8761061946903" style="12" customWidth="1"/>
    <col min="745" max="745" width="6.50442477876106" style="12" customWidth="1"/>
    <col min="746" max="747" width="4.87610619469027" style="12" customWidth="1"/>
    <col min="748" max="748" width="5" style="12" customWidth="1"/>
    <col min="749" max="749" width="3.6283185840708" style="12" customWidth="1"/>
    <col min="750" max="750" width="6.50442477876106" style="12" customWidth="1"/>
    <col min="751" max="751" width="7.50442477876106" style="12" customWidth="1"/>
    <col min="752" max="752" width="8.87610619469027" style="12" customWidth="1"/>
    <col min="753" max="753" width="6.87610619469027" style="12" customWidth="1"/>
    <col min="754" max="754" width="2.50442477876106" style="12" customWidth="1"/>
    <col min="755" max="755" width="8.12389380530973" style="12" customWidth="1"/>
    <col min="756" max="756" width="8.50442477876106" style="12" customWidth="1"/>
    <col min="757" max="757" width="12.1238938053097" style="12" customWidth="1"/>
    <col min="758" max="761" width="0.504424778761062" style="12" customWidth="1"/>
    <col min="762" max="999" width="8.87610619469027" style="12"/>
    <col min="1000" max="1000" width="10.8761061946903" style="12" customWidth="1"/>
    <col min="1001" max="1001" width="6.50442477876106" style="12" customWidth="1"/>
    <col min="1002" max="1003" width="4.87610619469027" style="12" customWidth="1"/>
    <col min="1004" max="1004" width="5" style="12" customWidth="1"/>
    <col min="1005" max="1005" width="3.6283185840708" style="12" customWidth="1"/>
    <col min="1006" max="1006" width="6.50442477876106" style="12" customWidth="1"/>
    <col min="1007" max="1007" width="7.50442477876106" style="12" customWidth="1"/>
    <col min="1008" max="1008" width="8.87610619469027" style="12" customWidth="1"/>
    <col min="1009" max="1009" width="6.87610619469027" style="12" customWidth="1"/>
    <col min="1010" max="1010" width="2.50442477876106" style="12" customWidth="1"/>
    <col min="1011" max="1011" width="8.12389380530973" style="12" customWidth="1"/>
    <col min="1012" max="1012" width="8.50442477876106" style="12" customWidth="1"/>
    <col min="1013" max="1013" width="12.1238938053097" style="12" customWidth="1"/>
    <col min="1014" max="1017" width="0.504424778761062" style="12" customWidth="1"/>
    <col min="1018" max="1255" width="8.87610619469027" style="12"/>
    <col min="1256" max="1256" width="10.8761061946903" style="12" customWidth="1"/>
    <col min="1257" max="1257" width="6.50442477876106" style="12" customWidth="1"/>
    <col min="1258" max="1259" width="4.87610619469027" style="12" customWidth="1"/>
    <col min="1260" max="1260" width="5" style="12" customWidth="1"/>
    <col min="1261" max="1261" width="3.6283185840708" style="12" customWidth="1"/>
    <col min="1262" max="1262" width="6.50442477876106" style="12" customWidth="1"/>
    <col min="1263" max="1263" width="7.50442477876106" style="12" customWidth="1"/>
    <col min="1264" max="1264" width="8.87610619469027" style="12" customWidth="1"/>
    <col min="1265" max="1265" width="6.87610619469027" style="12" customWidth="1"/>
    <col min="1266" max="1266" width="2.50442477876106" style="12" customWidth="1"/>
    <col min="1267" max="1267" width="8.12389380530973" style="12" customWidth="1"/>
    <col min="1268" max="1268" width="8.50442477876106" style="12" customWidth="1"/>
    <col min="1269" max="1269" width="12.1238938053097" style="12" customWidth="1"/>
    <col min="1270" max="1273" width="0.504424778761062" style="12" customWidth="1"/>
    <col min="1274" max="1511" width="8.87610619469027" style="12"/>
    <col min="1512" max="1512" width="10.8761061946903" style="12" customWidth="1"/>
    <col min="1513" max="1513" width="6.50442477876106" style="12" customWidth="1"/>
    <col min="1514" max="1515" width="4.87610619469027" style="12" customWidth="1"/>
    <col min="1516" max="1516" width="5" style="12" customWidth="1"/>
    <col min="1517" max="1517" width="3.6283185840708" style="12" customWidth="1"/>
    <col min="1518" max="1518" width="6.50442477876106" style="12" customWidth="1"/>
    <col min="1519" max="1519" width="7.50442477876106" style="12" customWidth="1"/>
    <col min="1520" max="1520" width="8.87610619469027" style="12" customWidth="1"/>
    <col min="1521" max="1521" width="6.87610619469027" style="12" customWidth="1"/>
    <col min="1522" max="1522" width="2.50442477876106" style="12" customWidth="1"/>
    <col min="1523" max="1523" width="8.12389380530973" style="12" customWidth="1"/>
    <col min="1524" max="1524" width="8.50442477876106" style="12" customWidth="1"/>
    <col min="1525" max="1525" width="12.1238938053097" style="12" customWidth="1"/>
    <col min="1526" max="1529" width="0.504424778761062" style="12" customWidth="1"/>
    <col min="1530" max="1767" width="8.87610619469027" style="12"/>
    <col min="1768" max="1768" width="10.8761061946903" style="12" customWidth="1"/>
    <col min="1769" max="1769" width="6.50442477876106" style="12" customWidth="1"/>
    <col min="1770" max="1771" width="4.87610619469027" style="12" customWidth="1"/>
    <col min="1772" max="1772" width="5" style="12" customWidth="1"/>
    <col min="1773" max="1773" width="3.6283185840708" style="12" customWidth="1"/>
    <col min="1774" max="1774" width="6.50442477876106" style="12" customWidth="1"/>
    <col min="1775" max="1775" width="7.50442477876106" style="12" customWidth="1"/>
    <col min="1776" max="1776" width="8.87610619469027" style="12" customWidth="1"/>
    <col min="1777" max="1777" width="6.87610619469027" style="12" customWidth="1"/>
    <col min="1778" max="1778" width="2.50442477876106" style="12" customWidth="1"/>
    <col min="1779" max="1779" width="8.12389380530973" style="12" customWidth="1"/>
    <col min="1780" max="1780" width="8.50442477876106" style="12" customWidth="1"/>
    <col min="1781" max="1781" width="12.1238938053097" style="12" customWidth="1"/>
    <col min="1782" max="1785" width="0.504424778761062" style="12" customWidth="1"/>
    <col min="1786" max="2023" width="8.87610619469027" style="12"/>
    <col min="2024" max="2024" width="10.8761061946903" style="12" customWidth="1"/>
    <col min="2025" max="2025" width="6.50442477876106" style="12" customWidth="1"/>
    <col min="2026" max="2027" width="4.87610619469027" style="12" customWidth="1"/>
    <col min="2028" max="2028" width="5" style="12" customWidth="1"/>
    <col min="2029" max="2029" width="3.6283185840708" style="12" customWidth="1"/>
    <col min="2030" max="2030" width="6.50442477876106" style="12" customWidth="1"/>
    <col min="2031" max="2031" width="7.50442477876106" style="12" customWidth="1"/>
    <col min="2032" max="2032" width="8.87610619469027" style="12" customWidth="1"/>
    <col min="2033" max="2033" width="6.87610619469027" style="12" customWidth="1"/>
    <col min="2034" max="2034" width="2.50442477876106" style="12" customWidth="1"/>
    <col min="2035" max="2035" width="8.12389380530973" style="12" customWidth="1"/>
    <col min="2036" max="2036" width="8.50442477876106" style="12" customWidth="1"/>
    <col min="2037" max="2037" width="12.1238938053097" style="12" customWidth="1"/>
    <col min="2038" max="2041" width="0.504424778761062" style="12" customWidth="1"/>
    <col min="2042" max="2279" width="8.87610619469027" style="12"/>
    <col min="2280" max="2280" width="10.8761061946903" style="12" customWidth="1"/>
    <col min="2281" max="2281" width="6.50442477876106" style="12" customWidth="1"/>
    <col min="2282" max="2283" width="4.87610619469027" style="12" customWidth="1"/>
    <col min="2284" max="2284" width="5" style="12" customWidth="1"/>
    <col min="2285" max="2285" width="3.6283185840708" style="12" customWidth="1"/>
    <col min="2286" max="2286" width="6.50442477876106" style="12" customWidth="1"/>
    <col min="2287" max="2287" width="7.50442477876106" style="12" customWidth="1"/>
    <col min="2288" max="2288" width="8.87610619469027" style="12" customWidth="1"/>
    <col min="2289" max="2289" width="6.87610619469027" style="12" customWidth="1"/>
    <col min="2290" max="2290" width="2.50442477876106" style="12" customWidth="1"/>
    <col min="2291" max="2291" width="8.12389380530973" style="12" customWidth="1"/>
    <col min="2292" max="2292" width="8.50442477876106" style="12" customWidth="1"/>
    <col min="2293" max="2293" width="12.1238938053097" style="12" customWidth="1"/>
    <col min="2294" max="2297" width="0.504424778761062" style="12" customWidth="1"/>
    <col min="2298" max="2535" width="8.87610619469027" style="12"/>
    <col min="2536" max="2536" width="10.8761061946903" style="12" customWidth="1"/>
    <col min="2537" max="2537" width="6.50442477876106" style="12" customWidth="1"/>
    <col min="2538" max="2539" width="4.87610619469027" style="12" customWidth="1"/>
    <col min="2540" max="2540" width="5" style="12" customWidth="1"/>
    <col min="2541" max="2541" width="3.6283185840708" style="12" customWidth="1"/>
    <col min="2542" max="2542" width="6.50442477876106" style="12" customWidth="1"/>
    <col min="2543" max="2543" width="7.50442477876106" style="12" customWidth="1"/>
    <col min="2544" max="2544" width="8.87610619469027" style="12" customWidth="1"/>
    <col min="2545" max="2545" width="6.87610619469027" style="12" customWidth="1"/>
    <col min="2546" max="2546" width="2.50442477876106" style="12" customWidth="1"/>
    <col min="2547" max="2547" width="8.12389380530973" style="12" customWidth="1"/>
    <col min="2548" max="2548" width="8.50442477876106" style="12" customWidth="1"/>
    <col min="2549" max="2549" width="12.1238938053097" style="12" customWidth="1"/>
    <col min="2550" max="2553" width="0.504424778761062" style="12" customWidth="1"/>
    <col min="2554" max="2791" width="8.87610619469027" style="12"/>
    <col min="2792" max="2792" width="10.8761061946903" style="12" customWidth="1"/>
    <col min="2793" max="2793" width="6.50442477876106" style="12" customWidth="1"/>
    <col min="2794" max="2795" width="4.87610619469027" style="12" customWidth="1"/>
    <col min="2796" max="2796" width="5" style="12" customWidth="1"/>
    <col min="2797" max="2797" width="3.6283185840708" style="12" customWidth="1"/>
    <col min="2798" max="2798" width="6.50442477876106" style="12" customWidth="1"/>
    <col min="2799" max="2799" width="7.50442477876106" style="12" customWidth="1"/>
    <col min="2800" max="2800" width="8.87610619469027" style="12" customWidth="1"/>
    <col min="2801" max="2801" width="6.87610619469027" style="12" customWidth="1"/>
    <col min="2802" max="2802" width="2.50442477876106" style="12" customWidth="1"/>
    <col min="2803" max="2803" width="8.12389380530973" style="12" customWidth="1"/>
    <col min="2804" max="2804" width="8.50442477876106" style="12" customWidth="1"/>
    <col min="2805" max="2805" width="12.1238938053097" style="12" customWidth="1"/>
    <col min="2806" max="2809" width="0.504424778761062" style="12" customWidth="1"/>
    <col min="2810" max="3047" width="8.87610619469027" style="12"/>
    <col min="3048" max="3048" width="10.8761061946903" style="12" customWidth="1"/>
    <col min="3049" max="3049" width="6.50442477876106" style="12" customWidth="1"/>
    <col min="3050" max="3051" width="4.87610619469027" style="12" customWidth="1"/>
    <col min="3052" max="3052" width="5" style="12" customWidth="1"/>
    <col min="3053" max="3053" width="3.6283185840708" style="12" customWidth="1"/>
    <col min="3054" max="3054" width="6.50442477876106" style="12" customWidth="1"/>
    <col min="3055" max="3055" width="7.50442477876106" style="12" customWidth="1"/>
    <col min="3056" max="3056" width="8.87610619469027" style="12" customWidth="1"/>
    <col min="3057" max="3057" width="6.87610619469027" style="12" customWidth="1"/>
    <col min="3058" max="3058" width="2.50442477876106" style="12" customWidth="1"/>
    <col min="3059" max="3059" width="8.12389380530973" style="12" customWidth="1"/>
    <col min="3060" max="3060" width="8.50442477876106" style="12" customWidth="1"/>
    <col min="3061" max="3061" width="12.1238938053097" style="12" customWidth="1"/>
    <col min="3062" max="3065" width="0.504424778761062" style="12" customWidth="1"/>
    <col min="3066" max="3303" width="8.87610619469027" style="12"/>
    <col min="3304" max="3304" width="10.8761061946903" style="12" customWidth="1"/>
    <col min="3305" max="3305" width="6.50442477876106" style="12" customWidth="1"/>
    <col min="3306" max="3307" width="4.87610619469027" style="12" customWidth="1"/>
    <col min="3308" max="3308" width="5" style="12" customWidth="1"/>
    <col min="3309" max="3309" width="3.6283185840708" style="12" customWidth="1"/>
    <col min="3310" max="3310" width="6.50442477876106" style="12" customWidth="1"/>
    <col min="3311" max="3311" width="7.50442477876106" style="12" customWidth="1"/>
    <col min="3312" max="3312" width="8.87610619469027" style="12" customWidth="1"/>
    <col min="3313" max="3313" width="6.87610619469027" style="12" customWidth="1"/>
    <col min="3314" max="3314" width="2.50442477876106" style="12" customWidth="1"/>
    <col min="3315" max="3315" width="8.12389380530973" style="12" customWidth="1"/>
    <col min="3316" max="3316" width="8.50442477876106" style="12" customWidth="1"/>
    <col min="3317" max="3317" width="12.1238938053097" style="12" customWidth="1"/>
    <col min="3318" max="3321" width="0.504424778761062" style="12" customWidth="1"/>
    <col min="3322" max="3559" width="8.87610619469027" style="12"/>
    <col min="3560" max="3560" width="10.8761061946903" style="12" customWidth="1"/>
    <col min="3561" max="3561" width="6.50442477876106" style="12" customWidth="1"/>
    <col min="3562" max="3563" width="4.87610619469027" style="12" customWidth="1"/>
    <col min="3564" max="3564" width="5" style="12" customWidth="1"/>
    <col min="3565" max="3565" width="3.6283185840708" style="12" customWidth="1"/>
    <col min="3566" max="3566" width="6.50442477876106" style="12" customWidth="1"/>
    <col min="3567" max="3567" width="7.50442477876106" style="12" customWidth="1"/>
    <col min="3568" max="3568" width="8.87610619469027" style="12" customWidth="1"/>
    <col min="3569" max="3569" width="6.87610619469027" style="12" customWidth="1"/>
    <col min="3570" max="3570" width="2.50442477876106" style="12" customWidth="1"/>
    <col min="3571" max="3571" width="8.12389380530973" style="12" customWidth="1"/>
    <col min="3572" max="3572" width="8.50442477876106" style="12" customWidth="1"/>
    <col min="3573" max="3573" width="12.1238938053097" style="12" customWidth="1"/>
    <col min="3574" max="3577" width="0.504424778761062" style="12" customWidth="1"/>
    <col min="3578" max="3815" width="8.87610619469027" style="12"/>
    <col min="3816" max="3816" width="10.8761061946903" style="12" customWidth="1"/>
    <col min="3817" max="3817" width="6.50442477876106" style="12" customWidth="1"/>
    <col min="3818" max="3819" width="4.87610619469027" style="12" customWidth="1"/>
    <col min="3820" max="3820" width="5" style="12" customWidth="1"/>
    <col min="3821" max="3821" width="3.6283185840708" style="12" customWidth="1"/>
    <col min="3822" max="3822" width="6.50442477876106" style="12" customWidth="1"/>
    <col min="3823" max="3823" width="7.50442477876106" style="12" customWidth="1"/>
    <col min="3824" max="3824" width="8.87610619469027" style="12" customWidth="1"/>
    <col min="3825" max="3825" width="6.87610619469027" style="12" customWidth="1"/>
    <col min="3826" max="3826" width="2.50442477876106" style="12" customWidth="1"/>
    <col min="3827" max="3827" width="8.12389380530973" style="12" customWidth="1"/>
    <col min="3828" max="3828" width="8.50442477876106" style="12" customWidth="1"/>
    <col min="3829" max="3829" width="12.1238938053097" style="12" customWidth="1"/>
    <col min="3830" max="3833" width="0.504424778761062" style="12" customWidth="1"/>
    <col min="3834" max="4071" width="8.87610619469027" style="12"/>
    <col min="4072" max="4072" width="10.8761061946903" style="12" customWidth="1"/>
    <col min="4073" max="4073" width="6.50442477876106" style="12" customWidth="1"/>
    <col min="4074" max="4075" width="4.87610619469027" style="12" customWidth="1"/>
    <col min="4076" max="4076" width="5" style="12" customWidth="1"/>
    <col min="4077" max="4077" width="3.6283185840708" style="12" customWidth="1"/>
    <col min="4078" max="4078" width="6.50442477876106" style="12" customWidth="1"/>
    <col min="4079" max="4079" width="7.50442477876106" style="12" customWidth="1"/>
    <col min="4080" max="4080" width="8.87610619469027" style="12" customWidth="1"/>
    <col min="4081" max="4081" width="6.87610619469027" style="12" customWidth="1"/>
    <col min="4082" max="4082" width="2.50442477876106" style="12" customWidth="1"/>
    <col min="4083" max="4083" width="8.12389380530973" style="12" customWidth="1"/>
    <col min="4084" max="4084" width="8.50442477876106" style="12" customWidth="1"/>
    <col min="4085" max="4085" width="12.1238938053097" style="12" customWidth="1"/>
    <col min="4086" max="4089" width="0.504424778761062" style="12" customWidth="1"/>
    <col min="4090" max="4327" width="8.87610619469027" style="12"/>
    <col min="4328" max="4328" width="10.8761061946903" style="12" customWidth="1"/>
    <col min="4329" max="4329" width="6.50442477876106" style="12" customWidth="1"/>
    <col min="4330" max="4331" width="4.87610619469027" style="12" customWidth="1"/>
    <col min="4332" max="4332" width="5" style="12" customWidth="1"/>
    <col min="4333" max="4333" width="3.6283185840708" style="12" customWidth="1"/>
    <col min="4334" max="4334" width="6.50442477876106" style="12" customWidth="1"/>
    <col min="4335" max="4335" width="7.50442477876106" style="12" customWidth="1"/>
    <col min="4336" max="4336" width="8.87610619469027" style="12" customWidth="1"/>
    <col min="4337" max="4337" width="6.87610619469027" style="12" customWidth="1"/>
    <col min="4338" max="4338" width="2.50442477876106" style="12" customWidth="1"/>
    <col min="4339" max="4339" width="8.12389380530973" style="12" customWidth="1"/>
    <col min="4340" max="4340" width="8.50442477876106" style="12" customWidth="1"/>
    <col min="4341" max="4341" width="12.1238938053097" style="12" customWidth="1"/>
    <col min="4342" max="4345" width="0.504424778761062" style="12" customWidth="1"/>
    <col min="4346" max="4583" width="8.87610619469027" style="12"/>
    <col min="4584" max="4584" width="10.8761061946903" style="12" customWidth="1"/>
    <col min="4585" max="4585" width="6.50442477876106" style="12" customWidth="1"/>
    <col min="4586" max="4587" width="4.87610619469027" style="12" customWidth="1"/>
    <col min="4588" max="4588" width="5" style="12" customWidth="1"/>
    <col min="4589" max="4589" width="3.6283185840708" style="12" customWidth="1"/>
    <col min="4590" max="4590" width="6.50442477876106" style="12" customWidth="1"/>
    <col min="4591" max="4591" width="7.50442477876106" style="12" customWidth="1"/>
    <col min="4592" max="4592" width="8.87610619469027" style="12" customWidth="1"/>
    <col min="4593" max="4593" width="6.87610619469027" style="12" customWidth="1"/>
    <col min="4594" max="4594" width="2.50442477876106" style="12" customWidth="1"/>
    <col min="4595" max="4595" width="8.12389380530973" style="12" customWidth="1"/>
    <col min="4596" max="4596" width="8.50442477876106" style="12" customWidth="1"/>
    <col min="4597" max="4597" width="12.1238938053097" style="12" customWidth="1"/>
    <col min="4598" max="4601" width="0.504424778761062" style="12" customWidth="1"/>
    <col min="4602" max="4839" width="8.87610619469027" style="12"/>
    <col min="4840" max="4840" width="10.8761061946903" style="12" customWidth="1"/>
    <col min="4841" max="4841" width="6.50442477876106" style="12" customWidth="1"/>
    <col min="4842" max="4843" width="4.87610619469027" style="12" customWidth="1"/>
    <col min="4844" max="4844" width="5" style="12" customWidth="1"/>
    <col min="4845" max="4845" width="3.6283185840708" style="12" customWidth="1"/>
    <col min="4846" max="4846" width="6.50442477876106" style="12" customWidth="1"/>
    <col min="4847" max="4847" width="7.50442477876106" style="12" customWidth="1"/>
    <col min="4848" max="4848" width="8.87610619469027" style="12" customWidth="1"/>
    <col min="4849" max="4849" width="6.87610619469027" style="12" customWidth="1"/>
    <col min="4850" max="4850" width="2.50442477876106" style="12" customWidth="1"/>
    <col min="4851" max="4851" width="8.12389380530973" style="12" customWidth="1"/>
    <col min="4852" max="4852" width="8.50442477876106" style="12" customWidth="1"/>
    <col min="4853" max="4853" width="12.1238938053097" style="12" customWidth="1"/>
    <col min="4854" max="4857" width="0.504424778761062" style="12" customWidth="1"/>
    <col min="4858" max="5095" width="8.87610619469027" style="12"/>
    <col min="5096" max="5096" width="10.8761061946903" style="12" customWidth="1"/>
    <col min="5097" max="5097" width="6.50442477876106" style="12" customWidth="1"/>
    <col min="5098" max="5099" width="4.87610619469027" style="12" customWidth="1"/>
    <col min="5100" max="5100" width="5" style="12" customWidth="1"/>
    <col min="5101" max="5101" width="3.6283185840708" style="12" customWidth="1"/>
    <col min="5102" max="5102" width="6.50442477876106" style="12" customWidth="1"/>
    <col min="5103" max="5103" width="7.50442477876106" style="12" customWidth="1"/>
    <col min="5104" max="5104" width="8.87610619469027" style="12" customWidth="1"/>
    <col min="5105" max="5105" width="6.87610619469027" style="12" customWidth="1"/>
    <col min="5106" max="5106" width="2.50442477876106" style="12" customWidth="1"/>
    <col min="5107" max="5107" width="8.12389380530973" style="12" customWidth="1"/>
    <col min="5108" max="5108" width="8.50442477876106" style="12" customWidth="1"/>
    <col min="5109" max="5109" width="12.1238938053097" style="12" customWidth="1"/>
    <col min="5110" max="5113" width="0.504424778761062" style="12" customWidth="1"/>
    <col min="5114" max="5351" width="8.87610619469027" style="12"/>
    <col min="5352" max="5352" width="10.8761061946903" style="12" customWidth="1"/>
    <col min="5353" max="5353" width="6.50442477876106" style="12" customWidth="1"/>
    <col min="5354" max="5355" width="4.87610619469027" style="12" customWidth="1"/>
    <col min="5356" max="5356" width="5" style="12" customWidth="1"/>
    <col min="5357" max="5357" width="3.6283185840708" style="12" customWidth="1"/>
    <col min="5358" max="5358" width="6.50442477876106" style="12" customWidth="1"/>
    <col min="5359" max="5359" width="7.50442477876106" style="12" customWidth="1"/>
    <col min="5360" max="5360" width="8.87610619469027" style="12" customWidth="1"/>
    <col min="5361" max="5361" width="6.87610619469027" style="12" customWidth="1"/>
    <col min="5362" max="5362" width="2.50442477876106" style="12" customWidth="1"/>
    <col min="5363" max="5363" width="8.12389380530973" style="12" customWidth="1"/>
    <col min="5364" max="5364" width="8.50442477876106" style="12" customWidth="1"/>
    <col min="5365" max="5365" width="12.1238938053097" style="12" customWidth="1"/>
    <col min="5366" max="5369" width="0.504424778761062" style="12" customWidth="1"/>
    <col min="5370" max="5607" width="8.87610619469027" style="12"/>
    <col min="5608" max="5608" width="10.8761061946903" style="12" customWidth="1"/>
    <col min="5609" max="5609" width="6.50442477876106" style="12" customWidth="1"/>
    <col min="5610" max="5611" width="4.87610619469027" style="12" customWidth="1"/>
    <col min="5612" max="5612" width="5" style="12" customWidth="1"/>
    <col min="5613" max="5613" width="3.6283185840708" style="12" customWidth="1"/>
    <col min="5614" max="5614" width="6.50442477876106" style="12" customWidth="1"/>
    <col min="5615" max="5615" width="7.50442477876106" style="12" customWidth="1"/>
    <col min="5616" max="5616" width="8.87610619469027" style="12" customWidth="1"/>
    <col min="5617" max="5617" width="6.87610619469027" style="12" customWidth="1"/>
    <col min="5618" max="5618" width="2.50442477876106" style="12" customWidth="1"/>
    <col min="5619" max="5619" width="8.12389380530973" style="12" customWidth="1"/>
    <col min="5620" max="5620" width="8.50442477876106" style="12" customWidth="1"/>
    <col min="5621" max="5621" width="12.1238938053097" style="12" customWidth="1"/>
    <col min="5622" max="5625" width="0.504424778761062" style="12" customWidth="1"/>
    <col min="5626" max="5863" width="8.87610619469027" style="12"/>
    <col min="5864" max="5864" width="10.8761061946903" style="12" customWidth="1"/>
    <col min="5865" max="5865" width="6.50442477876106" style="12" customWidth="1"/>
    <col min="5866" max="5867" width="4.87610619469027" style="12" customWidth="1"/>
    <col min="5868" max="5868" width="5" style="12" customWidth="1"/>
    <col min="5869" max="5869" width="3.6283185840708" style="12" customWidth="1"/>
    <col min="5870" max="5870" width="6.50442477876106" style="12" customWidth="1"/>
    <col min="5871" max="5871" width="7.50442477876106" style="12" customWidth="1"/>
    <col min="5872" max="5872" width="8.87610619469027" style="12" customWidth="1"/>
    <col min="5873" max="5873" width="6.87610619469027" style="12" customWidth="1"/>
    <col min="5874" max="5874" width="2.50442477876106" style="12" customWidth="1"/>
    <col min="5875" max="5875" width="8.12389380530973" style="12" customWidth="1"/>
    <col min="5876" max="5876" width="8.50442477876106" style="12" customWidth="1"/>
    <col min="5877" max="5877" width="12.1238938053097" style="12" customWidth="1"/>
    <col min="5878" max="5881" width="0.504424778761062" style="12" customWidth="1"/>
    <col min="5882" max="6119" width="8.87610619469027" style="12"/>
    <col min="6120" max="6120" width="10.8761061946903" style="12" customWidth="1"/>
    <col min="6121" max="6121" width="6.50442477876106" style="12" customWidth="1"/>
    <col min="6122" max="6123" width="4.87610619469027" style="12" customWidth="1"/>
    <col min="6124" max="6124" width="5" style="12" customWidth="1"/>
    <col min="6125" max="6125" width="3.6283185840708" style="12" customWidth="1"/>
    <col min="6126" max="6126" width="6.50442477876106" style="12" customWidth="1"/>
    <col min="6127" max="6127" width="7.50442477876106" style="12" customWidth="1"/>
    <col min="6128" max="6128" width="8.87610619469027" style="12" customWidth="1"/>
    <col min="6129" max="6129" width="6.87610619469027" style="12" customWidth="1"/>
    <col min="6130" max="6130" width="2.50442477876106" style="12" customWidth="1"/>
    <col min="6131" max="6131" width="8.12389380530973" style="12" customWidth="1"/>
    <col min="6132" max="6132" width="8.50442477876106" style="12" customWidth="1"/>
    <col min="6133" max="6133" width="12.1238938053097" style="12" customWidth="1"/>
    <col min="6134" max="6137" width="0.504424778761062" style="12" customWidth="1"/>
    <col min="6138" max="6375" width="8.87610619469027" style="12"/>
    <col min="6376" max="6376" width="10.8761061946903" style="12" customWidth="1"/>
    <col min="6377" max="6377" width="6.50442477876106" style="12" customWidth="1"/>
    <col min="6378" max="6379" width="4.87610619469027" style="12" customWidth="1"/>
    <col min="6380" max="6380" width="5" style="12" customWidth="1"/>
    <col min="6381" max="6381" width="3.6283185840708" style="12" customWidth="1"/>
    <col min="6382" max="6382" width="6.50442477876106" style="12" customWidth="1"/>
    <col min="6383" max="6383" width="7.50442477876106" style="12" customWidth="1"/>
    <col min="6384" max="6384" width="8.87610619469027" style="12" customWidth="1"/>
    <col min="6385" max="6385" width="6.87610619469027" style="12" customWidth="1"/>
    <col min="6386" max="6386" width="2.50442477876106" style="12" customWidth="1"/>
    <col min="6387" max="6387" width="8.12389380530973" style="12" customWidth="1"/>
    <col min="6388" max="6388" width="8.50442477876106" style="12" customWidth="1"/>
    <col min="6389" max="6389" width="12.1238938053097" style="12" customWidth="1"/>
    <col min="6390" max="6393" width="0.504424778761062" style="12" customWidth="1"/>
    <col min="6394" max="6631" width="8.87610619469027" style="12"/>
    <col min="6632" max="6632" width="10.8761061946903" style="12" customWidth="1"/>
    <col min="6633" max="6633" width="6.50442477876106" style="12" customWidth="1"/>
    <col min="6634" max="6635" width="4.87610619469027" style="12" customWidth="1"/>
    <col min="6636" max="6636" width="5" style="12" customWidth="1"/>
    <col min="6637" max="6637" width="3.6283185840708" style="12" customWidth="1"/>
    <col min="6638" max="6638" width="6.50442477876106" style="12" customWidth="1"/>
    <col min="6639" max="6639" width="7.50442477876106" style="12" customWidth="1"/>
    <col min="6640" max="6640" width="8.87610619469027" style="12" customWidth="1"/>
    <col min="6641" max="6641" width="6.87610619469027" style="12" customWidth="1"/>
    <col min="6642" max="6642" width="2.50442477876106" style="12" customWidth="1"/>
    <col min="6643" max="6643" width="8.12389380530973" style="12" customWidth="1"/>
    <col min="6644" max="6644" width="8.50442477876106" style="12" customWidth="1"/>
    <col min="6645" max="6645" width="12.1238938053097" style="12" customWidth="1"/>
    <col min="6646" max="6649" width="0.504424778761062" style="12" customWidth="1"/>
    <col min="6650" max="6887" width="8.87610619469027" style="12"/>
    <col min="6888" max="6888" width="10.8761061946903" style="12" customWidth="1"/>
    <col min="6889" max="6889" width="6.50442477876106" style="12" customWidth="1"/>
    <col min="6890" max="6891" width="4.87610619469027" style="12" customWidth="1"/>
    <col min="6892" max="6892" width="5" style="12" customWidth="1"/>
    <col min="6893" max="6893" width="3.6283185840708" style="12" customWidth="1"/>
    <col min="6894" max="6894" width="6.50442477876106" style="12" customWidth="1"/>
    <col min="6895" max="6895" width="7.50442477876106" style="12" customWidth="1"/>
    <col min="6896" max="6896" width="8.87610619469027" style="12" customWidth="1"/>
    <col min="6897" max="6897" width="6.87610619469027" style="12" customWidth="1"/>
    <col min="6898" max="6898" width="2.50442477876106" style="12" customWidth="1"/>
    <col min="6899" max="6899" width="8.12389380530973" style="12" customWidth="1"/>
    <col min="6900" max="6900" width="8.50442477876106" style="12" customWidth="1"/>
    <col min="6901" max="6901" width="12.1238938053097" style="12" customWidth="1"/>
    <col min="6902" max="6905" width="0.504424778761062" style="12" customWidth="1"/>
    <col min="6906" max="7143" width="8.87610619469027" style="12"/>
    <col min="7144" max="7144" width="10.8761061946903" style="12" customWidth="1"/>
    <col min="7145" max="7145" width="6.50442477876106" style="12" customWidth="1"/>
    <col min="7146" max="7147" width="4.87610619469027" style="12" customWidth="1"/>
    <col min="7148" max="7148" width="5" style="12" customWidth="1"/>
    <col min="7149" max="7149" width="3.6283185840708" style="12" customWidth="1"/>
    <col min="7150" max="7150" width="6.50442477876106" style="12" customWidth="1"/>
    <col min="7151" max="7151" width="7.50442477876106" style="12" customWidth="1"/>
    <col min="7152" max="7152" width="8.87610619469027" style="12" customWidth="1"/>
    <col min="7153" max="7153" width="6.87610619469027" style="12" customWidth="1"/>
    <col min="7154" max="7154" width="2.50442477876106" style="12" customWidth="1"/>
    <col min="7155" max="7155" width="8.12389380530973" style="12" customWidth="1"/>
    <col min="7156" max="7156" width="8.50442477876106" style="12" customWidth="1"/>
    <col min="7157" max="7157" width="12.1238938053097" style="12" customWidth="1"/>
    <col min="7158" max="7161" width="0.504424778761062" style="12" customWidth="1"/>
    <col min="7162" max="7399" width="8.87610619469027" style="12"/>
    <col min="7400" max="7400" width="10.8761061946903" style="12" customWidth="1"/>
    <col min="7401" max="7401" width="6.50442477876106" style="12" customWidth="1"/>
    <col min="7402" max="7403" width="4.87610619469027" style="12" customWidth="1"/>
    <col min="7404" max="7404" width="5" style="12" customWidth="1"/>
    <col min="7405" max="7405" width="3.6283185840708" style="12" customWidth="1"/>
    <col min="7406" max="7406" width="6.50442477876106" style="12" customWidth="1"/>
    <col min="7407" max="7407" width="7.50442477876106" style="12" customWidth="1"/>
    <col min="7408" max="7408" width="8.87610619469027" style="12" customWidth="1"/>
    <col min="7409" max="7409" width="6.87610619469027" style="12" customWidth="1"/>
    <col min="7410" max="7410" width="2.50442477876106" style="12" customWidth="1"/>
    <col min="7411" max="7411" width="8.12389380530973" style="12" customWidth="1"/>
    <col min="7412" max="7412" width="8.50442477876106" style="12" customWidth="1"/>
    <col min="7413" max="7413" width="12.1238938053097" style="12" customWidth="1"/>
    <col min="7414" max="7417" width="0.504424778761062" style="12" customWidth="1"/>
    <col min="7418" max="7655" width="8.87610619469027" style="12"/>
    <col min="7656" max="7656" width="10.8761061946903" style="12" customWidth="1"/>
    <col min="7657" max="7657" width="6.50442477876106" style="12" customWidth="1"/>
    <col min="7658" max="7659" width="4.87610619469027" style="12" customWidth="1"/>
    <col min="7660" max="7660" width="5" style="12" customWidth="1"/>
    <col min="7661" max="7661" width="3.6283185840708" style="12" customWidth="1"/>
    <col min="7662" max="7662" width="6.50442477876106" style="12" customWidth="1"/>
    <col min="7663" max="7663" width="7.50442477876106" style="12" customWidth="1"/>
    <col min="7664" max="7664" width="8.87610619469027" style="12" customWidth="1"/>
    <col min="7665" max="7665" width="6.87610619469027" style="12" customWidth="1"/>
    <col min="7666" max="7666" width="2.50442477876106" style="12" customWidth="1"/>
    <col min="7667" max="7667" width="8.12389380530973" style="12" customWidth="1"/>
    <col min="7668" max="7668" width="8.50442477876106" style="12" customWidth="1"/>
    <col min="7669" max="7669" width="12.1238938053097" style="12" customWidth="1"/>
    <col min="7670" max="7673" width="0.504424778761062" style="12" customWidth="1"/>
    <col min="7674" max="7911" width="8.87610619469027" style="12"/>
    <col min="7912" max="7912" width="10.8761061946903" style="12" customWidth="1"/>
    <col min="7913" max="7913" width="6.50442477876106" style="12" customWidth="1"/>
    <col min="7914" max="7915" width="4.87610619469027" style="12" customWidth="1"/>
    <col min="7916" max="7916" width="5" style="12" customWidth="1"/>
    <col min="7917" max="7917" width="3.6283185840708" style="12" customWidth="1"/>
    <col min="7918" max="7918" width="6.50442477876106" style="12" customWidth="1"/>
    <col min="7919" max="7919" width="7.50442477876106" style="12" customWidth="1"/>
    <col min="7920" max="7920" width="8.87610619469027" style="12" customWidth="1"/>
    <col min="7921" max="7921" width="6.87610619469027" style="12" customWidth="1"/>
    <col min="7922" max="7922" width="2.50442477876106" style="12" customWidth="1"/>
    <col min="7923" max="7923" width="8.12389380530973" style="12" customWidth="1"/>
    <col min="7924" max="7924" width="8.50442477876106" style="12" customWidth="1"/>
    <col min="7925" max="7925" width="12.1238938053097" style="12" customWidth="1"/>
    <col min="7926" max="7929" width="0.504424778761062" style="12" customWidth="1"/>
    <col min="7930" max="8167" width="8.87610619469027" style="12"/>
    <col min="8168" max="8168" width="10.8761061946903" style="12" customWidth="1"/>
    <col min="8169" max="8169" width="6.50442477876106" style="12" customWidth="1"/>
    <col min="8170" max="8171" width="4.87610619469027" style="12" customWidth="1"/>
    <col min="8172" max="8172" width="5" style="12" customWidth="1"/>
    <col min="8173" max="8173" width="3.6283185840708" style="12" customWidth="1"/>
    <col min="8174" max="8174" width="6.50442477876106" style="12" customWidth="1"/>
    <col min="8175" max="8175" width="7.50442477876106" style="12" customWidth="1"/>
    <col min="8176" max="8176" width="8.87610619469027" style="12" customWidth="1"/>
    <col min="8177" max="8177" width="6.87610619469027" style="12" customWidth="1"/>
    <col min="8178" max="8178" width="2.50442477876106" style="12" customWidth="1"/>
    <col min="8179" max="8179" width="8.12389380530973" style="12" customWidth="1"/>
    <col min="8180" max="8180" width="8.50442477876106" style="12" customWidth="1"/>
    <col min="8181" max="8181" width="12.1238938053097" style="12" customWidth="1"/>
    <col min="8182" max="8185" width="0.504424778761062" style="12" customWidth="1"/>
    <col min="8186" max="8423" width="8.87610619469027" style="12"/>
    <col min="8424" max="8424" width="10.8761061946903" style="12" customWidth="1"/>
    <col min="8425" max="8425" width="6.50442477876106" style="12" customWidth="1"/>
    <col min="8426" max="8427" width="4.87610619469027" style="12" customWidth="1"/>
    <col min="8428" max="8428" width="5" style="12" customWidth="1"/>
    <col min="8429" max="8429" width="3.6283185840708" style="12" customWidth="1"/>
    <col min="8430" max="8430" width="6.50442477876106" style="12" customWidth="1"/>
    <col min="8431" max="8431" width="7.50442477876106" style="12" customWidth="1"/>
    <col min="8432" max="8432" width="8.87610619469027" style="12" customWidth="1"/>
    <col min="8433" max="8433" width="6.87610619469027" style="12" customWidth="1"/>
    <col min="8434" max="8434" width="2.50442477876106" style="12" customWidth="1"/>
    <col min="8435" max="8435" width="8.12389380530973" style="12" customWidth="1"/>
    <col min="8436" max="8436" width="8.50442477876106" style="12" customWidth="1"/>
    <col min="8437" max="8437" width="12.1238938053097" style="12" customWidth="1"/>
    <col min="8438" max="8441" width="0.504424778761062" style="12" customWidth="1"/>
    <col min="8442" max="8679" width="8.87610619469027" style="12"/>
    <col min="8680" max="8680" width="10.8761061946903" style="12" customWidth="1"/>
    <col min="8681" max="8681" width="6.50442477876106" style="12" customWidth="1"/>
    <col min="8682" max="8683" width="4.87610619469027" style="12" customWidth="1"/>
    <col min="8684" max="8684" width="5" style="12" customWidth="1"/>
    <col min="8685" max="8685" width="3.6283185840708" style="12" customWidth="1"/>
    <col min="8686" max="8686" width="6.50442477876106" style="12" customWidth="1"/>
    <col min="8687" max="8687" width="7.50442477876106" style="12" customWidth="1"/>
    <col min="8688" max="8688" width="8.87610619469027" style="12" customWidth="1"/>
    <col min="8689" max="8689" width="6.87610619469027" style="12" customWidth="1"/>
    <col min="8690" max="8690" width="2.50442477876106" style="12" customWidth="1"/>
    <col min="8691" max="8691" width="8.12389380530973" style="12" customWidth="1"/>
    <col min="8692" max="8692" width="8.50442477876106" style="12" customWidth="1"/>
    <col min="8693" max="8693" width="12.1238938053097" style="12" customWidth="1"/>
    <col min="8694" max="8697" width="0.504424778761062" style="12" customWidth="1"/>
    <col min="8698" max="8935" width="8.87610619469027" style="12"/>
    <col min="8936" max="8936" width="10.8761061946903" style="12" customWidth="1"/>
    <col min="8937" max="8937" width="6.50442477876106" style="12" customWidth="1"/>
    <col min="8938" max="8939" width="4.87610619469027" style="12" customWidth="1"/>
    <col min="8940" max="8940" width="5" style="12" customWidth="1"/>
    <col min="8941" max="8941" width="3.6283185840708" style="12" customWidth="1"/>
    <col min="8942" max="8942" width="6.50442477876106" style="12" customWidth="1"/>
    <col min="8943" max="8943" width="7.50442477876106" style="12" customWidth="1"/>
    <col min="8944" max="8944" width="8.87610619469027" style="12" customWidth="1"/>
    <col min="8945" max="8945" width="6.87610619469027" style="12" customWidth="1"/>
    <col min="8946" max="8946" width="2.50442477876106" style="12" customWidth="1"/>
    <col min="8947" max="8947" width="8.12389380530973" style="12" customWidth="1"/>
    <col min="8948" max="8948" width="8.50442477876106" style="12" customWidth="1"/>
    <col min="8949" max="8949" width="12.1238938053097" style="12" customWidth="1"/>
    <col min="8950" max="8953" width="0.504424778761062" style="12" customWidth="1"/>
    <col min="8954" max="9191" width="8.87610619469027" style="12"/>
    <col min="9192" max="9192" width="10.8761061946903" style="12" customWidth="1"/>
    <col min="9193" max="9193" width="6.50442477876106" style="12" customWidth="1"/>
    <col min="9194" max="9195" width="4.87610619469027" style="12" customWidth="1"/>
    <col min="9196" max="9196" width="5" style="12" customWidth="1"/>
    <col min="9197" max="9197" width="3.6283185840708" style="12" customWidth="1"/>
    <col min="9198" max="9198" width="6.50442477876106" style="12" customWidth="1"/>
    <col min="9199" max="9199" width="7.50442477876106" style="12" customWidth="1"/>
    <col min="9200" max="9200" width="8.87610619469027" style="12" customWidth="1"/>
    <col min="9201" max="9201" width="6.87610619469027" style="12" customWidth="1"/>
    <col min="9202" max="9202" width="2.50442477876106" style="12" customWidth="1"/>
    <col min="9203" max="9203" width="8.12389380530973" style="12" customWidth="1"/>
    <col min="9204" max="9204" width="8.50442477876106" style="12" customWidth="1"/>
    <col min="9205" max="9205" width="12.1238938053097" style="12" customWidth="1"/>
    <col min="9206" max="9209" width="0.504424778761062" style="12" customWidth="1"/>
    <col min="9210" max="9447" width="8.87610619469027" style="12"/>
    <col min="9448" max="9448" width="10.8761061946903" style="12" customWidth="1"/>
    <col min="9449" max="9449" width="6.50442477876106" style="12" customWidth="1"/>
    <col min="9450" max="9451" width="4.87610619469027" style="12" customWidth="1"/>
    <col min="9452" max="9452" width="5" style="12" customWidth="1"/>
    <col min="9453" max="9453" width="3.6283185840708" style="12" customWidth="1"/>
    <col min="9454" max="9454" width="6.50442477876106" style="12" customWidth="1"/>
    <col min="9455" max="9455" width="7.50442477876106" style="12" customWidth="1"/>
    <col min="9456" max="9456" width="8.87610619469027" style="12" customWidth="1"/>
    <col min="9457" max="9457" width="6.87610619469027" style="12" customWidth="1"/>
    <col min="9458" max="9458" width="2.50442477876106" style="12" customWidth="1"/>
    <col min="9459" max="9459" width="8.12389380530973" style="12" customWidth="1"/>
    <col min="9460" max="9460" width="8.50442477876106" style="12" customWidth="1"/>
    <col min="9461" max="9461" width="12.1238938053097" style="12" customWidth="1"/>
    <col min="9462" max="9465" width="0.504424778761062" style="12" customWidth="1"/>
    <col min="9466" max="9703" width="8.87610619469027" style="12"/>
    <col min="9704" max="9704" width="10.8761061946903" style="12" customWidth="1"/>
    <col min="9705" max="9705" width="6.50442477876106" style="12" customWidth="1"/>
    <col min="9706" max="9707" width="4.87610619469027" style="12" customWidth="1"/>
    <col min="9708" max="9708" width="5" style="12" customWidth="1"/>
    <col min="9709" max="9709" width="3.6283185840708" style="12" customWidth="1"/>
    <col min="9710" max="9710" width="6.50442477876106" style="12" customWidth="1"/>
    <col min="9711" max="9711" width="7.50442477876106" style="12" customWidth="1"/>
    <col min="9712" max="9712" width="8.87610619469027" style="12" customWidth="1"/>
    <col min="9713" max="9713" width="6.87610619469027" style="12" customWidth="1"/>
    <col min="9714" max="9714" width="2.50442477876106" style="12" customWidth="1"/>
    <col min="9715" max="9715" width="8.12389380530973" style="12" customWidth="1"/>
    <col min="9716" max="9716" width="8.50442477876106" style="12" customWidth="1"/>
    <col min="9717" max="9717" width="12.1238938053097" style="12" customWidth="1"/>
    <col min="9718" max="9721" width="0.504424778761062" style="12" customWidth="1"/>
    <col min="9722" max="9959" width="8.87610619469027" style="12"/>
    <col min="9960" max="9960" width="10.8761061946903" style="12" customWidth="1"/>
    <col min="9961" max="9961" width="6.50442477876106" style="12" customWidth="1"/>
    <col min="9962" max="9963" width="4.87610619469027" style="12" customWidth="1"/>
    <col min="9964" max="9964" width="5" style="12" customWidth="1"/>
    <col min="9965" max="9965" width="3.6283185840708" style="12" customWidth="1"/>
    <col min="9966" max="9966" width="6.50442477876106" style="12" customWidth="1"/>
    <col min="9967" max="9967" width="7.50442477876106" style="12" customWidth="1"/>
    <col min="9968" max="9968" width="8.87610619469027" style="12" customWidth="1"/>
    <col min="9969" max="9969" width="6.87610619469027" style="12" customWidth="1"/>
    <col min="9970" max="9970" width="2.50442477876106" style="12" customWidth="1"/>
    <col min="9971" max="9971" width="8.12389380530973" style="12" customWidth="1"/>
    <col min="9972" max="9972" width="8.50442477876106" style="12" customWidth="1"/>
    <col min="9973" max="9973" width="12.1238938053097" style="12" customWidth="1"/>
    <col min="9974" max="9977" width="0.504424778761062" style="12" customWidth="1"/>
    <col min="9978" max="10215" width="8.87610619469027" style="12"/>
    <col min="10216" max="10216" width="10.8761061946903" style="12" customWidth="1"/>
    <col min="10217" max="10217" width="6.50442477876106" style="12" customWidth="1"/>
    <col min="10218" max="10219" width="4.87610619469027" style="12" customWidth="1"/>
    <col min="10220" max="10220" width="5" style="12" customWidth="1"/>
    <col min="10221" max="10221" width="3.6283185840708" style="12" customWidth="1"/>
    <col min="10222" max="10222" width="6.50442477876106" style="12" customWidth="1"/>
    <col min="10223" max="10223" width="7.50442477876106" style="12" customWidth="1"/>
    <col min="10224" max="10224" width="8.87610619469027" style="12" customWidth="1"/>
    <col min="10225" max="10225" width="6.87610619469027" style="12" customWidth="1"/>
    <col min="10226" max="10226" width="2.50442477876106" style="12" customWidth="1"/>
    <col min="10227" max="10227" width="8.12389380530973" style="12" customWidth="1"/>
    <col min="10228" max="10228" width="8.50442477876106" style="12" customWidth="1"/>
    <col min="10229" max="10229" width="12.1238938053097" style="12" customWidth="1"/>
    <col min="10230" max="10233" width="0.504424778761062" style="12" customWidth="1"/>
    <col min="10234" max="10471" width="8.87610619469027" style="12"/>
    <col min="10472" max="10472" width="10.8761061946903" style="12" customWidth="1"/>
    <col min="10473" max="10473" width="6.50442477876106" style="12" customWidth="1"/>
    <col min="10474" max="10475" width="4.87610619469027" style="12" customWidth="1"/>
    <col min="10476" max="10476" width="5" style="12" customWidth="1"/>
    <col min="10477" max="10477" width="3.6283185840708" style="12" customWidth="1"/>
    <col min="10478" max="10478" width="6.50442477876106" style="12" customWidth="1"/>
    <col min="10479" max="10479" width="7.50442477876106" style="12" customWidth="1"/>
    <col min="10480" max="10480" width="8.87610619469027" style="12" customWidth="1"/>
    <col min="10481" max="10481" width="6.87610619469027" style="12" customWidth="1"/>
    <col min="10482" max="10482" width="2.50442477876106" style="12" customWidth="1"/>
    <col min="10483" max="10483" width="8.12389380530973" style="12" customWidth="1"/>
    <col min="10484" max="10484" width="8.50442477876106" style="12" customWidth="1"/>
    <col min="10485" max="10485" width="12.1238938053097" style="12" customWidth="1"/>
    <col min="10486" max="10489" width="0.504424778761062" style="12" customWidth="1"/>
    <col min="10490" max="10727" width="8.87610619469027" style="12"/>
    <col min="10728" max="10728" width="10.8761061946903" style="12" customWidth="1"/>
    <col min="10729" max="10729" width="6.50442477876106" style="12" customWidth="1"/>
    <col min="10730" max="10731" width="4.87610619469027" style="12" customWidth="1"/>
    <col min="10732" max="10732" width="5" style="12" customWidth="1"/>
    <col min="10733" max="10733" width="3.6283185840708" style="12" customWidth="1"/>
    <col min="10734" max="10734" width="6.50442477876106" style="12" customWidth="1"/>
    <col min="10735" max="10735" width="7.50442477876106" style="12" customWidth="1"/>
    <col min="10736" max="10736" width="8.87610619469027" style="12" customWidth="1"/>
    <col min="10737" max="10737" width="6.87610619469027" style="12" customWidth="1"/>
    <col min="10738" max="10738" width="2.50442477876106" style="12" customWidth="1"/>
    <col min="10739" max="10739" width="8.12389380530973" style="12" customWidth="1"/>
    <col min="10740" max="10740" width="8.50442477876106" style="12" customWidth="1"/>
    <col min="10741" max="10741" width="12.1238938053097" style="12" customWidth="1"/>
    <col min="10742" max="10745" width="0.504424778761062" style="12" customWidth="1"/>
    <col min="10746" max="10983" width="8.87610619469027" style="12"/>
    <col min="10984" max="10984" width="10.8761061946903" style="12" customWidth="1"/>
    <col min="10985" max="10985" width="6.50442477876106" style="12" customWidth="1"/>
    <col min="10986" max="10987" width="4.87610619469027" style="12" customWidth="1"/>
    <col min="10988" max="10988" width="5" style="12" customWidth="1"/>
    <col min="10989" max="10989" width="3.6283185840708" style="12" customWidth="1"/>
    <col min="10990" max="10990" width="6.50442477876106" style="12" customWidth="1"/>
    <col min="10991" max="10991" width="7.50442477876106" style="12" customWidth="1"/>
    <col min="10992" max="10992" width="8.87610619469027" style="12" customWidth="1"/>
    <col min="10993" max="10993" width="6.87610619469027" style="12" customWidth="1"/>
    <col min="10994" max="10994" width="2.50442477876106" style="12" customWidth="1"/>
    <col min="10995" max="10995" width="8.12389380530973" style="12" customWidth="1"/>
    <col min="10996" max="10996" width="8.50442477876106" style="12" customWidth="1"/>
    <col min="10997" max="10997" width="12.1238938053097" style="12" customWidth="1"/>
    <col min="10998" max="11001" width="0.504424778761062" style="12" customWidth="1"/>
    <col min="11002" max="11239" width="8.87610619469027" style="12"/>
    <col min="11240" max="11240" width="10.8761061946903" style="12" customWidth="1"/>
    <col min="11241" max="11241" width="6.50442477876106" style="12" customWidth="1"/>
    <col min="11242" max="11243" width="4.87610619469027" style="12" customWidth="1"/>
    <col min="11244" max="11244" width="5" style="12" customWidth="1"/>
    <col min="11245" max="11245" width="3.6283185840708" style="12" customWidth="1"/>
    <col min="11246" max="11246" width="6.50442477876106" style="12" customWidth="1"/>
    <col min="11247" max="11247" width="7.50442477876106" style="12" customWidth="1"/>
    <col min="11248" max="11248" width="8.87610619469027" style="12" customWidth="1"/>
    <col min="11249" max="11249" width="6.87610619469027" style="12" customWidth="1"/>
    <col min="11250" max="11250" width="2.50442477876106" style="12" customWidth="1"/>
    <col min="11251" max="11251" width="8.12389380530973" style="12" customWidth="1"/>
    <col min="11252" max="11252" width="8.50442477876106" style="12" customWidth="1"/>
    <col min="11253" max="11253" width="12.1238938053097" style="12" customWidth="1"/>
    <col min="11254" max="11257" width="0.504424778761062" style="12" customWidth="1"/>
    <col min="11258" max="11495" width="8.87610619469027" style="12"/>
    <col min="11496" max="11496" width="10.8761061946903" style="12" customWidth="1"/>
    <col min="11497" max="11497" width="6.50442477876106" style="12" customWidth="1"/>
    <col min="11498" max="11499" width="4.87610619469027" style="12" customWidth="1"/>
    <col min="11500" max="11500" width="5" style="12" customWidth="1"/>
    <col min="11501" max="11501" width="3.6283185840708" style="12" customWidth="1"/>
    <col min="11502" max="11502" width="6.50442477876106" style="12" customWidth="1"/>
    <col min="11503" max="11503" width="7.50442477876106" style="12" customWidth="1"/>
    <col min="11504" max="11504" width="8.87610619469027" style="12" customWidth="1"/>
    <col min="11505" max="11505" width="6.87610619469027" style="12" customWidth="1"/>
    <col min="11506" max="11506" width="2.50442477876106" style="12" customWidth="1"/>
    <col min="11507" max="11507" width="8.12389380530973" style="12" customWidth="1"/>
    <col min="11508" max="11508" width="8.50442477876106" style="12" customWidth="1"/>
    <col min="11509" max="11509" width="12.1238938053097" style="12" customWidth="1"/>
    <col min="11510" max="11513" width="0.504424778761062" style="12" customWidth="1"/>
    <col min="11514" max="11751" width="8.87610619469027" style="12"/>
    <col min="11752" max="11752" width="10.8761061946903" style="12" customWidth="1"/>
    <col min="11753" max="11753" width="6.50442477876106" style="12" customWidth="1"/>
    <col min="11754" max="11755" width="4.87610619469027" style="12" customWidth="1"/>
    <col min="11756" max="11756" width="5" style="12" customWidth="1"/>
    <col min="11757" max="11757" width="3.6283185840708" style="12" customWidth="1"/>
    <col min="11758" max="11758" width="6.50442477876106" style="12" customWidth="1"/>
    <col min="11759" max="11759" width="7.50442477876106" style="12" customWidth="1"/>
    <col min="11760" max="11760" width="8.87610619469027" style="12" customWidth="1"/>
    <col min="11761" max="11761" width="6.87610619469027" style="12" customWidth="1"/>
    <col min="11762" max="11762" width="2.50442477876106" style="12" customWidth="1"/>
    <col min="11763" max="11763" width="8.12389380530973" style="12" customWidth="1"/>
    <col min="11764" max="11764" width="8.50442477876106" style="12" customWidth="1"/>
    <col min="11765" max="11765" width="12.1238938053097" style="12" customWidth="1"/>
    <col min="11766" max="11769" width="0.504424778761062" style="12" customWidth="1"/>
    <col min="11770" max="12007" width="8.87610619469027" style="12"/>
    <col min="12008" max="12008" width="10.8761061946903" style="12" customWidth="1"/>
    <col min="12009" max="12009" width="6.50442477876106" style="12" customWidth="1"/>
    <col min="12010" max="12011" width="4.87610619469027" style="12" customWidth="1"/>
    <col min="12012" max="12012" width="5" style="12" customWidth="1"/>
    <col min="12013" max="12013" width="3.6283185840708" style="12" customWidth="1"/>
    <col min="12014" max="12014" width="6.50442477876106" style="12" customWidth="1"/>
    <col min="12015" max="12015" width="7.50442477876106" style="12" customWidth="1"/>
    <col min="12016" max="12016" width="8.87610619469027" style="12" customWidth="1"/>
    <col min="12017" max="12017" width="6.87610619469027" style="12" customWidth="1"/>
    <col min="12018" max="12018" width="2.50442477876106" style="12" customWidth="1"/>
    <col min="12019" max="12019" width="8.12389380530973" style="12" customWidth="1"/>
    <col min="12020" max="12020" width="8.50442477876106" style="12" customWidth="1"/>
    <col min="12021" max="12021" width="12.1238938053097" style="12" customWidth="1"/>
    <col min="12022" max="12025" width="0.504424778761062" style="12" customWidth="1"/>
    <col min="12026" max="12263" width="8.87610619469027" style="12"/>
    <col min="12264" max="12264" width="10.8761061946903" style="12" customWidth="1"/>
    <col min="12265" max="12265" width="6.50442477876106" style="12" customWidth="1"/>
    <col min="12266" max="12267" width="4.87610619469027" style="12" customWidth="1"/>
    <col min="12268" max="12268" width="5" style="12" customWidth="1"/>
    <col min="12269" max="12269" width="3.6283185840708" style="12" customWidth="1"/>
    <col min="12270" max="12270" width="6.50442477876106" style="12" customWidth="1"/>
    <col min="12271" max="12271" width="7.50442477876106" style="12" customWidth="1"/>
    <col min="12272" max="12272" width="8.87610619469027" style="12" customWidth="1"/>
    <col min="12273" max="12273" width="6.87610619469027" style="12" customWidth="1"/>
    <col min="12274" max="12274" width="2.50442477876106" style="12" customWidth="1"/>
    <col min="12275" max="12275" width="8.12389380530973" style="12" customWidth="1"/>
    <col min="12276" max="12276" width="8.50442477876106" style="12" customWidth="1"/>
    <col min="12277" max="12277" width="12.1238938053097" style="12" customWidth="1"/>
    <col min="12278" max="12281" width="0.504424778761062" style="12" customWidth="1"/>
    <col min="12282" max="12519" width="8.87610619469027" style="12"/>
    <col min="12520" max="12520" width="10.8761061946903" style="12" customWidth="1"/>
    <col min="12521" max="12521" width="6.50442477876106" style="12" customWidth="1"/>
    <col min="12522" max="12523" width="4.87610619469027" style="12" customWidth="1"/>
    <col min="12524" max="12524" width="5" style="12" customWidth="1"/>
    <col min="12525" max="12525" width="3.6283185840708" style="12" customWidth="1"/>
    <col min="12526" max="12526" width="6.50442477876106" style="12" customWidth="1"/>
    <col min="12527" max="12527" width="7.50442477876106" style="12" customWidth="1"/>
    <col min="12528" max="12528" width="8.87610619469027" style="12" customWidth="1"/>
    <col min="12529" max="12529" width="6.87610619469027" style="12" customWidth="1"/>
    <col min="12530" max="12530" width="2.50442477876106" style="12" customWidth="1"/>
    <col min="12531" max="12531" width="8.12389380530973" style="12" customWidth="1"/>
    <col min="12532" max="12532" width="8.50442477876106" style="12" customWidth="1"/>
    <col min="12533" max="12533" width="12.1238938053097" style="12" customWidth="1"/>
    <col min="12534" max="12537" width="0.504424778761062" style="12" customWidth="1"/>
    <col min="12538" max="12775" width="8.87610619469027" style="12"/>
    <col min="12776" max="12776" width="10.8761061946903" style="12" customWidth="1"/>
    <col min="12777" max="12777" width="6.50442477876106" style="12" customWidth="1"/>
    <col min="12778" max="12779" width="4.87610619469027" style="12" customWidth="1"/>
    <col min="12780" max="12780" width="5" style="12" customWidth="1"/>
    <col min="12781" max="12781" width="3.6283185840708" style="12" customWidth="1"/>
    <col min="12782" max="12782" width="6.50442477876106" style="12" customWidth="1"/>
    <col min="12783" max="12783" width="7.50442477876106" style="12" customWidth="1"/>
    <col min="12784" max="12784" width="8.87610619469027" style="12" customWidth="1"/>
    <col min="12785" max="12785" width="6.87610619469027" style="12" customWidth="1"/>
    <col min="12786" max="12786" width="2.50442477876106" style="12" customWidth="1"/>
    <col min="12787" max="12787" width="8.12389380530973" style="12" customWidth="1"/>
    <col min="12788" max="12788" width="8.50442477876106" style="12" customWidth="1"/>
    <col min="12789" max="12789" width="12.1238938053097" style="12" customWidth="1"/>
    <col min="12790" max="12793" width="0.504424778761062" style="12" customWidth="1"/>
    <col min="12794" max="13031" width="8.87610619469027" style="12"/>
    <col min="13032" max="13032" width="10.8761061946903" style="12" customWidth="1"/>
    <col min="13033" max="13033" width="6.50442477876106" style="12" customWidth="1"/>
    <col min="13034" max="13035" width="4.87610619469027" style="12" customWidth="1"/>
    <col min="13036" max="13036" width="5" style="12" customWidth="1"/>
    <col min="13037" max="13037" width="3.6283185840708" style="12" customWidth="1"/>
    <col min="13038" max="13038" width="6.50442477876106" style="12" customWidth="1"/>
    <col min="13039" max="13039" width="7.50442477876106" style="12" customWidth="1"/>
    <col min="13040" max="13040" width="8.87610619469027" style="12" customWidth="1"/>
    <col min="13041" max="13041" width="6.87610619469027" style="12" customWidth="1"/>
    <col min="13042" max="13042" width="2.50442477876106" style="12" customWidth="1"/>
    <col min="13043" max="13043" width="8.12389380530973" style="12" customWidth="1"/>
    <col min="13044" max="13044" width="8.50442477876106" style="12" customWidth="1"/>
    <col min="13045" max="13045" width="12.1238938053097" style="12" customWidth="1"/>
    <col min="13046" max="13049" width="0.504424778761062" style="12" customWidth="1"/>
    <col min="13050" max="13287" width="8.87610619469027" style="12"/>
    <col min="13288" max="13288" width="10.8761061946903" style="12" customWidth="1"/>
    <col min="13289" max="13289" width="6.50442477876106" style="12" customWidth="1"/>
    <col min="13290" max="13291" width="4.87610619469027" style="12" customWidth="1"/>
    <col min="13292" max="13292" width="5" style="12" customWidth="1"/>
    <col min="13293" max="13293" width="3.6283185840708" style="12" customWidth="1"/>
    <col min="13294" max="13294" width="6.50442477876106" style="12" customWidth="1"/>
    <col min="13295" max="13295" width="7.50442477876106" style="12" customWidth="1"/>
    <col min="13296" max="13296" width="8.87610619469027" style="12" customWidth="1"/>
    <col min="13297" max="13297" width="6.87610619469027" style="12" customWidth="1"/>
    <col min="13298" max="13298" width="2.50442477876106" style="12" customWidth="1"/>
    <col min="13299" max="13299" width="8.12389380530973" style="12" customWidth="1"/>
    <col min="13300" max="13300" width="8.50442477876106" style="12" customWidth="1"/>
    <col min="13301" max="13301" width="12.1238938053097" style="12" customWidth="1"/>
    <col min="13302" max="13305" width="0.504424778761062" style="12" customWidth="1"/>
    <col min="13306" max="13543" width="8.87610619469027" style="12"/>
    <col min="13544" max="13544" width="10.8761061946903" style="12" customWidth="1"/>
    <col min="13545" max="13545" width="6.50442477876106" style="12" customWidth="1"/>
    <col min="13546" max="13547" width="4.87610619469027" style="12" customWidth="1"/>
    <col min="13548" max="13548" width="5" style="12" customWidth="1"/>
    <col min="13549" max="13549" width="3.6283185840708" style="12" customWidth="1"/>
    <col min="13550" max="13550" width="6.50442477876106" style="12" customWidth="1"/>
    <col min="13551" max="13551" width="7.50442477876106" style="12" customWidth="1"/>
    <col min="13552" max="13552" width="8.87610619469027" style="12" customWidth="1"/>
    <col min="13553" max="13553" width="6.87610619469027" style="12" customWidth="1"/>
    <col min="13554" max="13554" width="2.50442477876106" style="12" customWidth="1"/>
    <col min="13555" max="13555" width="8.12389380530973" style="12" customWidth="1"/>
    <col min="13556" max="13556" width="8.50442477876106" style="12" customWidth="1"/>
    <col min="13557" max="13557" width="12.1238938053097" style="12" customWidth="1"/>
    <col min="13558" max="13561" width="0.504424778761062" style="12" customWidth="1"/>
    <col min="13562" max="13799" width="8.87610619469027" style="12"/>
    <col min="13800" max="13800" width="10.8761061946903" style="12" customWidth="1"/>
    <col min="13801" max="13801" width="6.50442477876106" style="12" customWidth="1"/>
    <col min="13802" max="13803" width="4.87610619469027" style="12" customWidth="1"/>
    <col min="13804" max="13804" width="5" style="12" customWidth="1"/>
    <col min="13805" max="13805" width="3.6283185840708" style="12" customWidth="1"/>
    <col min="13806" max="13806" width="6.50442477876106" style="12" customWidth="1"/>
    <col min="13807" max="13807" width="7.50442477876106" style="12" customWidth="1"/>
    <col min="13808" max="13808" width="8.87610619469027" style="12" customWidth="1"/>
    <col min="13809" max="13809" width="6.87610619469027" style="12" customWidth="1"/>
    <col min="13810" max="13810" width="2.50442477876106" style="12" customWidth="1"/>
    <col min="13811" max="13811" width="8.12389380530973" style="12" customWidth="1"/>
    <col min="13812" max="13812" width="8.50442477876106" style="12" customWidth="1"/>
    <col min="13813" max="13813" width="12.1238938053097" style="12" customWidth="1"/>
    <col min="13814" max="13817" width="0.504424778761062" style="12" customWidth="1"/>
    <col min="13818" max="14055" width="8.87610619469027" style="12"/>
    <col min="14056" max="14056" width="10.8761061946903" style="12" customWidth="1"/>
    <col min="14057" max="14057" width="6.50442477876106" style="12" customWidth="1"/>
    <col min="14058" max="14059" width="4.87610619469027" style="12" customWidth="1"/>
    <col min="14060" max="14060" width="5" style="12" customWidth="1"/>
    <col min="14061" max="14061" width="3.6283185840708" style="12" customWidth="1"/>
    <col min="14062" max="14062" width="6.50442477876106" style="12" customWidth="1"/>
    <col min="14063" max="14063" width="7.50442477876106" style="12" customWidth="1"/>
    <col min="14064" max="14064" width="8.87610619469027" style="12" customWidth="1"/>
    <col min="14065" max="14065" width="6.87610619469027" style="12" customWidth="1"/>
    <col min="14066" max="14066" width="2.50442477876106" style="12" customWidth="1"/>
    <col min="14067" max="14067" width="8.12389380530973" style="12" customWidth="1"/>
    <col min="14068" max="14068" width="8.50442477876106" style="12" customWidth="1"/>
    <col min="14069" max="14069" width="12.1238938053097" style="12" customWidth="1"/>
    <col min="14070" max="14073" width="0.504424778761062" style="12" customWidth="1"/>
    <col min="14074" max="14311" width="8.87610619469027" style="12"/>
    <col min="14312" max="14312" width="10.8761061946903" style="12" customWidth="1"/>
    <col min="14313" max="14313" width="6.50442477876106" style="12" customWidth="1"/>
    <col min="14314" max="14315" width="4.87610619469027" style="12" customWidth="1"/>
    <col min="14316" max="14316" width="5" style="12" customWidth="1"/>
    <col min="14317" max="14317" width="3.6283185840708" style="12" customWidth="1"/>
    <col min="14318" max="14318" width="6.50442477876106" style="12" customWidth="1"/>
    <col min="14319" max="14319" width="7.50442477876106" style="12" customWidth="1"/>
    <col min="14320" max="14320" width="8.87610619469027" style="12" customWidth="1"/>
    <col min="14321" max="14321" width="6.87610619469027" style="12" customWidth="1"/>
    <col min="14322" max="14322" width="2.50442477876106" style="12" customWidth="1"/>
    <col min="14323" max="14323" width="8.12389380530973" style="12" customWidth="1"/>
    <col min="14324" max="14324" width="8.50442477876106" style="12" customWidth="1"/>
    <col min="14325" max="14325" width="12.1238938053097" style="12" customWidth="1"/>
    <col min="14326" max="14329" width="0.504424778761062" style="12" customWidth="1"/>
    <col min="14330" max="14567" width="8.87610619469027" style="12"/>
    <col min="14568" max="14568" width="10.8761061946903" style="12" customWidth="1"/>
    <col min="14569" max="14569" width="6.50442477876106" style="12" customWidth="1"/>
    <col min="14570" max="14571" width="4.87610619469027" style="12" customWidth="1"/>
    <col min="14572" max="14572" width="5" style="12" customWidth="1"/>
    <col min="14573" max="14573" width="3.6283185840708" style="12" customWidth="1"/>
    <col min="14574" max="14574" width="6.50442477876106" style="12" customWidth="1"/>
    <col min="14575" max="14575" width="7.50442477876106" style="12" customWidth="1"/>
    <col min="14576" max="14576" width="8.87610619469027" style="12" customWidth="1"/>
    <col min="14577" max="14577" width="6.87610619469027" style="12" customWidth="1"/>
    <col min="14578" max="14578" width="2.50442477876106" style="12" customWidth="1"/>
    <col min="14579" max="14579" width="8.12389380530973" style="12" customWidth="1"/>
    <col min="14580" max="14580" width="8.50442477876106" style="12" customWidth="1"/>
    <col min="14581" max="14581" width="12.1238938053097" style="12" customWidth="1"/>
    <col min="14582" max="14585" width="0.504424778761062" style="12" customWidth="1"/>
    <col min="14586" max="14823" width="8.87610619469027" style="12"/>
    <col min="14824" max="14824" width="10.8761061946903" style="12" customWidth="1"/>
    <col min="14825" max="14825" width="6.50442477876106" style="12" customWidth="1"/>
    <col min="14826" max="14827" width="4.87610619469027" style="12" customWidth="1"/>
    <col min="14828" max="14828" width="5" style="12" customWidth="1"/>
    <col min="14829" max="14829" width="3.6283185840708" style="12" customWidth="1"/>
    <col min="14830" max="14830" width="6.50442477876106" style="12" customWidth="1"/>
    <col min="14831" max="14831" width="7.50442477876106" style="12" customWidth="1"/>
    <col min="14832" max="14832" width="8.87610619469027" style="12" customWidth="1"/>
    <col min="14833" max="14833" width="6.87610619469027" style="12" customWidth="1"/>
    <col min="14834" max="14834" width="2.50442477876106" style="12" customWidth="1"/>
    <col min="14835" max="14835" width="8.12389380530973" style="12" customWidth="1"/>
    <col min="14836" max="14836" width="8.50442477876106" style="12" customWidth="1"/>
    <col min="14837" max="14837" width="12.1238938053097" style="12" customWidth="1"/>
    <col min="14838" max="14841" width="0.504424778761062" style="12" customWidth="1"/>
    <col min="14842" max="15079" width="8.87610619469027" style="12"/>
    <col min="15080" max="15080" width="10.8761061946903" style="12" customWidth="1"/>
    <col min="15081" max="15081" width="6.50442477876106" style="12" customWidth="1"/>
    <col min="15082" max="15083" width="4.87610619469027" style="12" customWidth="1"/>
    <col min="15084" max="15084" width="5" style="12" customWidth="1"/>
    <col min="15085" max="15085" width="3.6283185840708" style="12" customWidth="1"/>
    <col min="15086" max="15086" width="6.50442477876106" style="12" customWidth="1"/>
    <col min="15087" max="15087" width="7.50442477876106" style="12" customWidth="1"/>
    <col min="15088" max="15088" width="8.87610619469027" style="12" customWidth="1"/>
    <col min="15089" max="15089" width="6.87610619469027" style="12" customWidth="1"/>
    <col min="15090" max="15090" width="2.50442477876106" style="12" customWidth="1"/>
    <col min="15091" max="15091" width="8.12389380530973" style="12" customWidth="1"/>
    <col min="15092" max="15092" width="8.50442477876106" style="12" customWidth="1"/>
    <col min="15093" max="15093" width="12.1238938053097" style="12" customWidth="1"/>
    <col min="15094" max="15097" width="0.504424778761062" style="12" customWidth="1"/>
    <col min="15098" max="15335" width="8.87610619469027" style="12"/>
    <col min="15336" max="15336" width="10.8761061946903" style="12" customWidth="1"/>
    <col min="15337" max="15337" width="6.50442477876106" style="12" customWidth="1"/>
    <col min="15338" max="15339" width="4.87610619469027" style="12" customWidth="1"/>
    <col min="15340" max="15340" width="5" style="12" customWidth="1"/>
    <col min="15341" max="15341" width="3.6283185840708" style="12" customWidth="1"/>
    <col min="15342" max="15342" width="6.50442477876106" style="12" customWidth="1"/>
    <col min="15343" max="15343" width="7.50442477876106" style="12" customWidth="1"/>
    <col min="15344" max="15344" width="8.87610619469027" style="12" customWidth="1"/>
    <col min="15345" max="15345" width="6.87610619469027" style="12" customWidth="1"/>
    <col min="15346" max="15346" width="2.50442477876106" style="12" customWidth="1"/>
    <col min="15347" max="15347" width="8.12389380530973" style="12" customWidth="1"/>
    <col min="15348" max="15348" width="8.50442477876106" style="12" customWidth="1"/>
    <col min="15349" max="15349" width="12.1238938053097" style="12" customWidth="1"/>
    <col min="15350" max="15353" width="0.504424778761062" style="12" customWidth="1"/>
    <col min="15354" max="15591" width="8.87610619469027" style="12"/>
    <col min="15592" max="15592" width="10.8761061946903" style="12" customWidth="1"/>
    <col min="15593" max="15593" width="6.50442477876106" style="12" customWidth="1"/>
    <col min="15594" max="15595" width="4.87610619469027" style="12" customWidth="1"/>
    <col min="15596" max="15596" width="5" style="12" customWidth="1"/>
    <col min="15597" max="15597" width="3.6283185840708" style="12" customWidth="1"/>
    <col min="15598" max="15598" width="6.50442477876106" style="12" customWidth="1"/>
    <col min="15599" max="15599" width="7.50442477876106" style="12" customWidth="1"/>
    <col min="15600" max="15600" width="8.87610619469027" style="12" customWidth="1"/>
    <col min="15601" max="15601" width="6.87610619469027" style="12" customWidth="1"/>
    <col min="15602" max="15602" width="2.50442477876106" style="12" customWidth="1"/>
    <col min="15603" max="15603" width="8.12389380530973" style="12" customWidth="1"/>
    <col min="15604" max="15604" width="8.50442477876106" style="12" customWidth="1"/>
    <col min="15605" max="15605" width="12.1238938053097" style="12" customWidth="1"/>
    <col min="15606" max="15609" width="0.504424778761062" style="12" customWidth="1"/>
    <col min="15610" max="15847" width="8.87610619469027" style="12"/>
    <col min="15848" max="15848" width="10.8761061946903" style="12" customWidth="1"/>
    <col min="15849" max="15849" width="6.50442477876106" style="12" customWidth="1"/>
    <col min="15850" max="15851" width="4.87610619469027" style="12" customWidth="1"/>
    <col min="15852" max="15852" width="5" style="12" customWidth="1"/>
    <col min="15853" max="15853" width="3.6283185840708" style="12" customWidth="1"/>
    <col min="15854" max="15854" width="6.50442477876106" style="12" customWidth="1"/>
    <col min="15855" max="15855" width="7.50442477876106" style="12" customWidth="1"/>
    <col min="15856" max="15856" width="8.87610619469027" style="12" customWidth="1"/>
    <col min="15857" max="15857" width="6.87610619469027" style="12" customWidth="1"/>
    <col min="15858" max="15858" width="2.50442477876106" style="12" customWidth="1"/>
    <col min="15859" max="15859" width="8.12389380530973" style="12" customWidth="1"/>
    <col min="15860" max="15860" width="8.50442477876106" style="12" customWidth="1"/>
    <col min="15861" max="15861" width="12.1238938053097" style="12" customWidth="1"/>
    <col min="15862" max="15865" width="0.504424778761062" style="12" customWidth="1"/>
    <col min="15866" max="16103" width="8.87610619469027" style="12"/>
    <col min="16104" max="16104" width="10.8761061946903" style="12" customWidth="1"/>
    <col min="16105" max="16105" width="6.50442477876106" style="12" customWidth="1"/>
    <col min="16106" max="16107" width="4.87610619469027" style="12" customWidth="1"/>
    <col min="16108" max="16108" width="5" style="12" customWidth="1"/>
    <col min="16109" max="16109" width="3.6283185840708" style="12" customWidth="1"/>
    <col min="16110" max="16110" width="6.50442477876106" style="12" customWidth="1"/>
    <col min="16111" max="16111" width="7.50442477876106" style="12" customWidth="1"/>
    <col min="16112" max="16112" width="8.87610619469027" style="12" customWidth="1"/>
    <col min="16113" max="16113" width="6.87610619469027" style="12" customWidth="1"/>
    <col min="16114" max="16114" width="2.50442477876106" style="12" customWidth="1"/>
    <col min="16115" max="16115" width="8.12389380530973" style="12" customWidth="1"/>
    <col min="16116" max="16116" width="8.50442477876106" style="12" customWidth="1"/>
    <col min="16117" max="16117" width="12.1238938053097" style="12" customWidth="1"/>
    <col min="16118" max="16121" width="0.504424778761062" style="12" customWidth="1"/>
    <col min="16122" max="16359" width="8.87610619469027" style="12"/>
    <col min="16360" max="16384" width="9" style="12" customWidth="1"/>
  </cols>
  <sheetData>
    <row r="1" ht="15" customHeight="1" spans="1:1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" customHeight="1" spans="1:14">
      <c r="A2" s="14"/>
      <c r="B2" s="15"/>
      <c r="C2" s="15"/>
      <c r="D2" s="15"/>
      <c r="E2" s="15"/>
      <c r="F2" s="15"/>
      <c r="G2" s="15"/>
      <c r="H2" s="15"/>
      <c r="I2" s="15"/>
      <c r="J2" s="15"/>
      <c r="K2" s="133" t="s">
        <v>0</v>
      </c>
      <c r="L2" s="134" t="s">
        <v>1</v>
      </c>
      <c r="M2" s="134" t="s">
        <v>2</v>
      </c>
      <c r="N2" s="135" t="s">
        <v>3</v>
      </c>
    </row>
    <row r="3" ht="25.9" customHeight="1" spans="1:14">
      <c r="A3" s="16" t="s">
        <v>4</v>
      </c>
      <c r="B3" s="17"/>
      <c r="C3" s="17"/>
      <c r="D3" s="17"/>
      <c r="E3" s="17"/>
      <c r="F3" s="17"/>
      <c r="G3" s="17"/>
      <c r="H3" s="17"/>
      <c r="I3" s="17"/>
      <c r="J3" s="17"/>
      <c r="K3" s="136"/>
      <c r="L3" s="137"/>
      <c r="M3" s="137"/>
      <c r="N3" s="138"/>
    </row>
    <row r="4" ht="18" customHeight="1" spans="1:14">
      <c r="A4" s="18">
        <v>45170</v>
      </c>
      <c r="B4" s="19"/>
      <c r="C4" s="19"/>
      <c r="D4" s="19"/>
      <c r="E4" s="19"/>
      <c r="F4" s="19"/>
      <c r="G4" s="19"/>
      <c r="H4" s="19"/>
      <c r="I4" s="19"/>
      <c r="J4" s="19"/>
      <c r="K4" s="136"/>
      <c r="L4" s="139"/>
      <c r="M4" s="139"/>
      <c r="N4" s="140"/>
    </row>
    <row r="5" ht="27.6" customHeight="1" spans="1:14">
      <c r="A5" s="20" t="s">
        <v>5</v>
      </c>
      <c r="B5" s="21" t="s">
        <v>6</v>
      </c>
      <c r="C5" s="21"/>
      <c r="D5" s="21"/>
      <c r="E5" s="21"/>
      <c r="F5" s="21"/>
      <c r="G5" s="21"/>
      <c r="H5" s="21"/>
      <c r="I5" s="141" t="s">
        <v>7</v>
      </c>
      <c r="J5" s="142"/>
      <c r="K5" s="142"/>
      <c r="L5" s="142"/>
      <c r="M5" s="142"/>
      <c r="N5" s="142"/>
    </row>
    <row r="6" ht="15.75" customHeight="1" spans="1:19">
      <c r="A6" s="22" t="s">
        <v>8</v>
      </c>
      <c r="B6" s="23"/>
      <c r="C6" s="24"/>
      <c r="D6" s="24"/>
      <c r="E6" s="24"/>
      <c r="F6" s="24"/>
      <c r="G6" s="24"/>
      <c r="H6" s="24"/>
      <c r="I6" s="143" t="s">
        <v>9</v>
      </c>
      <c r="J6" s="144"/>
      <c r="K6" s="144"/>
      <c r="L6" s="144"/>
      <c r="M6" s="144"/>
      <c r="N6" s="144"/>
      <c r="S6" s="218"/>
    </row>
    <row r="7" ht="15.75" customHeight="1" spans="1:14">
      <c r="A7" s="22" t="s">
        <v>10</v>
      </c>
      <c r="B7" s="25" t="s">
        <v>11</v>
      </c>
      <c r="C7" s="26"/>
      <c r="D7" s="26"/>
      <c r="E7" s="26"/>
      <c r="F7" s="26"/>
      <c r="G7" s="26"/>
      <c r="H7" s="26"/>
      <c r="I7" s="145" t="s">
        <v>12</v>
      </c>
      <c r="J7" s="142"/>
      <c r="K7" s="142"/>
      <c r="L7" s="142"/>
      <c r="M7" s="142"/>
      <c r="N7" s="142"/>
    </row>
    <row r="8" ht="15.75" customHeight="1" spans="1:21">
      <c r="A8" s="27" t="s">
        <v>13</v>
      </c>
      <c r="B8" s="28"/>
      <c r="C8" s="28"/>
      <c r="D8" s="28"/>
      <c r="E8" s="28"/>
      <c r="F8" s="28"/>
      <c r="G8" s="28"/>
      <c r="H8" s="28"/>
      <c r="I8" s="146" t="s">
        <v>14</v>
      </c>
      <c r="J8" s="147"/>
      <c r="K8" s="147"/>
      <c r="L8" s="147"/>
      <c r="M8" s="147"/>
      <c r="N8" s="147"/>
      <c r="U8" s="219"/>
    </row>
    <row r="9" ht="27.6" customHeight="1" spans="1:19">
      <c r="A9" s="29" t="s">
        <v>15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148"/>
      <c r="S9" s="219"/>
    </row>
    <row r="10" ht="19.5" customHeight="1" spans="1:20">
      <c r="A10" s="31" t="s">
        <v>16</v>
      </c>
      <c r="B10" s="32">
        <f>G41</f>
        <v>5868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49"/>
      <c r="S10" s="220"/>
      <c r="T10" s="220"/>
    </row>
    <row r="11" ht="19.5" customHeight="1" spans="1:14">
      <c r="A11" s="34" t="s">
        <v>17</v>
      </c>
      <c r="B11" s="35" t="s">
        <v>18</v>
      </c>
      <c r="C11" s="35"/>
      <c r="D11" s="35"/>
      <c r="E11" s="36"/>
      <c r="F11" s="36"/>
      <c r="G11" s="36"/>
      <c r="H11" s="35"/>
      <c r="I11" s="35"/>
      <c r="J11" s="150" t="s">
        <v>19</v>
      </c>
      <c r="K11" s="151" t="s">
        <v>20</v>
      </c>
      <c r="L11" s="151"/>
      <c r="M11" s="151"/>
      <c r="N11" s="152"/>
    </row>
    <row r="12" ht="19.5" customHeight="1" spans="1:14">
      <c r="A12" s="37" t="s">
        <v>21</v>
      </c>
      <c r="B12" s="38"/>
      <c r="C12" s="39"/>
      <c r="D12" s="39"/>
      <c r="E12" s="40" t="s">
        <v>22</v>
      </c>
      <c r="F12" s="40"/>
      <c r="G12" s="40"/>
      <c r="H12" s="41"/>
      <c r="I12" s="153"/>
      <c r="J12" s="151" t="s">
        <v>23</v>
      </c>
      <c r="K12" s="154" t="s">
        <v>24</v>
      </c>
      <c r="L12" s="155"/>
      <c r="M12" s="155"/>
      <c r="N12" s="156"/>
    </row>
    <row r="13" ht="22.9" customHeight="1" spans="1:14">
      <c r="A13" s="42" t="s">
        <v>25</v>
      </c>
      <c r="B13" s="43"/>
      <c r="C13" s="43"/>
      <c r="D13" s="43"/>
      <c r="E13" s="44"/>
      <c r="F13" s="44"/>
      <c r="G13" s="44"/>
      <c r="H13" s="43"/>
      <c r="I13" s="43"/>
      <c r="J13" s="157"/>
      <c r="K13" s="157"/>
      <c r="L13" s="157"/>
      <c r="M13" s="157"/>
      <c r="N13" s="158"/>
    </row>
    <row r="14" ht="18.75" customHeight="1" spans="1:14">
      <c r="A14" s="45" t="s">
        <v>26</v>
      </c>
      <c r="B14" s="46"/>
      <c r="C14" s="46"/>
      <c r="D14" s="46"/>
      <c r="E14" s="46"/>
      <c r="F14" s="46"/>
      <c r="G14" s="46"/>
      <c r="H14" s="46"/>
      <c r="I14" s="159"/>
      <c r="J14" s="160" t="s">
        <v>27</v>
      </c>
      <c r="K14" s="161"/>
      <c r="L14" s="162"/>
      <c r="M14" s="162"/>
      <c r="N14" s="163"/>
    </row>
    <row r="15" ht="24.75" customHeight="1" spans="1:14">
      <c r="A15" s="47" t="s">
        <v>28</v>
      </c>
      <c r="B15" s="48" t="s">
        <v>29</v>
      </c>
      <c r="C15" s="49" t="s">
        <v>30</v>
      </c>
      <c r="D15" s="50"/>
      <c r="E15" s="51"/>
      <c r="F15" s="52" t="s">
        <v>31</v>
      </c>
      <c r="G15" s="53" t="s">
        <v>32</v>
      </c>
      <c r="H15" s="54" t="s">
        <v>33</v>
      </c>
      <c r="I15" s="164" t="s">
        <v>34</v>
      </c>
      <c r="J15" s="47" t="s">
        <v>35</v>
      </c>
      <c r="K15" s="51" t="s">
        <v>36</v>
      </c>
      <c r="L15" s="48" t="s">
        <v>37</v>
      </c>
      <c r="M15" s="165" t="s">
        <v>38</v>
      </c>
      <c r="N15" s="166" t="s">
        <v>34</v>
      </c>
    </row>
    <row r="16" ht="15.75" customHeight="1" spans="1:14">
      <c r="A16" s="55" t="s">
        <v>39</v>
      </c>
      <c r="B16" s="56" t="s">
        <v>40</v>
      </c>
      <c r="C16" s="57"/>
      <c r="D16" s="58"/>
      <c r="E16" s="59"/>
      <c r="F16" s="60">
        <v>1</v>
      </c>
      <c r="G16" s="61">
        <f t="shared" ref="G16:G17" si="0">C16*D16*E16/1000000*7.9*1.2</f>
        <v>0</v>
      </c>
      <c r="H16" s="62"/>
      <c r="I16" s="167">
        <f t="shared" ref="I16:I17" si="1">H16*G16*F16</f>
        <v>0</v>
      </c>
      <c r="J16" s="168" t="s">
        <v>41</v>
      </c>
      <c r="K16" s="169">
        <v>1</v>
      </c>
      <c r="L16" s="56">
        <v>3</v>
      </c>
      <c r="M16" s="170">
        <v>100</v>
      </c>
      <c r="N16" s="171">
        <f>K16*L16*M16</f>
        <v>300</v>
      </c>
    </row>
    <row r="17" ht="15.75" customHeight="1" spans="1:14">
      <c r="A17" s="63" t="s">
        <v>42</v>
      </c>
      <c r="B17" s="64">
        <v>2738</v>
      </c>
      <c r="C17" s="65"/>
      <c r="D17" s="66"/>
      <c r="E17" s="67"/>
      <c r="F17" s="68">
        <v>1</v>
      </c>
      <c r="G17" s="69">
        <f t="shared" si="0"/>
        <v>0</v>
      </c>
      <c r="H17" s="70"/>
      <c r="I17" s="172">
        <f t="shared" si="1"/>
        <v>0</v>
      </c>
      <c r="J17" s="173" t="s">
        <v>43</v>
      </c>
      <c r="K17" s="174">
        <v>1</v>
      </c>
      <c r="L17" s="64">
        <v>1</v>
      </c>
      <c r="M17" s="175">
        <v>100</v>
      </c>
      <c r="N17" s="176">
        <v>100</v>
      </c>
    </row>
    <row r="18" ht="15.75" customHeight="1" spans="1:14">
      <c r="A18" s="71" t="s">
        <v>44</v>
      </c>
      <c r="B18" s="64">
        <v>738</v>
      </c>
      <c r="C18" s="65"/>
      <c r="D18" s="66"/>
      <c r="E18" s="67"/>
      <c r="F18" s="68">
        <v>1</v>
      </c>
      <c r="G18" s="69">
        <f t="shared" ref="G18" si="2">C18*D18*E18/1000000*7.9*1.2</f>
        <v>0</v>
      </c>
      <c r="H18" s="70"/>
      <c r="I18" s="172">
        <f t="shared" ref="I18" si="3">H18*G18*F18</f>
        <v>0</v>
      </c>
      <c r="J18" s="177" t="s">
        <v>45</v>
      </c>
      <c r="K18" s="174">
        <v>1</v>
      </c>
      <c r="L18" s="64"/>
      <c r="M18" s="175">
        <v>100</v>
      </c>
      <c r="N18" s="176">
        <f t="shared" ref="N18:N33" si="4">K18*L18*M18</f>
        <v>0</v>
      </c>
    </row>
    <row r="19" ht="15.75" customHeight="1" spans="1:14">
      <c r="A19" s="63" t="s">
        <v>46</v>
      </c>
      <c r="B19" s="64" t="s">
        <v>47</v>
      </c>
      <c r="C19" s="65"/>
      <c r="D19" s="66"/>
      <c r="E19" s="67"/>
      <c r="F19" s="68">
        <v>1</v>
      </c>
      <c r="G19" s="69">
        <v>0</v>
      </c>
      <c r="H19" s="70"/>
      <c r="I19" s="172">
        <f>H19*F19</f>
        <v>0</v>
      </c>
      <c r="J19" s="178" t="s">
        <v>48</v>
      </c>
      <c r="K19" s="74">
        <v>1</v>
      </c>
      <c r="L19" s="64">
        <v>9</v>
      </c>
      <c r="M19" s="175">
        <v>100</v>
      </c>
      <c r="N19" s="176">
        <f t="shared" si="4"/>
        <v>900</v>
      </c>
    </row>
    <row r="20" ht="15.75" customHeight="1" spans="1:14">
      <c r="A20" s="63" t="s">
        <v>49</v>
      </c>
      <c r="B20" s="64" t="s">
        <v>47</v>
      </c>
      <c r="C20" s="65"/>
      <c r="D20" s="66"/>
      <c r="E20" s="67"/>
      <c r="F20" s="68">
        <v>1</v>
      </c>
      <c r="G20" s="69">
        <f>C20*D20*E20/1000000*7.9*1.2</f>
        <v>0</v>
      </c>
      <c r="H20" s="70"/>
      <c r="I20" s="172"/>
      <c r="J20" s="178" t="s">
        <v>50</v>
      </c>
      <c r="K20" s="74">
        <v>1</v>
      </c>
      <c r="L20" s="64"/>
      <c r="M20" s="175">
        <v>150</v>
      </c>
      <c r="N20" s="176"/>
    </row>
    <row r="21" ht="15.75" customHeight="1" spans="1:14">
      <c r="A21" s="72" t="s">
        <v>51</v>
      </c>
      <c r="B21" s="64">
        <v>738</v>
      </c>
      <c r="C21" s="65"/>
      <c r="D21" s="66"/>
      <c r="E21" s="67"/>
      <c r="F21" s="68">
        <v>1</v>
      </c>
      <c r="G21" s="69">
        <f>C21*D21*E21/1000000*7.9*1.2</f>
        <v>0</v>
      </c>
      <c r="H21" s="70"/>
      <c r="I21" s="172">
        <f>H21*G21*F21</f>
        <v>0</v>
      </c>
      <c r="J21" s="179" t="s">
        <v>52</v>
      </c>
      <c r="K21" s="180">
        <v>1</v>
      </c>
      <c r="L21" s="64"/>
      <c r="M21" s="175">
        <v>90</v>
      </c>
      <c r="N21" s="176">
        <f t="shared" si="4"/>
        <v>0</v>
      </c>
    </row>
    <row r="22" ht="15.75" customHeight="1" spans="1:14">
      <c r="A22" s="72" t="s">
        <v>53</v>
      </c>
      <c r="B22" s="64" t="s">
        <v>47</v>
      </c>
      <c r="C22" s="65"/>
      <c r="D22" s="66"/>
      <c r="E22" s="67"/>
      <c r="F22" s="73">
        <v>1</v>
      </c>
      <c r="G22" s="69">
        <v>0</v>
      </c>
      <c r="H22" s="70"/>
      <c r="I22" s="172">
        <f>H22*F22</f>
        <v>0</v>
      </c>
      <c r="J22" s="178" t="s">
        <v>54</v>
      </c>
      <c r="K22" s="74">
        <v>1</v>
      </c>
      <c r="L22" s="64"/>
      <c r="M22" s="175">
        <v>150</v>
      </c>
      <c r="N22" s="176">
        <f t="shared" si="4"/>
        <v>0</v>
      </c>
    </row>
    <row r="23" ht="15.75" customHeight="1" spans="1:14">
      <c r="A23" s="72" t="s">
        <v>55</v>
      </c>
      <c r="B23" s="64" t="s">
        <v>47</v>
      </c>
      <c r="C23" s="65"/>
      <c r="D23" s="66"/>
      <c r="E23" s="67"/>
      <c r="F23" s="73">
        <v>1</v>
      </c>
      <c r="G23" s="69">
        <v>0</v>
      </c>
      <c r="H23" s="74"/>
      <c r="I23" s="172">
        <f>H23*F23</f>
        <v>0</v>
      </c>
      <c r="J23" s="178" t="s">
        <v>56</v>
      </c>
      <c r="K23" s="74">
        <v>1</v>
      </c>
      <c r="L23" s="64">
        <v>7</v>
      </c>
      <c r="M23" s="175">
        <v>100</v>
      </c>
      <c r="N23" s="176">
        <f t="shared" si="4"/>
        <v>700</v>
      </c>
    </row>
    <row r="24" ht="15.75" customHeight="1" spans="1:14">
      <c r="A24" s="72" t="s">
        <v>57</v>
      </c>
      <c r="B24" s="64" t="s">
        <v>47</v>
      </c>
      <c r="C24" s="65"/>
      <c r="D24" s="66"/>
      <c r="E24" s="67"/>
      <c r="F24" s="68">
        <v>1</v>
      </c>
      <c r="G24" s="69">
        <f>C24*D24*E24/1000000*7.9*1.2</f>
        <v>0</v>
      </c>
      <c r="H24" s="74"/>
      <c r="I24" s="172">
        <f>H24*G24*F24</f>
        <v>0</v>
      </c>
      <c r="J24" s="181" t="s">
        <v>58</v>
      </c>
      <c r="K24" s="74">
        <v>1</v>
      </c>
      <c r="L24" s="64"/>
      <c r="M24" s="175">
        <v>200</v>
      </c>
      <c r="N24" s="176">
        <f t="shared" si="4"/>
        <v>0</v>
      </c>
    </row>
    <row r="25" ht="15.75" customHeight="1" spans="1:14">
      <c r="A25" s="72" t="s">
        <v>57</v>
      </c>
      <c r="B25" s="64"/>
      <c r="C25" s="75"/>
      <c r="D25" s="76"/>
      <c r="E25" s="77"/>
      <c r="F25" s="68"/>
      <c r="G25" s="64"/>
      <c r="H25" s="74"/>
      <c r="I25" s="172"/>
      <c r="J25" s="182" t="s">
        <v>59</v>
      </c>
      <c r="K25" s="74">
        <v>1</v>
      </c>
      <c r="L25" s="64">
        <v>4</v>
      </c>
      <c r="M25" s="175">
        <v>100</v>
      </c>
      <c r="N25" s="176">
        <f t="shared" si="4"/>
        <v>400</v>
      </c>
    </row>
    <row r="26" ht="15.75" customHeight="1" spans="1:14">
      <c r="A26" s="78" t="s">
        <v>60</v>
      </c>
      <c r="B26" s="64"/>
      <c r="C26" s="75"/>
      <c r="D26" s="76"/>
      <c r="E26" s="77"/>
      <c r="F26" s="68"/>
      <c r="G26" s="64"/>
      <c r="H26" s="74"/>
      <c r="I26" s="172">
        <v>200</v>
      </c>
      <c r="J26" s="177" t="s">
        <v>61</v>
      </c>
      <c r="K26" s="174">
        <v>1</v>
      </c>
      <c r="L26" s="64"/>
      <c r="M26" s="175">
        <v>110</v>
      </c>
      <c r="N26" s="176">
        <f t="shared" si="4"/>
        <v>0</v>
      </c>
    </row>
    <row r="27" ht="15.75" customHeight="1" spans="1:14">
      <c r="A27" s="79" t="s">
        <v>62</v>
      </c>
      <c r="B27" s="64"/>
      <c r="C27" s="75"/>
      <c r="D27" s="76"/>
      <c r="E27" s="77"/>
      <c r="F27" s="68"/>
      <c r="G27" s="64"/>
      <c r="H27" s="74"/>
      <c r="I27" s="172"/>
      <c r="J27" s="177" t="s">
        <v>63</v>
      </c>
      <c r="K27" s="174">
        <v>1</v>
      </c>
      <c r="L27" s="64"/>
      <c r="M27" s="175">
        <v>100</v>
      </c>
      <c r="N27" s="176">
        <f t="shared" si="4"/>
        <v>0</v>
      </c>
    </row>
    <row r="28" ht="15.75" customHeight="1" spans="1:14">
      <c r="A28" s="79" t="s">
        <v>64</v>
      </c>
      <c r="B28" s="64"/>
      <c r="C28" s="75"/>
      <c r="D28" s="76"/>
      <c r="E28" s="77"/>
      <c r="F28" s="68"/>
      <c r="G28" s="64"/>
      <c r="H28" s="74"/>
      <c r="I28" s="172">
        <f>F28*G28*H28</f>
        <v>0</v>
      </c>
      <c r="J28" s="177" t="s">
        <v>65</v>
      </c>
      <c r="K28" s="183">
        <v>1</v>
      </c>
      <c r="L28" s="81">
        <v>4</v>
      </c>
      <c r="M28" s="175">
        <v>160</v>
      </c>
      <c r="N28" s="176">
        <f t="shared" si="4"/>
        <v>640</v>
      </c>
    </row>
    <row r="29" ht="15.75" customHeight="1" spans="1:14">
      <c r="A29" s="80" t="s">
        <v>66</v>
      </c>
      <c r="B29" s="81"/>
      <c r="C29" s="82"/>
      <c r="D29" s="83"/>
      <c r="E29" s="77"/>
      <c r="F29" s="84"/>
      <c r="G29" s="81"/>
      <c r="H29" s="70"/>
      <c r="I29" s="172"/>
      <c r="J29" s="184" t="s">
        <v>67</v>
      </c>
      <c r="K29" s="74">
        <v>1</v>
      </c>
      <c r="L29" s="64">
        <v>3</v>
      </c>
      <c r="M29" s="175">
        <v>100</v>
      </c>
      <c r="N29" s="176">
        <f t="shared" si="4"/>
        <v>300</v>
      </c>
    </row>
    <row r="30" ht="15.75" customHeight="1" spans="1:18">
      <c r="A30" s="85" t="s">
        <v>68</v>
      </c>
      <c r="B30" s="64"/>
      <c r="C30" s="75"/>
      <c r="D30" s="76"/>
      <c r="E30" s="77"/>
      <c r="F30" s="68"/>
      <c r="G30" s="64"/>
      <c r="H30" s="74"/>
      <c r="I30" s="172"/>
      <c r="J30" s="185" t="s">
        <v>69</v>
      </c>
      <c r="K30" s="186">
        <v>1</v>
      </c>
      <c r="L30" s="81">
        <v>2</v>
      </c>
      <c r="M30" s="175">
        <v>100</v>
      </c>
      <c r="N30" s="176">
        <f t="shared" si="4"/>
        <v>200</v>
      </c>
      <c r="R30" s="12" t="s">
        <v>70</v>
      </c>
    </row>
    <row r="31" ht="15.75" customHeight="1" spans="1:14">
      <c r="A31" s="86" t="s">
        <v>71</v>
      </c>
      <c r="B31" s="64"/>
      <c r="C31" s="75"/>
      <c r="D31" s="76"/>
      <c r="E31" s="77"/>
      <c r="F31" s="87"/>
      <c r="G31" s="64"/>
      <c r="H31" s="74"/>
      <c r="I31" s="172">
        <v>400</v>
      </c>
      <c r="J31" s="187" t="s">
        <v>72</v>
      </c>
      <c r="K31" s="188">
        <v>1</v>
      </c>
      <c r="L31" s="64">
        <v>3</v>
      </c>
      <c r="M31" s="175">
        <v>100</v>
      </c>
      <c r="N31" s="176">
        <f t="shared" si="4"/>
        <v>300</v>
      </c>
    </row>
    <row r="32" ht="15.75" customHeight="1" spans="1:14">
      <c r="A32" s="85"/>
      <c r="B32" s="64"/>
      <c r="C32" s="75"/>
      <c r="D32" s="76"/>
      <c r="E32" s="77"/>
      <c r="F32" s="87"/>
      <c r="G32" s="64"/>
      <c r="H32" s="74"/>
      <c r="I32" s="172">
        <v>0</v>
      </c>
      <c r="J32" s="187" t="s">
        <v>73</v>
      </c>
      <c r="K32" s="188">
        <v>1</v>
      </c>
      <c r="L32" s="64">
        <v>2</v>
      </c>
      <c r="M32" s="175">
        <v>100</v>
      </c>
      <c r="N32" s="176">
        <f t="shared" si="4"/>
        <v>200</v>
      </c>
    </row>
    <row r="33" ht="15.75" customHeight="1" spans="1:14">
      <c r="A33" s="85"/>
      <c r="B33" s="88"/>
      <c r="C33" s="89"/>
      <c r="D33" s="90"/>
      <c r="E33" s="91"/>
      <c r="F33" s="92"/>
      <c r="G33" s="88"/>
      <c r="H33" s="88"/>
      <c r="I33" s="189"/>
      <c r="J33" s="190" t="s">
        <v>74</v>
      </c>
      <c r="K33" s="70">
        <v>1</v>
      </c>
      <c r="L33" s="81"/>
      <c r="M33" s="175">
        <v>100</v>
      </c>
      <c r="N33" s="176">
        <f t="shared" si="4"/>
        <v>0</v>
      </c>
    </row>
    <row r="34" ht="15.75" customHeight="1" spans="1:14">
      <c r="A34" s="93" t="s">
        <v>75</v>
      </c>
      <c r="B34" s="94"/>
      <c r="C34" s="95"/>
      <c r="D34" s="96"/>
      <c r="E34" s="97"/>
      <c r="F34" s="87"/>
      <c r="G34" s="64"/>
      <c r="H34" s="74"/>
      <c r="I34" s="172"/>
      <c r="J34" s="191" t="s">
        <v>76</v>
      </c>
      <c r="K34" s="192"/>
      <c r="L34" s="81"/>
      <c r="M34" s="193"/>
      <c r="N34" s="176"/>
    </row>
    <row r="35" ht="15.75" customHeight="1" spans="1:14">
      <c r="A35" s="98" t="s">
        <v>77</v>
      </c>
      <c r="B35" s="99"/>
      <c r="C35" s="100"/>
      <c r="D35" s="101"/>
      <c r="E35" s="102"/>
      <c r="F35" s="99"/>
      <c r="G35" s="99"/>
      <c r="H35" s="99"/>
      <c r="I35" s="172"/>
      <c r="J35" s="194" t="s">
        <v>68</v>
      </c>
      <c r="K35" s="195"/>
      <c r="L35" s="99"/>
      <c r="M35" s="175"/>
      <c r="N35" s="196"/>
    </row>
    <row r="36" ht="17.25" customHeight="1" spans="1:14">
      <c r="A36" s="103" t="s">
        <v>78</v>
      </c>
      <c r="B36" s="104">
        <f>SUM(I16:I35)</f>
        <v>600</v>
      </c>
      <c r="C36" s="104"/>
      <c r="D36" s="104"/>
      <c r="E36" s="104"/>
      <c r="F36" s="104"/>
      <c r="G36" s="104"/>
      <c r="H36" s="104"/>
      <c r="I36" s="197"/>
      <c r="J36" s="198" t="s">
        <v>78</v>
      </c>
      <c r="K36" s="199"/>
      <c r="L36" s="200">
        <f>SUM(N16:N35)</f>
        <v>4040</v>
      </c>
      <c r="M36" s="200"/>
      <c r="N36" s="201"/>
    </row>
    <row r="37" ht="17.25" customHeight="1" spans="1:14">
      <c r="A37" s="105" t="s">
        <v>79</v>
      </c>
      <c r="B37" s="106" t="s">
        <v>80</v>
      </c>
      <c r="C37" s="107"/>
      <c r="D37" s="107"/>
      <c r="E37" s="107"/>
      <c r="F37" s="108"/>
      <c r="G37" s="109">
        <f>B36+L36</f>
        <v>4640</v>
      </c>
      <c r="H37" s="110"/>
      <c r="I37" s="202" t="s">
        <v>81</v>
      </c>
      <c r="J37" s="203"/>
      <c r="K37" s="203"/>
      <c r="L37" s="203"/>
      <c r="M37" s="203"/>
      <c r="N37" s="204"/>
    </row>
    <row r="38" ht="17.25" customHeight="1" spans="1:14">
      <c r="A38" s="37" t="s">
        <v>82</v>
      </c>
      <c r="B38" s="111" t="s">
        <v>83</v>
      </c>
      <c r="C38" s="112"/>
      <c r="D38" s="112"/>
      <c r="E38" s="112"/>
      <c r="F38" s="113"/>
      <c r="G38" s="114">
        <f>G37*0.1</f>
        <v>464</v>
      </c>
      <c r="H38" s="115"/>
      <c r="I38" s="205"/>
      <c r="J38" s="203"/>
      <c r="K38" s="203"/>
      <c r="L38" s="203"/>
      <c r="M38" s="203"/>
      <c r="N38" s="204"/>
    </row>
    <row r="39" ht="17.25" customHeight="1" spans="1:14">
      <c r="A39" s="37" t="s">
        <v>84</v>
      </c>
      <c r="B39" s="111" t="s">
        <v>85</v>
      </c>
      <c r="C39" s="112"/>
      <c r="D39" s="112"/>
      <c r="E39" s="112"/>
      <c r="F39" s="113"/>
      <c r="G39" s="114">
        <f>G37*0.1</f>
        <v>464</v>
      </c>
      <c r="H39" s="115"/>
      <c r="I39" s="206"/>
      <c r="J39" s="207"/>
      <c r="K39" s="207"/>
      <c r="L39" s="207"/>
      <c r="M39" s="207"/>
      <c r="N39" s="208"/>
    </row>
    <row r="40" ht="17.25" customHeight="1" spans="1:14">
      <c r="A40" s="116" t="s">
        <v>86</v>
      </c>
      <c r="B40" s="49" t="s">
        <v>87</v>
      </c>
      <c r="C40" s="117"/>
      <c r="D40" s="117"/>
      <c r="E40" s="117"/>
      <c r="F40" s="118"/>
      <c r="G40" s="119">
        <v>300</v>
      </c>
      <c r="H40" s="120"/>
      <c r="I40" s="209"/>
      <c r="J40" s="210"/>
      <c r="K40" s="210"/>
      <c r="L40" s="210"/>
      <c r="M40" s="210"/>
      <c r="N40" s="211"/>
    </row>
    <row r="41" ht="18" customHeight="1" spans="1:14">
      <c r="A41" s="121" t="s">
        <v>88</v>
      </c>
      <c r="B41" s="122"/>
      <c r="C41" s="122"/>
      <c r="D41" s="122"/>
      <c r="E41" s="122"/>
      <c r="F41" s="122"/>
      <c r="G41" s="123">
        <f>SUM(G37:H40)</f>
        <v>5868</v>
      </c>
      <c r="H41" s="124"/>
      <c r="I41" s="212"/>
      <c r="J41" s="213"/>
      <c r="K41" s="213"/>
      <c r="L41" s="213"/>
      <c r="M41" s="213"/>
      <c r="N41" s="214"/>
    </row>
    <row r="42" ht="18" customHeight="1" spans="1:14">
      <c r="A42" s="125" t="s">
        <v>89</v>
      </c>
      <c r="B42" s="126"/>
      <c r="C42" s="126"/>
      <c r="D42" s="126"/>
      <c r="E42" s="126"/>
      <c r="F42" s="126"/>
      <c r="G42" s="127">
        <f>G41*1.13</f>
        <v>6630.84</v>
      </c>
      <c r="H42" s="128"/>
      <c r="I42" s="212"/>
      <c r="J42" s="213"/>
      <c r="K42" s="213"/>
      <c r="L42" s="213"/>
      <c r="M42" s="213"/>
      <c r="N42" s="214"/>
    </row>
    <row r="43" ht="18" customHeight="1" spans="1:14">
      <c r="A43" s="129" t="s">
        <v>90</v>
      </c>
      <c r="B43" s="130"/>
      <c r="C43" s="130"/>
      <c r="D43" s="130"/>
      <c r="E43" s="130"/>
      <c r="F43" s="130"/>
      <c r="G43" s="221">
        <v>6000</v>
      </c>
      <c r="H43" s="132"/>
      <c r="I43" s="215"/>
      <c r="J43" s="216"/>
      <c r="K43" s="216"/>
      <c r="L43" s="216"/>
      <c r="M43" s="216"/>
      <c r="N43" s="217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opLeftCell="A29" workbookViewId="0">
      <selection activeCell="G46" sqref="G46"/>
    </sheetView>
  </sheetViews>
  <sheetFormatPr defaultColWidth="9" defaultRowHeight="13.5"/>
  <cols>
    <col min="1" max="1" width="10" style="12" customWidth="1"/>
    <col min="2" max="2" width="6.50442477876106" style="12" customWidth="1"/>
    <col min="3" max="5" width="5.6283185840708" style="12" customWidth="1"/>
    <col min="6" max="6" width="3.6283185840708" style="12" customWidth="1"/>
    <col min="7" max="7" width="6.50442477876106" style="12" customWidth="1"/>
    <col min="8" max="8" width="5.12389380530973" style="12" customWidth="1"/>
    <col min="9" max="9" width="7.6283185840708" style="12" customWidth="1"/>
    <col min="10" max="10" width="9.50442477876106" style="12" customWidth="1"/>
    <col min="11" max="11" width="5.12389380530973" style="12" customWidth="1"/>
    <col min="12" max="13" width="8.12389380530973" style="12" customWidth="1"/>
    <col min="14" max="14" width="7.6283185840708" style="12" customWidth="1"/>
    <col min="15" max="231" width="8.87610619469027" style="12"/>
    <col min="232" max="232" width="10.8761061946903" style="12" customWidth="1"/>
    <col min="233" max="233" width="6.50442477876106" style="12" customWidth="1"/>
    <col min="234" max="235" width="4.87610619469027" style="12" customWidth="1"/>
    <col min="236" max="236" width="5" style="12" customWidth="1"/>
    <col min="237" max="237" width="3.6283185840708" style="12" customWidth="1"/>
    <col min="238" max="238" width="6.50442477876106" style="12" customWidth="1"/>
    <col min="239" max="239" width="7.50442477876106" style="12" customWidth="1"/>
    <col min="240" max="240" width="8.87610619469027" style="12" customWidth="1"/>
    <col min="241" max="241" width="6.87610619469027" style="12" customWidth="1"/>
    <col min="242" max="242" width="2.50442477876106" style="12" customWidth="1"/>
    <col min="243" max="243" width="8.12389380530973" style="12" customWidth="1"/>
    <col min="244" max="244" width="8.50442477876106" style="12" customWidth="1"/>
    <col min="245" max="245" width="12.1238938053097" style="12" customWidth="1"/>
    <col min="246" max="249" width="0.504424778761062" style="12" customWidth="1"/>
    <col min="250" max="487" width="8.87610619469027" style="12"/>
    <col min="488" max="488" width="10.8761061946903" style="12" customWidth="1"/>
    <col min="489" max="489" width="6.50442477876106" style="12" customWidth="1"/>
    <col min="490" max="491" width="4.87610619469027" style="12" customWidth="1"/>
    <col min="492" max="492" width="5" style="12" customWidth="1"/>
    <col min="493" max="493" width="3.6283185840708" style="12" customWidth="1"/>
    <col min="494" max="494" width="6.50442477876106" style="12" customWidth="1"/>
    <col min="495" max="495" width="7.50442477876106" style="12" customWidth="1"/>
    <col min="496" max="496" width="8.87610619469027" style="12" customWidth="1"/>
    <col min="497" max="497" width="6.87610619469027" style="12" customWidth="1"/>
    <col min="498" max="498" width="2.50442477876106" style="12" customWidth="1"/>
    <col min="499" max="499" width="8.12389380530973" style="12" customWidth="1"/>
    <col min="500" max="500" width="8.50442477876106" style="12" customWidth="1"/>
    <col min="501" max="501" width="12.1238938053097" style="12" customWidth="1"/>
    <col min="502" max="505" width="0.504424778761062" style="12" customWidth="1"/>
    <col min="506" max="743" width="8.87610619469027" style="12"/>
    <col min="744" max="744" width="10.8761061946903" style="12" customWidth="1"/>
    <col min="745" max="745" width="6.50442477876106" style="12" customWidth="1"/>
    <col min="746" max="747" width="4.87610619469027" style="12" customWidth="1"/>
    <col min="748" max="748" width="5" style="12" customWidth="1"/>
    <col min="749" max="749" width="3.6283185840708" style="12" customWidth="1"/>
    <col min="750" max="750" width="6.50442477876106" style="12" customWidth="1"/>
    <col min="751" max="751" width="7.50442477876106" style="12" customWidth="1"/>
    <col min="752" max="752" width="8.87610619469027" style="12" customWidth="1"/>
    <col min="753" max="753" width="6.87610619469027" style="12" customWidth="1"/>
    <col min="754" max="754" width="2.50442477876106" style="12" customWidth="1"/>
    <col min="755" max="755" width="8.12389380530973" style="12" customWidth="1"/>
    <col min="756" max="756" width="8.50442477876106" style="12" customWidth="1"/>
    <col min="757" max="757" width="12.1238938053097" style="12" customWidth="1"/>
    <col min="758" max="761" width="0.504424778761062" style="12" customWidth="1"/>
    <col min="762" max="999" width="8.87610619469027" style="12"/>
    <col min="1000" max="1000" width="10.8761061946903" style="12" customWidth="1"/>
    <col min="1001" max="1001" width="6.50442477876106" style="12" customWidth="1"/>
    <col min="1002" max="1003" width="4.87610619469027" style="12" customWidth="1"/>
    <col min="1004" max="1004" width="5" style="12" customWidth="1"/>
    <col min="1005" max="1005" width="3.6283185840708" style="12" customWidth="1"/>
    <col min="1006" max="1006" width="6.50442477876106" style="12" customWidth="1"/>
    <col min="1007" max="1007" width="7.50442477876106" style="12" customWidth="1"/>
    <col min="1008" max="1008" width="8.87610619469027" style="12" customWidth="1"/>
    <col min="1009" max="1009" width="6.87610619469027" style="12" customWidth="1"/>
    <col min="1010" max="1010" width="2.50442477876106" style="12" customWidth="1"/>
    <col min="1011" max="1011" width="8.12389380530973" style="12" customWidth="1"/>
    <col min="1012" max="1012" width="8.50442477876106" style="12" customWidth="1"/>
    <col min="1013" max="1013" width="12.1238938053097" style="12" customWidth="1"/>
    <col min="1014" max="1017" width="0.504424778761062" style="12" customWidth="1"/>
    <col min="1018" max="1255" width="8.87610619469027" style="12"/>
    <col min="1256" max="1256" width="10.8761061946903" style="12" customWidth="1"/>
    <col min="1257" max="1257" width="6.50442477876106" style="12" customWidth="1"/>
    <col min="1258" max="1259" width="4.87610619469027" style="12" customWidth="1"/>
    <col min="1260" max="1260" width="5" style="12" customWidth="1"/>
    <col min="1261" max="1261" width="3.6283185840708" style="12" customWidth="1"/>
    <col min="1262" max="1262" width="6.50442477876106" style="12" customWidth="1"/>
    <col min="1263" max="1263" width="7.50442477876106" style="12" customWidth="1"/>
    <col min="1264" max="1264" width="8.87610619469027" style="12" customWidth="1"/>
    <col min="1265" max="1265" width="6.87610619469027" style="12" customWidth="1"/>
    <col min="1266" max="1266" width="2.50442477876106" style="12" customWidth="1"/>
    <col min="1267" max="1267" width="8.12389380530973" style="12" customWidth="1"/>
    <col min="1268" max="1268" width="8.50442477876106" style="12" customWidth="1"/>
    <col min="1269" max="1269" width="12.1238938053097" style="12" customWidth="1"/>
    <col min="1270" max="1273" width="0.504424778761062" style="12" customWidth="1"/>
    <col min="1274" max="1511" width="8.87610619469027" style="12"/>
    <col min="1512" max="1512" width="10.8761061946903" style="12" customWidth="1"/>
    <col min="1513" max="1513" width="6.50442477876106" style="12" customWidth="1"/>
    <col min="1514" max="1515" width="4.87610619469027" style="12" customWidth="1"/>
    <col min="1516" max="1516" width="5" style="12" customWidth="1"/>
    <col min="1517" max="1517" width="3.6283185840708" style="12" customWidth="1"/>
    <col min="1518" max="1518" width="6.50442477876106" style="12" customWidth="1"/>
    <col min="1519" max="1519" width="7.50442477876106" style="12" customWidth="1"/>
    <col min="1520" max="1520" width="8.87610619469027" style="12" customWidth="1"/>
    <col min="1521" max="1521" width="6.87610619469027" style="12" customWidth="1"/>
    <col min="1522" max="1522" width="2.50442477876106" style="12" customWidth="1"/>
    <col min="1523" max="1523" width="8.12389380530973" style="12" customWidth="1"/>
    <col min="1524" max="1524" width="8.50442477876106" style="12" customWidth="1"/>
    <col min="1525" max="1525" width="12.1238938053097" style="12" customWidth="1"/>
    <col min="1526" max="1529" width="0.504424778761062" style="12" customWidth="1"/>
    <col min="1530" max="1767" width="8.87610619469027" style="12"/>
    <col min="1768" max="1768" width="10.8761061946903" style="12" customWidth="1"/>
    <col min="1769" max="1769" width="6.50442477876106" style="12" customWidth="1"/>
    <col min="1770" max="1771" width="4.87610619469027" style="12" customWidth="1"/>
    <col min="1772" max="1772" width="5" style="12" customWidth="1"/>
    <col min="1773" max="1773" width="3.6283185840708" style="12" customWidth="1"/>
    <col min="1774" max="1774" width="6.50442477876106" style="12" customWidth="1"/>
    <col min="1775" max="1775" width="7.50442477876106" style="12" customWidth="1"/>
    <col min="1776" max="1776" width="8.87610619469027" style="12" customWidth="1"/>
    <col min="1777" max="1777" width="6.87610619469027" style="12" customWidth="1"/>
    <col min="1778" max="1778" width="2.50442477876106" style="12" customWidth="1"/>
    <col min="1779" max="1779" width="8.12389380530973" style="12" customWidth="1"/>
    <col min="1780" max="1780" width="8.50442477876106" style="12" customWidth="1"/>
    <col min="1781" max="1781" width="12.1238938053097" style="12" customWidth="1"/>
    <col min="1782" max="1785" width="0.504424778761062" style="12" customWidth="1"/>
    <col min="1786" max="2023" width="8.87610619469027" style="12"/>
    <col min="2024" max="2024" width="10.8761061946903" style="12" customWidth="1"/>
    <col min="2025" max="2025" width="6.50442477876106" style="12" customWidth="1"/>
    <col min="2026" max="2027" width="4.87610619469027" style="12" customWidth="1"/>
    <col min="2028" max="2028" width="5" style="12" customWidth="1"/>
    <col min="2029" max="2029" width="3.6283185840708" style="12" customWidth="1"/>
    <col min="2030" max="2030" width="6.50442477876106" style="12" customWidth="1"/>
    <col min="2031" max="2031" width="7.50442477876106" style="12" customWidth="1"/>
    <col min="2032" max="2032" width="8.87610619469027" style="12" customWidth="1"/>
    <col min="2033" max="2033" width="6.87610619469027" style="12" customWidth="1"/>
    <col min="2034" max="2034" width="2.50442477876106" style="12" customWidth="1"/>
    <col min="2035" max="2035" width="8.12389380530973" style="12" customWidth="1"/>
    <col min="2036" max="2036" width="8.50442477876106" style="12" customWidth="1"/>
    <col min="2037" max="2037" width="12.1238938053097" style="12" customWidth="1"/>
    <col min="2038" max="2041" width="0.504424778761062" style="12" customWidth="1"/>
    <col min="2042" max="2279" width="8.87610619469027" style="12"/>
    <col min="2280" max="2280" width="10.8761061946903" style="12" customWidth="1"/>
    <col min="2281" max="2281" width="6.50442477876106" style="12" customWidth="1"/>
    <col min="2282" max="2283" width="4.87610619469027" style="12" customWidth="1"/>
    <col min="2284" max="2284" width="5" style="12" customWidth="1"/>
    <col min="2285" max="2285" width="3.6283185840708" style="12" customWidth="1"/>
    <col min="2286" max="2286" width="6.50442477876106" style="12" customWidth="1"/>
    <col min="2287" max="2287" width="7.50442477876106" style="12" customWidth="1"/>
    <col min="2288" max="2288" width="8.87610619469027" style="12" customWidth="1"/>
    <col min="2289" max="2289" width="6.87610619469027" style="12" customWidth="1"/>
    <col min="2290" max="2290" width="2.50442477876106" style="12" customWidth="1"/>
    <col min="2291" max="2291" width="8.12389380530973" style="12" customWidth="1"/>
    <col min="2292" max="2292" width="8.50442477876106" style="12" customWidth="1"/>
    <col min="2293" max="2293" width="12.1238938053097" style="12" customWidth="1"/>
    <col min="2294" max="2297" width="0.504424778761062" style="12" customWidth="1"/>
    <col min="2298" max="2535" width="8.87610619469027" style="12"/>
    <col min="2536" max="2536" width="10.8761061946903" style="12" customWidth="1"/>
    <col min="2537" max="2537" width="6.50442477876106" style="12" customWidth="1"/>
    <col min="2538" max="2539" width="4.87610619469027" style="12" customWidth="1"/>
    <col min="2540" max="2540" width="5" style="12" customWidth="1"/>
    <col min="2541" max="2541" width="3.6283185840708" style="12" customWidth="1"/>
    <col min="2542" max="2542" width="6.50442477876106" style="12" customWidth="1"/>
    <col min="2543" max="2543" width="7.50442477876106" style="12" customWidth="1"/>
    <col min="2544" max="2544" width="8.87610619469027" style="12" customWidth="1"/>
    <col min="2545" max="2545" width="6.87610619469027" style="12" customWidth="1"/>
    <col min="2546" max="2546" width="2.50442477876106" style="12" customWidth="1"/>
    <col min="2547" max="2547" width="8.12389380530973" style="12" customWidth="1"/>
    <col min="2548" max="2548" width="8.50442477876106" style="12" customWidth="1"/>
    <col min="2549" max="2549" width="12.1238938053097" style="12" customWidth="1"/>
    <col min="2550" max="2553" width="0.504424778761062" style="12" customWidth="1"/>
    <col min="2554" max="2791" width="8.87610619469027" style="12"/>
    <col min="2792" max="2792" width="10.8761061946903" style="12" customWidth="1"/>
    <col min="2793" max="2793" width="6.50442477876106" style="12" customWidth="1"/>
    <col min="2794" max="2795" width="4.87610619469027" style="12" customWidth="1"/>
    <col min="2796" max="2796" width="5" style="12" customWidth="1"/>
    <col min="2797" max="2797" width="3.6283185840708" style="12" customWidth="1"/>
    <col min="2798" max="2798" width="6.50442477876106" style="12" customWidth="1"/>
    <col min="2799" max="2799" width="7.50442477876106" style="12" customWidth="1"/>
    <col min="2800" max="2800" width="8.87610619469027" style="12" customWidth="1"/>
    <col min="2801" max="2801" width="6.87610619469027" style="12" customWidth="1"/>
    <col min="2802" max="2802" width="2.50442477876106" style="12" customWidth="1"/>
    <col min="2803" max="2803" width="8.12389380530973" style="12" customWidth="1"/>
    <col min="2804" max="2804" width="8.50442477876106" style="12" customWidth="1"/>
    <col min="2805" max="2805" width="12.1238938053097" style="12" customWidth="1"/>
    <col min="2806" max="2809" width="0.504424778761062" style="12" customWidth="1"/>
    <col min="2810" max="3047" width="8.87610619469027" style="12"/>
    <col min="3048" max="3048" width="10.8761061946903" style="12" customWidth="1"/>
    <col min="3049" max="3049" width="6.50442477876106" style="12" customWidth="1"/>
    <col min="3050" max="3051" width="4.87610619469027" style="12" customWidth="1"/>
    <col min="3052" max="3052" width="5" style="12" customWidth="1"/>
    <col min="3053" max="3053" width="3.6283185840708" style="12" customWidth="1"/>
    <col min="3054" max="3054" width="6.50442477876106" style="12" customWidth="1"/>
    <col min="3055" max="3055" width="7.50442477876106" style="12" customWidth="1"/>
    <col min="3056" max="3056" width="8.87610619469027" style="12" customWidth="1"/>
    <col min="3057" max="3057" width="6.87610619469027" style="12" customWidth="1"/>
    <col min="3058" max="3058" width="2.50442477876106" style="12" customWidth="1"/>
    <col min="3059" max="3059" width="8.12389380530973" style="12" customWidth="1"/>
    <col min="3060" max="3060" width="8.50442477876106" style="12" customWidth="1"/>
    <col min="3061" max="3061" width="12.1238938053097" style="12" customWidth="1"/>
    <col min="3062" max="3065" width="0.504424778761062" style="12" customWidth="1"/>
    <col min="3066" max="3303" width="8.87610619469027" style="12"/>
    <col min="3304" max="3304" width="10.8761061946903" style="12" customWidth="1"/>
    <col min="3305" max="3305" width="6.50442477876106" style="12" customWidth="1"/>
    <col min="3306" max="3307" width="4.87610619469027" style="12" customWidth="1"/>
    <col min="3308" max="3308" width="5" style="12" customWidth="1"/>
    <col min="3309" max="3309" width="3.6283185840708" style="12" customWidth="1"/>
    <col min="3310" max="3310" width="6.50442477876106" style="12" customWidth="1"/>
    <col min="3311" max="3311" width="7.50442477876106" style="12" customWidth="1"/>
    <col min="3312" max="3312" width="8.87610619469027" style="12" customWidth="1"/>
    <col min="3313" max="3313" width="6.87610619469027" style="12" customWidth="1"/>
    <col min="3314" max="3314" width="2.50442477876106" style="12" customWidth="1"/>
    <col min="3315" max="3315" width="8.12389380530973" style="12" customWidth="1"/>
    <col min="3316" max="3316" width="8.50442477876106" style="12" customWidth="1"/>
    <col min="3317" max="3317" width="12.1238938053097" style="12" customWidth="1"/>
    <col min="3318" max="3321" width="0.504424778761062" style="12" customWidth="1"/>
    <col min="3322" max="3559" width="8.87610619469027" style="12"/>
    <col min="3560" max="3560" width="10.8761061946903" style="12" customWidth="1"/>
    <col min="3561" max="3561" width="6.50442477876106" style="12" customWidth="1"/>
    <col min="3562" max="3563" width="4.87610619469027" style="12" customWidth="1"/>
    <col min="3564" max="3564" width="5" style="12" customWidth="1"/>
    <col min="3565" max="3565" width="3.6283185840708" style="12" customWidth="1"/>
    <col min="3566" max="3566" width="6.50442477876106" style="12" customWidth="1"/>
    <col min="3567" max="3567" width="7.50442477876106" style="12" customWidth="1"/>
    <col min="3568" max="3568" width="8.87610619469027" style="12" customWidth="1"/>
    <col min="3569" max="3569" width="6.87610619469027" style="12" customWidth="1"/>
    <col min="3570" max="3570" width="2.50442477876106" style="12" customWidth="1"/>
    <col min="3571" max="3571" width="8.12389380530973" style="12" customWidth="1"/>
    <col min="3572" max="3572" width="8.50442477876106" style="12" customWidth="1"/>
    <col min="3573" max="3573" width="12.1238938053097" style="12" customWidth="1"/>
    <col min="3574" max="3577" width="0.504424778761062" style="12" customWidth="1"/>
    <col min="3578" max="3815" width="8.87610619469027" style="12"/>
    <col min="3816" max="3816" width="10.8761061946903" style="12" customWidth="1"/>
    <col min="3817" max="3817" width="6.50442477876106" style="12" customWidth="1"/>
    <col min="3818" max="3819" width="4.87610619469027" style="12" customWidth="1"/>
    <col min="3820" max="3820" width="5" style="12" customWidth="1"/>
    <col min="3821" max="3821" width="3.6283185840708" style="12" customWidth="1"/>
    <col min="3822" max="3822" width="6.50442477876106" style="12" customWidth="1"/>
    <col min="3823" max="3823" width="7.50442477876106" style="12" customWidth="1"/>
    <col min="3824" max="3824" width="8.87610619469027" style="12" customWidth="1"/>
    <col min="3825" max="3825" width="6.87610619469027" style="12" customWidth="1"/>
    <col min="3826" max="3826" width="2.50442477876106" style="12" customWidth="1"/>
    <col min="3827" max="3827" width="8.12389380530973" style="12" customWidth="1"/>
    <col min="3828" max="3828" width="8.50442477876106" style="12" customWidth="1"/>
    <col min="3829" max="3829" width="12.1238938053097" style="12" customWidth="1"/>
    <col min="3830" max="3833" width="0.504424778761062" style="12" customWidth="1"/>
    <col min="3834" max="4071" width="8.87610619469027" style="12"/>
    <col min="4072" max="4072" width="10.8761061946903" style="12" customWidth="1"/>
    <col min="4073" max="4073" width="6.50442477876106" style="12" customWidth="1"/>
    <col min="4074" max="4075" width="4.87610619469027" style="12" customWidth="1"/>
    <col min="4076" max="4076" width="5" style="12" customWidth="1"/>
    <col min="4077" max="4077" width="3.6283185840708" style="12" customWidth="1"/>
    <col min="4078" max="4078" width="6.50442477876106" style="12" customWidth="1"/>
    <col min="4079" max="4079" width="7.50442477876106" style="12" customWidth="1"/>
    <col min="4080" max="4080" width="8.87610619469027" style="12" customWidth="1"/>
    <col min="4081" max="4081" width="6.87610619469027" style="12" customWidth="1"/>
    <col min="4082" max="4082" width="2.50442477876106" style="12" customWidth="1"/>
    <col min="4083" max="4083" width="8.12389380530973" style="12" customWidth="1"/>
    <col min="4084" max="4084" width="8.50442477876106" style="12" customWidth="1"/>
    <col min="4085" max="4085" width="12.1238938053097" style="12" customWidth="1"/>
    <col min="4086" max="4089" width="0.504424778761062" style="12" customWidth="1"/>
    <col min="4090" max="4327" width="8.87610619469027" style="12"/>
    <col min="4328" max="4328" width="10.8761061946903" style="12" customWidth="1"/>
    <col min="4329" max="4329" width="6.50442477876106" style="12" customWidth="1"/>
    <col min="4330" max="4331" width="4.87610619469027" style="12" customWidth="1"/>
    <col min="4332" max="4332" width="5" style="12" customWidth="1"/>
    <col min="4333" max="4333" width="3.6283185840708" style="12" customWidth="1"/>
    <col min="4334" max="4334" width="6.50442477876106" style="12" customWidth="1"/>
    <col min="4335" max="4335" width="7.50442477876106" style="12" customWidth="1"/>
    <col min="4336" max="4336" width="8.87610619469027" style="12" customWidth="1"/>
    <col min="4337" max="4337" width="6.87610619469027" style="12" customWidth="1"/>
    <col min="4338" max="4338" width="2.50442477876106" style="12" customWidth="1"/>
    <col min="4339" max="4339" width="8.12389380530973" style="12" customWidth="1"/>
    <col min="4340" max="4340" width="8.50442477876106" style="12" customWidth="1"/>
    <col min="4341" max="4341" width="12.1238938053097" style="12" customWidth="1"/>
    <col min="4342" max="4345" width="0.504424778761062" style="12" customWidth="1"/>
    <col min="4346" max="4583" width="8.87610619469027" style="12"/>
    <col min="4584" max="4584" width="10.8761061946903" style="12" customWidth="1"/>
    <col min="4585" max="4585" width="6.50442477876106" style="12" customWidth="1"/>
    <col min="4586" max="4587" width="4.87610619469027" style="12" customWidth="1"/>
    <col min="4588" max="4588" width="5" style="12" customWidth="1"/>
    <col min="4589" max="4589" width="3.6283185840708" style="12" customWidth="1"/>
    <col min="4590" max="4590" width="6.50442477876106" style="12" customWidth="1"/>
    <col min="4591" max="4591" width="7.50442477876106" style="12" customWidth="1"/>
    <col min="4592" max="4592" width="8.87610619469027" style="12" customWidth="1"/>
    <col min="4593" max="4593" width="6.87610619469027" style="12" customWidth="1"/>
    <col min="4594" max="4594" width="2.50442477876106" style="12" customWidth="1"/>
    <col min="4595" max="4595" width="8.12389380530973" style="12" customWidth="1"/>
    <col min="4596" max="4596" width="8.50442477876106" style="12" customWidth="1"/>
    <col min="4597" max="4597" width="12.1238938053097" style="12" customWidth="1"/>
    <col min="4598" max="4601" width="0.504424778761062" style="12" customWidth="1"/>
    <col min="4602" max="4839" width="8.87610619469027" style="12"/>
    <col min="4840" max="4840" width="10.8761061946903" style="12" customWidth="1"/>
    <col min="4841" max="4841" width="6.50442477876106" style="12" customWidth="1"/>
    <col min="4842" max="4843" width="4.87610619469027" style="12" customWidth="1"/>
    <col min="4844" max="4844" width="5" style="12" customWidth="1"/>
    <col min="4845" max="4845" width="3.6283185840708" style="12" customWidth="1"/>
    <col min="4846" max="4846" width="6.50442477876106" style="12" customWidth="1"/>
    <col min="4847" max="4847" width="7.50442477876106" style="12" customWidth="1"/>
    <col min="4848" max="4848" width="8.87610619469027" style="12" customWidth="1"/>
    <col min="4849" max="4849" width="6.87610619469027" style="12" customWidth="1"/>
    <col min="4850" max="4850" width="2.50442477876106" style="12" customWidth="1"/>
    <col min="4851" max="4851" width="8.12389380530973" style="12" customWidth="1"/>
    <col min="4852" max="4852" width="8.50442477876106" style="12" customWidth="1"/>
    <col min="4853" max="4853" width="12.1238938053097" style="12" customWidth="1"/>
    <col min="4854" max="4857" width="0.504424778761062" style="12" customWidth="1"/>
    <col min="4858" max="5095" width="8.87610619469027" style="12"/>
    <col min="5096" max="5096" width="10.8761061946903" style="12" customWidth="1"/>
    <col min="5097" max="5097" width="6.50442477876106" style="12" customWidth="1"/>
    <col min="5098" max="5099" width="4.87610619469027" style="12" customWidth="1"/>
    <col min="5100" max="5100" width="5" style="12" customWidth="1"/>
    <col min="5101" max="5101" width="3.6283185840708" style="12" customWidth="1"/>
    <col min="5102" max="5102" width="6.50442477876106" style="12" customWidth="1"/>
    <col min="5103" max="5103" width="7.50442477876106" style="12" customWidth="1"/>
    <col min="5104" max="5104" width="8.87610619469027" style="12" customWidth="1"/>
    <col min="5105" max="5105" width="6.87610619469027" style="12" customWidth="1"/>
    <col min="5106" max="5106" width="2.50442477876106" style="12" customWidth="1"/>
    <col min="5107" max="5107" width="8.12389380530973" style="12" customWidth="1"/>
    <col min="5108" max="5108" width="8.50442477876106" style="12" customWidth="1"/>
    <col min="5109" max="5109" width="12.1238938053097" style="12" customWidth="1"/>
    <col min="5110" max="5113" width="0.504424778761062" style="12" customWidth="1"/>
    <col min="5114" max="5351" width="8.87610619469027" style="12"/>
    <col min="5352" max="5352" width="10.8761061946903" style="12" customWidth="1"/>
    <col min="5353" max="5353" width="6.50442477876106" style="12" customWidth="1"/>
    <col min="5354" max="5355" width="4.87610619469027" style="12" customWidth="1"/>
    <col min="5356" max="5356" width="5" style="12" customWidth="1"/>
    <col min="5357" max="5357" width="3.6283185840708" style="12" customWidth="1"/>
    <col min="5358" max="5358" width="6.50442477876106" style="12" customWidth="1"/>
    <col min="5359" max="5359" width="7.50442477876106" style="12" customWidth="1"/>
    <col min="5360" max="5360" width="8.87610619469027" style="12" customWidth="1"/>
    <col min="5361" max="5361" width="6.87610619469027" style="12" customWidth="1"/>
    <col min="5362" max="5362" width="2.50442477876106" style="12" customWidth="1"/>
    <col min="5363" max="5363" width="8.12389380530973" style="12" customWidth="1"/>
    <col min="5364" max="5364" width="8.50442477876106" style="12" customWidth="1"/>
    <col min="5365" max="5365" width="12.1238938053097" style="12" customWidth="1"/>
    <col min="5366" max="5369" width="0.504424778761062" style="12" customWidth="1"/>
    <col min="5370" max="5607" width="8.87610619469027" style="12"/>
    <col min="5608" max="5608" width="10.8761061946903" style="12" customWidth="1"/>
    <col min="5609" max="5609" width="6.50442477876106" style="12" customWidth="1"/>
    <col min="5610" max="5611" width="4.87610619469027" style="12" customWidth="1"/>
    <col min="5612" max="5612" width="5" style="12" customWidth="1"/>
    <col min="5613" max="5613" width="3.6283185840708" style="12" customWidth="1"/>
    <col min="5614" max="5614" width="6.50442477876106" style="12" customWidth="1"/>
    <col min="5615" max="5615" width="7.50442477876106" style="12" customWidth="1"/>
    <col min="5616" max="5616" width="8.87610619469027" style="12" customWidth="1"/>
    <col min="5617" max="5617" width="6.87610619469027" style="12" customWidth="1"/>
    <col min="5618" max="5618" width="2.50442477876106" style="12" customWidth="1"/>
    <col min="5619" max="5619" width="8.12389380530973" style="12" customWidth="1"/>
    <col min="5620" max="5620" width="8.50442477876106" style="12" customWidth="1"/>
    <col min="5621" max="5621" width="12.1238938053097" style="12" customWidth="1"/>
    <col min="5622" max="5625" width="0.504424778761062" style="12" customWidth="1"/>
    <col min="5626" max="5863" width="8.87610619469027" style="12"/>
    <col min="5864" max="5864" width="10.8761061946903" style="12" customWidth="1"/>
    <col min="5865" max="5865" width="6.50442477876106" style="12" customWidth="1"/>
    <col min="5866" max="5867" width="4.87610619469027" style="12" customWidth="1"/>
    <col min="5868" max="5868" width="5" style="12" customWidth="1"/>
    <col min="5869" max="5869" width="3.6283185840708" style="12" customWidth="1"/>
    <col min="5870" max="5870" width="6.50442477876106" style="12" customWidth="1"/>
    <col min="5871" max="5871" width="7.50442477876106" style="12" customWidth="1"/>
    <col min="5872" max="5872" width="8.87610619469027" style="12" customWidth="1"/>
    <col min="5873" max="5873" width="6.87610619469027" style="12" customWidth="1"/>
    <col min="5874" max="5874" width="2.50442477876106" style="12" customWidth="1"/>
    <col min="5875" max="5875" width="8.12389380530973" style="12" customWidth="1"/>
    <col min="5876" max="5876" width="8.50442477876106" style="12" customWidth="1"/>
    <col min="5877" max="5877" width="12.1238938053097" style="12" customWidth="1"/>
    <col min="5878" max="5881" width="0.504424778761062" style="12" customWidth="1"/>
    <col min="5882" max="6119" width="8.87610619469027" style="12"/>
    <col min="6120" max="6120" width="10.8761061946903" style="12" customWidth="1"/>
    <col min="6121" max="6121" width="6.50442477876106" style="12" customWidth="1"/>
    <col min="6122" max="6123" width="4.87610619469027" style="12" customWidth="1"/>
    <col min="6124" max="6124" width="5" style="12" customWidth="1"/>
    <col min="6125" max="6125" width="3.6283185840708" style="12" customWidth="1"/>
    <col min="6126" max="6126" width="6.50442477876106" style="12" customWidth="1"/>
    <col min="6127" max="6127" width="7.50442477876106" style="12" customWidth="1"/>
    <col min="6128" max="6128" width="8.87610619469027" style="12" customWidth="1"/>
    <col min="6129" max="6129" width="6.87610619469027" style="12" customWidth="1"/>
    <col min="6130" max="6130" width="2.50442477876106" style="12" customWidth="1"/>
    <col min="6131" max="6131" width="8.12389380530973" style="12" customWidth="1"/>
    <col min="6132" max="6132" width="8.50442477876106" style="12" customWidth="1"/>
    <col min="6133" max="6133" width="12.1238938053097" style="12" customWidth="1"/>
    <col min="6134" max="6137" width="0.504424778761062" style="12" customWidth="1"/>
    <col min="6138" max="6375" width="8.87610619469027" style="12"/>
    <col min="6376" max="6376" width="10.8761061946903" style="12" customWidth="1"/>
    <col min="6377" max="6377" width="6.50442477876106" style="12" customWidth="1"/>
    <col min="6378" max="6379" width="4.87610619469027" style="12" customWidth="1"/>
    <col min="6380" max="6380" width="5" style="12" customWidth="1"/>
    <col min="6381" max="6381" width="3.6283185840708" style="12" customWidth="1"/>
    <col min="6382" max="6382" width="6.50442477876106" style="12" customWidth="1"/>
    <col min="6383" max="6383" width="7.50442477876106" style="12" customWidth="1"/>
    <col min="6384" max="6384" width="8.87610619469027" style="12" customWidth="1"/>
    <col min="6385" max="6385" width="6.87610619469027" style="12" customWidth="1"/>
    <col min="6386" max="6386" width="2.50442477876106" style="12" customWidth="1"/>
    <col min="6387" max="6387" width="8.12389380530973" style="12" customWidth="1"/>
    <col min="6388" max="6388" width="8.50442477876106" style="12" customWidth="1"/>
    <col min="6389" max="6389" width="12.1238938053097" style="12" customWidth="1"/>
    <col min="6390" max="6393" width="0.504424778761062" style="12" customWidth="1"/>
    <col min="6394" max="6631" width="8.87610619469027" style="12"/>
    <col min="6632" max="6632" width="10.8761061946903" style="12" customWidth="1"/>
    <col min="6633" max="6633" width="6.50442477876106" style="12" customWidth="1"/>
    <col min="6634" max="6635" width="4.87610619469027" style="12" customWidth="1"/>
    <col min="6636" max="6636" width="5" style="12" customWidth="1"/>
    <col min="6637" max="6637" width="3.6283185840708" style="12" customWidth="1"/>
    <col min="6638" max="6638" width="6.50442477876106" style="12" customWidth="1"/>
    <col min="6639" max="6639" width="7.50442477876106" style="12" customWidth="1"/>
    <col min="6640" max="6640" width="8.87610619469027" style="12" customWidth="1"/>
    <col min="6641" max="6641" width="6.87610619469027" style="12" customWidth="1"/>
    <col min="6642" max="6642" width="2.50442477876106" style="12" customWidth="1"/>
    <col min="6643" max="6643" width="8.12389380530973" style="12" customWidth="1"/>
    <col min="6644" max="6644" width="8.50442477876106" style="12" customWidth="1"/>
    <col min="6645" max="6645" width="12.1238938053097" style="12" customWidth="1"/>
    <col min="6646" max="6649" width="0.504424778761062" style="12" customWidth="1"/>
    <col min="6650" max="6887" width="8.87610619469027" style="12"/>
    <col min="6888" max="6888" width="10.8761061946903" style="12" customWidth="1"/>
    <col min="6889" max="6889" width="6.50442477876106" style="12" customWidth="1"/>
    <col min="6890" max="6891" width="4.87610619469027" style="12" customWidth="1"/>
    <col min="6892" max="6892" width="5" style="12" customWidth="1"/>
    <col min="6893" max="6893" width="3.6283185840708" style="12" customWidth="1"/>
    <col min="6894" max="6894" width="6.50442477876106" style="12" customWidth="1"/>
    <col min="6895" max="6895" width="7.50442477876106" style="12" customWidth="1"/>
    <col min="6896" max="6896" width="8.87610619469027" style="12" customWidth="1"/>
    <col min="6897" max="6897" width="6.87610619469027" style="12" customWidth="1"/>
    <col min="6898" max="6898" width="2.50442477876106" style="12" customWidth="1"/>
    <col min="6899" max="6899" width="8.12389380530973" style="12" customWidth="1"/>
    <col min="6900" max="6900" width="8.50442477876106" style="12" customWidth="1"/>
    <col min="6901" max="6901" width="12.1238938053097" style="12" customWidth="1"/>
    <col min="6902" max="6905" width="0.504424778761062" style="12" customWidth="1"/>
    <col min="6906" max="7143" width="8.87610619469027" style="12"/>
    <col min="7144" max="7144" width="10.8761061946903" style="12" customWidth="1"/>
    <col min="7145" max="7145" width="6.50442477876106" style="12" customWidth="1"/>
    <col min="7146" max="7147" width="4.87610619469027" style="12" customWidth="1"/>
    <col min="7148" max="7148" width="5" style="12" customWidth="1"/>
    <col min="7149" max="7149" width="3.6283185840708" style="12" customWidth="1"/>
    <col min="7150" max="7150" width="6.50442477876106" style="12" customWidth="1"/>
    <col min="7151" max="7151" width="7.50442477876106" style="12" customWidth="1"/>
    <col min="7152" max="7152" width="8.87610619469027" style="12" customWidth="1"/>
    <col min="7153" max="7153" width="6.87610619469027" style="12" customWidth="1"/>
    <col min="7154" max="7154" width="2.50442477876106" style="12" customWidth="1"/>
    <col min="7155" max="7155" width="8.12389380530973" style="12" customWidth="1"/>
    <col min="7156" max="7156" width="8.50442477876106" style="12" customWidth="1"/>
    <col min="7157" max="7157" width="12.1238938053097" style="12" customWidth="1"/>
    <col min="7158" max="7161" width="0.504424778761062" style="12" customWidth="1"/>
    <col min="7162" max="7399" width="8.87610619469027" style="12"/>
    <col min="7400" max="7400" width="10.8761061946903" style="12" customWidth="1"/>
    <col min="7401" max="7401" width="6.50442477876106" style="12" customWidth="1"/>
    <col min="7402" max="7403" width="4.87610619469027" style="12" customWidth="1"/>
    <col min="7404" max="7404" width="5" style="12" customWidth="1"/>
    <col min="7405" max="7405" width="3.6283185840708" style="12" customWidth="1"/>
    <col min="7406" max="7406" width="6.50442477876106" style="12" customWidth="1"/>
    <col min="7407" max="7407" width="7.50442477876106" style="12" customWidth="1"/>
    <col min="7408" max="7408" width="8.87610619469027" style="12" customWidth="1"/>
    <col min="7409" max="7409" width="6.87610619469027" style="12" customWidth="1"/>
    <col min="7410" max="7410" width="2.50442477876106" style="12" customWidth="1"/>
    <col min="7411" max="7411" width="8.12389380530973" style="12" customWidth="1"/>
    <col min="7412" max="7412" width="8.50442477876106" style="12" customWidth="1"/>
    <col min="7413" max="7413" width="12.1238938053097" style="12" customWidth="1"/>
    <col min="7414" max="7417" width="0.504424778761062" style="12" customWidth="1"/>
    <col min="7418" max="7655" width="8.87610619469027" style="12"/>
    <col min="7656" max="7656" width="10.8761061946903" style="12" customWidth="1"/>
    <col min="7657" max="7657" width="6.50442477876106" style="12" customWidth="1"/>
    <col min="7658" max="7659" width="4.87610619469027" style="12" customWidth="1"/>
    <col min="7660" max="7660" width="5" style="12" customWidth="1"/>
    <col min="7661" max="7661" width="3.6283185840708" style="12" customWidth="1"/>
    <col min="7662" max="7662" width="6.50442477876106" style="12" customWidth="1"/>
    <col min="7663" max="7663" width="7.50442477876106" style="12" customWidth="1"/>
    <col min="7664" max="7664" width="8.87610619469027" style="12" customWidth="1"/>
    <col min="7665" max="7665" width="6.87610619469027" style="12" customWidth="1"/>
    <col min="7666" max="7666" width="2.50442477876106" style="12" customWidth="1"/>
    <col min="7667" max="7667" width="8.12389380530973" style="12" customWidth="1"/>
    <col min="7668" max="7668" width="8.50442477876106" style="12" customWidth="1"/>
    <col min="7669" max="7669" width="12.1238938053097" style="12" customWidth="1"/>
    <col min="7670" max="7673" width="0.504424778761062" style="12" customWidth="1"/>
    <col min="7674" max="7911" width="8.87610619469027" style="12"/>
    <col min="7912" max="7912" width="10.8761061946903" style="12" customWidth="1"/>
    <col min="7913" max="7913" width="6.50442477876106" style="12" customWidth="1"/>
    <col min="7914" max="7915" width="4.87610619469027" style="12" customWidth="1"/>
    <col min="7916" max="7916" width="5" style="12" customWidth="1"/>
    <col min="7917" max="7917" width="3.6283185840708" style="12" customWidth="1"/>
    <col min="7918" max="7918" width="6.50442477876106" style="12" customWidth="1"/>
    <col min="7919" max="7919" width="7.50442477876106" style="12" customWidth="1"/>
    <col min="7920" max="7920" width="8.87610619469027" style="12" customWidth="1"/>
    <col min="7921" max="7921" width="6.87610619469027" style="12" customWidth="1"/>
    <col min="7922" max="7922" width="2.50442477876106" style="12" customWidth="1"/>
    <col min="7923" max="7923" width="8.12389380530973" style="12" customWidth="1"/>
    <col min="7924" max="7924" width="8.50442477876106" style="12" customWidth="1"/>
    <col min="7925" max="7925" width="12.1238938053097" style="12" customWidth="1"/>
    <col min="7926" max="7929" width="0.504424778761062" style="12" customWidth="1"/>
    <col min="7930" max="8167" width="8.87610619469027" style="12"/>
    <col min="8168" max="8168" width="10.8761061946903" style="12" customWidth="1"/>
    <col min="8169" max="8169" width="6.50442477876106" style="12" customWidth="1"/>
    <col min="8170" max="8171" width="4.87610619469027" style="12" customWidth="1"/>
    <col min="8172" max="8172" width="5" style="12" customWidth="1"/>
    <col min="8173" max="8173" width="3.6283185840708" style="12" customWidth="1"/>
    <col min="8174" max="8174" width="6.50442477876106" style="12" customWidth="1"/>
    <col min="8175" max="8175" width="7.50442477876106" style="12" customWidth="1"/>
    <col min="8176" max="8176" width="8.87610619469027" style="12" customWidth="1"/>
    <col min="8177" max="8177" width="6.87610619469027" style="12" customWidth="1"/>
    <col min="8178" max="8178" width="2.50442477876106" style="12" customWidth="1"/>
    <col min="8179" max="8179" width="8.12389380530973" style="12" customWidth="1"/>
    <col min="8180" max="8180" width="8.50442477876106" style="12" customWidth="1"/>
    <col min="8181" max="8181" width="12.1238938053097" style="12" customWidth="1"/>
    <col min="8182" max="8185" width="0.504424778761062" style="12" customWidth="1"/>
    <col min="8186" max="8423" width="8.87610619469027" style="12"/>
    <col min="8424" max="8424" width="10.8761061946903" style="12" customWidth="1"/>
    <col min="8425" max="8425" width="6.50442477876106" style="12" customWidth="1"/>
    <col min="8426" max="8427" width="4.87610619469027" style="12" customWidth="1"/>
    <col min="8428" max="8428" width="5" style="12" customWidth="1"/>
    <col min="8429" max="8429" width="3.6283185840708" style="12" customWidth="1"/>
    <col min="8430" max="8430" width="6.50442477876106" style="12" customWidth="1"/>
    <col min="8431" max="8431" width="7.50442477876106" style="12" customWidth="1"/>
    <col min="8432" max="8432" width="8.87610619469027" style="12" customWidth="1"/>
    <col min="8433" max="8433" width="6.87610619469027" style="12" customWidth="1"/>
    <col min="8434" max="8434" width="2.50442477876106" style="12" customWidth="1"/>
    <col min="8435" max="8435" width="8.12389380530973" style="12" customWidth="1"/>
    <col min="8436" max="8436" width="8.50442477876106" style="12" customWidth="1"/>
    <col min="8437" max="8437" width="12.1238938053097" style="12" customWidth="1"/>
    <col min="8438" max="8441" width="0.504424778761062" style="12" customWidth="1"/>
    <col min="8442" max="8679" width="8.87610619469027" style="12"/>
    <col min="8680" max="8680" width="10.8761061946903" style="12" customWidth="1"/>
    <col min="8681" max="8681" width="6.50442477876106" style="12" customWidth="1"/>
    <col min="8682" max="8683" width="4.87610619469027" style="12" customWidth="1"/>
    <col min="8684" max="8684" width="5" style="12" customWidth="1"/>
    <col min="8685" max="8685" width="3.6283185840708" style="12" customWidth="1"/>
    <col min="8686" max="8686" width="6.50442477876106" style="12" customWidth="1"/>
    <col min="8687" max="8687" width="7.50442477876106" style="12" customWidth="1"/>
    <col min="8688" max="8688" width="8.87610619469027" style="12" customWidth="1"/>
    <col min="8689" max="8689" width="6.87610619469027" style="12" customWidth="1"/>
    <col min="8690" max="8690" width="2.50442477876106" style="12" customWidth="1"/>
    <col min="8691" max="8691" width="8.12389380530973" style="12" customWidth="1"/>
    <col min="8692" max="8692" width="8.50442477876106" style="12" customWidth="1"/>
    <col min="8693" max="8693" width="12.1238938053097" style="12" customWidth="1"/>
    <col min="8694" max="8697" width="0.504424778761062" style="12" customWidth="1"/>
    <col min="8698" max="8935" width="8.87610619469027" style="12"/>
    <col min="8936" max="8936" width="10.8761061946903" style="12" customWidth="1"/>
    <col min="8937" max="8937" width="6.50442477876106" style="12" customWidth="1"/>
    <col min="8938" max="8939" width="4.87610619469027" style="12" customWidth="1"/>
    <col min="8940" max="8940" width="5" style="12" customWidth="1"/>
    <col min="8941" max="8941" width="3.6283185840708" style="12" customWidth="1"/>
    <col min="8942" max="8942" width="6.50442477876106" style="12" customWidth="1"/>
    <col min="8943" max="8943" width="7.50442477876106" style="12" customWidth="1"/>
    <col min="8944" max="8944" width="8.87610619469027" style="12" customWidth="1"/>
    <col min="8945" max="8945" width="6.87610619469027" style="12" customWidth="1"/>
    <col min="8946" max="8946" width="2.50442477876106" style="12" customWidth="1"/>
    <col min="8947" max="8947" width="8.12389380530973" style="12" customWidth="1"/>
    <col min="8948" max="8948" width="8.50442477876106" style="12" customWidth="1"/>
    <col min="8949" max="8949" width="12.1238938053097" style="12" customWidth="1"/>
    <col min="8950" max="8953" width="0.504424778761062" style="12" customWidth="1"/>
    <col min="8954" max="9191" width="8.87610619469027" style="12"/>
    <col min="9192" max="9192" width="10.8761061946903" style="12" customWidth="1"/>
    <col min="9193" max="9193" width="6.50442477876106" style="12" customWidth="1"/>
    <col min="9194" max="9195" width="4.87610619469027" style="12" customWidth="1"/>
    <col min="9196" max="9196" width="5" style="12" customWidth="1"/>
    <col min="9197" max="9197" width="3.6283185840708" style="12" customWidth="1"/>
    <col min="9198" max="9198" width="6.50442477876106" style="12" customWidth="1"/>
    <col min="9199" max="9199" width="7.50442477876106" style="12" customWidth="1"/>
    <col min="9200" max="9200" width="8.87610619469027" style="12" customWidth="1"/>
    <col min="9201" max="9201" width="6.87610619469027" style="12" customWidth="1"/>
    <col min="9202" max="9202" width="2.50442477876106" style="12" customWidth="1"/>
    <col min="9203" max="9203" width="8.12389380530973" style="12" customWidth="1"/>
    <col min="9204" max="9204" width="8.50442477876106" style="12" customWidth="1"/>
    <col min="9205" max="9205" width="12.1238938053097" style="12" customWidth="1"/>
    <col min="9206" max="9209" width="0.504424778761062" style="12" customWidth="1"/>
    <col min="9210" max="9447" width="8.87610619469027" style="12"/>
    <col min="9448" max="9448" width="10.8761061946903" style="12" customWidth="1"/>
    <col min="9449" max="9449" width="6.50442477876106" style="12" customWidth="1"/>
    <col min="9450" max="9451" width="4.87610619469027" style="12" customWidth="1"/>
    <col min="9452" max="9452" width="5" style="12" customWidth="1"/>
    <col min="9453" max="9453" width="3.6283185840708" style="12" customWidth="1"/>
    <col min="9454" max="9454" width="6.50442477876106" style="12" customWidth="1"/>
    <col min="9455" max="9455" width="7.50442477876106" style="12" customWidth="1"/>
    <col min="9456" max="9456" width="8.87610619469027" style="12" customWidth="1"/>
    <col min="9457" max="9457" width="6.87610619469027" style="12" customWidth="1"/>
    <col min="9458" max="9458" width="2.50442477876106" style="12" customWidth="1"/>
    <col min="9459" max="9459" width="8.12389380530973" style="12" customWidth="1"/>
    <col min="9460" max="9460" width="8.50442477876106" style="12" customWidth="1"/>
    <col min="9461" max="9461" width="12.1238938053097" style="12" customWidth="1"/>
    <col min="9462" max="9465" width="0.504424778761062" style="12" customWidth="1"/>
    <col min="9466" max="9703" width="8.87610619469027" style="12"/>
    <col min="9704" max="9704" width="10.8761061946903" style="12" customWidth="1"/>
    <col min="9705" max="9705" width="6.50442477876106" style="12" customWidth="1"/>
    <col min="9706" max="9707" width="4.87610619469027" style="12" customWidth="1"/>
    <col min="9708" max="9708" width="5" style="12" customWidth="1"/>
    <col min="9709" max="9709" width="3.6283185840708" style="12" customWidth="1"/>
    <col min="9710" max="9710" width="6.50442477876106" style="12" customWidth="1"/>
    <col min="9711" max="9711" width="7.50442477876106" style="12" customWidth="1"/>
    <col min="9712" max="9712" width="8.87610619469027" style="12" customWidth="1"/>
    <col min="9713" max="9713" width="6.87610619469027" style="12" customWidth="1"/>
    <col min="9714" max="9714" width="2.50442477876106" style="12" customWidth="1"/>
    <col min="9715" max="9715" width="8.12389380530973" style="12" customWidth="1"/>
    <col min="9716" max="9716" width="8.50442477876106" style="12" customWidth="1"/>
    <col min="9717" max="9717" width="12.1238938053097" style="12" customWidth="1"/>
    <col min="9718" max="9721" width="0.504424778761062" style="12" customWidth="1"/>
    <col min="9722" max="9959" width="8.87610619469027" style="12"/>
    <col min="9960" max="9960" width="10.8761061946903" style="12" customWidth="1"/>
    <col min="9961" max="9961" width="6.50442477876106" style="12" customWidth="1"/>
    <col min="9962" max="9963" width="4.87610619469027" style="12" customWidth="1"/>
    <col min="9964" max="9964" width="5" style="12" customWidth="1"/>
    <col min="9965" max="9965" width="3.6283185840708" style="12" customWidth="1"/>
    <col min="9966" max="9966" width="6.50442477876106" style="12" customWidth="1"/>
    <col min="9967" max="9967" width="7.50442477876106" style="12" customWidth="1"/>
    <col min="9968" max="9968" width="8.87610619469027" style="12" customWidth="1"/>
    <col min="9969" max="9969" width="6.87610619469027" style="12" customWidth="1"/>
    <col min="9970" max="9970" width="2.50442477876106" style="12" customWidth="1"/>
    <col min="9971" max="9971" width="8.12389380530973" style="12" customWidth="1"/>
    <col min="9972" max="9972" width="8.50442477876106" style="12" customWidth="1"/>
    <col min="9973" max="9973" width="12.1238938053097" style="12" customWidth="1"/>
    <col min="9974" max="9977" width="0.504424778761062" style="12" customWidth="1"/>
    <col min="9978" max="10215" width="8.87610619469027" style="12"/>
    <col min="10216" max="10216" width="10.8761061946903" style="12" customWidth="1"/>
    <col min="10217" max="10217" width="6.50442477876106" style="12" customWidth="1"/>
    <col min="10218" max="10219" width="4.87610619469027" style="12" customWidth="1"/>
    <col min="10220" max="10220" width="5" style="12" customWidth="1"/>
    <col min="10221" max="10221" width="3.6283185840708" style="12" customWidth="1"/>
    <col min="10222" max="10222" width="6.50442477876106" style="12" customWidth="1"/>
    <col min="10223" max="10223" width="7.50442477876106" style="12" customWidth="1"/>
    <col min="10224" max="10224" width="8.87610619469027" style="12" customWidth="1"/>
    <col min="10225" max="10225" width="6.87610619469027" style="12" customWidth="1"/>
    <col min="10226" max="10226" width="2.50442477876106" style="12" customWidth="1"/>
    <col min="10227" max="10227" width="8.12389380530973" style="12" customWidth="1"/>
    <col min="10228" max="10228" width="8.50442477876106" style="12" customWidth="1"/>
    <col min="10229" max="10229" width="12.1238938053097" style="12" customWidth="1"/>
    <col min="10230" max="10233" width="0.504424778761062" style="12" customWidth="1"/>
    <col min="10234" max="10471" width="8.87610619469027" style="12"/>
    <col min="10472" max="10472" width="10.8761061946903" style="12" customWidth="1"/>
    <col min="10473" max="10473" width="6.50442477876106" style="12" customWidth="1"/>
    <col min="10474" max="10475" width="4.87610619469027" style="12" customWidth="1"/>
    <col min="10476" max="10476" width="5" style="12" customWidth="1"/>
    <col min="10477" max="10477" width="3.6283185840708" style="12" customWidth="1"/>
    <col min="10478" max="10478" width="6.50442477876106" style="12" customWidth="1"/>
    <col min="10479" max="10479" width="7.50442477876106" style="12" customWidth="1"/>
    <col min="10480" max="10480" width="8.87610619469027" style="12" customWidth="1"/>
    <col min="10481" max="10481" width="6.87610619469027" style="12" customWidth="1"/>
    <col min="10482" max="10482" width="2.50442477876106" style="12" customWidth="1"/>
    <col min="10483" max="10483" width="8.12389380530973" style="12" customWidth="1"/>
    <col min="10484" max="10484" width="8.50442477876106" style="12" customWidth="1"/>
    <col min="10485" max="10485" width="12.1238938053097" style="12" customWidth="1"/>
    <col min="10486" max="10489" width="0.504424778761062" style="12" customWidth="1"/>
    <col min="10490" max="10727" width="8.87610619469027" style="12"/>
    <col min="10728" max="10728" width="10.8761061946903" style="12" customWidth="1"/>
    <col min="10729" max="10729" width="6.50442477876106" style="12" customWidth="1"/>
    <col min="10730" max="10731" width="4.87610619469027" style="12" customWidth="1"/>
    <col min="10732" max="10732" width="5" style="12" customWidth="1"/>
    <col min="10733" max="10733" width="3.6283185840708" style="12" customWidth="1"/>
    <col min="10734" max="10734" width="6.50442477876106" style="12" customWidth="1"/>
    <col min="10735" max="10735" width="7.50442477876106" style="12" customWidth="1"/>
    <col min="10736" max="10736" width="8.87610619469027" style="12" customWidth="1"/>
    <col min="10737" max="10737" width="6.87610619469027" style="12" customWidth="1"/>
    <col min="10738" max="10738" width="2.50442477876106" style="12" customWidth="1"/>
    <col min="10739" max="10739" width="8.12389380530973" style="12" customWidth="1"/>
    <col min="10740" max="10740" width="8.50442477876106" style="12" customWidth="1"/>
    <col min="10741" max="10741" width="12.1238938053097" style="12" customWidth="1"/>
    <col min="10742" max="10745" width="0.504424778761062" style="12" customWidth="1"/>
    <col min="10746" max="10983" width="8.87610619469027" style="12"/>
    <col min="10984" max="10984" width="10.8761061946903" style="12" customWidth="1"/>
    <col min="10985" max="10985" width="6.50442477876106" style="12" customWidth="1"/>
    <col min="10986" max="10987" width="4.87610619469027" style="12" customWidth="1"/>
    <col min="10988" max="10988" width="5" style="12" customWidth="1"/>
    <col min="10989" max="10989" width="3.6283185840708" style="12" customWidth="1"/>
    <col min="10990" max="10990" width="6.50442477876106" style="12" customWidth="1"/>
    <col min="10991" max="10991" width="7.50442477876106" style="12" customWidth="1"/>
    <col min="10992" max="10992" width="8.87610619469027" style="12" customWidth="1"/>
    <col min="10993" max="10993" width="6.87610619469027" style="12" customWidth="1"/>
    <col min="10994" max="10994" width="2.50442477876106" style="12" customWidth="1"/>
    <col min="10995" max="10995" width="8.12389380530973" style="12" customWidth="1"/>
    <col min="10996" max="10996" width="8.50442477876106" style="12" customWidth="1"/>
    <col min="10997" max="10997" width="12.1238938053097" style="12" customWidth="1"/>
    <col min="10998" max="11001" width="0.504424778761062" style="12" customWidth="1"/>
    <col min="11002" max="11239" width="8.87610619469027" style="12"/>
    <col min="11240" max="11240" width="10.8761061946903" style="12" customWidth="1"/>
    <col min="11241" max="11241" width="6.50442477876106" style="12" customWidth="1"/>
    <col min="11242" max="11243" width="4.87610619469027" style="12" customWidth="1"/>
    <col min="11244" max="11244" width="5" style="12" customWidth="1"/>
    <col min="11245" max="11245" width="3.6283185840708" style="12" customWidth="1"/>
    <col min="11246" max="11246" width="6.50442477876106" style="12" customWidth="1"/>
    <col min="11247" max="11247" width="7.50442477876106" style="12" customWidth="1"/>
    <col min="11248" max="11248" width="8.87610619469027" style="12" customWidth="1"/>
    <col min="11249" max="11249" width="6.87610619469027" style="12" customWidth="1"/>
    <col min="11250" max="11250" width="2.50442477876106" style="12" customWidth="1"/>
    <col min="11251" max="11251" width="8.12389380530973" style="12" customWidth="1"/>
    <col min="11252" max="11252" width="8.50442477876106" style="12" customWidth="1"/>
    <col min="11253" max="11253" width="12.1238938053097" style="12" customWidth="1"/>
    <col min="11254" max="11257" width="0.504424778761062" style="12" customWidth="1"/>
    <col min="11258" max="11495" width="8.87610619469027" style="12"/>
    <col min="11496" max="11496" width="10.8761061946903" style="12" customWidth="1"/>
    <col min="11497" max="11497" width="6.50442477876106" style="12" customWidth="1"/>
    <col min="11498" max="11499" width="4.87610619469027" style="12" customWidth="1"/>
    <col min="11500" max="11500" width="5" style="12" customWidth="1"/>
    <col min="11501" max="11501" width="3.6283185840708" style="12" customWidth="1"/>
    <col min="11502" max="11502" width="6.50442477876106" style="12" customWidth="1"/>
    <col min="11503" max="11503" width="7.50442477876106" style="12" customWidth="1"/>
    <col min="11504" max="11504" width="8.87610619469027" style="12" customWidth="1"/>
    <col min="11505" max="11505" width="6.87610619469027" style="12" customWidth="1"/>
    <col min="11506" max="11506" width="2.50442477876106" style="12" customWidth="1"/>
    <col min="11507" max="11507" width="8.12389380530973" style="12" customWidth="1"/>
    <col min="11508" max="11508" width="8.50442477876106" style="12" customWidth="1"/>
    <col min="11509" max="11509" width="12.1238938053097" style="12" customWidth="1"/>
    <col min="11510" max="11513" width="0.504424778761062" style="12" customWidth="1"/>
    <col min="11514" max="11751" width="8.87610619469027" style="12"/>
    <col min="11752" max="11752" width="10.8761061946903" style="12" customWidth="1"/>
    <col min="11753" max="11753" width="6.50442477876106" style="12" customWidth="1"/>
    <col min="11754" max="11755" width="4.87610619469027" style="12" customWidth="1"/>
    <col min="11756" max="11756" width="5" style="12" customWidth="1"/>
    <col min="11757" max="11757" width="3.6283185840708" style="12" customWidth="1"/>
    <col min="11758" max="11758" width="6.50442477876106" style="12" customWidth="1"/>
    <col min="11759" max="11759" width="7.50442477876106" style="12" customWidth="1"/>
    <col min="11760" max="11760" width="8.87610619469027" style="12" customWidth="1"/>
    <col min="11761" max="11761" width="6.87610619469027" style="12" customWidth="1"/>
    <col min="11762" max="11762" width="2.50442477876106" style="12" customWidth="1"/>
    <col min="11763" max="11763" width="8.12389380530973" style="12" customWidth="1"/>
    <col min="11764" max="11764" width="8.50442477876106" style="12" customWidth="1"/>
    <col min="11765" max="11765" width="12.1238938053097" style="12" customWidth="1"/>
    <col min="11766" max="11769" width="0.504424778761062" style="12" customWidth="1"/>
    <col min="11770" max="12007" width="8.87610619469027" style="12"/>
    <col min="12008" max="12008" width="10.8761061946903" style="12" customWidth="1"/>
    <col min="12009" max="12009" width="6.50442477876106" style="12" customWidth="1"/>
    <col min="12010" max="12011" width="4.87610619469027" style="12" customWidth="1"/>
    <col min="12012" max="12012" width="5" style="12" customWidth="1"/>
    <col min="12013" max="12013" width="3.6283185840708" style="12" customWidth="1"/>
    <col min="12014" max="12014" width="6.50442477876106" style="12" customWidth="1"/>
    <col min="12015" max="12015" width="7.50442477876106" style="12" customWidth="1"/>
    <col min="12016" max="12016" width="8.87610619469027" style="12" customWidth="1"/>
    <col min="12017" max="12017" width="6.87610619469027" style="12" customWidth="1"/>
    <col min="12018" max="12018" width="2.50442477876106" style="12" customWidth="1"/>
    <col min="12019" max="12019" width="8.12389380530973" style="12" customWidth="1"/>
    <col min="12020" max="12020" width="8.50442477876106" style="12" customWidth="1"/>
    <col min="12021" max="12021" width="12.1238938053097" style="12" customWidth="1"/>
    <col min="12022" max="12025" width="0.504424778761062" style="12" customWidth="1"/>
    <col min="12026" max="12263" width="8.87610619469027" style="12"/>
    <col min="12264" max="12264" width="10.8761061946903" style="12" customWidth="1"/>
    <col min="12265" max="12265" width="6.50442477876106" style="12" customWidth="1"/>
    <col min="12266" max="12267" width="4.87610619469027" style="12" customWidth="1"/>
    <col min="12268" max="12268" width="5" style="12" customWidth="1"/>
    <col min="12269" max="12269" width="3.6283185840708" style="12" customWidth="1"/>
    <col min="12270" max="12270" width="6.50442477876106" style="12" customWidth="1"/>
    <col min="12271" max="12271" width="7.50442477876106" style="12" customWidth="1"/>
    <col min="12272" max="12272" width="8.87610619469027" style="12" customWidth="1"/>
    <col min="12273" max="12273" width="6.87610619469027" style="12" customWidth="1"/>
    <col min="12274" max="12274" width="2.50442477876106" style="12" customWidth="1"/>
    <col min="12275" max="12275" width="8.12389380530973" style="12" customWidth="1"/>
    <col min="12276" max="12276" width="8.50442477876106" style="12" customWidth="1"/>
    <col min="12277" max="12277" width="12.1238938053097" style="12" customWidth="1"/>
    <col min="12278" max="12281" width="0.504424778761062" style="12" customWidth="1"/>
    <col min="12282" max="12519" width="8.87610619469027" style="12"/>
    <col min="12520" max="12520" width="10.8761061946903" style="12" customWidth="1"/>
    <col min="12521" max="12521" width="6.50442477876106" style="12" customWidth="1"/>
    <col min="12522" max="12523" width="4.87610619469027" style="12" customWidth="1"/>
    <col min="12524" max="12524" width="5" style="12" customWidth="1"/>
    <col min="12525" max="12525" width="3.6283185840708" style="12" customWidth="1"/>
    <col min="12526" max="12526" width="6.50442477876106" style="12" customWidth="1"/>
    <col min="12527" max="12527" width="7.50442477876106" style="12" customWidth="1"/>
    <col min="12528" max="12528" width="8.87610619469027" style="12" customWidth="1"/>
    <col min="12529" max="12529" width="6.87610619469027" style="12" customWidth="1"/>
    <col min="12530" max="12530" width="2.50442477876106" style="12" customWidth="1"/>
    <col min="12531" max="12531" width="8.12389380530973" style="12" customWidth="1"/>
    <col min="12532" max="12532" width="8.50442477876106" style="12" customWidth="1"/>
    <col min="12533" max="12533" width="12.1238938053097" style="12" customWidth="1"/>
    <col min="12534" max="12537" width="0.504424778761062" style="12" customWidth="1"/>
    <col min="12538" max="12775" width="8.87610619469027" style="12"/>
    <col min="12776" max="12776" width="10.8761061946903" style="12" customWidth="1"/>
    <col min="12777" max="12777" width="6.50442477876106" style="12" customWidth="1"/>
    <col min="12778" max="12779" width="4.87610619469027" style="12" customWidth="1"/>
    <col min="12780" max="12780" width="5" style="12" customWidth="1"/>
    <col min="12781" max="12781" width="3.6283185840708" style="12" customWidth="1"/>
    <col min="12782" max="12782" width="6.50442477876106" style="12" customWidth="1"/>
    <col min="12783" max="12783" width="7.50442477876106" style="12" customWidth="1"/>
    <col min="12784" max="12784" width="8.87610619469027" style="12" customWidth="1"/>
    <col min="12785" max="12785" width="6.87610619469027" style="12" customWidth="1"/>
    <col min="12786" max="12786" width="2.50442477876106" style="12" customWidth="1"/>
    <col min="12787" max="12787" width="8.12389380530973" style="12" customWidth="1"/>
    <col min="12788" max="12788" width="8.50442477876106" style="12" customWidth="1"/>
    <col min="12789" max="12789" width="12.1238938053097" style="12" customWidth="1"/>
    <col min="12790" max="12793" width="0.504424778761062" style="12" customWidth="1"/>
    <col min="12794" max="13031" width="8.87610619469027" style="12"/>
    <col min="13032" max="13032" width="10.8761061946903" style="12" customWidth="1"/>
    <col min="13033" max="13033" width="6.50442477876106" style="12" customWidth="1"/>
    <col min="13034" max="13035" width="4.87610619469027" style="12" customWidth="1"/>
    <col min="13036" max="13036" width="5" style="12" customWidth="1"/>
    <col min="13037" max="13037" width="3.6283185840708" style="12" customWidth="1"/>
    <col min="13038" max="13038" width="6.50442477876106" style="12" customWidth="1"/>
    <col min="13039" max="13039" width="7.50442477876106" style="12" customWidth="1"/>
    <col min="13040" max="13040" width="8.87610619469027" style="12" customWidth="1"/>
    <col min="13041" max="13041" width="6.87610619469027" style="12" customWidth="1"/>
    <col min="13042" max="13042" width="2.50442477876106" style="12" customWidth="1"/>
    <col min="13043" max="13043" width="8.12389380530973" style="12" customWidth="1"/>
    <col min="13044" max="13044" width="8.50442477876106" style="12" customWidth="1"/>
    <col min="13045" max="13045" width="12.1238938053097" style="12" customWidth="1"/>
    <col min="13046" max="13049" width="0.504424778761062" style="12" customWidth="1"/>
    <col min="13050" max="13287" width="8.87610619469027" style="12"/>
    <col min="13288" max="13288" width="10.8761061946903" style="12" customWidth="1"/>
    <col min="13289" max="13289" width="6.50442477876106" style="12" customWidth="1"/>
    <col min="13290" max="13291" width="4.87610619469027" style="12" customWidth="1"/>
    <col min="13292" max="13292" width="5" style="12" customWidth="1"/>
    <col min="13293" max="13293" width="3.6283185840708" style="12" customWidth="1"/>
    <col min="13294" max="13294" width="6.50442477876106" style="12" customWidth="1"/>
    <col min="13295" max="13295" width="7.50442477876106" style="12" customWidth="1"/>
    <col min="13296" max="13296" width="8.87610619469027" style="12" customWidth="1"/>
    <col min="13297" max="13297" width="6.87610619469027" style="12" customWidth="1"/>
    <col min="13298" max="13298" width="2.50442477876106" style="12" customWidth="1"/>
    <col min="13299" max="13299" width="8.12389380530973" style="12" customWidth="1"/>
    <col min="13300" max="13300" width="8.50442477876106" style="12" customWidth="1"/>
    <col min="13301" max="13301" width="12.1238938053097" style="12" customWidth="1"/>
    <col min="13302" max="13305" width="0.504424778761062" style="12" customWidth="1"/>
    <col min="13306" max="13543" width="8.87610619469027" style="12"/>
    <col min="13544" max="13544" width="10.8761061946903" style="12" customWidth="1"/>
    <col min="13545" max="13545" width="6.50442477876106" style="12" customWidth="1"/>
    <col min="13546" max="13547" width="4.87610619469027" style="12" customWidth="1"/>
    <col min="13548" max="13548" width="5" style="12" customWidth="1"/>
    <col min="13549" max="13549" width="3.6283185840708" style="12" customWidth="1"/>
    <col min="13550" max="13550" width="6.50442477876106" style="12" customWidth="1"/>
    <col min="13551" max="13551" width="7.50442477876106" style="12" customWidth="1"/>
    <col min="13552" max="13552" width="8.87610619469027" style="12" customWidth="1"/>
    <col min="13553" max="13553" width="6.87610619469027" style="12" customWidth="1"/>
    <col min="13554" max="13554" width="2.50442477876106" style="12" customWidth="1"/>
    <col min="13555" max="13555" width="8.12389380530973" style="12" customWidth="1"/>
    <col min="13556" max="13556" width="8.50442477876106" style="12" customWidth="1"/>
    <col min="13557" max="13557" width="12.1238938053097" style="12" customWidth="1"/>
    <col min="13558" max="13561" width="0.504424778761062" style="12" customWidth="1"/>
    <col min="13562" max="13799" width="8.87610619469027" style="12"/>
    <col min="13800" max="13800" width="10.8761061946903" style="12" customWidth="1"/>
    <col min="13801" max="13801" width="6.50442477876106" style="12" customWidth="1"/>
    <col min="13802" max="13803" width="4.87610619469027" style="12" customWidth="1"/>
    <col min="13804" max="13804" width="5" style="12" customWidth="1"/>
    <col min="13805" max="13805" width="3.6283185840708" style="12" customWidth="1"/>
    <col min="13806" max="13806" width="6.50442477876106" style="12" customWidth="1"/>
    <col min="13807" max="13807" width="7.50442477876106" style="12" customWidth="1"/>
    <col min="13808" max="13808" width="8.87610619469027" style="12" customWidth="1"/>
    <col min="13809" max="13809" width="6.87610619469027" style="12" customWidth="1"/>
    <col min="13810" max="13810" width="2.50442477876106" style="12" customWidth="1"/>
    <col min="13811" max="13811" width="8.12389380530973" style="12" customWidth="1"/>
    <col min="13812" max="13812" width="8.50442477876106" style="12" customWidth="1"/>
    <col min="13813" max="13813" width="12.1238938053097" style="12" customWidth="1"/>
    <col min="13814" max="13817" width="0.504424778761062" style="12" customWidth="1"/>
    <col min="13818" max="14055" width="8.87610619469027" style="12"/>
    <col min="14056" max="14056" width="10.8761061946903" style="12" customWidth="1"/>
    <col min="14057" max="14057" width="6.50442477876106" style="12" customWidth="1"/>
    <col min="14058" max="14059" width="4.87610619469027" style="12" customWidth="1"/>
    <col min="14060" max="14060" width="5" style="12" customWidth="1"/>
    <col min="14061" max="14061" width="3.6283185840708" style="12" customWidth="1"/>
    <col min="14062" max="14062" width="6.50442477876106" style="12" customWidth="1"/>
    <col min="14063" max="14063" width="7.50442477876106" style="12" customWidth="1"/>
    <col min="14064" max="14064" width="8.87610619469027" style="12" customWidth="1"/>
    <col min="14065" max="14065" width="6.87610619469027" style="12" customWidth="1"/>
    <col min="14066" max="14066" width="2.50442477876106" style="12" customWidth="1"/>
    <col min="14067" max="14067" width="8.12389380530973" style="12" customWidth="1"/>
    <col min="14068" max="14068" width="8.50442477876106" style="12" customWidth="1"/>
    <col min="14069" max="14069" width="12.1238938053097" style="12" customWidth="1"/>
    <col min="14070" max="14073" width="0.504424778761062" style="12" customWidth="1"/>
    <col min="14074" max="14311" width="8.87610619469027" style="12"/>
    <col min="14312" max="14312" width="10.8761061946903" style="12" customWidth="1"/>
    <col min="14313" max="14313" width="6.50442477876106" style="12" customWidth="1"/>
    <col min="14314" max="14315" width="4.87610619469027" style="12" customWidth="1"/>
    <col min="14316" max="14316" width="5" style="12" customWidth="1"/>
    <col min="14317" max="14317" width="3.6283185840708" style="12" customWidth="1"/>
    <col min="14318" max="14318" width="6.50442477876106" style="12" customWidth="1"/>
    <col min="14319" max="14319" width="7.50442477876106" style="12" customWidth="1"/>
    <col min="14320" max="14320" width="8.87610619469027" style="12" customWidth="1"/>
    <col min="14321" max="14321" width="6.87610619469027" style="12" customWidth="1"/>
    <col min="14322" max="14322" width="2.50442477876106" style="12" customWidth="1"/>
    <col min="14323" max="14323" width="8.12389380530973" style="12" customWidth="1"/>
    <col min="14324" max="14324" width="8.50442477876106" style="12" customWidth="1"/>
    <col min="14325" max="14325" width="12.1238938053097" style="12" customWidth="1"/>
    <col min="14326" max="14329" width="0.504424778761062" style="12" customWidth="1"/>
    <col min="14330" max="14567" width="8.87610619469027" style="12"/>
    <col min="14568" max="14568" width="10.8761061946903" style="12" customWidth="1"/>
    <col min="14569" max="14569" width="6.50442477876106" style="12" customWidth="1"/>
    <col min="14570" max="14571" width="4.87610619469027" style="12" customWidth="1"/>
    <col min="14572" max="14572" width="5" style="12" customWidth="1"/>
    <col min="14573" max="14573" width="3.6283185840708" style="12" customWidth="1"/>
    <col min="14574" max="14574" width="6.50442477876106" style="12" customWidth="1"/>
    <col min="14575" max="14575" width="7.50442477876106" style="12" customWidth="1"/>
    <col min="14576" max="14576" width="8.87610619469027" style="12" customWidth="1"/>
    <col min="14577" max="14577" width="6.87610619469027" style="12" customWidth="1"/>
    <col min="14578" max="14578" width="2.50442477876106" style="12" customWidth="1"/>
    <col min="14579" max="14579" width="8.12389380530973" style="12" customWidth="1"/>
    <col min="14580" max="14580" width="8.50442477876106" style="12" customWidth="1"/>
    <col min="14581" max="14581" width="12.1238938053097" style="12" customWidth="1"/>
    <col min="14582" max="14585" width="0.504424778761062" style="12" customWidth="1"/>
    <col min="14586" max="14823" width="8.87610619469027" style="12"/>
    <col min="14824" max="14824" width="10.8761061946903" style="12" customWidth="1"/>
    <col min="14825" max="14825" width="6.50442477876106" style="12" customWidth="1"/>
    <col min="14826" max="14827" width="4.87610619469027" style="12" customWidth="1"/>
    <col min="14828" max="14828" width="5" style="12" customWidth="1"/>
    <col min="14829" max="14829" width="3.6283185840708" style="12" customWidth="1"/>
    <col min="14830" max="14830" width="6.50442477876106" style="12" customWidth="1"/>
    <col min="14831" max="14831" width="7.50442477876106" style="12" customWidth="1"/>
    <col min="14832" max="14832" width="8.87610619469027" style="12" customWidth="1"/>
    <col min="14833" max="14833" width="6.87610619469027" style="12" customWidth="1"/>
    <col min="14834" max="14834" width="2.50442477876106" style="12" customWidth="1"/>
    <col min="14835" max="14835" width="8.12389380530973" style="12" customWidth="1"/>
    <col min="14836" max="14836" width="8.50442477876106" style="12" customWidth="1"/>
    <col min="14837" max="14837" width="12.1238938053097" style="12" customWidth="1"/>
    <col min="14838" max="14841" width="0.504424778761062" style="12" customWidth="1"/>
    <col min="14842" max="15079" width="8.87610619469027" style="12"/>
    <col min="15080" max="15080" width="10.8761061946903" style="12" customWidth="1"/>
    <col min="15081" max="15081" width="6.50442477876106" style="12" customWidth="1"/>
    <col min="15082" max="15083" width="4.87610619469027" style="12" customWidth="1"/>
    <col min="15084" max="15084" width="5" style="12" customWidth="1"/>
    <col min="15085" max="15085" width="3.6283185840708" style="12" customWidth="1"/>
    <col min="15086" max="15086" width="6.50442477876106" style="12" customWidth="1"/>
    <col min="15087" max="15087" width="7.50442477876106" style="12" customWidth="1"/>
    <col min="15088" max="15088" width="8.87610619469027" style="12" customWidth="1"/>
    <col min="15089" max="15089" width="6.87610619469027" style="12" customWidth="1"/>
    <col min="15090" max="15090" width="2.50442477876106" style="12" customWidth="1"/>
    <col min="15091" max="15091" width="8.12389380530973" style="12" customWidth="1"/>
    <col min="15092" max="15092" width="8.50442477876106" style="12" customWidth="1"/>
    <col min="15093" max="15093" width="12.1238938053097" style="12" customWidth="1"/>
    <col min="15094" max="15097" width="0.504424778761062" style="12" customWidth="1"/>
    <col min="15098" max="15335" width="8.87610619469027" style="12"/>
    <col min="15336" max="15336" width="10.8761061946903" style="12" customWidth="1"/>
    <col min="15337" max="15337" width="6.50442477876106" style="12" customWidth="1"/>
    <col min="15338" max="15339" width="4.87610619469027" style="12" customWidth="1"/>
    <col min="15340" max="15340" width="5" style="12" customWidth="1"/>
    <col min="15341" max="15341" width="3.6283185840708" style="12" customWidth="1"/>
    <col min="15342" max="15342" width="6.50442477876106" style="12" customWidth="1"/>
    <col min="15343" max="15343" width="7.50442477876106" style="12" customWidth="1"/>
    <col min="15344" max="15344" width="8.87610619469027" style="12" customWidth="1"/>
    <col min="15345" max="15345" width="6.87610619469027" style="12" customWidth="1"/>
    <col min="15346" max="15346" width="2.50442477876106" style="12" customWidth="1"/>
    <col min="15347" max="15347" width="8.12389380530973" style="12" customWidth="1"/>
    <col min="15348" max="15348" width="8.50442477876106" style="12" customWidth="1"/>
    <col min="15349" max="15349" width="12.1238938053097" style="12" customWidth="1"/>
    <col min="15350" max="15353" width="0.504424778761062" style="12" customWidth="1"/>
    <col min="15354" max="15591" width="8.87610619469027" style="12"/>
    <col min="15592" max="15592" width="10.8761061946903" style="12" customWidth="1"/>
    <col min="15593" max="15593" width="6.50442477876106" style="12" customWidth="1"/>
    <col min="15594" max="15595" width="4.87610619469027" style="12" customWidth="1"/>
    <col min="15596" max="15596" width="5" style="12" customWidth="1"/>
    <col min="15597" max="15597" width="3.6283185840708" style="12" customWidth="1"/>
    <col min="15598" max="15598" width="6.50442477876106" style="12" customWidth="1"/>
    <col min="15599" max="15599" width="7.50442477876106" style="12" customWidth="1"/>
    <col min="15600" max="15600" width="8.87610619469027" style="12" customWidth="1"/>
    <col min="15601" max="15601" width="6.87610619469027" style="12" customWidth="1"/>
    <col min="15602" max="15602" width="2.50442477876106" style="12" customWidth="1"/>
    <col min="15603" max="15603" width="8.12389380530973" style="12" customWidth="1"/>
    <col min="15604" max="15604" width="8.50442477876106" style="12" customWidth="1"/>
    <col min="15605" max="15605" width="12.1238938053097" style="12" customWidth="1"/>
    <col min="15606" max="15609" width="0.504424778761062" style="12" customWidth="1"/>
    <col min="15610" max="15847" width="8.87610619469027" style="12"/>
    <col min="15848" max="15848" width="10.8761061946903" style="12" customWidth="1"/>
    <col min="15849" max="15849" width="6.50442477876106" style="12" customWidth="1"/>
    <col min="15850" max="15851" width="4.87610619469027" style="12" customWidth="1"/>
    <col min="15852" max="15852" width="5" style="12" customWidth="1"/>
    <col min="15853" max="15853" width="3.6283185840708" style="12" customWidth="1"/>
    <col min="15854" max="15854" width="6.50442477876106" style="12" customWidth="1"/>
    <col min="15855" max="15855" width="7.50442477876106" style="12" customWidth="1"/>
    <col min="15856" max="15856" width="8.87610619469027" style="12" customWidth="1"/>
    <col min="15857" max="15857" width="6.87610619469027" style="12" customWidth="1"/>
    <col min="15858" max="15858" width="2.50442477876106" style="12" customWidth="1"/>
    <col min="15859" max="15859" width="8.12389380530973" style="12" customWidth="1"/>
    <col min="15860" max="15860" width="8.50442477876106" style="12" customWidth="1"/>
    <col min="15861" max="15861" width="12.1238938053097" style="12" customWidth="1"/>
    <col min="15862" max="15865" width="0.504424778761062" style="12" customWidth="1"/>
    <col min="15866" max="16103" width="8.87610619469027" style="12"/>
    <col min="16104" max="16104" width="10.8761061946903" style="12" customWidth="1"/>
    <col min="16105" max="16105" width="6.50442477876106" style="12" customWidth="1"/>
    <col min="16106" max="16107" width="4.87610619469027" style="12" customWidth="1"/>
    <col min="16108" max="16108" width="5" style="12" customWidth="1"/>
    <col min="16109" max="16109" width="3.6283185840708" style="12" customWidth="1"/>
    <col min="16110" max="16110" width="6.50442477876106" style="12" customWidth="1"/>
    <col min="16111" max="16111" width="7.50442477876106" style="12" customWidth="1"/>
    <col min="16112" max="16112" width="8.87610619469027" style="12" customWidth="1"/>
    <col min="16113" max="16113" width="6.87610619469027" style="12" customWidth="1"/>
    <col min="16114" max="16114" width="2.50442477876106" style="12" customWidth="1"/>
    <col min="16115" max="16115" width="8.12389380530973" style="12" customWidth="1"/>
    <col min="16116" max="16116" width="8.50442477876106" style="12" customWidth="1"/>
    <col min="16117" max="16117" width="12.1238938053097" style="12" customWidth="1"/>
    <col min="16118" max="16121" width="0.504424778761062" style="12" customWidth="1"/>
    <col min="16122" max="16359" width="8.87610619469027" style="12"/>
    <col min="16360" max="16384" width="9" style="12" customWidth="1"/>
  </cols>
  <sheetData>
    <row r="1" s="12" customFormat="1" ht="15" customHeight="1" spans="1:1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2" customFormat="1" ht="15" customHeight="1" spans="1:14">
      <c r="A2" s="14"/>
      <c r="B2" s="15"/>
      <c r="C2" s="15"/>
      <c r="D2" s="15"/>
      <c r="E2" s="15"/>
      <c r="F2" s="15"/>
      <c r="G2" s="15"/>
      <c r="H2" s="15"/>
      <c r="I2" s="15"/>
      <c r="J2" s="15"/>
      <c r="K2" s="133" t="s">
        <v>0</v>
      </c>
      <c r="L2" s="134" t="s">
        <v>1</v>
      </c>
      <c r="M2" s="134" t="s">
        <v>2</v>
      </c>
      <c r="N2" s="135" t="s">
        <v>3</v>
      </c>
    </row>
    <row r="3" s="12" customFormat="1" ht="25.9" customHeight="1" spans="1:14">
      <c r="A3" s="16" t="s">
        <v>4</v>
      </c>
      <c r="B3" s="17"/>
      <c r="C3" s="17"/>
      <c r="D3" s="17"/>
      <c r="E3" s="17"/>
      <c r="F3" s="17"/>
      <c r="G3" s="17"/>
      <c r="H3" s="17"/>
      <c r="I3" s="17"/>
      <c r="J3" s="17"/>
      <c r="K3" s="136"/>
      <c r="L3" s="137"/>
      <c r="M3" s="137"/>
      <c r="N3" s="138"/>
    </row>
    <row r="4" s="12" customFormat="1" ht="18" customHeight="1" spans="1:14">
      <c r="A4" s="18">
        <v>45170</v>
      </c>
      <c r="B4" s="19"/>
      <c r="C4" s="19"/>
      <c r="D4" s="19"/>
      <c r="E4" s="19"/>
      <c r="F4" s="19"/>
      <c r="G4" s="19"/>
      <c r="H4" s="19"/>
      <c r="I4" s="19"/>
      <c r="J4" s="19"/>
      <c r="K4" s="136"/>
      <c r="L4" s="139"/>
      <c r="M4" s="139"/>
      <c r="N4" s="140"/>
    </row>
    <row r="5" s="12" customFormat="1" ht="27.6" customHeight="1" spans="1:14">
      <c r="A5" s="20" t="s">
        <v>5</v>
      </c>
      <c r="B5" s="21" t="s">
        <v>6</v>
      </c>
      <c r="C5" s="21"/>
      <c r="D5" s="21"/>
      <c r="E5" s="21"/>
      <c r="F5" s="21"/>
      <c r="G5" s="21"/>
      <c r="H5" s="21"/>
      <c r="I5" s="141" t="s">
        <v>7</v>
      </c>
      <c r="J5" s="142"/>
      <c r="K5" s="142"/>
      <c r="L5" s="142"/>
      <c r="M5" s="142"/>
      <c r="N5" s="142"/>
    </row>
    <row r="6" s="12" customFormat="1" ht="15.75" customHeight="1" spans="1:19">
      <c r="A6" s="22" t="s">
        <v>8</v>
      </c>
      <c r="B6" s="23"/>
      <c r="C6" s="24"/>
      <c r="D6" s="24"/>
      <c r="E6" s="24"/>
      <c r="F6" s="24"/>
      <c r="G6" s="24"/>
      <c r="H6" s="24"/>
      <c r="I6" s="143" t="s">
        <v>9</v>
      </c>
      <c r="J6" s="144"/>
      <c r="K6" s="144"/>
      <c r="L6" s="144"/>
      <c r="M6" s="144"/>
      <c r="N6" s="144"/>
      <c r="S6" s="218"/>
    </row>
    <row r="7" s="12" customFormat="1" ht="15.75" customHeight="1" spans="1:14">
      <c r="A7" s="22" t="s">
        <v>10</v>
      </c>
      <c r="B7" s="25" t="s">
        <v>91</v>
      </c>
      <c r="C7" s="26"/>
      <c r="D7" s="26"/>
      <c r="E7" s="26"/>
      <c r="F7" s="26"/>
      <c r="G7" s="26"/>
      <c r="H7" s="26"/>
      <c r="I7" s="145" t="s">
        <v>12</v>
      </c>
      <c r="J7" s="142"/>
      <c r="K7" s="142"/>
      <c r="L7" s="142"/>
      <c r="M7" s="142"/>
      <c r="N7" s="142"/>
    </row>
    <row r="8" s="12" customFormat="1" ht="15.75" customHeight="1" spans="1:21">
      <c r="A8" s="27" t="s">
        <v>13</v>
      </c>
      <c r="B8" s="28"/>
      <c r="C8" s="28"/>
      <c r="D8" s="28"/>
      <c r="E8" s="28"/>
      <c r="F8" s="28"/>
      <c r="G8" s="28"/>
      <c r="H8" s="28"/>
      <c r="I8" s="146" t="s">
        <v>14</v>
      </c>
      <c r="J8" s="147"/>
      <c r="K8" s="147"/>
      <c r="L8" s="147"/>
      <c r="M8" s="147"/>
      <c r="N8" s="147"/>
      <c r="U8" s="219"/>
    </row>
    <row r="9" s="12" customFormat="1" ht="27.6" customHeight="1" spans="1:19">
      <c r="A9" s="29" t="s">
        <v>15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148"/>
      <c r="S9" s="219"/>
    </row>
    <row r="10" s="12" customFormat="1" ht="19.5" customHeight="1" spans="1:20">
      <c r="A10" s="31" t="s">
        <v>16</v>
      </c>
      <c r="B10" s="32">
        <f>G41</f>
        <v>3912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49"/>
      <c r="S10" s="220"/>
      <c r="T10" s="220"/>
    </row>
    <row r="11" s="12" customFormat="1" ht="19.5" customHeight="1" spans="1:14">
      <c r="A11" s="34" t="s">
        <v>17</v>
      </c>
      <c r="B11" s="35" t="s">
        <v>18</v>
      </c>
      <c r="C11" s="35"/>
      <c r="D11" s="35"/>
      <c r="E11" s="36"/>
      <c r="F11" s="36"/>
      <c r="G11" s="36"/>
      <c r="H11" s="35"/>
      <c r="I11" s="35"/>
      <c r="J11" s="150" t="s">
        <v>19</v>
      </c>
      <c r="K11" s="151" t="s">
        <v>20</v>
      </c>
      <c r="L11" s="151"/>
      <c r="M11" s="151"/>
      <c r="N11" s="152"/>
    </row>
    <row r="12" s="12" customFormat="1" ht="19.5" customHeight="1" spans="1:14">
      <c r="A12" s="37" t="s">
        <v>21</v>
      </c>
      <c r="B12" s="38"/>
      <c r="C12" s="39"/>
      <c r="D12" s="39"/>
      <c r="E12" s="40" t="s">
        <v>22</v>
      </c>
      <c r="F12" s="40"/>
      <c r="G12" s="40"/>
      <c r="H12" s="41"/>
      <c r="I12" s="153"/>
      <c r="J12" s="151" t="s">
        <v>23</v>
      </c>
      <c r="K12" s="154" t="s">
        <v>24</v>
      </c>
      <c r="L12" s="155"/>
      <c r="M12" s="155"/>
      <c r="N12" s="156"/>
    </row>
    <row r="13" s="12" customFormat="1" ht="22.9" customHeight="1" spans="1:14">
      <c r="A13" s="42" t="s">
        <v>25</v>
      </c>
      <c r="B13" s="43"/>
      <c r="C13" s="43"/>
      <c r="D13" s="43"/>
      <c r="E13" s="44"/>
      <c r="F13" s="44"/>
      <c r="G13" s="44"/>
      <c r="H13" s="43"/>
      <c r="I13" s="43"/>
      <c r="J13" s="157"/>
      <c r="K13" s="157"/>
      <c r="L13" s="157"/>
      <c r="M13" s="157"/>
      <c r="N13" s="158"/>
    </row>
    <row r="14" s="12" customFormat="1" ht="18.75" customHeight="1" spans="1:14">
      <c r="A14" s="45" t="s">
        <v>26</v>
      </c>
      <c r="B14" s="46"/>
      <c r="C14" s="46"/>
      <c r="D14" s="46"/>
      <c r="E14" s="46"/>
      <c r="F14" s="46"/>
      <c r="G14" s="46"/>
      <c r="H14" s="46"/>
      <c r="I14" s="159"/>
      <c r="J14" s="160" t="s">
        <v>27</v>
      </c>
      <c r="K14" s="161"/>
      <c r="L14" s="162"/>
      <c r="M14" s="162"/>
      <c r="N14" s="163"/>
    </row>
    <row r="15" s="12" customFormat="1" ht="24.75" customHeight="1" spans="1:14">
      <c r="A15" s="47" t="s">
        <v>28</v>
      </c>
      <c r="B15" s="48" t="s">
        <v>29</v>
      </c>
      <c r="C15" s="49" t="s">
        <v>30</v>
      </c>
      <c r="D15" s="50"/>
      <c r="E15" s="51"/>
      <c r="F15" s="52" t="s">
        <v>31</v>
      </c>
      <c r="G15" s="53" t="s">
        <v>32</v>
      </c>
      <c r="H15" s="54" t="s">
        <v>33</v>
      </c>
      <c r="I15" s="164" t="s">
        <v>34</v>
      </c>
      <c r="J15" s="47" t="s">
        <v>35</v>
      </c>
      <c r="K15" s="51" t="s">
        <v>36</v>
      </c>
      <c r="L15" s="48" t="s">
        <v>37</v>
      </c>
      <c r="M15" s="165" t="s">
        <v>38</v>
      </c>
      <c r="N15" s="166" t="s">
        <v>34</v>
      </c>
    </row>
    <row r="16" s="12" customFormat="1" ht="15.75" customHeight="1" spans="1:14">
      <c r="A16" s="55" t="s">
        <v>39</v>
      </c>
      <c r="B16" s="56" t="s">
        <v>40</v>
      </c>
      <c r="C16" s="57"/>
      <c r="D16" s="58"/>
      <c r="E16" s="59"/>
      <c r="F16" s="60">
        <v>1</v>
      </c>
      <c r="G16" s="61">
        <f t="shared" ref="G16:G18" si="0">C16*D16*E16/1000000*7.9*1.2</f>
        <v>0</v>
      </c>
      <c r="H16" s="62"/>
      <c r="I16" s="167">
        <f t="shared" ref="I16:I18" si="1">H16*G16*F16</f>
        <v>0</v>
      </c>
      <c r="J16" s="168" t="s">
        <v>41</v>
      </c>
      <c r="K16" s="169">
        <v>1</v>
      </c>
      <c r="L16" s="56">
        <v>2</v>
      </c>
      <c r="M16" s="170">
        <v>100</v>
      </c>
      <c r="N16" s="171">
        <f t="shared" ref="N16:N19" si="2">K16*L16*M16</f>
        <v>200</v>
      </c>
    </row>
    <row r="17" s="12" customFormat="1" ht="15.75" customHeight="1" spans="1:14">
      <c r="A17" s="63" t="s">
        <v>42</v>
      </c>
      <c r="B17" s="64">
        <v>2738</v>
      </c>
      <c r="C17" s="65"/>
      <c r="D17" s="66"/>
      <c r="E17" s="67"/>
      <c r="F17" s="68">
        <v>1</v>
      </c>
      <c r="G17" s="69">
        <f t="shared" si="0"/>
        <v>0</v>
      </c>
      <c r="H17" s="70"/>
      <c r="I17" s="172">
        <f t="shared" si="1"/>
        <v>0</v>
      </c>
      <c r="J17" s="173" t="s">
        <v>43</v>
      </c>
      <c r="K17" s="174">
        <v>1</v>
      </c>
      <c r="L17" s="64">
        <v>1</v>
      </c>
      <c r="M17" s="175">
        <v>100</v>
      </c>
      <c r="N17" s="176">
        <v>110</v>
      </c>
    </row>
    <row r="18" s="12" customFormat="1" ht="15.75" customHeight="1" spans="1:14">
      <c r="A18" s="71" t="s">
        <v>44</v>
      </c>
      <c r="B18" s="64">
        <v>738</v>
      </c>
      <c r="C18" s="65"/>
      <c r="D18" s="66"/>
      <c r="E18" s="67"/>
      <c r="F18" s="68">
        <v>1</v>
      </c>
      <c r="G18" s="69">
        <f t="shared" si="0"/>
        <v>0</v>
      </c>
      <c r="H18" s="70"/>
      <c r="I18" s="172">
        <f t="shared" si="1"/>
        <v>0</v>
      </c>
      <c r="J18" s="177" t="s">
        <v>45</v>
      </c>
      <c r="K18" s="174">
        <v>1</v>
      </c>
      <c r="L18" s="64"/>
      <c r="M18" s="175">
        <v>100</v>
      </c>
      <c r="N18" s="176">
        <f t="shared" si="2"/>
        <v>0</v>
      </c>
    </row>
    <row r="19" s="12" customFormat="1" ht="15.75" customHeight="1" spans="1:14">
      <c r="A19" s="63" t="s">
        <v>46</v>
      </c>
      <c r="B19" s="64" t="s">
        <v>47</v>
      </c>
      <c r="C19" s="65"/>
      <c r="D19" s="66"/>
      <c r="E19" s="67"/>
      <c r="F19" s="68">
        <v>1</v>
      </c>
      <c r="G19" s="69">
        <v>0</v>
      </c>
      <c r="H19" s="70"/>
      <c r="I19" s="172">
        <f t="shared" ref="I19:I23" si="3">H19*F19</f>
        <v>0</v>
      </c>
      <c r="J19" s="178" t="s">
        <v>48</v>
      </c>
      <c r="K19" s="74">
        <v>1</v>
      </c>
      <c r="L19" s="64">
        <v>10</v>
      </c>
      <c r="M19" s="175">
        <v>100</v>
      </c>
      <c r="N19" s="176">
        <f t="shared" si="2"/>
        <v>1000</v>
      </c>
    </row>
    <row r="20" s="12" customFormat="1" ht="15.75" customHeight="1" spans="1:14">
      <c r="A20" s="63" t="s">
        <v>49</v>
      </c>
      <c r="B20" s="64" t="s">
        <v>47</v>
      </c>
      <c r="C20" s="65"/>
      <c r="D20" s="66"/>
      <c r="E20" s="67"/>
      <c r="F20" s="68">
        <v>1</v>
      </c>
      <c r="G20" s="69">
        <f t="shared" ref="G20:G24" si="4">C20*D20*E20/1000000*7.9*1.2</f>
        <v>0</v>
      </c>
      <c r="H20" s="70"/>
      <c r="I20" s="172"/>
      <c r="J20" s="178" t="s">
        <v>50</v>
      </c>
      <c r="K20" s="74">
        <v>1</v>
      </c>
      <c r="L20" s="64"/>
      <c r="M20" s="175">
        <v>150</v>
      </c>
      <c r="N20" s="176"/>
    </row>
    <row r="21" s="12" customFormat="1" ht="15.75" customHeight="1" spans="1:14">
      <c r="A21" s="72" t="s">
        <v>51</v>
      </c>
      <c r="B21" s="64">
        <v>738</v>
      </c>
      <c r="C21" s="65"/>
      <c r="D21" s="66"/>
      <c r="E21" s="67"/>
      <c r="F21" s="68">
        <v>1</v>
      </c>
      <c r="G21" s="69">
        <f t="shared" si="4"/>
        <v>0</v>
      </c>
      <c r="H21" s="70"/>
      <c r="I21" s="172">
        <f>H21*G21*F21</f>
        <v>0</v>
      </c>
      <c r="J21" s="179" t="s">
        <v>52</v>
      </c>
      <c r="K21" s="180">
        <v>1</v>
      </c>
      <c r="L21" s="64"/>
      <c r="M21" s="175">
        <v>90</v>
      </c>
      <c r="N21" s="176">
        <f t="shared" ref="N21:N33" si="5">K21*L21*M21</f>
        <v>0</v>
      </c>
    </row>
    <row r="22" s="12" customFormat="1" ht="15.75" customHeight="1" spans="1:14">
      <c r="A22" s="72" t="s">
        <v>53</v>
      </c>
      <c r="B22" s="64" t="s">
        <v>47</v>
      </c>
      <c r="C22" s="65"/>
      <c r="D22" s="66"/>
      <c r="E22" s="67"/>
      <c r="F22" s="73">
        <v>1</v>
      </c>
      <c r="G22" s="69">
        <v>0</v>
      </c>
      <c r="H22" s="70"/>
      <c r="I22" s="172">
        <f t="shared" si="3"/>
        <v>0</v>
      </c>
      <c r="J22" s="178" t="s">
        <v>54</v>
      </c>
      <c r="K22" s="74">
        <v>1</v>
      </c>
      <c r="L22" s="64"/>
      <c r="M22" s="175">
        <v>150</v>
      </c>
      <c r="N22" s="176">
        <f t="shared" si="5"/>
        <v>0</v>
      </c>
    </row>
    <row r="23" s="12" customFormat="1" ht="15.75" customHeight="1" spans="1:14">
      <c r="A23" s="72" t="s">
        <v>55</v>
      </c>
      <c r="B23" s="64" t="s">
        <v>47</v>
      </c>
      <c r="C23" s="65"/>
      <c r="D23" s="66"/>
      <c r="E23" s="67"/>
      <c r="F23" s="73">
        <v>1</v>
      </c>
      <c r="G23" s="69">
        <v>0</v>
      </c>
      <c r="H23" s="74"/>
      <c r="I23" s="172">
        <f t="shared" si="3"/>
        <v>0</v>
      </c>
      <c r="J23" s="178" t="s">
        <v>56</v>
      </c>
      <c r="K23" s="74">
        <v>1</v>
      </c>
      <c r="L23" s="64"/>
      <c r="M23" s="175">
        <v>100</v>
      </c>
      <c r="N23" s="176">
        <f t="shared" si="5"/>
        <v>0</v>
      </c>
    </row>
    <row r="24" s="12" customFormat="1" ht="15.75" customHeight="1" spans="1:14">
      <c r="A24" s="72" t="s">
        <v>57</v>
      </c>
      <c r="B24" s="64" t="s">
        <v>47</v>
      </c>
      <c r="C24" s="65"/>
      <c r="D24" s="66"/>
      <c r="E24" s="67"/>
      <c r="F24" s="68">
        <v>1</v>
      </c>
      <c r="G24" s="69">
        <f t="shared" si="4"/>
        <v>0</v>
      </c>
      <c r="H24" s="74"/>
      <c r="I24" s="172">
        <f>H24*G24*F24</f>
        <v>0</v>
      </c>
      <c r="J24" s="181" t="s">
        <v>58</v>
      </c>
      <c r="K24" s="74">
        <v>1</v>
      </c>
      <c r="L24" s="64"/>
      <c r="M24" s="175">
        <v>200</v>
      </c>
      <c r="N24" s="176">
        <f t="shared" si="5"/>
        <v>0</v>
      </c>
    </row>
    <row r="25" s="12" customFormat="1" ht="15.75" customHeight="1" spans="1:14">
      <c r="A25" s="72" t="s">
        <v>57</v>
      </c>
      <c r="B25" s="64"/>
      <c r="C25" s="75"/>
      <c r="D25" s="76"/>
      <c r="E25" s="77"/>
      <c r="F25" s="68"/>
      <c r="G25" s="64"/>
      <c r="H25" s="74"/>
      <c r="I25" s="172"/>
      <c r="J25" s="182" t="s">
        <v>59</v>
      </c>
      <c r="K25" s="74">
        <v>1</v>
      </c>
      <c r="L25" s="64">
        <v>4</v>
      </c>
      <c r="M25" s="175">
        <v>100</v>
      </c>
      <c r="N25" s="176">
        <f t="shared" si="5"/>
        <v>400</v>
      </c>
    </row>
    <row r="26" s="12" customFormat="1" ht="15.75" customHeight="1" spans="1:14">
      <c r="A26" s="78" t="s">
        <v>60</v>
      </c>
      <c r="B26" s="64"/>
      <c r="C26" s="75"/>
      <c r="D26" s="76"/>
      <c r="E26" s="77"/>
      <c r="F26" s="68"/>
      <c r="G26" s="64"/>
      <c r="H26" s="74"/>
      <c r="I26" s="172">
        <v>200</v>
      </c>
      <c r="J26" s="177" t="s">
        <v>61</v>
      </c>
      <c r="K26" s="174">
        <v>1</v>
      </c>
      <c r="L26" s="64"/>
      <c r="M26" s="175">
        <v>110</v>
      </c>
      <c r="N26" s="176">
        <f t="shared" si="5"/>
        <v>0</v>
      </c>
    </row>
    <row r="27" s="12" customFormat="1" ht="15.75" customHeight="1" spans="1:14">
      <c r="A27" s="79" t="s">
        <v>62</v>
      </c>
      <c r="B27" s="64"/>
      <c r="C27" s="75"/>
      <c r="D27" s="76"/>
      <c r="E27" s="77"/>
      <c r="F27" s="68"/>
      <c r="G27" s="64"/>
      <c r="H27" s="74"/>
      <c r="I27" s="172"/>
      <c r="J27" s="177" t="s">
        <v>63</v>
      </c>
      <c r="K27" s="174">
        <v>1</v>
      </c>
      <c r="L27" s="64"/>
      <c r="M27" s="175">
        <v>100</v>
      </c>
      <c r="N27" s="176">
        <f t="shared" si="5"/>
        <v>0</v>
      </c>
    </row>
    <row r="28" s="12" customFormat="1" ht="15.75" customHeight="1" spans="1:14">
      <c r="A28" s="79" t="s">
        <v>64</v>
      </c>
      <c r="B28" s="64"/>
      <c r="C28" s="75"/>
      <c r="D28" s="76"/>
      <c r="E28" s="77"/>
      <c r="F28" s="68"/>
      <c r="G28" s="64"/>
      <c r="H28" s="74"/>
      <c r="I28" s="172">
        <f>F28*G28*H28</f>
        <v>0</v>
      </c>
      <c r="J28" s="177" t="s">
        <v>65</v>
      </c>
      <c r="K28" s="183">
        <v>1</v>
      </c>
      <c r="L28" s="81"/>
      <c r="M28" s="175">
        <v>160</v>
      </c>
      <c r="N28" s="176">
        <f t="shared" si="5"/>
        <v>0</v>
      </c>
    </row>
    <row r="29" s="12" customFormat="1" ht="15.75" customHeight="1" spans="1:14">
      <c r="A29" s="80" t="s">
        <v>66</v>
      </c>
      <c r="B29" s="81"/>
      <c r="C29" s="82"/>
      <c r="D29" s="83"/>
      <c r="E29" s="77"/>
      <c r="F29" s="84"/>
      <c r="G29" s="81"/>
      <c r="H29" s="70"/>
      <c r="I29" s="172"/>
      <c r="J29" s="184" t="s">
        <v>67</v>
      </c>
      <c r="K29" s="74">
        <v>1</v>
      </c>
      <c r="L29" s="64"/>
      <c r="M29" s="175">
        <v>100</v>
      </c>
      <c r="N29" s="176">
        <f t="shared" si="5"/>
        <v>0</v>
      </c>
    </row>
    <row r="30" s="12" customFormat="1" ht="15.75" customHeight="1" spans="1:18">
      <c r="A30" s="85" t="s">
        <v>68</v>
      </c>
      <c r="B30" s="64"/>
      <c r="C30" s="75"/>
      <c r="D30" s="76"/>
      <c r="E30" s="77"/>
      <c r="F30" s="68"/>
      <c r="G30" s="64"/>
      <c r="H30" s="74"/>
      <c r="I30" s="172"/>
      <c r="J30" s="185" t="s">
        <v>69</v>
      </c>
      <c r="K30" s="186">
        <v>1</v>
      </c>
      <c r="L30" s="81">
        <v>2</v>
      </c>
      <c r="M30" s="175">
        <v>100</v>
      </c>
      <c r="N30" s="176">
        <f t="shared" si="5"/>
        <v>200</v>
      </c>
      <c r="R30" s="12" t="s">
        <v>70</v>
      </c>
    </row>
    <row r="31" s="12" customFormat="1" ht="15.75" customHeight="1" spans="1:14">
      <c r="A31" s="86" t="s">
        <v>71</v>
      </c>
      <c r="B31" s="64"/>
      <c r="C31" s="75"/>
      <c r="D31" s="76"/>
      <c r="E31" s="77"/>
      <c r="F31" s="87"/>
      <c r="G31" s="64"/>
      <c r="H31" s="74"/>
      <c r="I31" s="172">
        <v>400</v>
      </c>
      <c r="J31" s="187" t="s">
        <v>72</v>
      </c>
      <c r="K31" s="188">
        <v>1</v>
      </c>
      <c r="L31" s="64">
        <v>3</v>
      </c>
      <c r="M31" s="175">
        <v>100</v>
      </c>
      <c r="N31" s="176">
        <f t="shared" si="5"/>
        <v>300</v>
      </c>
    </row>
    <row r="32" s="12" customFormat="1" ht="15.75" customHeight="1" spans="1:14">
      <c r="A32" s="85"/>
      <c r="B32" s="64"/>
      <c r="C32" s="75"/>
      <c r="D32" s="76"/>
      <c r="E32" s="77"/>
      <c r="F32" s="87"/>
      <c r="G32" s="64"/>
      <c r="H32" s="74"/>
      <c r="I32" s="172">
        <v>0</v>
      </c>
      <c r="J32" s="187" t="s">
        <v>73</v>
      </c>
      <c r="K32" s="188">
        <v>1</v>
      </c>
      <c r="L32" s="64">
        <v>2</v>
      </c>
      <c r="M32" s="175">
        <v>100</v>
      </c>
      <c r="N32" s="176">
        <f t="shared" si="5"/>
        <v>200</v>
      </c>
    </row>
    <row r="33" s="12" customFormat="1" ht="15.75" customHeight="1" spans="1:14">
      <c r="A33" s="85"/>
      <c r="B33" s="88"/>
      <c r="C33" s="89"/>
      <c r="D33" s="90"/>
      <c r="E33" s="91"/>
      <c r="F33" s="92"/>
      <c r="G33" s="88"/>
      <c r="H33" s="88"/>
      <c r="I33" s="189"/>
      <c r="J33" s="190" t="s">
        <v>74</v>
      </c>
      <c r="K33" s="70">
        <v>1</v>
      </c>
      <c r="L33" s="81"/>
      <c r="M33" s="175">
        <v>100</v>
      </c>
      <c r="N33" s="176">
        <f t="shared" si="5"/>
        <v>0</v>
      </c>
    </row>
    <row r="34" s="12" customFormat="1" ht="15.75" customHeight="1" spans="1:14">
      <c r="A34" s="93" t="s">
        <v>75</v>
      </c>
      <c r="B34" s="94"/>
      <c r="C34" s="95"/>
      <c r="D34" s="96"/>
      <c r="E34" s="97"/>
      <c r="F34" s="87"/>
      <c r="G34" s="64"/>
      <c r="H34" s="74"/>
      <c r="I34" s="172"/>
      <c r="J34" s="191" t="s">
        <v>76</v>
      </c>
      <c r="K34" s="192"/>
      <c r="L34" s="81"/>
      <c r="M34" s="193"/>
      <c r="N34" s="176"/>
    </row>
    <row r="35" s="12" customFormat="1" ht="15.75" customHeight="1" spans="1:14">
      <c r="A35" s="98" t="s">
        <v>77</v>
      </c>
      <c r="B35" s="99"/>
      <c r="C35" s="100"/>
      <c r="D35" s="101"/>
      <c r="E35" s="102"/>
      <c r="F35" s="99"/>
      <c r="G35" s="99"/>
      <c r="H35" s="99"/>
      <c r="I35" s="172"/>
      <c r="J35" s="194" t="s">
        <v>68</v>
      </c>
      <c r="K35" s="195"/>
      <c r="L35" s="99"/>
      <c r="M35" s="175"/>
      <c r="N35" s="196"/>
    </row>
    <row r="36" s="12" customFormat="1" ht="17.25" customHeight="1" spans="1:14">
      <c r="A36" s="103" t="s">
        <v>78</v>
      </c>
      <c r="B36" s="104">
        <f>SUM(I16:I35)</f>
        <v>600</v>
      </c>
      <c r="C36" s="104"/>
      <c r="D36" s="104"/>
      <c r="E36" s="104"/>
      <c r="F36" s="104"/>
      <c r="G36" s="104"/>
      <c r="H36" s="104"/>
      <c r="I36" s="197"/>
      <c r="J36" s="198" t="s">
        <v>78</v>
      </c>
      <c r="K36" s="199"/>
      <c r="L36" s="200">
        <f>SUM(N16:N35)</f>
        <v>2410</v>
      </c>
      <c r="M36" s="200"/>
      <c r="N36" s="201"/>
    </row>
    <row r="37" s="12" customFormat="1" ht="17.25" customHeight="1" spans="1:14">
      <c r="A37" s="105" t="s">
        <v>79</v>
      </c>
      <c r="B37" s="106" t="s">
        <v>80</v>
      </c>
      <c r="C37" s="107"/>
      <c r="D37" s="107"/>
      <c r="E37" s="107"/>
      <c r="F37" s="108"/>
      <c r="G37" s="109">
        <f>B36+L36</f>
        <v>3010</v>
      </c>
      <c r="H37" s="110"/>
      <c r="I37" s="202" t="s">
        <v>92</v>
      </c>
      <c r="J37" s="203"/>
      <c r="K37" s="203"/>
      <c r="L37" s="203"/>
      <c r="M37" s="203"/>
      <c r="N37" s="204"/>
    </row>
    <row r="38" s="12" customFormat="1" ht="17.25" customHeight="1" spans="1:14">
      <c r="A38" s="37" t="s">
        <v>82</v>
      </c>
      <c r="B38" s="111" t="s">
        <v>83</v>
      </c>
      <c r="C38" s="112"/>
      <c r="D38" s="112"/>
      <c r="E38" s="112"/>
      <c r="F38" s="113"/>
      <c r="G38" s="114">
        <f>G37*0.1</f>
        <v>301</v>
      </c>
      <c r="H38" s="115"/>
      <c r="I38" s="205"/>
      <c r="J38" s="203"/>
      <c r="K38" s="203"/>
      <c r="L38" s="203"/>
      <c r="M38" s="203"/>
      <c r="N38" s="204"/>
    </row>
    <row r="39" s="12" customFormat="1" ht="17.25" customHeight="1" spans="1:14">
      <c r="A39" s="37" t="s">
        <v>84</v>
      </c>
      <c r="B39" s="111" t="s">
        <v>85</v>
      </c>
      <c r="C39" s="112"/>
      <c r="D39" s="112"/>
      <c r="E39" s="112"/>
      <c r="F39" s="113"/>
      <c r="G39" s="114">
        <f>G37*0.1</f>
        <v>301</v>
      </c>
      <c r="H39" s="115"/>
      <c r="I39" s="206"/>
      <c r="J39" s="207"/>
      <c r="K39" s="207"/>
      <c r="L39" s="207"/>
      <c r="M39" s="207"/>
      <c r="N39" s="208"/>
    </row>
    <row r="40" s="12" customFormat="1" ht="17.25" customHeight="1" spans="1:14">
      <c r="A40" s="116" t="s">
        <v>86</v>
      </c>
      <c r="B40" s="49" t="s">
        <v>87</v>
      </c>
      <c r="C40" s="117"/>
      <c r="D40" s="117"/>
      <c r="E40" s="117"/>
      <c r="F40" s="118"/>
      <c r="G40" s="119">
        <v>300</v>
      </c>
      <c r="H40" s="120"/>
      <c r="I40" s="209"/>
      <c r="J40" s="210"/>
      <c r="K40" s="210"/>
      <c r="L40" s="210"/>
      <c r="M40" s="210"/>
      <c r="N40" s="211"/>
    </row>
    <row r="41" s="12" customFormat="1" ht="18" customHeight="1" spans="1:14">
      <c r="A41" s="121" t="s">
        <v>88</v>
      </c>
      <c r="B41" s="122"/>
      <c r="C41" s="122"/>
      <c r="D41" s="122"/>
      <c r="E41" s="122"/>
      <c r="F41" s="122"/>
      <c r="G41" s="123">
        <f>SUM(G37:H40)</f>
        <v>3912</v>
      </c>
      <c r="H41" s="124"/>
      <c r="I41" s="212"/>
      <c r="J41" s="213"/>
      <c r="K41" s="213"/>
      <c r="L41" s="213"/>
      <c r="M41" s="213"/>
      <c r="N41" s="214"/>
    </row>
    <row r="42" s="12" customFormat="1" ht="18" customHeight="1" spans="1:14">
      <c r="A42" s="125" t="s">
        <v>89</v>
      </c>
      <c r="B42" s="126"/>
      <c r="C42" s="126"/>
      <c r="D42" s="126"/>
      <c r="E42" s="126"/>
      <c r="F42" s="126"/>
      <c r="G42" s="127">
        <f>G41*1.13</f>
        <v>4420.56</v>
      </c>
      <c r="H42" s="128"/>
      <c r="I42" s="212"/>
      <c r="J42" s="213"/>
      <c r="K42" s="213"/>
      <c r="L42" s="213"/>
      <c r="M42" s="213"/>
      <c r="N42" s="214"/>
    </row>
    <row r="43" s="12" customFormat="1" ht="18" customHeight="1" spans="1:14">
      <c r="A43" s="129" t="s">
        <v>90</v>
      </c>
      <c r="B43" s="130"/>
      <c r="C43" s="130"/>
      <c r="D43" s="130"/>
      <c r="E43" s="130"/>
      <c r="F43" s="130"/>
      <c r="G43" s="131">
        <v>4000</v>
      </c>
      <c r="H43" s="132"/>
      <c r="I43" s="215"/>
      <c r="J43" s="216"/>
      <c r="K43" s="216"/>
      <c r="L43" s="216"/>
      <c r="M43" s="216"/>
      <c r="N43" s="217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8:H12"/>
  <sheetViews>
    <sheetView workbookViewId="0">
      <selection activeCell="E9" sqref="E9:H11"/>
    </sheetView>
  </sheetViews>
  <sheetFormatPr defaultColWidth="9" defaultRowHeight="13.5" outlineLevelCol="7"/>
  <cols>
    <col min="5" max="5" width="4.6283185840708" customWidth="1"/>
  </cols>
  <sheetData>
    <row r="8" ht="14.25"/>
    <row r="9" spans="5:8">
      <c r="E9" s="1" t="s">
        <v>93</v>
      </c>
      <c r="F9" s="2" t="s">
        <v>94</v>
      </c>
      <c r="G9" s="3" t="s">
        <v>2</v>
      </c>
      <c r="H9" s="4" t="s">
        <v>95</v>
      </c>
    </row>
    <row r="10" ht="48" customHeight="1" spans="5:8">
      <c r="E10" s="5"/>
      <c r="F10" s="6"/>
      <c r="G10" s="6"/>
      <c r="H10" s="7"/>
    </row>
    <row r="11" ht="14.25" spans="5:8">
      <c r="E11" s="8"/>
      <c r="F11" s="9" t="s">
        <v>96</v>
      </c>
      <c r="G11" s="9" t="s">
        <v>96</v>
      </c>
      <c r="H11" s="10" t="s">
        <v>96</v>
      </c>
    </row>
    <row r="12" spans="6:8">
      <c r="F12" s="11"/>
      <c r="G12" s="11"/>
      <c r="H12" s="11"/>
    </row>
  </sheetData>
  <mergeCells count="1">
    <mergeCell ref="E9:E11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速降阀按钮滑动件-旋转盘</vt:lpstr>
      <vt:lpstr>腰托阀-装饰盖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♡腾♡</cp:lastModifiedBy>
  <dcterms:created xsi:type="dcterms:W3CDTF">2013-07-01T02:09:00Z</dcterms:created>
  <cp:lastPrinted>2021-05-20T11:51:00Z</cp:lastPrinted>
  <dcterms:modified xsi:type="dcterms:W3CDTF">2023-09-13T00:38:05Z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B98FA98B5E5143C896E195DBB3B3C140</vt:lpwstr>
  </property>
  <property fmtid="{D5CDD505-2E9C-101B-9397-08002B2CF9AE}" pid="3" name="KSOProductBuildVer">
    <vt:lpwstr>2052-12.1.0.15374</vt:lpwstr>
  </property>
</Properties>
</file>