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 activeTab="2"/>
  </bookViews>
  <sheets>
    <sheet name="封面 " sheetId="11" r:id="rId1"/>
    <sheet name="文件修改记录表" sheetId="17" r:id="rId2"/>
    <sheet name="外购件开发申请单 (G3电动)" sheetId="15" r:id="rId3"/>
    <sheet name="删除项" sheetId="16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2" hidden="1">'外购件开发申请单 (G3电动)'!$A$7:$P$33</definedName>
    <definedName name="_xlnm._FilterDatabase" localSheetId="3" hidden="1">删除项!$A$7:$P$11</definedName>
    <definedName name="_xlnm._FilterDatabase" localSheetId="4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4">'河北-外购件申请单'!$A$1:$P$34</definedName>
    <definedName name="_xlnm.Print_Area" localSheetId="2">'外购件开发申请单 (G3电动)'!$A$1:$P$34</definedName>
    <definedName name="Print_Area_MI" localSheetId="0">#REF!</definedName>
    <definedName name="_xlnm.Print_Titles" localSheetId="4">'河北-外购件申请单'!$1:$7</definedName>
    <definedName name="_xlnm.Print_Titles" localSheetId="2">'外购件开发申请单 (G3电动)'!$5:$7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_xlnm.Print_Area" localSheetId="3">删除项!$A$1:$P$11</definedName>
    <definedName name="_xlnm.Print_Titles" localSheetId="3">删除项!$5:$7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文件修改记录表!$A$1:$F$5</definedName>
  </definedNames>
  <calcPr calcId="144525"/>
</workbook>
</file>

<file path=xl/sharedStrings.xml><?xml version="1.0" encoding="utf-8"?>
<sst xmlns="http://schemas.openxmlformats.org/spreadsheetml/2006/main" count="582" uniqueCount="235">
  <si>
    <t>外 购 件 开 发 申 请 单</t>
  </si>
  <si>
    <t>G3电动座椅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</si>
  <si>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</si>
  <si>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</si>
  <si>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</si>
  <si>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</si>
  <si>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</si>
  <si>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</si>
  <si>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</si>
  <si>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</si>
  <si>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</si>
  <si>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</si>
  <si>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</si>
  <si>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</si>
  <si>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</si>
  <si>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外购件开发申请单/G3电动座椅</t>
  </si>
  <si>
    <t>A1</t>
  </si>
  <si>
    <t>2023.05.05</t>
  </si>
  <si>
    <t>根据EBOM，编制清单</t>
  </si>
  <si>
    <t>张汉青</t>
  </si>
  <si>
    <t>A2</t>
  </si>
  <si>
    <t>2023.09.14</t>
  </si>
  <si>
    <t>靠背电动四气袋腰托总成由下级件外购改为总成外购，删除4个零件，新增1个零件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</si>
  <si>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</si>
  <si>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</si>
  <si>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</si>
  <si>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</si>
  <si>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</si>
  <si>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</si>
  <si>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</si>
  <si>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</si>
  <si>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项目名称：G3座椅（电动）</t>
  </si>
  <si>
    <t>项目代码：ZY2207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</si>
  <si>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</si>
  <si>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</si>
  <si>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</si>
  <si>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</si>
  <si>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</si>
  <si>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</si>
  <si>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</si>
  <si>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</si>
  <si>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</si>
  <si>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</si>
  <si>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</si>
  <si>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</si>
  <si>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</si>
  <si>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</si>
  <si>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</si>
  <si>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</si>
  <si>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BEC0010254</t>
  </si>
  <si>
    <t>电动座椅ECU总成</t>
  </si>
  <si>
    <t>ea</t>
  </si>
  <si>
    <t>PC+ABS</t>
  </si>
  <si>
    <t>河北外购</t>
  </si>
  <si>
    <t>张令超</t>
  </si>
  <si>
    <t>BEC0010256</t>
  </si>
  <si>
    <t>电动座椅线束总成</t>
  </si>
  <si>
    <t>通风加热、无SBR</t>
  </si>
  <si>
    <t>电器件</t>
  </si>
  <si>
    <t>ASSY</t>
  </si>
  <si>
    <t>BEC0010257</t>
  </si>
  <si>
    <t>速降电动开关总成</t>
  </si>
  <si>
    <t>装配总成件</t>
  </si>
  <si>
    <t>BEC0010258</t>
  </si>
  <si>
    <t>电动八向开关总成</t>
  </si>
  <si>
    <t>BEC0010259</t>
  </si>
  <si>
    <t>记忆开关总成</t>
  </si>
  <si>
    <t>BEC0010260</t>
  </si>
  <si>
    <t>腰托开关总成</t>
  </si>
  <si>
    <t>BEC0010261</t>
  </si>
  <si>
    <t>侧翼调节开关总成</t>
  </si>
  <si>
    <t>SHT0015779</t>
  </si>
  <si>
    <t>操作说明书</t>
  </si>
  <si>
    <t>——</t>
  </si>
  <si>
    <t>李燕龙</t>
  </si>
  <si>
    <t>BEC0010250</t>
  </si>
  <si>
    <t>靠背调角电机</t>
  </si>
  <si>
    <t>SHT0015744</t>
  </si>
  <si>
    <t>电动调角器联动杆</t>
  </si>
  <si>
    <t>SHT0013835</t>
  </si>
  <si>
    <t>限位挡片</t>
  </si>
  <si>
    <t>SHT0015788</t>
  </si>
  <si>
    <t>气袋腰托侧翼支撑钢丝</t>
  </si>
  <si>
    <t>线材件</t>
  </si>
  <si>
    <t>Q235 Φ5</t>
  </si>
  <si>
    <t>SHT0015789</t>
  </si>
  <si>
    <t>调角器连动杆保护钢丝总成</t>
  </si>
  <si>
    <t>焊接总成件</t>
  </si>
  <si>
    <t>SHT0015742</t>
  </si>
  <si>
    <t>左侧电动调角器</t>
  </si>
  <si>
    <t>SHT0015743</t>
  </si>
  <si>
    <t>右侧电动调角器</t>
  </si>
  <si>
    <t>全盛电动调角器</t>
  </si>
  <si>
    <t>SHT0015740</t>
  </si>
  <si>
    <t>左侧电动滑轨总成</t>
  </si>
  <si>
    <t>SHT0015741</t>
  </si>
  <si>
    <t>右侧电动滑轨总成</t>
  </si>
  <si>
    <t>SHT0015759</t>
  </si>
  <si>
    <t>马达组合</t>
  </si>
  <si>
    <t>SHT0015760</t>
  </si>
  <si>
    <t>电机钢索A</t>
  </si>
  <si>
    <t>非标件</t>
  </si>
  <si>
    <t>SHT0015823</t>
  </si>
  <si>
    <t>仰角锁止钣金</t>
  </si>
  <si>
    <t>钣金件</t>
  </si>
  <si>
    <t>【B】 30CrMo /T=6.0</t>
  </si>
  <si>
    <t>BEC0010262</t>
  </si>
  <si>
    <t>距离传感器</t>
  </si>
  <si>
    <t>BEC0010248</t>
  </si>
  <si>
    <t>倾角抬升电机总成</t>
  </si>
  <si>
    <t>SHT0015842</t>
  </si>
  <si>
    <t>左侧罩壳固定钢丝A</t>
  </si>
  <si>
    <t>Q235 Φ6</t>
  </si>
  <si>
    <t>SHT0015843</t>
  </si>
  <si>
    <t>左侧罩壳固定钢丝总成</t>
  </si>
  <si>
    <t>SHT0015833</t>
  </si>
  <si>
    <t>底支架罩壳消音毛毡A</t>
  </si>
  <si>
    <t>毛毡</t>
  </si>
  <si>
    <t>SHT0015834</t>
  </si>
  <si>
    <t>底支架罩壳消音毛毡B</t>
  </si>
  <si>
    <t>SHT0015771</t>
  </si>
  <si>
    <t>靠背电动四气袋腰托总成</t>
  </si>
  <si>
    <t>塑料件</t>
  </si>
  <si>
    <t>pp8303</t>
  </si>
  <si>
    <t>20230914新增</t>
  </si>
  <si>
    <t>2023.04.11</t>
  </si>
  <si>
    <t>BEC0010255</t>
  </si>
  <si>
    <t>腰托气泵总成</t>
  </si>
  <si>
    <t>20230914删除</t>
  </si>
  <si>
    <t>BEC0010264</t>
  </si>
  <si>
    <t>腰托电磁阀</t>
  </si>
  <si>
    <t>20230915删除</t>
  </si>
  <si>
    <t>SHT0015766</t>
  </si>
  <si>
    <t>电动腰托气袋总成</t>
  </si>
  <si>
    <t>20230916删除</t>
  </si>
  <si>
    <t>SHT0015765</t>
  </si>
  <si>
    <t>侧翼气袋总成</t>
  </si>
  <si>
    <t>20230917删除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</si>
  <si>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</si>
  <si>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</si>
  <si>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</si>
  <si>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</si>
  <si>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</si>
  <si>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</si>
  <si>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EA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</si>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</sst>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u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4.3"/>
      <color theme="10"/>
      <name val="宋体"/>
      <charset val="134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1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25" applyNumberFormat="0" applyAlignment="0" applyProtection="0">
      <alignment vertical="center"/>
    </xf>
    <xf numFmtId="0" fontId="40" fillId="13" borderId="21" applyNumberFormat="0" applyAlignment="0" applyProtection="0">
      <alignment vertical="center"/>
    </xf>
    <xf numFmtId="0" fontId="41" fillId="14" borderId="26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6" fillId="0" borderId="0"/>
    <xf numFmtId="0" fontId="24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6" fillId="0" borderId="0"/>
    <xf numFmtId="0" fontId="24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0" borderId="1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6" fillId="0" borderId="0"/>
    <xf numFmtId="0" fontId="49" fillId="0" borderId="0" applyNumberFormat="0" applyBorder="0" applyProtection="0">
      <alignment vertical="center"/>
    </xf>
    <xf numFmtId="0" fontId="26" fillId="0" borderId="0">
      <alignment vertical="center"/>
    </xf>
    <xf numFmtId="0" fontId="50" fillId="35" borderId="29" applyNumberFormat="0" applyFont="0" applyAlignment="0" applyProtection="0">
      <alignment vertical="center"/>
    </xf>
    <xf numFmtId="0" fontId="51" fillId="0" borderId="0"/>
    <xf numFmtId="0" fontId="26" fillId="0" borderId="0">
      <alignment vertical="center"/>
    </xf>
    <xf numFmtId="0" fontId="46" fillId="0" borderId="0"/>
    <xf numFmtId="0" fontId="26" fillId="0" borderId="0">
      <alignment vertical="center"/>
    </xf>
    <xf numFmtId="0" fontId="26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</cellStyleXfs>
  <cellXfs count="13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70" applyFont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70" applyFont="1" applyAlignment="1" applyProtection="1">
      <alignment horizontal="center" vertical="center" wrapText="1"/>
      <protection locked="0"/>
    </xf>
    <xf numFmtId="0" fontId="3" fillId="0" borderId="2" xfId="74" applyFont="1" applyBorder="1" applyAlignment="1" applyProtection="1">
      <alignment vertical="center" wrapText="1"/>
      <protection locked="0"/>
    </xf>
    <xf numFmtId="0" fontId="3" fillId="0" borderId="3" xfId="74" applyFont="1" applyBorder="1" applyAlignment="1" applyProtection="1">
      <alignment vertical="center" wrapText="1"/>
      <protection locked="0"/>
    </xf>
    <xf numFmtId="0" fontId="4" fillId="0" borderId="4" xfId="74" applyFont="1" applyBorder="1" applyAlignment="1" applyProtection="1">
      <alignment horizontal="center" vertical="center" wrapText="1"/>
      <protection locked="0"/>
    </xf>
    <xf numFmtId="0" fontId="4" fillId="0" borderId="5" xfId="74" applyFont="1" applyBorder="1" applyAlignment="1" applyProtection="1">
      <alignment horizontal="center" vertical="center" wrapText="1"/>
      <protection locked="0"/>
    </xf>
    <xf numFmtId="0" fontId="5" fillId="0" borderId="6" xfId="74" applyFont="1" applyBorder="1" applyAlignment="1" applyProtection="1">
      <alignment vertical="center" wrapText="1"/>
      <protection locked="0"/>
    </xf>
    <xf numFmtId="0" fontId="5" fillId="0" borderId="0" xfId="74" applyFont="1" applyAlignment="1" applyProtection="1">
      <alignment vertical="center" wrapText="1"/>
      <protection locked="0"/>
    </xf>
    <xf numFmtId="0" fontId="4" fillId="0" borderId="7" xfId="74" applyFont="1" applyBorder="1" applyAlignment="1" applyProtection="1">
      <alignment horizontal="center" vertical="center" wrapText="1"/>
      <protection locked="0"/>
    </xf>
    <xf numFmtId="0" fontId="4" fillId="0" borderId="1" xfId="74" applyFont="1" applyBorder="1" applyAlignment="1" applyProtection="1">
      <alignment horizontal="center" vertical="center" wrapText="1"/>
      <protection locked="0"/>
    </xf>
    <xf numFmtId="0" fontId="6" fillId="0" borderId="8" xfId="74" applyFont="1" applyBorder="1" applyAlignment="1" applyProtection="1">
      <alignment vertical="center" wrapText="1"/>
      <protection locked="0"/>
    </xf>
    <xf numFmtId="0" fontId="6" fillId="0" borderId="9" xfId="74" applyFont="1" applyBorder="1" applyAlignment="1" applyProtection="1">
      <alignment vertical="center" wrapText="1"/>
      <protection locked="0"/>
    </xf>
    <xf numFmtId="0" fontId="6" fillId="0" borderId="10" xfId="74" applyFont="1" applyBorder="1" applyAlignment="1" applyProtection="1">
      <alignment horizontal="left" vertical="center" wrapText="1"/>
      <protection locked="0"/>
    </xf>
    <xf numFmtId="0" fontId="6" fillId="0" borderId="11" xfId="74" applyFont="1" applyBorder="1" applyAlignment="1" applyProtection="1">
      <alignment horizontal="left" vertical="center" wrapText="1"/>
      <protection locked="0"/>
    </xf>
    <xf numFmtId="0" fontId="7" fillId="0" borderId="12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0" applyNumberFormat="1" applyFont="1" applyBorder="1" applyAlignment="1" applyProtection="1">
      <alignment horizontal="center" vertical="center" wrapText="1"/>
      <protection locked="0"/>
    </xf>
    <xf numFmtId="0" fontId="7" fillId="0" borderId="5" xfId="70" applyFont="1" applyBorder="1" applyAlignment="1" applyProtection="1">
      <alignment horizontal="center" vertical="center" wrapText="1"/>
      <protection locked="0"/>
    </xf>
    <xf numFmtId="49" fontId="7" fillId="0" borderId="5" xfId="1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0" applyNumberFormat="1" applyFont="1" applyBorder="1" applyAlignment="1" applyProtection="1">
      <alignment horizontal="center" vertical="center" wrapText="1"/>
      <protection locked="0"/>
    </xf>
    <xf numFmtId="0" fontId="7" fillId="0" borderId="1" xfId="70" applyFont="1" applyBorder="1" applyAlignment="1" applyProtection="1">
      <alignment horizontal="center" vertical="center" wrapText="1"/>
      <protection locked="0"/>
    </xf>
    <xf numFmtId="49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70" applyFont="1" applyBorder="1" applyAlignment="1" applyProtection="1">
      <alignment horizontal="center" vertical="center" wrapText="1"/>
      <protection locked="0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center" vertical="center" wrapText="1"/>
      <protection locked="0"/>
    </xf>
    <xf numFmtId="0" fontId="8" fillId="0" borderId="5" xfId="74" applyFont="1" applyBorder="1" applyAlignment="1" applyProtection="1">
      <alignment horizontal="left" vertical="center" wrapText="1"/>
      <protection locked="0"/>
    </xf>
    <xf numFmtId="0" fontId="8" fillId="0" borderId="14" xfId="74" applyFont="1" applyBorder="1" applyAlignment="1" applyProtection="1">
      <alignment horizontal="left" vertical="center" wrapText="1"/>
      <protection locked="0"/>
    </xf>
    <xf numFmtId="0" fontId="8" fillId="0" borderId="1" xfId="74" applyFont="1" applyBorder="1" applyAlignment="1" applyProtection="1">
      <alignment horizontal="center" vertical="center" wrapText="1"/>
      <protection locked="0"/>
    </xf>
    <xf numFmtId="0" fontId="8" fillId="0" borderId="1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left" vertical="center" wrapText="1"/>
      <protection locked="0"/>
    </xf>
    <xf numFmtId="0" fontId="8" fillId="0" borderId="15" xfId="74" applyFont="1" applyBorder="1" applyAlignment="1" applyProtection="1">
      <alignment horizontal="center" vertical="center" wrapText="1"/>
      <protection locked="0"/>
    </xf>
    <xf numFmtId="0" fontId="8" fillId="0" borderId="11" xfId="74" applyFont="1" applyBorder="1" applyAlignment="1" applyProtection="1">
      <alignment horizontal="center" vertical="center" wrapText="1"/>
      <protection locked="0"/>
    </xf>
    <xf numFmtId="0" fontId="8" fillId="0" borderId="16" xfId="74" applyFont="1" applyBorder="1" applyAlignment="1" applyProtection="1">
      <alignment horizontal="center" vertical="center" wrapText="1"/>
      <protection locked="0"/>
    </xf>
    <xf numFmtId="0" fontId="7" fillId="0" borderId="5" xfId="11" applyFont="1" applyFill="1" applyBorder="1" applyAlignment="1" applyProtection="1">
      <alignment horizontal="center" vertical="center" wrapText="1" shrinkToFit="1"/>
      <protection locked="0"/>
    </xf>
    <xf numFmtId="0" fontId="7" fillId="0" borderId="14" xfId="11" applyFont="1" applyFill="1" applyBorder="1" applyAlignment="1" applyProtection="1">
      <alignment horizontal="center" vertical="center" wrapText="1" shrinkToFit="1"/>
      <protection locked="0"/>
    </xf>
    <xf numFmtId="0" fontId="7" fillId="0" borderId="1" xfId="11" applyFont="1" applyFill="1" applyBorder="1" applyAlignment="1" applyProtection="1">
      <alignment horizontal="center" vertical="center" wrapText="1" shrinkToFit="1"/>
      <protection locked="0"/>
    </xf>
    <xf numFmtId="0" fontId="7" fillId="0" borderId="15" xfId="11" applyFont="1" applyFill="1" applyBorder="1" applyAlignment="1" applyProtection="1">
      <alignment horizontal="center" vertical="center" wrapText="1" shrinkToFi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0" applyFont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top" wrapText="1"/>
      <protection locked="0"/>
    </xf>
    <xf numFmtId="0" fontId="9" fillId="0" borderId="0" xfId="11" applyFont="1" applyFill="1" applyBorder="1" applyAlignment="1" applyProtection="1">
      <alignment horizontal="center" vertical="center" wrapText="1"/>
      <protection locked="0"/>
    </xf>
    <xf numFmtId="0" fontId="10" fillId="0" borderId="0" xfId="11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177" fontId="9" fillId="0" borderId="0" xfId="70" applyNumberFormat="1" applyFont="1" applyFill="1" applyAlignment="1" applyProtection="1">
      <alignment horizontal="center" vertical="center" wrapText="1"/>
      <protection locked="0"/>
    </xf>
    <xf numFmtId="49" fontId="9" fillId="0" borderId="0" xfId="70" applyNumberFormat="1" applyFont="1" applyFill="1" applyAlignment="1" applyProtection="1">
      <alignment horizontal="center" vertical="center" wrapText="1"/>
      <protection locked="0"/>
    </xf>
    <xf numFmtId="0" fontId="3" fillId="0" borderId="1" xfId="74" applyFont="1" applyFill="1" applyBorder="1" applyAlignment="1" applyProtection="1">
      <alignment horizontal="center" vertical="center" wrapText="1"/>
      <protection locked="0"/>
    </xf>
    <xf numFmtId="0" fontId="4" fillId="0" borderId="1" xfId="74" applyFont="1" applyFill="1" applyBorder="1" applyAlignment="1" applyProtection="1">
      <alignment horizontal="center" vertical="center" wrapText="1"/>
      <protection locked="0"/>
    </xf>
    <xf numFmtId="177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Font="1" applyFill="1" applyBorder="1" applyAlignment="1" applyProtection="1">
      <alignment horizontal="left" vertical="center" wrapText="1"/>
      <protection locked="0"/>
    </xf>
    <xf numFmtId="177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0" applyFont="1" applyFill="1" applyBorder="1" applyAlignment="1" applyProtection="1">
      <alignment horizontal="center" vertical="center" wrapText="1"/>
      <protection locked="0"/>
    </xf>
    <xf numFmtId="177" fontId="1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4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9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49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49" fontId="6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1" applyFont="1" applyFill="1" applyBorder="1" applyAlignment="1" applyProtection="1">
      <alignment horizontal="center" vertical="center" wrapText="1" shrinkToFit="1"/>
      <protection locked="0"/>
    </xf>
    <xf numFmtId="0" fontId="10" fillId="0" borderId="1" xfId="40" applyNumberFormat="1" applyFont="1" applyFill="1" applyBorder="1" applyAlignment="1" applyProtection="1">
      <alignment vertical="center" wrapText="1"/>
      <protection locked="0"/>
    </xf>
    <xf numFmtId="0" fontId="10" fillId="0" borderId="1" xfId="40" applyNumberFormat="1" applyFont="1" applyFill="1" applyBorder="1" applyAlignment="1" applyProtection="1">
      <alignment horizontal="left" vertical="center" wrapText="1"/>
      <protection locked="0"/>
    </xf>
    <xf numFmtId="176" fontId="10" fillId="0" borderId="1" xfId="4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left" vertical="center" wrapText="1"/>
      <protection locked="0"/>
    </xf>
    <xf numFmtId="0" fontId="9" fillId="0" borderId="0" xfId="11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Alignment="1" applyProtection="1">
      <alignment horizontal="center" vertical="center" wrapText="1"/>
      <protection locked="0"/>
    </xf>
    <xf numFmtId="0" fontId="9" fillId="2" borderId="0" xfId="70" applyFont="1" applyFill="1" applyAlignment="1" applyProtection="1">
      <alignment horizontal="center" vertical="center" wrapText="1"/>
      <protection locked="0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4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4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0" applyFont="1" applyFill="1" applyBorder="1" applyAlignment="1" applyProtection="1">
      <alignment horizontal="center" vertical="center" wrapText="1"/>
    </xf>
    <xf numFmtId="49" fontId="14" fillId="0" borderId="1" xfId="40" applyNumberFormat="1" applyFont="1" applyFill="1" applyBorder="1" applyAlignment="1" applyProtection="1">
      <alignment horizontal="center" vertical="center" wrapText="1"/>
      <protection locked="0"/>
    </xf>
    <xf numFmtId="49" fontId="9" fillId="0" borderId="1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49" fontId="8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left" vertical="center" wrapText="1"/>
      <protection locked="0"/>
    </xf>
    <xf numFmtId="176" fontId="9" fillId="0" borderId="1" xfId="4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0" applyNumberFormat="1" applyFont="1" applyFill="1" applyBorder="1" applyAlignment="1" applyProtection="1">
      <alignment horizontal="center" vertical="center"/>
      <protection locked="0"/>
    </xf>
    <xf numFmtId="49" fontId="9" fillId="0" borderId="1" xfId="4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4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70" applyFont="1" applyFill="1" applyBorder="1" applyAlignment="1" applyProtection="1">
      <alignment horizontal="center" vertical="center" wrapText="1"/>
      <protection locked="0"/>
    </xf>
    <xf numFmtId="0" fontId="14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70" applyFont="1" applyFill="1" applyBorder="1" applyAlignment="1" applyProtection="1">
      <alignment horizontal="center" vertical="center" wrapText="1"/>
      <protection locked="0"/>
    </xf>
    <xf numFmtId="0" fontId="15" fillId="3" borderId="1" xfId="11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4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0" applyFont="1" applyFill="1" applyBorder="1" applyAlignment="1" applyProtection="1">
      <alignment horizontal="center" vertical="center" wrapText="1"/>
      <protection locked="0"/>
    </xf>
    <xf numFmtId="0" fontId="0" fillId="0" borderId="0" xfId="50" applyFont="1" applyFill="1" applyAlignment="1">
      <alignment vertical="center"/>
    </xf>
    <xf numFmtId="0" fontId="16" fillId="0" borderId="1" xfId="5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58" fontId="19" fillId="0" borderId="1" xfId="50" applyNumberFormat="1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left" vertical="center" wrapText="1"/>
    </xf>
    <xf numFmtId="0" fontId="0" fillId="0" borderId="0" xfId="50" applyFont="1" applyAlignment="1">
      <alignment vertical="center"/>
    </xf>
    <xf numFmtId="0" fontId="0" fillId="0" borderId="0" xfId="50" applyFont="1" applyAlignment="1">
      <alignment horizontal="center" vertical="center"/>
    </xf>
    <xf numFmtId="0" fontId="20" fillId="0" borderId="0" xfId="50" applyFont="1" applyAlignment="1">
      <alignment horizontal="center" vertical="center"/>
    </xf>
    <xf numFmtId="0" fontId="21" fillId="0" borderId="0" xfId="50" applyFont="1" applyAlignment="1">
      <alignment horizontal="right"/>
    </xf>
    <xf numFmtId="0" fontId="0" fillId="0" borderId="9" xfId="50" applyFont="1" applyBorder="1" applyAlignment="1">
      <alignment vertical="center"/>
    </xf>
    <xf numFmtId="0" fontId="0" fillId="0" borderId="20" xfId="50" applyFont="1" applyBorder="1" applyAlignment="1">
      <alignment vertical="center"/>
    </xf>
    <xf numFmtId="0" fontId="22" fillId="0" borderId="9" xfId="50" applyFont="1" applyBorder="1" applyAlignment="1">
      <alignment horizontal="center" vertical="center"/>
    </xf>
    <xf numFmtId="0" fontId="23" fillId="0" borderId="0" xfId="50" applyFont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BOM_Level_Below3 4" xfId="4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BOM_Level_Below3 3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4 2" xfId="66"/>
    <cellStyle name="常规 40" xfId="67"/>
    <cellStyle name="常规 47" xfId="68"/>
    <cellStyle name="常规 5" xfId="69"/>
    <cellStyle name="样式 1" xfId="70"/>
    <cellStyle name="样式 1 10" xfId="71"/>
    <cellStyle name="样式 1 2" xfId="72"/>
    <cellStyle name="样式 1 3" xfId="73"/>
    <cellStyle name="样式 1 5 2" xfId="74"/>
  </cellStyles>
  <dxfs count="4"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6.emf"/><Relationship Id="rId1" Type="http://schemas.openxmlformats.org/officeDocument/2006/relationships/image" Target="../media/image27.e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7.emf"/><Relationship Id="rId8" Type="http://schemas.openxmlformats.org/officeDocument/2006/relationships/image" Target="../media/image36.wmf"/><Relationship Id="rId7" Type="http://schemas.openxmlformats.org/officeDocument/2006/relationships/image" Target="../media/image35.wmf"/><Relationship Id="rId6" Type="http://schemas.openxmlformats.org/officeDocument/2006/relationships/image" Target="../media/image34.wmf"/><Relationship Id="rId5" Type="http://schemas.openxmlformats.org/officeDocument/2006/relationships/image" Target="../media/image33.wmf"/><Relationship Id="rId4" Type="http://schemas.openxmlformats.org/officeDocument/2006/relationships/image" Target="../media/image32.wmf"/><Relationship Id="rId3" Type="http://schemas.openxmlformats.org/officeDocument/2006/relationships/image" Target="../media/image31.wmf"/><Relationship Id="rId26" Type="http://schemas.openxmlformats.org/officeDocument/2006/relationships/image" Target="../media/image54.wmf"/><Relationship Id="rId25" Type="http://schemas.openxmlformats.org/officeDocument/2006/relationships/image" Target="../media/image53.wmf"/><Relationship Id="rId24" Type="http://schemas.openxmlformats.org/officeDocument/2006/relationships/image" Target="../media/image52.wmf"/><Relationship Id="rId23" Type="http://schemas.openxmlformats.org/officeDocument/2006/relationships/image" Target="../media/image51.wmf"/><Relationship Id="rId22" Type="http://schemas.openxmlformats.org/officeDocument/2006/relationships/image" Target="../media/image50.wmf"/><Relationship Id="rId21" Type="http://schemas.openxmlformats.org/officeDocument/2006/relationships/image" Target="../media/image49.wmf"/><Relationship Id="rId20" Type="http://schemas.openxmlformats.org/officeDocument/2006/relationships/image" Target="../media/image48.emf"/><Relationship Id="rId2" Type="http://schemas.openxmlformats.org/officeDocument/2006/relationships/image" Target="../media/image30.emf"/><Relationship Id="rId19" Type="http://schemas.openxmlformats.org/officeDocument/2006/relationships/image" Target="../media/image47.emf"/><Relationship Id="rId18" Type="http://schemas.openxmlformats.org/officeDocument/2006/relationships/image" Target="../media/image46.wmf"/><Relationship Id="rId17" Type="http://schemas.openxmlformats.org/officeDocument/2006/relationships/image" Target="../media/image45.emf"/><Relationship Id="rId16" Type="http://schemas.openxmlformats.org/officeDocument/2006/relationships/image" Target="../media/image44.emf"/><Relationship Id="rId15" Type="http://schemas.openxmlformats.org/officeDocument/2006/relationships/image" Target="../media/image43.wmf"/><Relationship Id="rId14" Type="http://schemas.openxmlformats.org/officeDocument/2006/relationships/image" Target="../media/image42.emf"/><Relationship Id="rId13" Type="http://schemas.openxmlformats.org/officeDocument/2006/relationships/image" Target="../media/image41.wmf"/><Relationship Id="rId12" Type="http://schemas.openxmlformats.org/officeDocument/2006/relationships/image" Target="../media/image40.wmf"/><Relationship Id="rId11" Type="http://schemas.openxmlformats.org/officeDocument/2006/relationships/image" Target="../media/image39.emf"/><Relationship Id="rId10" Type="http://schemas.openxmlformats.org/officeDocument/2006/relationships/image" Target="../media/image38.wmf"/><Relationship Id="rId1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170180</xdr:colOff>
      <xdr:row>7</xdr:row>
      <xdr:rowOff>33020</xdr:rowOff>
    </xdr:from>
    <xdr:to>
      <xdr:col>6</xdr:col>
      <xdr:colOff>465455</xdr:colOff>
      <xdr:row>7</xdr:row>
      <xdr:rowOff>355509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9080" y="1380490"/>
          <a:ext cx="295275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8</xdr:row>
      <xdr:rowOff>76200</xdr:rowOff>
    </xdr:from>
    <xdr:to>
      <xdr:col>6</xdr:col>
      <xdr:colOff>353550</xdr:colOff>
      <xdr:row>8</xdr:row>
      <xdr:rowOff>328200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8450" y="185229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11</xdr:row>
      <xdr:rowOff>57151</xdr:rowOff>
    </xdr:from>
    <xdr:to>
      <xdr:col>6</xdr:col>
      <xdr:colOff>541596</xdr:colOff>
      <xdr:row>11</xdr:row>
      <xdr:rowOff>228601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3119120"/>
          <a:ext cx="51244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161925</xdr:colOff>
      <xdr:row>12</xdr:row>
      <xdr:rowOff>38100</xdr:rowOff>
    </xdr:from>
    <xdr:to>
      <xdr:col>6</xdr:col>
      <xdr:colOff>430126</xdr:colOff>
      <xdr:row>12</xdr:row>
      <xdr:rowOff>352425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825" y="3528695"/>
          <a:ext cx="26797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161925</xdr:colOff>
      <xdr:row>13</xdr:row>
      <xdr:rowOff>38100</xdr:rowOff>
    </xdr:from>
    <xdr:to>
      <xdr:col>6</xdr:col>
      <xdr:colOff>333975</xdr:colOff>
      <xdr:row>13</xdr:row>
      <xdr:rowOff>390525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0825" y="3957320"/>
          <a:ext cx="171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10</xdr:row>
      <xdr:rowOff>104776</xdr:rowOff>
    </xdr:from>
    <xdr:to>
      <xdr:col>6</xdr:col>
      <xdr:colOff>468096</xdr:colOff>
      <xdr:row>10</xdr:row>
      <xdr:rowOff>276226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4625" y="2738120"/>
          <a:ext cx="3822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9</xdr:row>
      <xdr:rowOff>142875</xdr:rowOff>
    </xdr:from>
    <xdr:to>
      <xdr:col>6</xdr:col>
      <xdr:colOff>455319</xdr:colOff>
      <xdr:row>10</xdr:row>
      <xdr:rowOff>9525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5100" y="2347595"/>
          <a:ext cx="37909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16</xdr:row>
      <xdr:rowOff>219075</xdr:rowOff>
    </xdr:from>
    <xdr:to>
      <xdr:col>6</xdr:col>
      <xdr:colOff>609600</xdr:colOff>
      <xdr:row>16</xdr:row>
      <xdr:rowOff>371475</xdr:rowOff>
    </xdr:to>
    <xdr:pic>
      <xdr:nvPicPr>
        <xdr:cNvPr id="29" name="图片 3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6525" y="5424170"/>
          <a:ext cx="53721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17</xdr:row>
      <xdr:rowOff>66675</xdr:rowOff>
    </xdr:from>
    <xdr:to>
      <xdr:col>6</xdr:col>
      <xdr:colOff>476250</xdr:colOff>
      <xdr:row>17</xdr:row>
      <xdr:rowOff>352425</xdr:rowOff>
    </xdr:to>
    <xdr:pic>
      <xdr:nvPicPr>
        <xdr:cNvPr id="30" name="图片 388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0" y="5709920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15</xdr:row>
      <xdr:rowOff>76200</xdr:rowOff>
    </xdr:from>
    <xdr:to>
      <xdr:col>6</xdr:col>
      <xdr:colOff>438150</xdr:colOff>
      <xdr:row>15</xdr:row>
      <xdr:rowOff>381000</xdr:rowOff>
    </xdr:to>
    <xdr:pic>
      <xdr:nvPicPr>
        <xdr:cNvPr id="31" name="图片 29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0350" y="485267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18</xdr:row>
      <xdr:rowOff>152400</xdr:rowOff>
    </xdr:from>
    <xdr:to>
      <xdr:col>6</xdr:col>
      <xdr:colOff>419100</xdr:colOff>
      <xdr:row>18</xdr:row>
      <xdr:rowOff>419100</xdr:rowOff>
    </xdr:to>
    <xdr:pic>
      <xdr:nvPicPr>
        <xdr:cNvPr id="35" name="图片 249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4150" y="6233795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19</xdr:row>
      <xdr:rowOff>104775</xdr:rowOff>
    </xdr:from>
    <xdr:to>
      <xdr:col>7</xdr:col>
      <xdr:colOff>0</xdr:colOff>
      <xdr:row>19</xdr:row>
      <xdr:rowOff>323850</xdr:rowOff>
    </xdr:to>
    <xdr:pic>
      <xdr:nvPicPr>
        <xdr:cNvPr id="36" name="图片 29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7000" y="6624320"/>
          <a:ext cx="54673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200025</xdr:colOff>
      <xdr:row>20</xdr:row>
      <xdr:rowOff>47625</xdr:rowOff>
    </xdr:from>
    <xdr:to>
      <xdr:col>6</xdr:col>
      <xdr:colOff>466725</xdr:colOff>
      <xdr:row>20</xdr:row>
      <xdr:rowOff>352425</xdr:rowOff>
    </xdr:to>
    <xdr:pic>
      <xdr:nvPicPr>
        <xdr:cNvPr id="37" name="图片 1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8925" y="700532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21</xdr:row>
      <xdr:rowOff>19050</xdr:rowOff>
    </xdr:from>
    <xdr:to>
      <xdr:col>6</xdr:col>
      <xdr:colOff>552450</xdr:colOff>
      <xdr:row>21</xdr:row>
      <xdr:rowOff>333375</xdr:rowOff>
    </xdr:to>
    <xdr:pic>
      <xdr:nvPicPr>
        <xdr:cNvPr id="38" name="Picture 1359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0" y="741489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23</xdr:row>
      <xdr:rowOff>238125</xdr:rowOff>
    </xdr:from>
    <xdr:to>
      <xdr:col>7</xdr:col>
      <xdr:colOff>0</xdr:colOff>
      <xdr:row>23</xdr:row>
      <xdr:rowOff>361950</xdr:rowOff>
    </xdr:to>
    <xdr:pic>
      <xdr:nvPicPr>
        <xdr:cNvPr id="39" name="图片 26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8425" y="8510270"/>
          <a:ext cx="57531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22</xdr:row>
      <xdr:rowOff>85724</xdr:rowOff>
    </xdr:from>
    <xdr:to>
      <xdr:col>7</xdr:col>
      <xdr:colOff>0</xdr:colOff>
      <xdr:row>22</xdr:row>
      <xdr:rowOff>323849</xdr:rowOff>
    </xdr:to>
    <xdr:pic>
      <xdr:nvPicPr>
        <xdr:cNvPr id="40" name="图片 26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235575" y="7919085"/>
          <a:ext cx="51816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24</xdr:row>
      <xdr:rowOff>76200</xdr:rowOff>
    </xdr:from>
    <xdr:to>
      <xdr:col>7</xdr:col>
      <xdr:colOff>0</xdr:colOff>
      <xdr:row>24</xdr:row>
      <xdr:rowOff>342900</xdr:rowOff>
    </xdr:to>
    <xdr:pic>
      <xdr:nvPicPr>
        <xdr:cNvPr id="41" name="图片 27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8425" y="8786495"/>
          <a:ext cx="57531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25</xdr:row>
      <xdr:rowOff>95250</xdr:rowOff>
    </xdr:from>
    <xdr:to>
      <xdr:col>6</xdr:col>
      <xdr:colOff>571500</xdr:colOff>
      <xdr:row>25</xdr:row>
      <xdr:rowOff>323850</xdr:rowOff>
    </xdr:to>
    <xdr:pic>
      <xdr:nvPicPr>
        <xdr:cNvPr id="42" name="图片 274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5575" y="9243695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26</xdr:row>
      <xdr:rowOff>85725</xdr:rowOff>
    </xdr:from>
    <xdr:to>
      <xdr:col>6</xdr:col>
      <xdr:colOff>447675</xdr:colOff>
      <xdr:row>26</xdr:row>
      <xdr:rowOff>381000</xdr:rowOff>
    </xdr:to>
    <xdr:pic>
      <xdr:nvPicPr>
        <xdr:cNvPr id="44" name="图片 5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02250" y="9672320"/>
          <a:ext cx="314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</xdr:colOff>
      <xdr:row>27</xdr:row>
      <xdr:rowOff>95250</xdr:rowOff>
    </xdr:from>
    <xdr:to>
      <xdr:col>6</xdr:col>
      <xdr:colOff>542925</xdr:colOff>
      <xdr:row>27</xdr:row>
      <xdr:rowOff>419100</xdr:rowOff>
    </xdr:to>
    <xdr:pic>
      <xdr:nvPicPr>
        <xdr:cNvPr id="45" name="图片 26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4625" y="10119995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28</xdr:row>
      <xdr:rowOff>38100</xdr:rowOff>
    </xdr:from>
    <xdr:to>
      <xdr:col>6</xdr:col>
      <xdr:colOff>581025</xdr:colOff>
      <xdr:row>28</xdr:row>
      <xdr:rowOff>381000</xdr:rowOff>
    </xdr:to>
    <xdr:pic>
      <xdr:nvPicPr>
        <xdr:cNvPr id="47" name="图片 26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7000" y="10500995"/>
          <a:ext cx="5429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29</xdr:row>
      <xdr:rowOff>104775</xdr:rowOff>
    </xdr:from>
    <xdr:to>
      <xdr:col>6</xdr:col>
      <xdr:colOff>466725</xdr:colOff>
      <xdr:row>29</xdr:row>
      <xdr:rowOff>381000</xdr:rowOff>
    </xdr:to>
    <xdr:pic>
      <xdr:nvPicPr>
        <xdr:cNvPr id="49" name="图片 301" descr="C:\Users\Administrator\AppData\Roaming\feiq\RichOle\808045554.bmp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4150" y="11005820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180975</xdr:colOff>
      <xdr:row>30</xdr:row>
      <xdr:rowOff>57150</xdr:rowOff>
    </xdr:from>
    <xdr:to>
      <xdr:col>6</xdr:col>
      <xdr:colOff>447675</xdr:colOff>
      <xdr:row>30</xdr:row>
      <xdr:rowOff>304800</xdr:rowOff>
    </xdr:to>
    <xdr:pic>
      <xdr:nvPicPr>
        <xdr:cNvPr id="50" name="图片 302" descr="C:\Users\Administrator\AppData\Roaming\feiq\RichOle\256621476.bmp"/>
        <xdr:cNvPicPr>
          <a:picLocks noChangeAspect="1"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875" y="11396345"/>
          <a:ext cx="266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31</xdr:row>
      <xdr:rowOff>95250</xdr:rowOff>
    </xdr:from>
    <xdr:to>
      <xdr:col>7</xdr:col>
      <xdr:colOff>0</xdr:colOff>
      <xdr:row>31</xdr:row>
      <xdr:rowOff>371475</xdr:rowOff>
    </xdr:to>
    <xdr:pic>
      <xdr:nvPicPr>
        <xdr:cNvPr id="51" name="图片 258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5575" y="11872595"/>
          <a:ext cx="51816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32</xdr:row>
      <xdr:rowOff>123825</xdr:rowOff>
    </xdr:from>
    <xdr:to>
      <xdr:col>7</xdr:col>
      <xdr:colOff>0</xdr:colOff>
      <xdr:row>32</xdr:row>
      <xdr:rowOff>238125</xdr:rowOff>
    </xdr:to>
    <xdr:pic>
      <xdr:nvPicPr>
        <xdr:cNvPr id="52" name="图片 259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5100" y="12339320"/>
          <a:ext cx="50863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112395</xdr:colOff>
      <xdr:row>33</xdr:row>
      <xdr:rowOff>90170</xdr:rowOff>
    </xdr:from>
    <xdr:to>
      <xdr:col>6</xdr:col>
      <xdr:colOff>546100</xdr:colOff>
      <xdr:row>33</xdr:row>
      <xdr:rowOff>401320</xdr:rowOff>
    </xdr:to>
    <xdr:pic>
      <xdr:nvPicPr>
        <xdr:cNvPr id="5" name="Picture 34"/>
        <xdr:cNvPicPr preferRelativeResize="0">
          <a:picLocks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5281295" y="12743815"/>
          <a:ext cx="433705" cy="3111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142875</xdr:colOff>
      <xdr:row>7</xdr:row>
      <xdr:rowOff>133350</xdr:rowOff>
    </xdr:from>
    <xdr:to>
      <xdr:col>6</xdr:col>
      <xdr:colOff>455295</xdr:colOff>
      <xdr:row>7</xdr:row>
      <xdr:rowOff>368300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11775" y="1480820"/>
          <a:ext cx="31242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226789</xdr:colOff>
      <xdr:row>9</xdr:row>
      <xdr:rowOff>100888</xdr:rowOff>
    </xdr:from>
    <xdr:to>
      <xdr:col>6</xdr:col>
      <xdr:colOff>370789</xdr:colOff>
      <xdr:row>9</xdr:row>
      <xdr:rowOff>352888</xdr:rowOff>
    </xdr:to>
    <xdr:pic>
      <xdr:nvPicPr>
        <xdr:cNvPr id="28" name="Picture 34"/>
        <xdr:cNvPicPr preferRelativeResize="0">
          <a:picLocks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395595" y="2305050"/>
          <a:ext cx="143510" cy="25209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169210</xdr:colOff>
      <xdr:row>8</xdr:row>
      <xdr:rowOff>77322</xdr:rowOff>
    </xdr:from>
    <xdr:to>
      <xdr:col>6</xdr:col>
      <xdr:colOff>469565</xdr:colOff>
      <xdr:row>8</xdr:row>
      <xdr:rowOff>363072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7810" y="1852930"/>
          <a:ext cx="30035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FQS 03 .4 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FQS 03 .4 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4037;&#33402;\03-BOM\04-&#24037;&#33402;BOM\03-&#24037;&#33402;BOM\H6\02-&#24037;&#33402;BOM\H6-&#24037;&#33402;BOM-2022.09.18\H6&#39550;&#39542;&#21592;&#24231;&#26885;&#24635;&#25104;&#24037;&#33402;BOM -F-V 01-202202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T\&#26032;&#39033;&#30446;\H6\H6&#39033;&#30446;&#24037;&#33402;BOM&#26680;&#23545;&#26368;&#26032;&#29256;\H6-&#22806;&#36141;&#20214;&#24320;&#21457;&#30003;&#35831;&#21333;-A14-2023.9.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=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=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=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 refersTo="=#REF!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=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外购件-借用"/>
      <sheetName val="零件类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A4" sqref="A4:P4"/>
    </sheetView>
  </sheetViews>
  <sheetFormatPr defaultColWidth="9" defaultRowHeight="14"/>
  <cols>
    <col min="1" max="16383" width="9" style="128"/>
  </cols>
  <sheetData>
    <row r="1" ht="48" customHeight="1" spans="1:16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ht="69.95" customHeight="1" spans="1:16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ht="69.95" customHeight="1" spans="1:16">
      <c r="A3" s="130" t="s">
        <v>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ht="69.95" customHeight="1" spans="1:16">
      <c r="A4" s="130" t="s">
        <v>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6" ht="45" customHeight="1" spans="5:10">
      <c r="E6" s="131"/>
      <c r="F6" s="131" t="s">
        <v>2</v>
      </c>
      <c r="G6" s="131"/>
      <c r="H6" s="132"/>
      <c r="I6" s="134" t="s">
        <v>3</v>
      </c>
      <c r="J6" s="132"/>
    </row>
    <row r="7" ht="45" customHeight="1" spans="5:10">
      <c r="E7" s="131"/>
      <c r="F7" s="131" t="s">
        <v>4</v>
      </c>
      <c r="G7" s="131"/>
      <c r="H7" s="133"/>
      <c r="I7" s="133"/>
      <c r="J7" s="133"/>
    </row>
    <row r="8" ht="45" customHeight="1" spans="5:10">
      <c r="E8" s="131"/>
      <c r="F8" s="131" t="s">
        <v>5</v>
      </c>
      <c r="G8" s="131"/>
      <c r="H8" s="133"/>
      <c r="I8" s="133"/>
      <c r="J8" s="133"/>
    </row>
    <row r="9" ht="45" customHeight="1" spans="5:14">
      <c r="E9" s="131"/>
      <c r="F9" s="131" t="s">
        <v>6</v>
      </c>
      <c r="G9" s="131"/>
      <c r="H9" s="133"/>
      <c r="I9" s="133"/>
      <c r="J9" s="133"/>
      <c r="N9" s="135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4" sqref="D4"/>
    </sheetView>
  </sheetViews>
  <sheetFormatPr defaultColWidth="8" defaultRowHeight="14" outlineLevelRow="4" outlineLevelCol="5"/>
  <cols>
    <col min="1" max="1" width="14.9090909090909" style="121" customWidth="1"/>
    <col min="2" max="2" width="9.09090909090909" style="121" customWidth="1"/>
    <col min="3" max="3" width="10.6363636363636" style="121" customWidth="1"/>
    <col min="4" max="4" width="84.9090909090909" style="121" customWidth="1"/>
    <col min="5" max="5" width="9.36363636363636" style="121" customWidth="1"/>
    <col min="6" max="6" width="7.36363636363636" style="121" customWidth="1"/>
    <col min="7" max="16384" width="8" style="121"/>
  </cols>
  <sheetData>
    <row r="1" ht="22.5" customHeight="1" spans="1:6">
      <c r="A1" s="122" t="s">
        <v>8</v>
      </c>
      <c r="B1" s="122"/>
      <c r="C1" s="122"/>
      <c r="D1" s="122"/>
      <c r="E1" s="122"/>
      <c r="F1" s="122"/>
    </row>
    <row r="2" spans="1:6">
      <c r="A2" s="122"/>
      <c r="B2" s="122"/>
      <c r="C2" s="122"/>
      <c r="D2" s="122"/>
      <c r="E2" s="122"/>
      <c r="F2" s="122"/>
    </row>
    <row r="3" ht="26.25" customHeight="1" spans="1:6">
      <c r="A3" s="123" t="s">
        <v>9</v>
      </c>
      <c r="B3" s="123" t="s">
        <v>10</v>
      </c>
      <c r="C3" s="123" t="s">
        <v>11</v>
      </c>
      <c r="D3" s="123" t="s">
        <v>12</v>
      </c>
      <c r="E3" s="123" t="s">
        <v>13</v>
      </c>
      <c r="F3" s="123" t="s">
        <v>14</v>
      </c>
    </row>
    <row r="4" ht="30" customHeight="1" spans="1:6">
      <c r="A4" s="124" t="s">
        <v>15</v>
      </c>
      <c r="B4" s="125" t="s">
        <v>16</v>
      </c>
      <c r="C4" s="126" t="s">
        <v>17</v>
      </c>
      <c r="D4" s="127" t="s">
        <v>18</v>
      </c>
      <c r="E4" s="125" t="s">
        <v>19</v>
      </c>
      <c r="F4" s="123"/>
    </row>
    <row r="5" ht="30" customHeight="1" spans="1:6">
      <c r="A5" s="124" t="s">
        <v>15</v>
      </c>
      <c r="B5" s="125" t="s">
        <v>20</v>
      </c>
      <c r="C5" s="126" t="s">
        <v>21</v>
      </c>
      <c r="D5" s="127" t="s">
        <v>22</v>
      </c>
      <c r="E5" s="125" t="s">
        <v>3</v>
      </c>
      <c r="F5" s="12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P35"/>
  <sheetViews>
    <sheetView showGridLines="0" tabSelected="1" view="pageBreakPreview" zoomScale="85" zoomScaleNormal="100" workbookViewId="0">
      <selection activeCell="J10" sqref="J10"/>
    </sheetView>
  </sheetViews>
  <sheetFormatPr defaultColWidth="9" defaultRowHeight="13"/>
  <cols>
    <col min="1" max="1" width="4.62727272727273" style="49" customWidth="1"/>
    <col min="2" max="2" width="14.3727272727273" style="49" customWidth="1"/>
    <col min="3" max="3" width="14" style="49" customWidth="1"/>
    <col min="4" max="4" width="16.8727272727273" style="49" customWidth="1"/>
    <col min="5" max="5" width="16.5" style="49" customWidth="1"/>
    <col min="6" max="6" width="7.62727272727273" style="49" customWidth="1"/>
    <col min="7" max="7" width="8.37272727272727" style="49" customWidth="1"/>
    <col min="8" max="8" width="11.3727272727273" style="50" customWidth="1"/>
    <col min="9" max="9" width="9.62727272727273" style="51" customWidth="1"/>
    <col min="10" max="10" width="8.12727272727273" style="49" customWidth="1"/>
    <col min="11" max="11" width="9" style="49" customWidth="1"/>
    <col min="12" max="12" width="8.37272727272727" style="49" customWidth="1"/>
    <col min="13" max="13" width="10.6272727272727" style="51" customWidth="1"/>
    <col min="14" max="14" width="10" style="49" customWidth="1"/>
    <col min="15" max="15" width="7.62727272727273" style="49" customWidth="1"/>
    <col min="16" max="16" width="9.5" style="49" customWidth="1"/>
    <col min="17" max="16384" width="9" style="49"/>
  </cols>
  <sheetData>
    <row r="1" ht="14" spans="1:16">
      <c r="A1" s="52"/>
      <c r="B1" s="52"/>
      <c r="C1" s="53" t="s">
        <v>23</v>
      </c>
      <c r="D1" s="53"/>
      <c r="E1" s="53"/>
      <c r="F1" s="53"/>
      <c r="G1" s="53"/>
      <c r="H1" s="54"/>
      <c r="I1" s="67"/>
      <c r="J1" s="53"/>
      <c r="K1" s="53"/>
      <c r="L1" s="70" t="s">
        <v>24</v>
      </c>
      <c r="M1" s="106"/>
      <c r="N1" s="70" t="s">
        <v>25</v>
      </c>
      <c r="O1" s="70"/>
      <c r="P1" s="70"/>
    </row>
    <row r="2" ht="14" spans="1:16">
      <c r="A2" s="52"/>
      <c r="B2" s="52"/>
      <c r="C2" s="53"/>
      <c r="D2" s="53"/>
      <c r="E2" s="53"/>
      <c r="F2" s="53"/>
      <c r="G2" s="53"/>
      <c r="H2" s="54"/>
      <c r="I2" s="67"/>
      <c r="J2" s="53"/>
      <c r="K2" s="53"/>
      <c r="L2" s="70" t="s">
        <v>26</v>
      </c>
      <c r="M2" s="106"/>
      <c r="N2" s="70" t="s">
        <v>27</v>
      </c>
      <c r="O2" s="70"/>
      <c r="P2" s="70"/>
    </row>
    <row r="3" ht="14" spans="1:16">
      <c r="A3" s="52"/>
      <c r="B3" s="52"/>
      <c r="C3" s="53"/>
      <c r="D3" s="53"/>
      <c r="E3" s="53"/>
      <c r="F3" s="53"/>
      <c r="G3" s="53"/>
      <c r="H3" s="54"/>
      <c r="I3" s="67"/>
      <c r="J3" s="53"/>
      <c r="K3" s="53"/>
      <c r="L3" s="70" t="s">
        <v>28</v>
      </c>
      <c r="M3" s="106"/>
      <c r="N3" s="107" t="s">
        <v>20</v>
      </c>
      <c r="O3" s="107"/>
      <c r="P3" s="107"/>
    </row>
    <row r="4" ht="14" spans="1:16">
      <c r="A4" s="52"/>
      <c r="B4" s="52"/>
      <c r="C4" s="53"/>
      <c r="D4" s="53"/>
      <c r="E4" s="53"/>
      <c r="F4" s="53"/>
      <c r="G4" s="53"/>
      <c r="H4" s="54"/>
      <c r="I4" s="67"/>
      <c r="J4" s="53"/>
      <c r="K4" s="53"/>
      <c r="L4" s="70" t="s">
        <v>29</v>
      </c>
      <c r="M4" s="106"/>
      <c r="N4" s="70" t="s">
        <v>30</v>
      </c>
      <c r="O4" s="70"/>
      <c r="P4" s="70"/>
    </row>
    <row r="5" s="80" customFormat="1" ht="20.1" customHeight="1" spans="1:16">
      <c r="A5" s="55" t="s">
        <v>31</v>
      </c>
      <c r="B5" s="55"/>
      <c r="C5" s="55"/>
      <c r="D5" s="55"/>
      <c r="E5" s="55"/>
      <c r="F5" s="55" t="s">
        <v>32</v>
      </c>
      <c r="G5" s="55"/>
      <c r="H5" s="56"/>
      <c r="I5" s="72"/>
      <c r="J5" s="55"/>
      <c r="K5" s="55"/>
      <c r="L5" s="70" t="s">
        <v>33</v>
      </c>
      <c r="M5" s="106"/>
      <c r="N5" s="107" t="s">
        <v>21</v>
      </c>
      <c r="O5" s="107"/>
      <c r="P5" s="107"/>
    </row>
    <row r="6" s="46" customFormat="1" ht="15" customHeight="1" spans="1:16">
      <c r="A6" s="57" t="s">
        <v>34</v>
      </c>
      <c r="B6" s="58" t="s">
        <v>35</v>
      </c>
      <c r="C6" s="58" t="s">
        <v>36</v>
      </c>
      <c r="D6" s="59" t="s">
        <v>37</v>
      </c>
      <c r="E6" s="59" t="s">
        <v>38</v>
      </c>
      <c r="F6" s="59" t="s">
        <v>39</v>
      </c>
      <c r="G6" s="59" t="s">
        <v>40</v>
      </c>
      <c r="H6" s="60" t="s">
        <v>41</v>
      </c>
      <c r="I6" s="73" t="s">
        <v>42</v>
      </c>
      <c r="J6" s="59" t="s">
        <v>43</v>
      </c>
      <c r="K6" s="59" t="s">
        <v>44</v>
      </c>
      <c r="L6" s="59" t="s">
        <v>45</v>
      </c>
      <c r="M6" s="58" t="s">
        <v>46</v>
      </c>
      <c r="N6" s="74" t="s">
        <v>47</v>
      </c>
      <c r="O6" s="74" t="s">
        <v>48</v>
      </c>
      <c r="P6" s="74" t="s">
        <v>14</v>
      </c>
    </row>
    <row r="7" s="47" customFormat="1" ht="15" customHeight="1" spans="1:16">
      <c r="A7" s="57"/>
      <c r="B7" s="58"/>
      <c r="C7" s="58"/>
      <c r="D7" s="59"/>
      <c r="E7" s="59"/>
      <c r="F7" s="59"/>
      <c r="G7" s="59"/>
      <c r="H7" s="60"/>
      <c r="I7" s="73"/>
      <c r="J7" s="59"/>
      <c r="K7" s="59"/>
      <c r="L7" s="59"/>
      <c r="M7" s="58"/>
      <c r="N7" s="74"/>
      <c r="O7" s="74"/>
      <c r="P7" s="74"/>
    </row>
    <row r="8" s="47" customFormat="1" ht="33.75" customHeight="1" spans="1:16">
      <c r="A8" s="84">
        <v>1</v>
      </c>
      <c r="B8" s="85" t="s">
        <v>49</v>
      </c>
      <c r="C8" s="85" t="s">
        <v>49</v>
      </c>
      <c r="D8" s="86" t="s">
        <v>50</v>
      </c>
      <c r="E8" s="87"/>
      <c r="F8" s="84" t="s">
        <v>51</v>
      </c>
      <c r="G8" s="88"/>
      <c r="H8" s="89"/>
      <c r="I8" s="87" t="s">
        <v>52</v>
      </c>
      <c r="J8" s="93"/>
      <c r="K8" s="108" t="s">
        <v>53</v>
      </c>
      <c r="L8" s="109"/>
      <c r="M8" s="84">
        <v>1</v>
      </c>
      <c r="N8" s="110"/>
      <c r="O8" s="84" t="s">
        <v>54</v>
      </c>
      <c r="P8" s="84"/>
    </row>
    <row r="9" s="47" customFormat="1" ht="33.75" customHeight="1" spans="1:16">
      <c r="A9" s="84">
        <v>2</v>
      </c>
      <c r="B9" s="89" t="s">
        <v>55</v>
      </c>
      <c r="C9" s="89" t="s">
        <v>55</v>
      </c>
      <c r="D9" s="86" t="s">
        <v>56</v>
      </c>
      <c r="E9" s="85" t="s">
        <v>57</v>
      </c>
      <c r="F9" s="84" t="s">
        <v>51</v>
      </c>
      <c r="G9" s="88"/>
      <c r="H9" s="90" t="s">
        <v>58</v>
      </c>
      <c r="I9" s="87" t="s">
        <v>59</v>
      </c>
      <c r="J9" s="111"/>
      <c r="K9" s="108" t="s">
        <v>53</v>
      </c>
      <c r="L9" s="109"/>
      <c r="M9" s="84">
        <v>1</v>
      </c>
      <c r="N9" s="110"/>
      <c r="O9" s="84" t="s">
        <v>54</v>
      </c>
      <c r="P9" s="84"/>
    </row>
    <row r="10" s="47" customFormat="1" ht="33.75" customHeight="1" spans="1:16">
      <c r="A10" s="84">
        <v>3</v>
      </c>
      <c r="B10" s="85" t="s">
        <v>60</v>
      </c>
      <c r="C10" s="85" t="s">
        <v>60</v>
      </c>
      <c r="D10" s="86" t="s">
        <v>61</v>
      </c>
      <c r="E10" s="91"/>
      <c r="F10" s="84" t="s">
        <v>51</v>
      </c>
      <c r="G10" s="88"/>
      <c r="H10" s="89" t="s">
        <v>62</v>
      </c>
      <c r="I10" s="90" t="s">
        <v>59</v>
      </c>
      <c r="J10" s="93"/>
      <c r="K10" s="108" t="s">
        <v>53</v>
      </c>
      <c r="L10" s="109"/>
      <c r="M10" s="84">
        <v>1</v>
      </c>
      <c r="N10" s="110"/>
      <c r="O10" s="84" t="s">
        <v>54</v>
      </c>
      <c r="P10" s="84"/>
    </row>
    <row r="11" s="47" customFormat="1" ht="33.75" customHeight="1" spans="1:16">
      <c r="A11" s="84">
        <v>4</v>
      </c>
      <c r="B11" s="85" t="s">
        <v>63</v>
      </c>
      <c r="C11" s="85" t="s">
        <v>63</v>
      </c>
      <c r="D11" s="86" t="s">
        <v>64</v>
      </c>
      <c r="E11" s="91"/>
      <c r="F11" s="84" t="s">
        <v>51</v>
      </c>
      <c r="G11" s="92"/>
      <c r="H11" s="89" t="s">
        <v>62</v>
      </c>
      <c r="I11" s="90" t="s">
        <v>59</v>
      </c>
      <c r="J11" s="93"/>
      <c r="K11" s="108" t="s">
        <v>53</v>
      </c>
      <c r="L11" s="109"/>
      <c r="M11" s="84">
        <v>1</v>
      </c>
      <c r="N11" s="110"/>
      <c r="O11" s="84" t="s">
        <v>54</v>
      </c>
      <c r="P11" s="84"/>
    </row>
    <row r="12" s="47" customFormat="1" ht="33.75" customHeight="1" spans="1:16">
      <c r="A12" s="84">
        <v>5</v>
      </c>
      <c r="B12" s="85" t="s">
        <v>65</v>
      </c>
      <c r="C12" s="85" t="s">
        <v>65</v>
      </c>
      <c r="D12" s="86" t="s">
        <v>66</v>
      </c>
      <c r="E12" s="91"/>
      <c r="F12" s="84" t="s">
        <v>51</v>
      </c>
      <c r="G12" s="93"/>
      <c r="H12" s="89" t="s">
        <v>62</v>
      </c>
      <c r="I12" s="90" t="s">
        <v>59</v>
      </c>
      <c r="J12" s="93"/>
      <c r="K12" s="108" t="s">
        <v>53</v>
      </c>
      <c r="L12" s="109"/>
      <c r="M12" s="84">
        <v>1</v>
      </c>
      <c r="N12" s="110"/>
      <c r="O12" s="84" t="s">
        <v>54</v>
      </c>
      <c r="P12" s="84"/>
    </row>
    <row r="13" s="47" customFormat="1" ht="33.75" customHeight="1" spans="1:16">
      <c r="A13" s="84">
        <v>6</v>
      </c>
      <c r="B13" s="85" t="s">
        <v>67</v>
      </c>
      <c r="C13" s="85" t="s">
        <v>67</v>
      </c>
      <c r="D13" s="86" t="s">
        <v>68</v>
      </c>
      <c r="E13" s="91"/>
      <c r="F13" s="84" t="s">
        <v>51</v>
      </c>
      <c r="G13" s="88"/>
      <c r="H13" s="89" t="s">
        <v>62</v>
      </c>
      <c r="I13" s="90" t="s">
        <v>59</v>
      </c>
      <c r="J13" s="112"/>
      <c r="K13" s="108" t="s">
        <v>53</v>
      </c>
      <c r="L13" s="109"/>
      <c r="M13" s="84">
        <v>1</v>
      </c>
      <c r="N13" s="110"/>
      <c r="O13" s="84" t="s">
        <v>54</v>
      </c>
      <c r="P13" s="84"/>
    </row>
    <row r="14" s="47" customFormat="1" ht="33.75" customHeight="1" spans="1:16">
      <c r="A14" s="84">
        <v>7</v>
      </c>
      <c r="B14" s="85" t="s">
        <v>69</v>
      </c>
      <c r="C14" s="85" t="s">
        <v>69</v>
      </c>
      <c r="D14" s="86" t="s">
        <v>70</v>
      </c>
      <c r="E14" s="91"/>
      <c r="F14" s="84" t="s">
        <v>51</v>
      </c>
      <c r="G14" s="88"/>
      <c r="H14" s="89" t="s">
        <v>62</v>
      </c>
      <c r="I14" s="90" t="s">
        <v>59</v>
      </c>
      <c r="J14" s="112"/>
      <c r="K14" s="108" t="s">
        <v>53</v>
      </c>
      <c r="L14" s="109"/>
      <c r="M14" s="84">
        <v>1</v>
      </c>
      <c r="N14" s="110"/>
      <c r="O14" s="84" t="s">
        <v>54</v>
      </c>
      <c r="P14" s="84"/>
    </row>
    <row r="15" s="47" customFormat="1" ht="33.75" customHeight="1" spans="1:16">
      <c r="A15" s="84">
        <v>8</v>
      </c>
      <c r="B15" s="85" t="s">
        <v>71</v>
      </c>
      <c r="C15" s="85" t="s">
        <v>71</v>
      </c>
      <c r="D15" s="86" t="s">
        <v>72</v>
      </c>
      <c r="E15" s="87"/>
      <c r="F15" s="84" t="s">
        <v>51</v>
      </c>
      <c r="G15" s="88"/>
      <c r="H15" s="91" t="s">
        <v>73</v>
      </c>
      <c r="I15" s="91" t="s">
        <v>73</v>
      </c>
      <c r="J15" s="112"/>
      <c r="K15" s="108" t="s">
        <v>53</v>
      </c>
      <c r="L15" s="109"/>
      <c r="M15" s="84">
        <v>1</v>
      </c>
      <c r="N15" s="110"/>
      <c r="O15" s="84" t="s">
        <v>74</v>
      </c>
      <c r="P15" s="84"/>
    </row>
    <row r="16" s="81" customFormat="1" ht="33.75" customHeight="1" spans="1:16">
      <c r="A16" s="84">
        <v>9</v>
      </c>
      <c r="B16" s="94" t="s">
        <v>75</v>
      </c>
      <c r="C16" s="94" t="s">
        <v>75</v>
      </c>
      <c r="D16" s="85" t="s">
        <v>76</v>
      </c>
      <c r="E16" s="95"/>
      <c r="F16" s="91" t="s">
        <v>51</v>
      </c>
      <c r="G16" s="89"/>
      <c r="H16" s="96"/>
      <c r="I16" s="85"/>
      <c r="J16" s="87"/>
      <c r="K16" s="113" t="s">
        <v>53</v>
      </c>
      <c r="L16" s="114"/>
      <c r="M16" s="91">
        <v>1</v>
      </c>
      <c r="N16" s="94"/>
      <c r="O16" s="84" t="s">
        <v>74</v>
      </c>
      <c r="P16" s="84"/>
    </row>
    <row r="17" s="82" customFormat="1" ht="34.5" customHeight="1" spans="1:16">
      <c r="A17" s="84">
        <v>10</v>
      </c>
      <c r="B17" s="94" t="s">
        <v>77</v>
      </c>
      <c r="C17" s="94" t="s">
        <v>77</v>
      </c>
      <c r="D17" s="85" t="s">
        <v>78</v>
      </c>
      <c r="E17" s="85"/>
      <c r="F17" s="91" t="s">
        <v>51</v>
      </c>
      <c r="G17" s="87"/>
      <c r="H17" s="96"/>
      <c r="I17" s="90"/>
      <c r="J17" s="87"/>
      <c r="K17" s="113" t="s">
        <v>53</v>
      </c>
      <c r="L17" s="91"/>
      <c r="M17" s="91">
        <v>1</v>
      </c>
      <c r="N17" s="91"/>
      <c r="O17" s="84" t="s">
        <v>74</v>
      </c>
      <c r="P17" s="84"/>
    </row>
    <row r="18" s="82" customFormat="1" ht="34.5" customHeight="1" spans="1:16">
      <c r="A18" s="84">
        <v>11</v>
      </c>
      <c r="B18" s="94" t="s">
        <v>79</v>
      </c>
      <c r="C18" s="94" t="s">
        <v>79</v>
      </c>
      <c r="D18" s="85" t="s">
        <v>80</v>
      </c>
      <c r="E18" s="85"/>
      <c r="F18" s="91" t="s">
        <v>51</v>
      </c>
      <c r="G18" s="86"/>
      <c r="H18" s="96"/>
      <c r="I18" s="90"/>
      <c r="J18" s="115"/>
      <c r="K18" s="113" t="s">
        <v>53</v>
      </c>
      <c r="L18" s="91"/>
      <c r="M18" s="91">
        <v>1</v>
      </c>
      <c r="N18" s="91"/>
      <c r="O18" s="84" t="s">
        <v>74</v>
      </c>
      <c r="P18" s="84"/>
    </row>
    <row r="19" s="82" customFormat="1" ht="34.5" customHeight="1" spans="1:16">
      <c r="A19" s="84">
        <v>12</v>
      </c>
      <c r="B19" s="94" t="s">
        <v>81</v>
      </c>
      <c r="C19" s="94" t="s">
        <v>81</v>
      </c>
      <c r="D19" s="91" t="s">
        <v>82</v>
      </c>
      <c r="E19" s="91"/>
      <c r="F19" s="91" t="s">
        <v>51</v>
      </c>
      <c r="G19" s="97"/>
      <c r="H19" s="96" t="s">
        <v>83</v>
      </c>
      <c r="I19" s="85" t="s">
        <v>84</v>
      </c>
      <c r="J19" s="115"/>
      <c r="K19" s="113" t="s">
        <v>53</v>
      </c>
      <c r="L19" s="91"/>
      <c r="M19" s="91">
        <v>2</v>
      </c>
      <c r="N19" s="91"/>
      <c r="O19" s="84" t="s">
        <v>74</v>
      </c>
      <c r="P19" s="84"/>
    </row>
    <row r="20" s="82" customFormat="1" ht="34.5" customHeight="1" spans="1:16">
      <c r="A20" s="84">
        <v>13</v>
      </c>
      <c r="B20" s="94" t="s">
        <v>85</v>
      </c>
      <c r="C20" s="94" t="s">
        <v>85</v>
      </c>
      <c r="D20" s="91" t="s">
        <v>86</v>
      </c>
      <c r="E20" s="91"/>
      <c r="F20" s="91" t="s">
        <v>51</v>
      </c>
      <c r="G20" s="97"/>
      <c r="H20" s="96" t="s">
        <v>87</v>
      </c>
      <c r="I20" s="90" t="s">
        <v>59</v>
      </c>
      <c r="J20" s="115"/>
      <c r="K20" s="113" t="s">
        <v>53</v>
      </c>
      <c r="L20" s="91"/>
      <c r="M20" s="91">
        <v>1</v>
      </c>
      <c r="N20" s="91"/>
      <c r="O20" s="84" t="s">
        <v>74</v>
      </c>
      <c r="P20" s="84"/>
    </row>
    <row r="21" s="82" customFormat="1" ht="34.5" customHeight="1" spans="1:16">
      <c r="A21" s="84">
        <v>14</v>
      </c>
      <c r="B21" s="85" t="s">
        <v>88</v>
      </c>
      <c r="C21" s="85" t="s">
        <v>88</v>
      </c>
      <c r="D21" s="85" t="s">
        <v>89</v>
      </c>
      <c r="E21" s="91"/>
      <c r="F21" s="91" t="s">
        <v>51</v>
      </c>
      <c r="G21" s="97"/>
      <c r="H21" s="96" t="s">
        <v>62</v>
      </c>
      <c r="I21" s="90" t="s">
        <v>59</v>
      </c>
      <c r="J21" s="115"/>
      <c r="K21" s="113" t="s">
        <v>53</v>
      </c>
      <c r="L21" s="91"/>
      <c r="M21" s="91">
        <v>1</v>
      </c>
      <c r="N21" s="91"/>
      <c r="O21" s="84" t="s">
        <v>74</v>
      </c>
      <c r="P21" s="84"/>
    </row>
    <row r="22" s="82" customFormat="1" ht="34.5" customHeight="1" spans="1:16">
      <c r="A22" s="84">
        <v>15</v>
      </c>
      <c r="B22" s="85" t="s">
        <v>90</v>
      </c>
      <c r="C22" s="85" t="s">
        <v>90</v>
      </c>
      <c r="D22" s="85" t="s">
        <v>91</v>
      </c>
      <c r="E22" s="91" t="s">
        <v>92</v>
      </c>
      <c r="F22" s="91" t="s">
        <v>51</v>
      </c>
      <c r="G22" s="97"/>
      <c r="H22" s="96" t="s">
        <v>62</v>
      </c>
      <c r="I22" s="90" t="s">
        <v>59</v>
      </c>
      <c r="J22" s="115"/>
      <c r="K22" s="113" t="s">
        <v>53</v>
      </c>
      <c r="L22" s="91"/>
      <c r="M22" s="91">
        <v>1</v>
      </c>
      <c r="N22" s="91"/>
      <c r="O22" s="84" t="s">
        <v>74</v>
      </c>
      <c r="P22" s="84"/>
    </row>
    <row r="23" s="82" customFormat="1" ht="34.5" customHeight="1" spans="1:16">
      <c r="A23" s="84">
        <v>16</v>
      </c>
      <c r="B23" s="94" t="s">
        <v>93</v>
      </c>
      <c r="C23" s="94" t="s">
        <v>93</v>
      </c>
      <c r="D23" s="91" t="s">
        <v>94</v>
      </c>
      <c r="E23" s="91"/>
      <c r="F23" s="91" t="s">
        <v>51</v>
      </c>
      <c r="G23" s="97"/>
      <c r="H23" s="96" t="s">
        <v>62</v>
      </c>
      <c r="I23" s="90" t="s">
        <v>59</v>
      </c>
      <c r="J23" s="115"/>
      <c r="K23" s="113" t="s">
        <v>53</v>
      </c>
      <c r="L23" s="91"/>
      <c r="M23" s="91">
        <v>1</v>
      </c>
      <c r="N23" s="91"/>
      <c r="O23" s="84" t="s">
        <v>74</v>
      </c>
      <c r="P23" s="84"/>
    </row>
    <row r="24" s="82" customFormat="1" ht="34.5" customHeight="1" spans="1:16">
      <c r="A24" s="84">
        <v>17</v>
      </c>
      <c r="B24" s="94" t="s">
        <v>95</v>
      </c>
      <c r="C24" s="94" t="s">
        <v>95</v>
      </c>
      <c r="D24" s="91" t="s">
        <v>96</v>
      </c>
      <c r="E24" s="91"/>
      <c r="F24" s="91" t="s">
        <v>51</v>
      </c>
      <c r="G24" s="97"/>
      <c r="H24" s="96" t="s">
        <v>62</v>
      </c>
      <c r="I24" s="90" t="s">
        <v>59</v>
      </c>
      <c r="J24" s="115"/>
      <c r="K24" s="113" t="s">
        <v>53</v>
      </c>
      <c r="L24" s="91"/>
      <c r="M24" s="91">
        <v>1</v>
      </c>
      <c r="N24" s="91"/>
      <c r="O24" s="84" t="s">
        <v>74</v>
      </c>
      <c r="P24" s="84"/>
    </row>
    <row r="25" s="82" customFormat="1" ht="34.5" customHeight="1" spans="1:16">
      <c r="A25" s="84">
        <v>18</v>
      </c>
      <c r="B25" s="94" t="s">
        <v>97</v>
      </c>
      <c r="C25" s="94" t="s">
        <v>97</v>
      </c>
      <c r="D25" s="91" t="s">
        <v>98</v>
      </c>
      <c r="E25" s="91"/>
      <c r="F25" s="91" t="s">
        <v>51</v>
      </c>
      <c r="G25" s="97"/>
      <c r="H25" s="96"/>
      <c r="I25" s="90" t="s">
        <v>59</v>
      </c>
      <c r="J25" s="115"/>
      <c r="K25" s="113" t="s">
        <v>53</v>
      </c>
      <c r="L25" s="91"/>
      <c r="M25" s="91">
        <v>1</v>
      </c>
      <c r="N25" s="91"/>
      <c r="O25" s="84" t="s">
        <v>74</v>
      </c>
      <c r="P25" s="84"/>
    </row>
    <row r="26" s="82" customFormat="1" ht="34.5" customHeight="1" spans="1:16">
      <c r="A26" s="84">
        <v>19</v>
      </c>
      <c r="B26" s="94" t="s">
        <v>99</v>
      </c>
      <c r="C26" s="94" t="s">
        <v>99</v>
      </c>
      <c r="D26" s="91" t="s">
        <v>100</v>
      </c>
      <c r="E26" s="91"/>
      <c r="F26" s="91" t="s">
        <v>51</v>
      </c>
      <c r="G26" s="97"/>
      <c r="H26" s="96" t="s">
        <v>101</v>
      </c>
      <c r="I26" s="98"/>
      <c r="J26" s="115"/>
      <c r="K26" s="113" t="s">
        <v>53</v>
      </c>
      <c r="L26" s="91"/>
      <c r="M26" s="91">
        <v>2</v>
      </c>
      <c r="N26" s="91"/>
      <c r="O26" s="84" t="s">
        <v>74</v>
      </c>
      <c r="P26" s="84"/>
    </row>
    <row r="27" s="82" customFormat="1" ht="34.5" customHeight="1" spans="1:16">
      <c r="A27" s="84">
        <v>20</v>
      </c>
      <c r="B27" s="94" t="s">
        <v>102</v>
      </c>
      <c r="C27" s="94" t="s">
        <v>102</v>
      </c>
      <c r="D27" s="85" t="s">
        <v>103</v>
      </c>
      <c r="E27" s="91"/>
      <c r="F27" s="91" t="s">
        <v>51</v>
      </c>
      <c r="G27" s="97"/>
      <c r="H27" s="96" t="s">
        <v>104</v>
      </c>
      <c r="I27" s="90" t="s">
        <v>105</v>
      </c>
      <c r="J27" s="115"/>
      <c r="K27" s="113" t="s">
        <v>53</v>
      </c>
      <c r="L27" s="91"/>
      <c r="M27" s="99">
        <v>1</v>
      </c>
      <c r="N27" s="91"/>
      <c r="O27" s="84" t="s">
        <v>74</v>
      </c>
      <c r="P27" s="84"/>
    </row>
    <row r="28" s="82" customFormat="1" ht="34.5" customHeight="1" spans="1:16">
      <c r="A28" s="84">
        <v>21</v>
      </c>
      <c r="B28" s="94" t="s">
        <v>106</v>
      </c>
      <c r="C28" s="94" t="s">
        <v>106</v>
      </c>
      <c r="D28" s="91" t="s">
        <v>107</v>
      </c>
      <c r="E28" s="91"/>
      <c r="F28" s="91" t="s">
        <v>51</v>
      </c>
      <c r="G28" s="97"/>
      <c r="H28" s="96"/>
      <c r="I28" s="90"/>
      <c r="J28" s="115"/>
      <c r="K28" s="113" t="s">
        <v>53</v>
      </c>
      <c r="L28" s="91"/>
      <c r="M28" s="91">
        <v>1</v>
      </c>
      <c r="N28" s="91"/>
      <c r="O28" s="84" t="s">
        <v>74</v>
      </c>
      <c r="P28" s="84"/>
    </row>
    <row r="29" s="82" customFormat="1" ht="34.5" customHeight="1" spans="1:16">
      <c r="A29" s="84">
        <v>22</v>
      </c>
      <c r="B29" s="98" t="s">
        <v>108</v>
      </c>
      <c r="C29" s="98" t="s">
        <v>108</v>
      </c>
      <c r="D29" s="85" t="s">
        <v>109</v>
      </c>
      <c r="E29" s="99"/>
      <c r="F29" s="91" t="s">
        <v>51</v>
      </c>
      <c r="G29" s="97"/>
      <c r="H29" s="96"/>
      <c r="I29" s="85" t="s">
        <v>73</v>
      </c>
      <c r="J29" s="115"/>
      <c r="K29" s="113" t="s">
        <v>53</v>
      </c>
      <c r="L29" s="91"/>
      <c r="M29" s="91">
        <v>1</v>
      </c>
      <c r="N29" s="91"/>
      <c r="O29" s="84" t="s">
        <v>74</v>
      </c>
      <c r="P29" s="84"/>
    </row>
    <row r="30" s="82" customFormat="1" ht="34.5" customHeight="1" spans="1:16">
      <c r="A30" s="84">
        <v>23</v>
      </c>
      <c r="B30" s="94" t="s">
        <v>110</v>
      </c>
      <c r="C30" s="94" t="s">
        <v>110</v>
      </c>
      <c r="D30" s="85" t="s">
        <v>111</v>
      </c>
      <c r="E30" s="85"/>
      <c r="F30" s="91" t="s">
        <v>51</v>
      </c>
      <c r="G30" s="100"/>
      <c r="H30" s="96" t="s">
        <v>83</v>
      </c>
      <c r="I30" s="85" t="s">
        <v>112</v>
      </c>
      <c r="J30" s="116"/>
      <c r="K30" s="113" t="s">
        <v>53</v>
      </c>
      <c r="L30" s="91"/>
      <c r="M30" s="91">
        <v>1</v>
      </c>
      <c r="N30" s="91"/>
      <c r="O30" s="84" t="s">
        <v>74</v>
      </c>
      <c r="P30" s="84"/>
    </row>
    <row r="31" s="82" customFormat="1" ht="34.5" customHeight="1" spans="1:16">
      <c r="A31" s="84">
        <v>24</v>
      </c>
      <c r="B31" s="94" t="s">
        <v>113</v>
      </c>
      <c r="C31" s="94" t="s">
        <v>113</v>
      </c>
      <c r="D31" s="85" t="s">
        <v>114</v>
      </c>
      <c r="E31" s="85"/>
      <c r="F31" s="91" t="s">
        <v>51</v>
      </c>
      <c r="G31" s="91"/>
      <c r="H31" s="96" t="s">
        <v>87</v>
      </c>
      <c r="I31" s="90" t="s">
        <v>59</v>
      </c>
      <c r="J31" s="91"/>
      <c r="K31" s="113" t="s">
        <v>53</v>
      </c>
      <c r="L31" s="91"/>
      <c r="M31" s="91">
        <v>1</v>
      </c>
      <c r="N31" s="91"/>
      <c r="O31" s="84" t="s">
        <v>74</v>
      </c>
      <c r="P31" s="84"/>
    </row>
    <row r="32" s="82" customFormat="1" ht="34.5" customHeight="1" spans="1:16">
      <c r="A32" s="84">
        <v>25</v>
      </c>
      <c r="B32" s="89" t="s">
        <v>115</v>
      </c>
      <c r="C32" s="89" t="s">
        <v>115</v>
      </c>
      <c r="D32" s="85" t="s">
        <v>116</v>
      </c>
      <c r="E32" s="99"/>
      <c r="F32" s="91" t="s">
        <v>51</v>
      </c>
      <c r="G32" s="91"/>
      <c r="H32" s="85" t="s">
        <v>117</v>
      </c>
      <c r="I32" s="85" t="s">
        <v>117</v>
      </c>
      <c r="J32" s="91"/>
      <c r="K32" s="113" t="s">
        <v>53</v>
      </c>
      <c r="L32" s="91"/>
      <c r="M32" s="99">
        <v>1</v>
      </c>
      <c r="N32" s="91"/>
      <c r="O32" s="84" t="s">
        <v>74</v>
      </c>
      <c r="P32" s="84"/>
    </row>
    <row r="33" s="82" customFormat="1" ht="34.5" customHeight="1" spans="1:16">
      <c r="A33" s="84">
        <v>26</v>
      </c>
      <c r="B33" s="89" t="s">
        <v>118</v>
      </c>
      <c r="C33" s="89" t="s">
        <v>118</v>
      </c>
      <c r="D33" s="85" t="s">
        <v>119</v>
      </c>
      <c r="E33" s="99"/>
      <c r="F33" s="91" t="s">
        <v>51</v>
      </c>
      <c r="G33" s="91"/>
      <c r="H33" s="85" t="s">
        <v>117</v>
      </c>
      <c r="I33" s="85" t="s">
        <v>117</v>
      </c>
      <c r="J33" s="91"/>
      <c r="K33" s="113" t="s">
        <v>53</v>
      </c>
      <c r="L33" s="91"/>
      <c r="M33" s="99">
        <v>2</v>
      </c>
      <c r="N33" s="91"/>
      <c r="O33" s="84" t="s">
        <v>74</v>
      </c>
      <c r="P33" s="117"/>
    </row>
    <row r="34" s="83" customFormat="1" ht="34.5" customHeight="1" spans="1:16">
      <c r="A34" s="101">
        <v>27</v>
      </c>
      <c r="B34" s="102" t="s">
        <v>120</v>
      </c>
      <c r="C34" s="102" t="s">
        <v>120</v>
      </c>
      <c r="D34" s="103" t="s">
        <v>121</v>
      </c>
      <c r="E34" s="104"/>
      <c r="F34" s="101" t="s">
        <v>51</v>
      </c>
      <c r="G34" s="102"/>
      <c r="H34" s="105" t="s">
        <v>122</v>
      </c>
      <c r="I34" s="118" t="s">
        <v>123</v>
      </c>
      <c r="J34" s="101"/>
      <c r="K34" s="119" t="s">
        <v>53</v>
      </c>
      <c r="L34" s="101"/>
      <c r="M34" s="104">
        <v>1</v>
      </c>
      <c r="N34" s="101"/>
      <c r="O34" s="84" t="s">
        <v>74</v>
      </c>
      <c r="P34" s="101" t="s">
        <v>124</v>
      </c>
    </row>
    <row r="35" spans="16:16">
      <c r="P35" s="120"/>
    </row>
  </sheetData>
  <autoFilter ref="A7:P3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H16">
    <cfRule type="cellIs" dxfId="0" priority="13" stopIfTrue="1" operator="equal">
      <formula>“总成件”</formula>
    </cfRule>
  </conditionalFormatting>
  <conditionalFormatting sqref="H19">
    <cfRule type="cellIs" dxfId="0" priority="11" stopIfTrue="1" operator="equal">
      <formula>“总成件”</formula>
    </cfRule>
  </conditionalFormatting>
  <conditionalFormatting sqref="H23">
    <cfRule type="cellIs" dxfId="0" priority="10" stopIfTrue="1" operator="equal">
      <formula>“总成件”</formula>
    </cfRule>
  </conditionalFormatting>
  <conditionalFormatting sqref="H26">
    <cfRule type="cellIs" dxfId="0" priority="8" stopIfTrue="1" operator="equal">
      <formula>“总成件”</formula>
    </cfRule>
  </conditionalFormatting>
  <conditionalFormatting sqref="H27">
    <cfRule type="cellIs" dxfId="0" priority="7" stopIfTrue="1" operator="equal">
      <formula>“总成件”</formula>
    </cfRule>
  </conditionalFormatting>
  <conditionalFormatting sqref="H29">
    <cfRule type="cellIs" dxfId="0" priority="6" stopIfTrue="1" operator="equal">
      <formula>“总成件”</formula>
    </cfRule>
  </conditionalFormatting>
  <conditionalFormatting sqref="C34">
    <cfRule type="duplicateValues" dxfId="1" priority="1"/>
    <cfRule type="duplicateValues" dxfId="1" priority="2"/>
  </conditionalFormatting>
  <conditionalFormatting sqref="H24:H25">
    <cfRule type="cellIs" dxfId="0" priority="9" stopIfTrue="1" operator="equal">
      <formula>“总成件”</formula>
    </cfRule>
  </conditionalFormatting>
  <conditionalFormatting sqref="B1:B7 B35:B1048576">
    <cfRule type="duplicateValues" dxfId="2" priority="29"/>
  </conditionalFormatting>
  <conditionalFormatting sqref="C1:C33 C35:C1048576">
    <cfRule type="duplicateValues" dxfId="1" priority="3"/>
    <cfRule type="duplicateValues" dxfId="1" priority="4"/>
  </conditionalFormatting>
  <conditionalFormatting sqref="C1:C7 C35:C1048576">
    <cfRule type="duplicateValues" dxfId="3" priority="38"/>
    <cfRule type="duplicateValues" dxfId="3" priority="39"/>
    <cfRule type="duplicateValues" dxfId="3" priority="40"/>
  </conditionalFormatting>
  <conditionalFormatting sqref="H28 H30:H31 H17:H18 H20:H22">
    <cfRule type="cellIs" dxfId="0" priority="12" stopIfTrue="1" operator="equal">
      <formula>“总成件”</formula>
    </cfRule>
  </conditionalFormatting>
  <dataValidations count="6">
    <dataValidation type="list" allowBlank="1" showInputMessage="1" showErrorMessage="1" sqref="H8 H34 H10:H14 H23:H28">
      <formula1>"装配总成件,焊接总成件,面料,塑料件,冷镦,钣金件,机加工件,标准件,非标件,线材件,管材件,圆钢"</formula1>
    </dataValidation>
    <dataValidation type="list" allowBlank="1" showInputMessage="1" showErrorMessage="1" sqref="H29">
      <formula1>"装配总成件,焊接总成件,面料,塑料件,塑料轴套,钣金件,机加工件,标准件,非标件,线材件,管材件,圆钢"</formula1>
    </dataValidation>
    <dataValidation allowBlank="1" showErrorMessage="1" sqref="I16 I19 I30"/>
    <dataValidation allowBlank="1" showErrorMessage="1" promptTitle="提示" prompt="该字段按需填写" sqref="E17:E18"/>
    <dataValidation type="list" allowBlank="1" showInputMessage="1" showErrorMessage="1" sqref="H16:H22 H30:H31">
      <formula1>"装配总成件,焊接总成件,面料,塑料件,钣金件,机加工件,标准件,非标件,线材件,管材件,圆钢"</formula1>
    </dataValidation>
    <dataValidation type="list" allowBlank="1" showInputMessage="1" showErrorMessage="1" sqref="J31:J33">
      <formula1>"镀白锌,发黑,氧化铁皮膜,电泳（ED),——,镀黑锌,热处理（调质处理）,喷漆,"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86" fitToHeight="0" orientation="landscape" blackAndWhite="1" horizontalDpi="360" verticalDpi="360"/>
  <headerFooter>
    <oddFooter>&amp;C第 &amp;P 页，共 &amp;N 页</oddFooter>
  </headerFooter>
  <rowBreaks count="2" manualBreakCount="2">
    <brk id="21" max="15" man="1"/>
    <brk id="34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  <pageSetUpPr fitToPage="1"/>
  </sheetPr>
  <dimension ref="A1:P11"/>
  <sheetViews>
    <sheetView showGridLines="0" view="pageBreakPreview" zoomScale="85" zoomScaleNormal="100" workbookViewId="0">
      <selection activeCell="E14" sqref="E14"/>
    </sheetView>
  </sheetViews>
  <sheetFormatPr defaultColWidth="9" defaultRowHeight="13"/>
  <cols>
    <col min="1" max="1" width="4.62727272727273" style="49" customWidth="1"/>
    <col min="2" max="2" width="14.3727272727273" style="49" customWidth="1"/>
    <col min="3" max="3" width="14" style="49" customWidth="1"/>
    <col min="4" max="4" width="16.8727272727273" style="49" customWidth="1"/>
    <col min="5" max="5" width="16.5" style="49" customWidth="1"/>
    <col min="6" max="6" width="7.62727272727273" style="49" customWidth="1"/>
    <col min="7" max="7" width="8.37272727272727" style="49" customWidth="1"/>
    <col min="8" max="8" width="11.3727272727273" style="50" customWidth="1"/>
    <col min="9" max="9" width="9.62727272727273" style="51" customWidth="1"/>
    <col min="10" max="10" width="8.12727272727273" style="49" customWidth="1"/>
    <col min="11" max="11" width="9" style="49" customWidth="1"/>
    <col min="12" max="12" width="8.37272727272727" style="49" customWidth="1"/>
    <col min="13" max="13" width="10.6272727272727" style="51" customWidth="1"/>
    <col min="14" max="14" width="10" style="49" customWidth="1"/>
    <col min="15" max="15" width="7.62727272727273" style="49" customWidth="1"/>
    <col min="16" max="16" width="9.5" style="49" customWidth="1"/>
    <col min="17" max="16384" width="9" style="49"/>
  </cols>
  <sheetData>
    <row r="1" ht="14" spans="1:16">
      <c r="A1" s="52"/>
      <c r="B1" s="52"/>
      <c r="C1" s="53" t="s">
        <v>23</v>
      </c>
      <c r="D1" s="53"/>
      <c r="E1" s="53"/>
      <c r="F1" s="53"/>
      <c r="G1" s="53"/>
      <c r="H1" s="54"/>
      <c r="I1" s="67"/>
      <c r="J1" s="53"/>
      <c r="K1" s="53"/>
      <c r="L1" s="68" t="s">
        <v>24</v>
      </c>
      <c r="M1" s="69"/>
      <c r="N1" s="70" t="s">
        <v>25</v>
      </c>
      <c r="O1" s="70"/>
      <c r="P1" s="70"/>
    </row>
    <row r="2" ht="14" spans="1:16">
      <c r="A2" s="52"/>
      <c r="B2" s="52"/>
      <c r="C2" s="53"/>
      <c r="D2" s="53"/>
      <c r="E2" s="53"/>
      <c r="F2" s="53"/>
      <c r="G2" s="53"/>
      <c r="H2" s="54"/>
      <c r="I2" s="67"/>
      <c r="J2" s="53"/>
      <c r="K2" s="53"/>
      <c r="L2" s="68" t="s">
        <v>26</v>
      </c>
      <c r="M2" s="69"/>
      <c r="N2" s="70" t="s">
        <v>27</v>
      </c>
      <c r="O2" s="70"/>
      <c r="P2" s="70"/>
    </row>
    <row r="3" ht="14" spans="1:16">
      <c r="A3" s="52"/>
      <c r="B3" s="52"/>
      <c r="C3" s="53"/>
      <c r="D3" s="53"/>
      <c r="E3" s="53"/>
      <c r="F3" s="53"/>
      <c r="G3" s="53"/>
      <c r="H3" s="54"/>
      <c r="I3" s="67"/>
      <c r="J3" s="53"/>
      <c r="K3" s="53"/>
      <c r="L3" s="68" t="s">
        <v>28</v>
      </c>
      <c r="M3" s="69"/>
      <c r="N3" s="71" t="s">
        <v>16</v>
      </c>
      <c r="O3" s="71"/>
      <c r="P3" s="71"/>
    </row>
    <row r="4" ht="14" spans="1:16">
      <c r="A4" s="52"/>
      <c r="B4" s="52"/>
      <c r="C4" s="53"/>
      <c r="D4" s="53"/>
      <c r="E4" s="53"/>
      <c r="F4" s="53"/>
      <c r="G4" s="53"/>
      <c r="H4" s="54"/>
      <c r="I4" s="67"/>
      <c r="J4" s="53"/>
      <c r="K4" s="53"/>
      <c r="L4" s="68" t="s">
        <v>29</v>
      </c>
      <c r="M4" s="69"/>
      <c r="N4" s="68" t="s">
        <v>30</v>
      </c>
      <c r="O4" s="68"/>
      <c r="P4" s="68"/>
    </row>
    <row r="5" ht="20.1" customHeight="1" spans="1:16">
      <c r="A5" s="55" t="s">
        <v>31</v>
      </c>
      <c r="B5" s="55"/>
      <c r="C5" s="55"/>
      <c r="D5" s="55"/>
      <c r="E5" s="55"/>
      <c r="F5" s="55" t="s">
        <v>32</v>
      </c>
      <c r="G5" s="55"/>
      <c r="H5" s="56"/>
      <c r="I5" s="72"/>
      <c r="J5" s="55"/>
      <c r="K5" s="55"/>
      <c r="L5" s="68" t="s">
        <v>33</v>
      </c>
      <c r="M5" s="69"/>
      <c r="N5" s="71" t="s">
        <v>125</v>
      </c>
      <c r="O5" s="71"/>
      <c r="P5" s="71"/>
    </row>
    <row r="6" s="46" customFormat="1" ht="15" customHeight="1" spans="1:16">
      <c r="A6" s="57" t="s">
        <v>34</v>
      </c>
      <c r="B6" s="58" t="s">
        <v>35</v>
      </c>
      <c r="C6" s="58" t="s">
        <v>36</v>
      </c>
      <c r="D6" s="59" t="s">
        <v>37</v>
      </c>
      <c r="E6" s="59" t="s">
        <v>38</v>
      </c>
      <c r="F6" s="59" t="s">
        <v>39</v>
      </c>
      <c r="G6" s="59" t="s">
        <v>40</v>
      </c>
      <c r="H6" s="60" t="s">
        <v>41</v>
      </c>
      <c r="I6" s="73" t="s">
        <v>42</v>
      </c>
      <c r="J6" s="59" t="s">
        <v>43</v>
      </c>
      <c r="K6" s="59" t="s">
        <v>44</v>
      </c>
      <c r="L6" s="59" t="s">
        <v>45</v>
      </c>
      <c r="M6" s="58" t="s">
        <v>46</v>
      </c>
      <c r="N6" s="74" t="s">
        <v>47</v>
      </c>
      <c r="O6" s="74" t="s">
        <v>48</v>
      </c>
      <c r="P6" s="74" t="s">
        <v>14</v>
      </c>
    </row>
    <row r="7" s="47" customFormat="1" ht="15" customHeight="1" spans="1:16">
      <c r="A7" s="57"/>
      <c r="B7" s="58"/>
      <c r="C7" s="58"/>
      <c r="D7" s="59"/>
      <c r="E7" s="59"/>
      <c r="F7" s="59"/>
      <c r="G7" s="59"/>
      <c r="H7" s="60"/>
      <c r="I7" s="73"/>
      <c r="J7" s="59"/>
      <c r="K7" s="59"/>
      <c r="L7" s="59"/>
      <c r="M7" s="58"/>
      <c r="N7" s="74"/>
      <c r="O7" s="74"/>
      <c r="P7" s="74"/>
    </row>
    <row r="8" s="48" customFormat="1" ht="33.75" customHeight="1" spans="1:16">
      <c r="A8" s="61">
        <v>2</v>
      </c>
      <c r="B8" s="62" t="s">
        <v>126</v>
      </c>
      <c r="C8" s="62" t="s">
        <v>126</v>
      </c>
      <c r="D8" s="63" t="s">
        <v>127</v>
      </c>
      <c r="E8" s="64"/>
      <c r="F8" s="61" t="s">
        <v>51</v>
      </c>
      <c r="G8" s="65"/>
      <c r="H8" s="66"/>
      <c r="I8" s="75"/>
      <c r="J8" s="76"/>
      <c r="K8" s="77" t="s">
        <v>53</v>
      </c>
      <c r="L8" s="78"/>
      <c r="M8" s="61">
        <v>1</v>
      </c>
      <c r="N8" s="79"/>
      <c r="O8" s="61"/>
      <c r="P8" s="61" t="s">
        <v>128</v>
      </c>
    </row>
    <row r="9" s="48" customFormat="1" ht="33.75" customHeight="1" spans="1:16">
      <c r="A9" s="61">
        <v>3</v>
      </c>
      <c r="B9" s="62" t="s">
        <v>129</v>
      </c>
      <c r="C9" s="62" t="s">
        <v>129</v>
      </c>
      <c r="D9" s="63" t="s">
        <v>130</v>
      </c>
      <c r="E9" s="64"/>
      <c r="F9" s="61" t="s">
        <v>51</v>
      </c>
      <c r="G9" s="65"/>
      <c r="H9" s="66"/>
      <c r="I9" s="75"/>
      <c r="J9" s="76"/>
      <c r="K9" s="77" t="s">
        <v>53</v>
      </c>
      <c r="L9" s="78"/>
      <c r="M9" s="61">
        <v>1</v>
      </c>
      <c r="N9" s="79"/>
      <c r="O9" s="61"/>
      <c r="P9" s="61" t="s">
        <v>131</v>
      </c>
    </row>
    <row r="10" s="48" customFormat="1" ht="33.75" customHeight="1" spans="1:16">
      <c r="A10" s="61">
        <v>4</v>
      </c>
      <c r="B10" s="62" t="s">
        <v>132</v>
      </c>
      <c r="C10" s="62" t="s">
        <v>132</v>
      </c>
      <c r="D10" s="63" t="s">
        <v>133</v>
      </c>
      <c r="E10" s="64"/>
      <c r="F10" s="61" t="s">
        <v>51</v>
      </c>
      <c r="G10" s="65"/>
      <c r="H10" s="66"/>
      <c r="I10" s="75"/>
      <c r="J10" s="76"/>
      <c r="K10" s="77" t="s">
        <v>53</v>
      </c>
      <c r="L10" s="78"/>
      <c r="M10" s="61">
        <v>1</v>
      </c>
      <c r="N10" s="79"/>
      <c r="O10" s="61"/>
      <c r="P10" s="61" t="s">
        <v>134</v>
      </c>
    </row>
    <row r="11" s="48" customFormat="1" ht="33.75" customHeight="1" spans="1:16">
      <c r="A11" s="61">
        <v>5</v>
      </c>
      <c r="B11" s="62" t="s">
        <v>135</v>
      </c>
      <c r="C11" s="62" t="s">
        <v>135</v>
      </c>
      <c r="D11" s="63" t="s">
        <v>136</v>
      </c>
      <c r="E11" s="64"/>
      <c r="F11" s="61" t="s">
        <v>51</v>
      </c>
      <c r="G11" s="65"/>
      <c r="H11" s="66"/>
      <c r="I11" s="75"/>
      <c r="J11" s="76"/>
      <c r="K11" s="77" t="s">
        <v>53</v>
      </c>
      <c r="L11" s="78"/>
      <c r="M11" s="61">
        <v>1</v>
      </c>
      <c r="N11" s="79"/>
      <c r="O11" s="61"/>
      <c r="P11" s="61" t="s">
        <v>137</v>
      </c>
    </row>
  </sheetData>
  <autoFilter ref="A7:P11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C$1:C$1048576">
    <cfRule type="duplicateValues" dxfId="1" priority="3"/>
    <cfRule type="duplicateValues" dxfId="1" priority="4"/>
  </conditionalFormatting>
  <conditionalFormatting sqref="B1:B7 B12:B1048576">
    <cfRule type="duplicateValues" dxfId="2" priority="13"/>
  </conditionalFormatting>
  <conditionalFormatting sqref="C1:C7 C12:C1048576">
    <cfRule type="duplicateValues" dxfId="3" priority="14"/>
    <cfRule type="duplicateValues" dxfId="3" priority="15"/>
    <cfRule type="duplicateValues" dxfId="3" priority="16"/>
  </conditionalFormatting>
  <dataValidations count="1">
    <dataValidation type="list" allowBlank="1" showInputMessage="1" showErrorMessage="1" sqref="H8:H11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2" top="0.590551181102362" bottom="0.590551181102362" header="0.31496062992126" footer="0.31496062992126"/>
  <pageSetup paperSize="9" scale="86" fitToHeight="0" orientation="landscape" blackAndWhite="1" horizontalDpi="360" verticalDpi="36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23</v>
      </c>
      <c r="D1" s="8"/>
      <c r="E1" s="8"/>
      <c r="F1" s="8"/>
      <c r="G1" s="8"/>
      <c r="H1" s="8"/>
      <c r="I1" s="8"/>
      <c r="J1" s="8"/>
      <c r="K1" s="8"/>
      <c r="L1" s="31" t="s">
        <v>24</v>
      </c>
      <c r="M1" s="31"/>
      <c r="N1" s="32" t="s">
        <v>25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26</v>
      </c>
      <c r="M2" s="34"/>
      <c r="N2" s="35" t="s">
        <v>27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28</v>
      </c>
      <c r="M3" s="34"/>
      <c r="N3" s="34" t="s">
        <v>138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29</v>
      </c>
      <c r="M4" s="34"/>
      <c r="N4" s="34" t="s">
        <v>30</v>
      </c>
      <c r="O4" s="34"/>
      <c r="P4" s="37"/>
    </row>
    <row r="5" customFormat="1" ht="20.1" customHeight="1" spans="1:16">
      <c r="A5" s="15" t="s">
        <v>139</v>
      </c>
      <c r="B5" s="16"/>
      <c r="C5" s="16"/>
      <c r="D5" s="16"/>
      <c r="E5" s="16"/>
      <c r="F5" s="16" t="s">
        <v>140</v>
      </c>
      <c r="G5" s="16"/>
      <c r="H5" s="16"/>
      <c r="I5" s="16"/>
      <c r="J5" s="16"/>
      <c r="K5" s="16"/>
      <c r="L5" s="38" t="s">
        <v>33</v>
      </c>
      <c r="M5" s="38"/>
      <c r="N5" s="38" t="s">
        <v>141</v>
      </c>
      <c r="O5" s="38"/>
      <c r="P5" s="39"/>
    </row>
    <row r="6" s="2" customFormat="1" ht="15" customHeight="1" spans="1:16">
      <c r="A6" s="17" t="s">
        <v>34</v>
      </c>
      <c r="B6" s="18" t="s">
        <v>35</v>
      </c>
      <c r="C6" s="18" t="s">
        <v>36</v>
      </c>
      <c r="D6" s="19" t="s">
        <v>37</v>
      </c>
      <c r="E6" s="19" t="s">
        <v>38</v>
      </c>
      <c r="F6" s="19" t="s">
        <v>39</v>
      </c>
      <c r="G6" s="19" t="s">
        <v>40</v>
      </c>
      <c r="H6" s="20" t="s">
        <v>41</v>
      </c>
      <c r="I6" s="20" t="s">
        <v>42</v>
      </c>
      <c r="J6" s="19" t="s">
        <v>43</v>
      </c>
      <c r="K6" s="19" t="s">
        <v>44</v>
      </c>
      <c r="L6" s="19" t="s">
        <v>45</v>
      </c>
      <c r="M6" s="19" t="s">
        <v>46</v>
      </c>
      <c r="N6" s="40" t="s">
        <v>47</v>
      </c>
      <c r="O6" s="40" t="s">
        <v>48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142</v>
      </c>
      <c r="C8" s="26" t="s">
        <v>142</v>
      </c>
      <c r="D8" s="27" t="s">
        <v>143</v>
      </c>
      <c r="E8" s="26"/>
      <c r="F8" s="28" t="s">
        <v>144</v>
      </c>
      <c r="G8" s="26"/>
      <c r="H8" s="29" t="s">
        <v>145</v>
      </c>
      <c r="I8" s="30" t="s">
        <v>59</v>
      </c>
      <c r="J8" s="30"/>
      <c r="K8" s="44" t="s">
        <v>53</v>
      </c>
      <c r="L8" s="44"/>
      <c r="M8" s="28">
        <v>1</v>
      </c>
      <c r="N8" s="28">
        <f t="shared" ref="N8:N16" si="0">M8*40000</f>
        <v>40000</v>
      </c>
      <c r="O8" s="28" t="s">
        <v>146</v>
      </c>
      <c r="P8" s="45"/>
    </row>
    <row r="9" s="3" customFormat="1" ht="30" customHeight="1" spans="1:16">
      <c r="A9" s="25">
        <f>ROW()-7</f>
        <v>2</v>
      </c>
      <c r="B9" s="26" t="s">
        <v>147</v>
      </c>
      <c r="C9" s="26" t="s">
        <v>147</v>
      </c>
      <c r="D9" s="27" t="s">
        <v>148</v>
      </c>
      <c r="E9" s="26"/>
      <c r="F9" s="28" t="s">
        <v>144</v>
      </c>
      <c r="G9" s="26"/>
      <c r="H9" s="29" t="s">
        <v>145</v>
      </c>
      <c r="I9" s="30" t="s">
        <v>59</v>
      </c>
      <c r="J9" s="30"/>
      <c r="K9" s="44" t="s">
        <v>53</v>
      </c>
      <c r="L9" s="44"/>
      <c r="M9" s="28">
        <v>1</v>
      </c>
      <c r="N9" s="28">
        <f t="shared" si="0"/>
        <v>40000</v>
      </c>
      <c r="O9" s="28" t="s">
        <v>146</v>
      </c>
      <c r="P9" s="45"/>
    </row>
    <row r="10" s="3" customFormat="1" ht="30" customHeight="1" spans="1:16">
      <c r="A10" s="25">
        <f>ROW()-7</f>
        <v>3</v>
      </c>
      <c r="B10" s="26" t="s">
        <v>149</v>
      </c>
      <c r="C10" s="26" t="s">
        <v>149</v>
      </c>
      <c r="D10" s="27" t="s">
        <v>150</v>
      </c>
      <c r="E10" s="26"/>
      <c r="F10" s="28" t="s">
        <v>144</v>
      </c>
      <c r="G10" s="26"/>
      <c r="H10" s="29" t="s">
        <v>145</v>
      </c>
      <c r="I10" s="30" t="s">
        <v>59</v>
      </c>
      <c r="J10" s="30"/>
      <c r="K10" s="44" t="s">
        <v>53</v>
      </c>
      <c r="L10" s="44"/>
      <c r="M10" s="28">
        <v>1</v>
      </c>
      <c r="N10" s="28">
        <f t="shared" si="0"/>
        <v>40000</v>
      </c>
      <c r="O10" s="28" t="s">
        <v>146</v>
      </c>
      <c r="P10" s="45"/>
    </row>
    <row r="11" s="3" customFormat="1" ht="30" customHeight="1" spans="1:16">
      <c r="A11" s="25">
        <v>14</v>
      </c>
      <c r="B11" s="26" t="s">
        <v>151</v>
      </c>
      <c r="C11" s="26" t="s">
        <v>151</v>
      </c>
      <c r="D11" s="27" t="s">
        <v>152</v>
      </c>
      <c r="E11" s="26"/>
      <c r="F11" s="28" t="s">
        <v>144</v>
      </c>
      <c r="G11" s="26"/>
      <c r="H11" s="29" t="s">
        <v>145</v>
      </c>
      <c r="I11" s="30" t="s">
        <v>59</v>
      </c>
      <c r="J11" s="30"/>
      <c r="K11" s="44" t="s">
        <v>53</v>
      </c>
      <c r="L11" s="44"/>
      <c r="M11" s="28">
        <v>1</v>
      </c>
      <c r="N11" s="28">
        <f t="shared" si="0"/>
        <v>40000</v>
      </c>
      <c r="O11" s="28" t="s">
        <v>146</v>
      </c>
      <c r="P11" s="45"/>
    </row>
    <row r="12" s="3" customFormat="1" ht="30" customHeight="1" spans="1:16">
      <c r="A12" s="25">
        <v>17</v>
      </c>
      <c r="B12" s="26" t="s">
        <v>153</v>
      </c>
      <c r="C12" s="26" t="s">
        <v>153</v>
      </c>
      <c r="D12" s="27" t="s">
        <v>154</v>
      </c>
      <c r="E12" s="26"/>
      <c r="F12" s="28" t="s">
        <v>144</v>
      </c>
      <c r="G12" s="26"/>
      <c r="H12" s="29" t="s">
        <v>145</v>
      </c>
      <c r="I12" s="30" t="s">
        <v>59</v>
      </c>
      <c r="J12" s="30"/>
      <c r="K12" s="44" t="s">
        <v>53</v>
      </c>
      <c r="L12" s="44"/>
      <c r="M12" s="28">
        <v>1</v>
      </c>
      <c r="N12" s="28">
        <f t="shared" si="0"/>
        <v>40000</v>
      </c>
      <c r="O12" s="28" t="s">
        <v>146</v>
      </c>
      <c r="P12" s="45"/>
    </row>
    <row r="13" s="3" customFormat="1" ht="30" customHeight="1" spans="1:16">
      <c r="A13" s="25">
        <v>16</v>
      </c>
      <c r="B13" s="26" t="s">
        <v>155</v>
      </c>
      <c r="C13" s="26" t="s">
        <v>155</v>
      </c>
      <c r="D13" s="27" t="s">
        <v>156</v>
      </c>
      <c r="E13" s="26"/>
      <c r="F13" s="28" t="s">
        <v>144</v>
      </c>
      <c r="G13" s="26"/>
      <c r="H13" s="29" t="s">
        <v>145</v>
      </c>
      <c r="I13" s="30" t="s">
        <v>59</v>
      </c>
      <c r="J13" s="30"/>
      <c r="K13" s="44" t="s">
        <v>53</v>
      </c>
      <c r="L13" s="44"/>
      <c r="M13" s="28">
        <v>1</v>
      </c>
      <c r="N13" s="28">
        <f t="shared" si="0"/>
        <v>40000</v>
      </c>
      <c r="O13" s="28" t="s">
        <v>146</v>
      </c>
      <c r="P13" s="45"/>
    </row>
    <row r="14" s="3" customFormat="1" ht="30" customHeight="1" spans="1:16">
      <c r="A14" s="25">
        <f>ROW()-7</f>
        <v>7</v>
      </c>
      <c r="B14" s="26" t="s">
        <v>157</v>
      </c>
      <c r="C14" s="26" t="s">
        <v>157</v>
      </c>
      <c r="D14" s="27" t="s">
        <v>158</v>
      </c>
      <c r="E14" s="26"/>
      <c r="F14" s="28" t="s">
        <v>144</v>
      </c>
      <c r="G14" s="26"/>
      <c r="H14" s="30" t="s">
        <v>159</v>
      </c>
      <c r="I14" s="30" t="s">
        <v>160</v>
      </c>
      <c r="J14" s="30"/>
      <c r="K14" s="44" t="s">
        <v>53</v>
      </c>
      <c r="L14" s="44"/>
      <c r="M14" s="28">
        <v>1</v>
      </c>
      <c r="N14" s="28">
        <f t="shared" si="0"/>
        <v>40000</v>
      </c>
      <c r="O14" s="28" t="s">
        <v>146</v>
      </c>
      <c r="P14" s="45"/>
    </row>
    <row r="15" s="3" customFormat="1" ht="30" customHeight="1" spans="1:16">
      <c r="A15" s="25">
        <f>ROW()-7</f>
        <v>8</v>
      </c>
      <c r="B15" s="26" t="s">
        <v>161</v>
      </c>
      <c r="C15" s="26" t="s">
        <v>161</v>
      </c>
      <c r="D15" s="27" t="s">
        <v>162</v>
      </c>
      <c r="E15" s="26"/>
      <c r="F15" s="28" t="s">
        <v>144</v>
      </c>
      <c r="G15" s="26"/>
      <c r="H15" s="30" t="s">
        <v>159</v>
      </c>
      <c r="I15" s="30" t="s">
        <v>160</v>
      </c>
      <c r="J15" s="30"/>
      <c r="K15" s="44" t="s">
        <v>53</v>
      </c>
      <c r="L15" s="44"/>
      <c r="M15" s="28">
        <v>1</v>
      </c>
      <c r="N15" s="28">
        <f t="shared" si="0"/>
        <v>40000</v>
      </c>
      <c r="O15" s="28" t="s">
        <v>146</v>
      </c>
      <c r="P15" s="45"/>
    </row>
    <row r="16" s="3" customFormat="1" ht="30" customHeight="1" spans="1:16">
      <c r="A16" s="25">
        <v>15</v>
      </c>
      <c r="B16" s="26" t="s">
        <v>163</v>
      </c>
      <c r="C16" s="26" t="s">
        <v>163</v>
      </c>
      <c r="D16" s="27" t="s">
        <v>164</v>
      </c>
      <c r="E16" s="26"/>
      <c r="F16" s="28" t="s">
        <v>144</v>
      </c>
      <c r="G16" s="26"/>
      <c r="H16" s="30" t="s">
        <v>159</v>
      </c>
      <c r="I16" s="30" t="s">
        <v>160</v>
      </c>
      <c r="J16" s="30"/>
      <c r="K16" s="44" t="s">
        <v>53</v>
      </c>
      <c r="L16" s="44"/>
      <c r="M16" s="28">
        <v>1</v>
      </c>
      <c r="N16" s="28">
        <f t="shared" si="0"/>
        <v>40000</v>
      </c>
      <c r="O16" s="28" t="s">
        <v>146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165</v>
      </c>
      <c r="C17" s="26" t="s">
        <v>165</v>
      </c>
      <c r="D17" s="27" t="s">
        <v>166</v>
      </c>
      <c r="E17" s="26"/>
      <c r="F17" s="28" t="s">
        <v>144</v>
      </c>
      <c r="G17" s="26"/>
      <c r="H17" s="29" t="s">
        <v>104</v>
      </c>
      <c r="I17" s="30" t="s">
        <v>167</v>
      </c>
      <c r="J17" s="30"/>
      <c r="K17" s="44" t="s">
        <v>53</v>
      </c>
      <c r="L17" s="44"/>
      <c r="M17" s="28">
        <v>1</v>
      </c>
      <c r="N17" s="28">
        <f t="shared" ref="N17:N27" si="2">M17*40000</f>
        <v>40000</v>
      </c>
      <c r="O17" s="28" t="s">
        <v>168</v>
      </c>
      <c r="P17" s="45"/>
    </row>
    <row r="18" s="3" customFormat="1" ht="30" customHeight="1" spans="1:16">
      <c r="A18" s="25">
        <f t="shared" si="1"/>
        <v>11</v>
      </c>
      <c r="B18" s="26" t="s">
        <v>169</v>
      </c>
      <c r="C18" s="26" t="s">
        <v>169</v>
      </c>
      <c r="D18" s="27" t="s">
        <v>170</v>
      </c>
      <c r="E18" s="26"/>
      <c r="F18" s="28" t="s">
        <v>144</v>
      </c>
      <c r="G18" s="26"/>
      <c r="H18" s="29" t="s">
        <v>171</v>
      </c>
      <c r="I18" s="30" t="s">
        <v>172</v>
      </c>
      <c r="J18" s="30"/>
      <c r="K18" s="44" t="s">
        <v>53</v>
      </c>
      <c r="L18" s="44"/>
      <c r="M18" s="28">
        <v>1</v>
      </c>
      <c r="N18" s="28">
        <f t="shared" si="2"/>
        <v>40000</v>
      </c>
      <c r="O18" s="28" t="s">
        <v>168</v>
      </c>
      <c r="P18" s="45"/>
    </row>
    <row r="19" s="3" customFormat="1" ht="30" customHeight="1" spans="1:16">
      <c r="A19" s="25">
        <f t="shared" si="1"/>
        <v>12</v>
      </c>
      <c r="B19" s="26" t="s">
        <v>173</v>
      </c>
      <c r="C19" s="26" t="s">
        <v>173</v>
      </c>
      <c r="D19" s="27" t="s">
        <v>174</v>
      </c>
      <c r="E19" s="26"/>
      <c r="F19" s="28" t="s">
        <v>144</v>
      </c>
      <c r="G19" s="26"/>
      <c r="H19" s="29" t="s">
        <v>83</v>
      </c>
      <c r="I19" s="30" t="s">
        <v>175</v>
      </c>
      <c r="J19" s="30" t="s">
        <v>176</v>
      </c>
      <c r="K19" s="44" t="s">
        <v>53</v>
      </c>
      <c r="L19" s="44"/>
      <c r="M19" s="28">
        <v>1</v>
      </c>
      <c r="N19" s="28">
        <f t="shared" si="2"/>
        <v>40000</v>
      </c>
      <c r="O19" s="28" t="s">
        <v>168</v>
      </c>
      <c r="P19" s="45"/>
    </row>
    <row r="20" s="3" customFormat="1" ht="30" customHeight="1" spans="1:16">
      <c r="A20" s="25">
        <f t="shared" si="1"/>
        <v>13</v>
      </c>
      <c r="B20" s="26" t="s">
        <v>177</v>
      </c>
      <c r="C20" s="26" t="s">
        <v>177</v>
      </c>
      <c r="D20" s="27" t="s">
        <v>178</v>
      </c>
      <c r="E20" s="26"/>
      <c r="F20" s="28" t="s">
        <v>144</v>
      </c>
      <c r="G20" s="26"/>
      <c r="H20" s="29" t="s">
        <v>83</v>
      </c>
      <c r="I20" s="30" t="s">
        <v>175</v>
      </c>
      <c r="J20" s="30" t="s">
        <v>176</v>
      </c>
      <c r="K20" s="44" t="s">
        <v>53</v>
      </c>
      <c r="L20" s="44"/>
      <c r="M20" s="28">
        <v>1</v>
      </c>
      <c r="N20" s="28">
        <f t="shared" si="2"/>
        <v>40000</v>
      </c>
      <c r="O20" s="28" t="s">
        <v>168</v>
      </c>
      <c r="P20" s="45"/>
    </row>
    <row r="21" s="3" customFormat="1" ht="30" customHeight="1" spans="1:16">
      <c r="A21" s="25">
        <f t="shared" si="1"/>
        <v>14</v>
      </c>
      <c r="B21" s="26" t="s">
        <v>179</v>
      </c>
      <c r="C21" s="26" t="s">
        <v>179</v>
      </c>
      <c r="D21" s="27" t="s">
        <v>180</v>
      </c>
      <c r="E21" s="26"/>
      <c r="F21" s="28" t="s">
        <v>144</v>
      </c>
      <c r="G21" s="26"/>
      <c r="H21" s="29" t="s">
        <v>181</v>
      </c>
      <c r="I21" s="30" t="s">
        <v>59</v>
      </c>
      <c r="J21" s="30"/>
      <c r="K21" s="44" t="s">
        <v>53</v>
      </c>
      <c r="L21" s="44"/>
      <c r="M21" s="28">
        <v>1</v>
      </c>
      <c r="N21" s="28">
        <f t="shared" si="2"/>
        <v>40000</v>
      </c>
      <c r="O21" s="28" t="s">
        <v>168</v>
      </c>
      <c r="P21" s="45"/>
    </row>
    <row r="22" s="3" customFormat="1" ht="30" customHeight="1" spans="1:16">
      <c r="A22" s="25">
        <f t="shared" si="1"/>
        <v>15</v>
      </c>
      <c r="B22" s="26" t="s">
        <v>182</v>
      </c>
      <c r="C22" s="26" t="s">
        <v>182</v>
      </c>
      <c r="D22" s="27" t="s">
        <v>183</v>
      </c>
      <c r="E22" s="26"/>
      <c r="F22" s="28" t="s">
        <v>144</v>
      </c>
      <c r="G22" s="26"/>
      <c r="H22" s="29" t="s">
        <v>83</v>
      </c>
      <c r="I22" s="30" t="s">
        <v>175</v>
      </c>
      <c r="J22" s="30"/>
      <c r="K22" s="44" t="s">
        <v>53</v>
      </c>
      <c r="L22" s="44"/>
      <c r="M22" s="28">
        <v>2</v>
      </c>
      <c r="N22" s="28">
        <f t="shared" si="2"/>
        <v>80000</v>
      </c>
      <c r="O22" s="28" t="s">
        <v>168</v>
      </c>
      <c r="P22" s="45"/>
    </row>
    <row r="23" s="3" customFormat="1" ht="30" customHeight="1" spans="1:16">
      <c r="A23" s="25">
        <f t="shared" si="1"/>
        <v>16</v>
      </c>
      <c r="B23" s="26" t="s">
        <v>184</v>
      </c>
      <c r="C23" s="26" t="s">
        <v>184</v>
      </c>
      <c r="D23" s="27" t="s">
        <v>185</v>
      </c>
      <c r="E23" s="26"/>
      <c r="F23" s="28" t="s">
        <v>144</v>
      </c>
      <c r="G23" s="26"/>
      <c r="H23" s="29" t="s">
        <v>104</v>
      </c>
      <c r="I23" s="30" t="s">
        <v>186</v>
      </c>
      <c r="J23" s="30"/>
      <c r="K23" s="44" t="s">
        <v>53</v>
      </c>
      <c r="L23" s="44"/>
      <c r="M23" s="28">
        <v>1</v>
      </c>
      <c r="N23" s="28">
        <f t="shared" si="2"/>
        <v>40000</v>
      </c>
      <c r="O23" s="28" t="s">
        <v>168</v>
      </c>
      <c r="P23" s="45"/>
    </row>
    <row r="24" s="3" customFormat="1" ht="30" customHeight="1" spans="1:16">
      <c r="A24" s="25">
        <v>13</v>
      </c>
      <c r="B24" s="26" t="s">
        <v>187</v>
      </c>
      <c r="C24" s="26" t="s">
        <v>187</v>
      </c>
      <c r="D24" s="27" t="s">
        <v>188</v>
      </c>
      <c r="E24" s="26"/>
      <c r="F24" s="28" t="s">
        <v>144</v>
      </c>
      <c r="G24" s="26"/>
      <c r="H24" s="29" t="s">
        <v>104</v>
      </c>
      <c r="I24" s="30" t="s">
        <v>186</v>
      </c>
      <c r="J24" s="30"/>
      <c r="K24" s="44" t="s">
        <v>53</v>
      </c>
      <c r="L24" s="44"/>
      <c r="M24" s="28">
        <v>1</v>
      </c>
      <c r="N24" s="28">
        <f t="shared" si="2"/>
        <v>40000</v>
      </c>
      <c r="O24" s="28" t="s">
        <v>168</v>
      </c>
      <c r="P24" s="45"/>
    </row>
    <row r="25" s="3" customFormat="1" ht="30" customHeight="1" spans="1:16">
      <c r="A25" s="25">
        <v>18</v>
      </c>
      <c r="B25" s="26" t="s">
        <v>189</v>
      </c>
      <c r="C25" s="26" t="s">
        <v>189</v>
      </c>
      <c r="D25" s="27" t="s">
        <v>190</v>
      </c>
      <c r="E25" s="26"/>
      <c r="F25" s="28" t="s">
        <v>144</v>
      </c>
      <c r="G25" s="26"/>
      <c r="H25" s="29" t="s">
        <v>191</v>
      </c>
      <c r="I25" s="30" t="s">
        <v>59</v>
      </c>
      <c r="J25" s="30"/>
      <c r="K25" s="44" t="s">
        <v>53</v>
      </c>
      <c r="L25" s="44"/>
      <c r="M25" s="28">
        <v>1</v>
      </c>
      <c r="N25" s="28">
        <f t="shared" si="2"/>
        <v>40000</v>
      </c>
      <c r="O25" s="28" t="s">
        <v>168</v>
      </c>
      <c r="P25" s="45"/>
    </row>
    <row r="26" s="3" customFormat="1" ht="30" customHeight="1" spans="1:16">
      <c r="A26" s="25">
        <v>19</v>
      </c>
      <c r="B26" s="26" t="s">
        <v>192</v>
      </c>
      <c r="C26" s="26" t="s">
        <v>192</v>
      </c>
      <c r="D26" s="27" t="s">
        <v>193</v>
      </c>
      <c r="E26" s="26"/>
      <c r="F26" s="28" t="s">
        <v>144</v>
      </c>
      <c r="G26" s="26"/>
      <c r="H26" s="29" t="s">
        <v>83</v>
      </c>
      <c r="I26" s="30" t="s">
        <v>194</v>
      </c>
      <c r="J26" s="30"/>
      <c r="K26" s="44" t="s">
        <v>53</v>
      </c>
      <c r="L26" s="44"/>
      <c r="M26" s="28">
        <v>1</v>
      </c>
      <c r="N26" s="28">
        <f t="shared" si="2"/>
        <v>40000</v>
      </c>
      <c r="O26" s="28" t="s">
        <v>168</v>
      </c>
      <c r="P26" s="45"/>
    </row>
    <row r="27" s="3" customFormat="1" ht="30" customHeight="1" spans="1:16">
      <c r="A27" s="25">
        <v>20</v>
      </c>
      <c r="B27" s="26" t="s">
        <v>195</v>
      </c>
      <c r="C27" s="26" t="s">
        <v>195</v>
      </c>
      <c r="D27" s="27" t="s">
        <v>196</v>
      </c>
      <c r="E27" s="26"/>
      <c r="F27" s="28" t="s">
        <v>144</v>
      </c>
      <c r="G27" s="26"/>
      <c r="H27" s="29" t="s">
        <v>83</v>
      </c>
      <c r="I27" s="30" t="s">
        <v>197</v>
      </c>
      <c r="J27" s="30"/>
      <c r="K27" s="44" t="s">
        <v>53</v>
      </c>
      <c r="L27" s="44"/>
      <c r="M27" s="28">
        <v>1</v>
      </c>
      <c r="N27" s="28">
        <f t="shared" si="2"/>
        <v>40000</v>
      </c>
      <c r="O27" s="28" t="s">
        <v>168</v>
      </c>
      <c r="P27" s="45"/>
    </row>
    <row r="28" s="3" customFormat="1" ht="30" customHeight="1" spans="1:16">
      <c r="A28" s="25">
        <v>21</v>
      </c>
      <c r="B28" s="26" t="s">
        <v>198</v>
      </c>
      <c r="C28" s="26" t="s">
        <v>198</v>
      </c>
      <c r="D28" s="27" t="s">
        <v>199</v>
      </c>
      <c r="E28" s="26"/>
      <c r="F28" s="28" t="s">
        <v>144</v>
      </c>
      <c r="G28" s="26"/>
      <c r="H28" s="29" t="s">
        <v>191</v>
      </c>
      <c r="I28" s="30" t="s">
        <v>59</v>
      </c>
      <c r="J28" s="30"/>
      <c r="K28" s="44" t="s">
        <v>53</v>
      </c>
      <c r="L28" s="44"/>
      <c r="M28" s="28">
        <v>1</v>
      </c>
      <c r="N28" s="28">
        <f t="shared" ref="N28:N33" si="3">M28*40000</f>
        <v>40000</v>
      </c>
      <c r="O28" s="28" t="s">
        <v>168</v>
      </c>
      <c r="P28" s="45"/>
    </row>
    <row r="29" s="3" customFormat="1" ht="30" customHeight="1" spans="1:16">
      <c r="A29" s="25">
        <v>22</v>
      </c>
      <c r="B29" s="26" t="s">
        <v>200</v>
      </c>
      <c r="C29" s="26" t="s">
        <v>200</v>
      </c>
      <c r="D29" s="27" t="s">
        <v>201</v>
      </c>
      <c r="E29" s="26"/>
      <c r="F29" s="28" t="s">
        <v>144</v>
      </c>
      <c r="G29" s="26"/>
      <c r="H29" s="29" t="s">
        <v>104</v>
      </c>
      <c r="I29" s="30" t="s">
        <v>202</v>
      </c>
      <c r="J29" s="30"/>
      <c r="K29" s="44" t="s">
        <v>53</v>
      </c>
      <c r="L29" s="44"/>
      <c r="M29" s="28">
        <v>2</v>
      </c>
      <c r="N29" s="28">
        <f t="shared" si="3"/>
        <v>80000</v>
      </c>
      <c r="O29" s="28" t="s">
        <v>168</v>
      </c>
      <c r="P29" s="45"/>
    </row>
    <row r="30" s="3" customFormat="1" ht="30" customHeight="1" spans="1:16">
      <c r="A30" s="25">
        <v>23</v>
      </c>
      <c r="B30" s="26" t="s">
        <v>203</v>
      </c>
      <c r="C30" s="26" t="s">
        <v>203</v>
      </c>
      <c r="D30" s="27" t="s">
        <v>204</v>
      </c>
      <c r="E30" s="26"/>
      <c r="F30" s="28" t="s">
        <v>144</v>
      </c>
      <c r="G30" s="26"/>
      <c r="H30" s="29" t="s">
        <v>83</v>
      </c>
      <c r="I30" s="30" t="s">
        <v>205</v>
      </c>
      <c r="J30" s="30"/>
      <c r="K30" s="44" t="s">
        <v>53</v>
      </c>
      <c r="L30" s="44"/>
      <c r="M30" s="28">
        <v>1</v>
      </c>
      <c r="N30" s="28">
        <f t="shared" si="3"/>
        <v>40000</v>
      </c>
      <c r="O30" s="28" t="s">
        <v>168</v>
      </c>
      <c r="P30" s="45"/>
    </row>
    <row r="31" s="3" customFormat="1" ht="30" customHeight="1" spans="1:16">
      <c r="A31" s="25">
        <v>24</v>
      </c>
      <c r="B31" s="26" t="s">
        <v>206</v>
      </c>
      <c r="C31" s="26" t="s">
        <v>206</v>
      </c>
      <c r="D31" s="27" t="s">
        <v>207</v>
      </c>
      <c r="E31" s="26"/>
      <c r="F31" s="28" t="s">
        <v>144</v>
      </c>
      <c r="G31" s="26"/>
      <c r="H31" s="29" t="s">
        <v>104</v>
      </c>
      <c r="I31" s="30" t="s">
        <v>208</v>
      </c>
      <c r="J31" s="30"/>
      <c r="K31" s="44" t="s">
        <v>53</v>
      </c>
      <c r="L31" s="44"/>
      <c r="M31" s="28">
        <v>1</v>
      </c>
      <c r="N31" s="28">
        <f t="shared" si="3"/>
        <v>40000</v>
      </c>
      <c r="O31" s="28" t="s">
        <v>168</v>
      </c>
      <c r="P31" s="45"/>
    </row>
    <row r="32" s="3" customFormat="1" ht="30" customHeight="1" spans="1:16">
      <c r="A32" s="25">
        <v>25</v>
      </c>
      <c r="B32" s="26" t="s">
        <v>209</v>
      </c>
      <c r="C32" s="26" t="s">
        <v>209</v>
      </c>
      <c r="D32" s="27" t="s">
        <v>210</v>
      </c>
      <c r="E32" s="26"/>
      <c r="F32" s="28" t="s">
        <v>144</v>
      </c>
      <c r="G32" s="26"/>
      <c r="H32" s="29" t="s">
        <v>191</v>
      </c>
      <c r="I32" s="30" t="s">
        <v>59</v>
      </c>
      <c r="J32" s="30"/>
      <c r="K32" s="44" t="s">
        <v>53</v>
      </c>
      <c r="L32" s="44"/>
      <c r="M32" s="28">
        <v>2</v>
      </c>
      <c r="N32" s="28">
        <f t="shared" si="3"/>
        <v>80000</v>
      </c>
      <c r="O32" s="28" t="s">
        <v>168</v>
      </c>
      <c r="P32" s="45"/>
    </row>
    <row r="33" s="3" customFormat="1" ht="30" customHeight="1" spans="1:16">
      <c r="A33" s="25">
        <v>26</v>
      </c>
      <c r="B33" s="26" t="s">
        <v>211</v>
      </c>
      <c r="C33" s="26" t="s">
        <v>211</v>
      </c>
      <c r="D33" s="27" t="s">
        <v>212</v>
      </c>
      <c r="E33" s="26"/>
      <c r="F33" s="28" t="s">
        <v>144</v>
      </c>
      <c r="G33" s="26"/>
      <c r="H33" s="29" t="s">
        <v>83</v>
      </c>
      <c r="I33" s="30" t="s">
        <v>213</v>
      </c>
      <c r="J33" s="30"/>
      <c r="K33" s="44" t="s">
        <v>53</v>
      </c>
      <c r="L33" s="44"/>
      <c r="M33" s="28">
        <v>1</v>
      </c>
      <c r="N33" s="28">
        <f t="shared" si="3"/>
        <v>40000</v>
      </c>
      <c r="O33" s="28" t="s">
        <v>168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214</v>
      </c>
    </row>
    <row r="2" spans="1:1">
      <c r="A2" s="1" t="s">
        <v>215</v>
      </c>
    </row>
    <row r="3" spans="1:1">
      <c r="A3" s="1" t="s">
        <v>145</v>
      </c>
    </row>
    <row r="4" spans="1:1">
      <c r="A4" s="1" t="s">
        <v>216</v>
      </c>
    </row>
    <row r="5" spans="1:1">
      <c r="A5" s="1" t="s">
        <v>191</v>
      </c>
    </row>
    <row r="6" spans="1:1">
      <c r="A6" s="1" t="s">
        <v>181</v>
      </c>
    </row>
    <row r="7" spans="1:1">
      <c r="A7" s="1" t="s">
        <v>217</v>
      </c>
    </row>
    <row r="8" spans="1:1">
      <c r="A8" s="1" t="s">
        <v>218</v>
      </c>
    </row>
    <row r="9" spans="1:1">
      <c r="A9" s="1" t="s">
        <v>219</v>
      </c>
    </row>
    <row r="10" spans="1:1">
      <c r="A10" s="1" t="s">
        <v>220</v>
      </c>
    </row>
    <row r="11" spans="1:1">
      <c r="A11" s="1" t="s">
        <v>221</v>
      </c>
    </row>
    <row r="12" spans="1:1">
      <c r="A12" s="1" t="s">
        <v>222</v>
      </c>
    </row>
    <row r="13" spans="1:1">
      <c r="A13" s="1" t="s">
        <v>223</v>
      </c>
    </row>
    <row r="14" spans="1:1">
      <c r="A14" s="1" t="s">
        <v>224</v>
      </c>
    </row>
    <row r="15" spans="1:1">
      <c r="A15" s="1" t="s">
        <v>122</v>
      </c>
    </row>
    <row r="16" spans="1:1">
      <c r="A16" s="1" t="s">
        <v>58</v>
      </c>
    </row>
    <row r="17" spans="1:1">
      <c r="A17" s="1" t="s">
        <v>225</v>
      </c>
    </row>
    <row r="18" spans="1:1">
      <c r="A18" s="1" t="s">
        <v>226</v>
      </c>
    </row>
    <row r="19" spans="1:1">
      <c r="A19" s="1" t="s">
        <v>227</v>
      </c>
    </row>
    <row r="20" spans="1:1">
      <c r="A20" s="1" t="s">
        <v>228</v>
      </c>
    </row>
    <row r="21" spans="1:1">
      <c r="A21" s="1" t="s">
        <v>229</v>
      </c>
    </row>
    <row r="22" spans="1:1">
      <c r="A22" s="1" t="s">
        <v>83</v>
      </c>
    </row>
    <row r="23" spans="1:1">
      <c r="A23" s="1" t="s">
        <v>230</v>
      </c>
    </row>
    <row r="24" spans="1:1">
      <c r="A24" s="1" t="s">
        <v>104</v>
      </c>
    </row>
    <row r="25" spans="1:1">
      <c r="A25" s="1" t="s">
        <v>231</v>
      </c>
    </row>
    <row r="26" spans="1:1">
      <c r="A26" s="1" t="s">
        <v>232</v>
      </c>
    </row>
    <row r="27" spans="1:1">
      <c r="A27" s="1" t="s">
        <v>171</v>
      </c>
    </row>
    <row r="28" spans="1:1">
      <c r="A28" s="1" t="s">
        <v>233</v>
      </c>
    </row>
    <row r="29" spans="1:1">
      <c r="A29" s="1" t="s">
        <v>234</v>
      </c>
    </row>
  </sheetData>
  <conditionalFormatting sqref="A1:A29">
    <cfRule type="duplicateValues" dxfId="3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 (G3电动)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2023-09-14T09:23:10Z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49A3BDC1D01F457CAA4FBD3010BB0A87</vt:lpwstr>
  </property>
  <property fmtid="{D5CDD505-2E9C-101B-9397-08002B2CF9AE}" pid="4" name="KSOReadingLayout">
    <vt:bool>true</vt:bool>
  </property>
</Properties>
</file>