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外购件开发申请单!$A$7:$P$36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外购件开发申请单!$A$1:$P$36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44525"/>
</workbook>
</file>

<file path=xl/sharedStrings.xml><?xml version="1.0" encoding="utf-8"?>
<sst xmlns="http://schemas.openxmlformats.org/spreadsheetml/2006/main" count="582" uniqueCount="228">
  <si>
    <t>外 购 件 开 发 申 请 单</t>
  </si>
  <si>
    <t xml:space="preserve">  重汽海外3.0自适应座椅项目外购件开发申请单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</si>
  <si>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</si>
  <si>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</si>
  <si>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</si>
  <si>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</si>
  <si>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</si>
  <si>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</si>
  <si>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</si>
  <si>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</si>
  <si>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</si>
  <si>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</si>
  <si>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</si>
  <si>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</si>
  <si>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</si>
  <si>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外购件开发申请单/重汽海外3.0自适应座椅项目</t>
  </si>
  <si>
    <t>A1</t>
  </si>
  <si>
    <t>2023.9.18</t>
  </si>
  <si>
    <t>根据EBOM，编制清单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</si>
  <si>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</si>
  <si>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</si>
  <si>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</si>
  <si>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</si>
  <si>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</si>
  <si>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</si>
  <si>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</si>
  <si>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</si>
  <si>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项目名称：重汽海外3.0自适应座椅项目</t>
  </si>
  <si>
    <t>项目代码：ZY2336</t>
  </si>
  <si>
    <t>发起日期</t>
  </si>
  <si>
    <t>2023.09.18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</si>
  <si>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</si>
  <si>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</si>
  <si>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</si>
  <si>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</si>
  <si>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</si>
  <si>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</si>
  <si>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</si>
  <si>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</si>
  <si>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</si>
  <si>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</si>
  <si>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</si>
  <si>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</si>
  <si>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</si>
  <si>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</si>
  <si>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</si>
  <si>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SHT0010669</t>
  </si>
  <si>
    <t>靠背支撑板</t>
  </si>
  <si>
    <t>EA</t>
  </si>
  <si>
    <t>塑料件</t>
  </si>
  <si>
    <t>PP</t>
  </si>
  <si>
    <t>河北外购</t>
  </si>
  <si>
    <t>李世新</t>
  </si>
  <si>
    <t>SHT0016458</t>
  </si>
  <si>
    <t>通风加热靠背面套总成</t>
  </si>
  <si>
    <t>缝纫总成</t>
  </si>
  <si>
    <t>ASSY</t>
  </si>
  <si>
    <t>梁红波</t>
  </si>
  <si>
    <t>BEC0010026</t>
  </si>
  <si>
    <t>靠背风扇</t>
  </si>
  <si>
    <t>电器件</t>
  </si>
  <si>
    <t>张令超</t>
  </si>
  <si>
    <t>H4-3.0</t>
  </si>
  <si>
    <t>SHT0016535</t>
  </si>
  <si>
    <t>靠背3D网格上</t>
  </si>
  <si>
    <t>织网</t>
  </si>
  <si>
    <t>BEC0016426</t>
  </si>
  <si>
    <t>加热通风系统线束总成</t>
  </si>
  <si>
    <t>通风加热、普通安全带</t>
  </si>
  <si>
    <t>SHT0016427</t>
  </si>
  <si>
    <t>安全带扣延长线束</t>
  </si>
  <si>
    <t>连接通风加热和安全带锁扣后与车身连接</t>
  </si>
  <si>
    <t>SHT0016460</t>
  </si>
  <si>
    <t>坐垫护面总成(通风加热）</t>
  </si>
  <si>
    <t>——</t>
  </si>
  <si>
    <t>BEC0010020</t>
  </si>
  <si>
    <t>坐垫加热垫总成</t>
  </si>
  <si>
    <t>SHT0016534</t>
  </si>
  <si>
    <t>坐垫3D网格</t>
  </si>
  <si>
    <t>BEC0010025</t>
  </si>
  <si>
    <t>坐垫风扇</t>
  </si>
  <si>
    <t>SHT0010874</t>
  </si>
  <si>
    <t>速降开关按钮帽</t>
  </si>
  <si>
    <t>PC+ABS</t>
  </si>
  <si>
    <t>SHT0016462</t>
  </si>
  <si>
    <t>说明书</t>
  </si>
  <si>
    <t>印刷品</t>
  </si>
  <si>
    <t>SHT0016470</t>
  </si>
  <si>
    <t>副驾驶员靠背面套总成</t>
  </si>
  <si>
    <t>装配总成件</t>
  </si>
  <si>
    <t>SHT0016509</t>
  </si>
  <si>
    <t>副驾靠背背板</t>
  </si>
  <si>
    <t>黑色</t>
  </si>
  <si>
    <t>SHT0016527</t>
  </si>
  <si>
    <t>靠背无纺布</t>
  </si>
  <si>
    <t>无纺布</t>
  </si>
  <si>
    <t>SHT0016480</t>
  </si>
  <si>
    <t>安全带螺栓按冒</t>
  </si>
  <si>
    <t>总成件</t>
  </si>
  <si>
    <t>PA66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</si>
  <si>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</si>
  <si>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</si>
  <si>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</si>
  <si>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</si>
  <si>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</si>
  <si>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</si>
  <si>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</si>
  <si>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</si>
  <si>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SHT0016504</t>
  </si>
  <si>
    <t>SHT0016478</t>
  </si>
  <si>
    <t>靠背板支撑钢丝</t>
  </si>
  <si>
    <t>线材</t>
  </si>
  <si>
    <t>Q235 Φ5</t>
  </si>
  <si>
    <t>SHT0016479</t>
  </si>
  <si>
    <t>安全带上支撑钢丝</t>
  </si>
  <si>
    <t>SHT0014538</t>
  </si>
  <si>
    <t>左侧主板焊接组件</t>
  </si>
  <si>
    <t>焊接总成件</t>
  </si>
  <si>
    <t>图雅诺</t>
  </si>
  <si>
    <t>X3000分体基础上变更</t>
  </si>
  <si>
    <t>SHT0014539</t>
  </si>
  <si>
    <t>右侧主板焊接组件</t>
  </si>
  <si>
    <t>SHT0016463</t>
  </si>
  <si>
    <t>滑轨总成</t>
  </si>
  <si>
    <t>BEC0010021</t>
  </si>
  <si>
    <t>靠背加热垫总成</t>
  </si>
  <si>
    <t>SHT0011100</t>
  </si>
  <si>
    <t>靠背舒适性海绵上</t>
  </si>
  <si>
    <t>泡沫</t>
  </si>
  <si>
    <t>SHT0011315</t>
  </si>
  <si>
    <t>靠背舒适性海绵下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</si>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</sst>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_-&quot;€&quot;* #,##0_-;\-&quot;€&quot;* #,##0_-;_-&quot;€&quot;* &quot;-&quot;_-;_-@_-"/>
    <numFmt numFmtId="178" formatCode="_-&quot;€&quot;* #,##0.00_-;\-&quot;€&quot;* #,##0.00_-;_-&quot;€&quot;* \-??_-;_-@_-"/>
    <numFmt numFmtId="179" formatCode="_-* #,##0.00_-;\-* #,##0.00_-;_-* &quot;-&quot;??_-;_-@_-"/>
    <numFmt numFmtId="180" formatCode="_-* #,##0_-;\-* #,##0_-;_-* &quot;-&quot;_-;_-@_-"/>
    <numFmt numFmtId="181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0" fillId="0" borderId="0"/>
    <xf numFmtId="0" fontId="21" fillId="2" borderId="0" applyNumberFormat="0" applyBorder="0" applyAlignment="0" applyProtection="0">
      <alignment vertical="center"/>
    </xf>
    <xf numFmtId="0" fontId="22" fillId="3" borderId="25" applyNumberFormat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20" fillId="0" borderId="0"/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29" applyNumberFormat="0" applyAlignment="0" applyProtection="0">
      <alignment vertical="center"/>
    </xf>
    <xf numFmtId="0" fontId="36" fillId="11" borderId="25" applyNumberFormat="0" applyAlignment="0" applyProtection="0">
      <alignment vertical="center"/>
    </xf>
    <xf numFmtId="0" fontId="37" fillId="12" borderId="3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0" borderId="0"/>
    <xf numFmtId="0" fontId="2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0" borderId="0"/>
    <xf numFmtId="0" fontId="2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3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81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1" fontId="10" fillId="0" borderId="1" xfId="0" applyNumberFormat="1" applyFont="1" applyFill="1" applyBorder="1" applyAlignment="1">
      <alignment horizontal="left" vertical="center" wrapText="1"/>
    </xf>
    <xf numFmtId="181" fontId="1" fillId="0" borderId="1" xfId="0" applyNumberFormat="1" applyFont="1" applyFill="1" applyBorder="1" applyAlignment="1">
      <alignment horizontal="left" vertical="center" wrapText="1"/>
    </xf>
    <xf numFmtId="181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12" applyFont="1" applyFill="1" applyBorder="1" applyAlignment="1" applyProtection="1">
      <alignment horizontal="left" vertical="center" wrapText="1" shrinkToFit="1"/>
      <protection locked="0"/>
    </xf>
    <xf numFmtId="176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2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12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12" applyFont="1" applyFill="1" applyBorder="1" applyAlignment="1" applyProtection="1">
      <alignment horizontal="left" vertical="center" wrapText="1" shrinkToFit="1"/>
      <protection locked="0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/>
    </xf>
    <xf numFmtId="0" fontId="2" fillId="0" borderId="19" xfId="75" applyNumberFormat="1" applyFont="1" applyFill="1" applyBorder="1" applyAlignment="1" applyProtection="1">
      <alignment horizontal="left" vertical="top" wrapText="1"/>
      <protection locked="0"/>
    </xf>
    <xf numFmtId="0" fontId="2" fillId="0" borderId="19" xfId="12" applyFont="1" applyFill="1" applyBorder="1" applyAlignment="1" applyProtection="1">
      <alignment horizontal="left" vertical="center" wrapText="1"/>
      <protection locked="0"/>
    </xf>
    <xf numFmtId="0" fontId="0" fillId="0" borderId="0" xfId="52" applyFont="1" applyFill="1" applyAlignment="1">
      <alignment vertical="center"/>
    </xf>
    <xf numFmtId="0" fontId="14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58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right"/>
    </xf>
    <xf numFmtId="0" fontId="0" fillId="0" borderId="9" xfId="52" applyFont="1" applyFill="1" applyBorder="1" applyAlignment="1">
      <alignment vertical="center"/>
    </xf>
    <xf numFmtId="0" fontId="0" fillId="0" borderId="24" xfId="52" applyFont="1" applyFill="1" applyBorder="1" applyAlignment="1">
      <alignment vertical="center"/>
    </xf>
    <xf numFmtId="0" fontId="18" fillId="0" borderId="9" xfId="52" applyFont="1" applyFill="1" applyBorder="1" applyAlignment="1">
      <alignment horizontal="center" vertical="center"/>
    </xf>
    <xf numFmtId="0" fontId="19" fillId="0" borderId="0" xfId="52" applyFont="1" applyFill="1" applyAlignment="1">
      <alignment vertical="center"/>
    </xf>
  </cellXfs>
  <cellStyles count="84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样式 1 5" xfId="15"/>
    <cellStyle name="常规 2 27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3 29 2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  <cellStyle name="BOM_Level_Below3 5 2" xfId="83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.emf"/><Relationship Id="rId8" Type="http://schemas.openxmlformats.org/officeDocument/2006/relationships/image" Target="../media/image25.wmf"/><Relationship Id="rId7" Type="http://schemas.openxmlformats.org/officeDocument/2006/relationships/image" Target="../media/image24.wmf"/><Relationship Id="rId6" Type="http://schemas.openxmlformats.org/officeDocument/2006/relationships/image" Target="../media/image23.wmf"/><Relationship Id="rId5" Type="http://schemas.openxmlformats.org/officeDocument/2006/relationships/image" Target="../media/image22.wmf"/><Relationship Id="rId4" Type="http://schemas.openxmlformats.org/officeDocument/2006/relationships/image" Target="../media/image21.wmf"/><Relationship Id="rId3" Type="http://schemas.openxmlformats.org/officeDocument/2006/relationships/image" Target="../media/image20.wmf"/><Relationship Id="rId26" Type="http://schemas.openxmlformats.org/officeDocument/2006/relationships/image" Target="../media/image43.wmf"/><Relationship Id="rId25" Type="http://schemas.openxmlformats.org/officeDocument/2006/relationships/image" Target="../media/image42.wmf"/><Relationship Id="rId24" Type="http://schemas.openxmlformats.org/officeDocument/2006/relationships/image" Target="../media/image41.wmf"/><Relationship Id="rId23" Type="http://schemas.openxmlformats.org/officeDocument/2006/relationships/image" Target="../media/image40.wmf"/><Relationship Id="rId22" Type="http://schemas.openxmlformats.org/officeDocument/2006/relationships/image" Target="../media/image39.wmf"/><Relationship Id="rId21" Type="http://schemas.openxmlformats.org/officeDocument/2006/relationships/image" Target="../media/image38.wmf"/><Relationship Id="rId20" Type="http://schemas.openxmlformats.org/officeDocument/2006/relationships/image" Target="../media/image37.emf"/><Relationship Id="rId2" Type="http://schemas.openxmlformats.org/officeDocument/2006/relationships/image" Target="../media/image19.emf"/><Relationship Id="rId19" Type="http://schemas.openxmlformats.org/officeDocument/2006/relationships/image" Target="../media/image36.emf"/><Relationship Id="rId18" Type="http://schemas.openxmlformats.org/officeDocument/2006/relationships/image" Target="../media/image35.wmf"/><Relationship Id="rId17" Type="http://schemas.openxmlformats.org/officeDocument/2006/relationships/image" Target="../media/image34.emf"/><Relationship Id="rId16" Type="http://schemas.openxmlformats.org/officeDocument/2006/relationships/image" Target="../media/image33.emf"/><Relationship Id="rId15" Type="http://schemas.openxmlformats.org/officeDocument/2006/relationships/image" Target="../media/image32.wmf"/><Relationship Id="rId14" Type="http://schemas.openxmlformats.org/officeDocument/2006/relationships/image" Target="../media/image31.emf"/><Relationship Id="rId13" Type="http://schemas.openxmlformats.org/officeDocument/2006/relationships/image" Target="../media/image30.wmf"/><Relationship Id="rId12" Type="http://schemas.openxmlformats.org/officeDocument/2006/relationships/image" Target="../media/image29.wmf"/><Relationship Id="rId11" Type="http://schemas.openxmlformats.org/officeDocument/2006/relationships/image" Target="../media/image28.emf"/><Relationship Id="rId10" Type="http://schemas.openxmlformats.org/officeDocument/2006/relationships/image" Target="../media/image27.wmf"/><Relationship Id="rId1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151765</xdr:colOff>
      <xdr:row>7</xdr:row>
      <xdr:rowOff>60325</xdr:rowOff>
    </xdr:from>
    <xdr:to>
      <xdr:col>6</xdr:col>
      <xdr:colOff>379730</xdr:colOff>
      <xdr:row>7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1030" y="1609090"/>
          <a:ext cx="227965" cy="326390"/>
        </a:xfrm>
        <a:prstGeom prst="rect">
          <a:avLst/>
        </a:prstGeom>
      </xdr:spPr>
    </xdr:pic>
    <xdr:clientData/>
  </xdr:twoCellAnchor>
  <xdr:twoCellAnchor>
    <xdr:from>
      <xdr:col>6</xdr:col>
      <xdr:colOff>142240</xdr:colOff>
      <xdr:row>8</xdr:row>
      <xdr:rowOff>143510</xdr:rowOff>
    </xdr:from>
    <xdr:to>
      <xdr:col>6</xdr:col>
      <xdr:colOff>389890</xdr:colOff>
      <xdr:row>8</xdr:row>
      <xdr:rowOff>430679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12344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9</xdr:row>
      <xdr:rowOff>55880</xdr:rowOff>
    </xdr:from>
    <xdr:to>
      <xdr:col>6</xdr:col>
      <xdr:colOff>396875</xdr:colOff>
      <xdr:row>9</xdr:row>
      <xdr:rowOff>398780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13885" y="2466975"/>
          <a:ext cx="262255" cy="342900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10</xdr:row>
      <xdr:rowOff>123190</xdr:rowOff>
    </xdr:from>
    <xdr:to>
      <xdr:col>6</xdr:col>
      <xdr:colOff>470459</xdr:colOff>
      <xdr:row>10</xdr:row>
      <xdr:rowOff>414543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225" y="2965450"/>
          <a:ext cx="408940" cy="290830"/>
        </a:xfrm>
        <a:prstGeom prst="rect">
          <a:avLst/>
        </a:prstGeom>
      </xdr:spPr>
    </xdr:pic>
    <xdr:clientData/>
  </xdr:twoCellAnchor>
  <xdr:twoCellAnchor>
    <xdr:from>
      <xdr:col>6</xdr:col>
      <xdr:colOff>151765</xdr:colOff>
      <xdr:row>11</xdr:row>
      <xdr:rowOff>190500</xdr:rowOff>
    </xdr:from>
    <xdr:to>
      <xdr:col>6</xdr:col>
      <xdr:colOff>379923</xdr:colOff>
      <xdr:row>11</xdr:row>
      <xdr:rowOff>414616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31030" y="3463925"/>
          <a:ext cx="227965" cy="22352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12</xdr:row>
      <xdr:rowOff>89535</xdr:rowOff>
    </xdr:from>
    <xdr:to>
      <xdr:col>6</xdr:col>
      <xdr:colOff>427504</xdr:colOff>
      <xdr:row>12</xdr:row>
      <xdr:rowOff>285283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3794125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</xdr:colOff>
      <xdr:row>13</xdr:row>
      <xdr:rowOff>33020</xdr:rowOff>
    </xdr:from>
    <xdr:to>
      <xdr:col>6</xdr:col>
      <xdr:colOff>521148</xdr:colOff>
      <xdr:row>13</xdr:row>
      <xdr:rowOff>430567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0060" y="4168775"/>
          <a:ext cx="509905" cy="39751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</xdr:row>
      <xdr:rowOff>89535</xdr:rowOff>
    </xdr:from>
    <xdr:to>
      <xdr:col>6</xdr:col>
      <xdr:colOff>360194</xdr:colOff>
      <xdr:row>15</xdr:row>
      <xdr:rowOff>426714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50715" y="5087620"/>
          <a:ext cx="188595" cy="336550"/>
        </a:xfrm>
        <a:prstGeom prst="rect">
          <a:avLst/>
        </a:prstGeom>
      </xdr:spPr>
    </xdr:pic>
    <xdr:clientData/>
  </xdr:twoCellAnchor>
  <xdr:twoCellAnchor>
    <xdr:from>
      <xdr:col>6</xdr:col>
      <xdr:colOff>97790</xdr:colOff>
      <xdr:row>17</xdr:row>
      <xdr:rowOff>100965</xdr:rowOff>
    </xdr:from>
    <xdr:to>
      <xdr:col>6</xdr:col>
      <xdr:colOff>433967</xdr:colOff>
      <xdr:row>17</xdr:row>
      <xdr:rowOff>386452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77055" y="5961380"/>
          <a:ext cx="335915" cy="285115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19</xdr:row>
      <xdr:rowOff>6724</xdr:rowOff>
    </xdr:from>
    <xdr:to>
      <xdr:col>6</xdr:col>
      <xdr:colOff>445315</xdr:colOff>
      <xdr:row>19</xdr:row>
      <xdr:rowOff>421342</xdr:rowOff>
    </xdr:to>
    <xdr:pic>
      <xdr:nvPicPr>
        <xdr:cNvPr id="50" name="图片 4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42460" y="672909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20</xdr:row>
      <xdr:rowOff>45720</xdr:rowOff>
    </xdr:from>
    <xdr:to>
      <xdr:col>6</xdr:col>
      <xdr:colOff>297180</xdr:colOff>
      <xdr:row>20</xdr:row>
      <xdr:rowOff>330112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1185" y="719963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25</xdr:row>
      <xdr:rowOff>66040</xdr:rowOff>
    </xdr:from>
    <xdr:to>
      <xdr:col>6</xdr:col>
      <xdr:colOff>462466</xdr:colOff>
      <xdr:row>25</xdr:row>
      <xdr:rowOff>340583</xdr:rowOff>
    </xdr:to>
    <xdr:pic>
      <xdr:nvPicPr>
        <xdr:cNvPr id="53" name="图片 5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38955" y="9375775"/>
          <a:ext cx="402590" cy="2743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24</xdr:row>
      <xdr:rowOff>0</xdr:rowOff>
    </xdr:from>
    <xdr:to>
      <xdr:col>6</xdr:col>
      <xdr:colOff>171450</xdr:colOff>
      <xdr:row>24</xdr:row>
      <xdr:rowOff>85725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15" y="887857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247646</xdr:colOff>
      <xdr:row>28</xdr:row>
      <xdr:rowOff>65894</xdr:rowOff>
    </xdr:from>
    <xdr:to>
      <xdr:col>6</xdr:col>
      <xdr:colOff>391646</xdr:colOff>
      <xdr:row>28</xdr:row>
      <xdr:rowOff>317894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106686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242609</xdr:colOff>
      <xdr:row>29</xdr:row>
      <xdr:rowOff>63874</xdr:rowOff>
    </xdr:from>
    <xdr:to>
      <xdr:col>6</xdr:col>
      <xdr:colOff>386609</xdr:colOff>
      <xdr:row>29</xdr:row>
      <xdr:rowOff>315874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835" y="1109789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193301</xdr:colOff>
      <xdr:row>30</xdr:row>
      <xdr:rowOff>105335</xdr:rowOff>
    </xdr:from>
    <xdr:to>
      <xdr:col>6</xdr:col>
      <xdr:colOff>540683</xdr:colOff>
      <xdr:row>30</xdr:row>
      <xdr:rowOff>398416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2305" y="11570335"/>
          <a:ext cx="33972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191593</xdr:colOff>
      <xdr:row>31</xdr:row>
      <xdr:rowOff>105335</xdr:rowOff>
    </xdr:from>
    <xdr:to>
      <xdr:col>6</xdr:col>
      <xdr:colOff>550209</xdr:colOff>
      <xdr:row>31</xdr:row>
      <xdr:rowOff>407894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70400" y="12001500"/>
          <a:ext cx="34163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</xdr:colOff>
      <xdr:row>34</xdr:row>
      <xdr:rowOff>61595</xdr:rowOff>
    </xdr:from>
    <xdr:to>
      <xdr:col>6</xdr:col>
      <xdr:colOff>515022</xdr:colOff>
      <xdr:row>34</xdr:row>
      <xdr:rowOff>391906</xdr:rowOff>
    </xdr:to>
    <xdr:pic>
      <xdr:nvPicPr>
        <xdr:cNvPr id="2" name="图片 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95140" y="13251815"/>
          <a:ext cx="499110" cy="33020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35</xdr:row>
      <xdr:rowOff>34290</xdr:rowOff>
    </xdr:from>
    <xdr:to>
      <xdr:col>6</xdr:col>
      <xdr:colOff>421416</xdr:colOff>
      <xdr:row>35</xdr:row>
      <xdr:rowOff>364602</xdr:rowOff>
    </xdr:to>
    <xdr:pic>
      <xdr:nvPicPr>
        <xdr:cNvPr id="3" name="图片 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47210" y="13655675"/>
          <a:ext cx="353060" cy="33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3" workbookViewId="0">
      <selection activeCell="A3" sqref="A3:P3"/>
    </sheetView>
  </sheetViews>
  <sheetFormatPr defaultColWidth="9" defaultRowHeight="14"/>
  <cols>
    <col min="1" max="16383" width="9" style="113"/>
  </cols>
  <sheetData>
    <row r="1" ht="48" customHeight="1" spans="1:16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ht="69.95" customHeight="1" spans="1:16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ht="69.95" customHeight="1" spans="1:16">
      <c r="A3" s="121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ht="69.95" customHeight="1" spans="1:16">
      <c r="A4" s="121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6" ht="45" customHeight="1" spans="5:10">
      <c r="E6" s="122"/>
      <c r="F6" s="122" t="s">
        <v>2</v>
      </c>
      <c r="G6" s="122"/>
      <c r="H6" s="123"/>
      <c r="I6" s="125" t="s">
        <v>3</v>
      </c>
      <c r="J6" s="123"/>
    </row>
    <row r="7" ht="45" customHeight="1" spans="5:10">
      <c r="E7" s="122"/>
      <c r="F7" s="122" t="s">
        <v>4</v>
      </c>
      <c r="G7" s="122"/>
      <c r="H7" s="124"/>
      <c r="I7" s="124"/>
      <c r="J7" s="124"/>
    </row>
    <row r="8" ht="45" customHeight="1" spans="5:10">
      <c r="E8" s="122"/>
      <c r="F8" s="122" t="s">
        <v>5</v>
      </c>
      <c r="G8" s="122"/>
      <c r="H8" s="124"/>
      <c r="I8" s="124"/>
      <c r="J8" s="124"/>
    </row>
    <row r="9" ht="45" customHeight="1" spans="5:14">
      <c r="E9" s="122"/>
      <c r="F9" s="122" t="s">
        <v>6</v>
      </c>
      <c r="G9" s="122"/>
      <c r="H9" s="124"/>
      <c r="I9" s="124"/>
      <c r="J9" s="124"/>
      <c r="N9" s="12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view="pageBreakPreview" zoomScaleNormal="100" workbookViewId="0">
      <selection activeCell="D13" sqref="D13"/>
    </sheetView>
  </sheetViews>
  <sheetFormatPr defaultColWidth="8" defaultRowHeight="14" outlineLevelRow="3" outlineLevelCol="5"/>
  <cols>
    <col min="1" max="1" width="17.3636363636364" style="113" customWidth="1"/>
    <col min="2" max="2" width="9.12727272727273" style="113" customWidth="1"/>
    <col min="3" max="3" width="10.6272727272727" style="113" customWidth="1"/>
    <col min="4" max="4" width="84.8727272727273" style="113" customWidth="1"/>
    <col min="5" max="5" width="9.37272727272727" style="113" customWidth="1"/>
    <col min="6" max="6" width="7.37272727272727" style="113" customWidth="1"/>
    <col min="7" max="16384" width="8" style="113"/>
  </cols>
  <sheetData>
    <row r="1" ht="22.5" customHeight="1" spans="1:6">
      <c r="A1" s="114" t="s">
        <v>8</v>
      </c>
      <c r="B1" s="114"/>
      <c r="C1" s="114"/>
      <c r="D1" s="114"/>
      <c r="E1" s="114"/>
      <c r="F1" s="114"/>
    </row>
    <row r="2" spans="1:6">
      <c r="A2" s="114"/>
      <c r="B2" s="114"/>
      <c r="C2" s="114"/>
      <c r="D2" s="114"/>
      <c r="E2" s="114"/>
      <c r="F2" s="114"/>
    </row>
    <row r="3" ht="26.25" customHeight="1" spans="1:6">
      <c r="A3" s="115" t="s">
        <v>9</v>
      </c>
      <c r="B3" s="115" t="s">
        <v>10</v>
      </c>
      <c r="C3" s="115" t="s">
        <v>11</v>
      </c>
      <c r="D3" s="115" t="s">
        <v>12</v>
      </c>
      <c r="E3" s="115" t="s">
        <v>13</v>
      </c>
      <c r="F3" s="115" t="s">
        <v>14</v>
      </c>
    </row>
    <row r="4" ht="37" customHeight="1" spans="1:6">
      <c r="A4" s="116" t="s">
        <v>15</v>
      </c>
      <c r="B4" s="117" t="s">
        <v>16</v>
      </c>
      <c r="C4" s="118" t="s">
        <v>17</v>
      </c>
      <c r="D4" s="119" t="s">
        <v>18</v>
      </c>
      <c r="E4" s="117" t="s">
        <v>3</v>
      </c>
      <c r="F4" s="11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36"/>
  <sheetViews>
    <sheetView showGridLines="0" view="pageBreakPreview" zoomScaleNormal="100" workbookViewId="0">
      <selection activeCell="L32" sqref="L32"/>
    </sheetView>
  </sheetViews>
  <sheetFormatPr defaultColWidth="9" defaultRowHeight="13"/>
  <cols>
    <col min="1" max="1" width="4.62727272727273" style="88" customWidth="1"/>
    <col min="2" max="3" width="10.6272727272727" style="88" customWidth="1"/>
    <col min="4" max="4" width="16.1272727272727" style="88" customWidth="1"/>
    <col min="5" max="5" width="14.6272727272727" style="88" customWidth="1"/>
    <col min="6" max="6" width="4.62727272727273" style="88" customWidth="1"/>
    <col min="7" max="7" width="7.62727272727273" style="88" customWidth="1"/>
    <col min="8" max="8" width="7.87272727272727" style="89" customWidth="1"/>
    <col min="9" max="9" width="9.62727272727273" style="89" customWidth="1"/>
    <col min="10" max="11" width="6.62727272727273" style="88" customWidth="1"/>
    <col min="12" max="12" width="13" style="88" customWidth="1"/>
    <col min="13" max="13" width="6.62727272727273" style="88" customWidth="1"/>
    <col min="14" max="14" width="7.62727272727273" style="88" customWidth="1"/>
    <col min="15" max="15" width="10.2545454545455" style="88" customWidth="1"/>
    <col min="16" max="16" width="13.6272727272727" style="88" customWidth="1"/>
    <col min="17" max="17" width="12.5090909090909" style="90" customWidth="1"/>
    <col min="18" max="16346" width="8.87272727272727" style="88"/>
    <col min="16347" max="16384" width="9" style="88"/>
  </cols>
  <sheetData>
    <row r="1" s="52" customFormat="1" ht="17.25" customHeight="1" spans="1:17">
      <c r="A1" s="91"/>
      <c r="B1" s="91"/>
      <c r="C1" s="92" t="s">
        <v>19</v>
      </c>
      <c r="D1" s="92"/>
      <c r="E1" s="92"/>
      <c r="F1" s="93"/>
      <c r="G1" s="92"/>
      <c r="H1" s="92"/>
      <c r="I1" s="92"/>
      <c r="J1" s="92"/>
      <c r="K1" s="92"/>
      <c r="L1" s="38" t="s">
        <v>20</v>
      </c>
      <c r="M1" s="38"/>
      <c r="N1" s="38" t="s">
        <v>21</v>
      </c>
      <c r="O1" s="38"/>
      <c r="P1" s="38"/>
      <c r="Q1" s="110"/>
    </row>
    <row r="2" s="52" customFormat="1" ht="17.25" customHeight="1" spans="1:17">
      <c r="A2" s="91"/>
      <c r="B2" s="91"/>
      <c r="C2" s="92"/>
      <c r="D2" s="92"/>
      <c r="E2" s="92"/>
      <c r="F2" s="93"/>
      <c r="G2" s="92"/>
      <c r="H2" s="92"/>
      <c r="I2" s="92"/>
      <c r="J2" s="92"/>
      <c r="K2" s="92"/>
      <c r="L2" s="38" t="s">
        <v>22</v>
      </c>
      <c r="M2" s="38"/>
      <c r="N2" s="38" t="s">
        <v>23</v>
      </c>
      <c r="O2" s="38"/>
      <c r="P2" s="38"/>
      <c r="Q2" s="110"/>
    </row>
    <row r="3" s="52" customFormat="1" ht="17.25" customHeight="1" spans="1:17">
      <c r="A3" s="91"/>
      <c r="B3" s="91"/>
      <c r="C3" s="92"/>
      <c r="D3" s="92"/>
      <c r="E3" s="92"/>
      <c r="F3" s="93"/>
      <c r="G3" s="92"/>
      <c r="H3" s="92"/>
      <c r="I3" s="92"/>
      <c r="J3" s="92"/>
      <c r="K3" s="92"/>
      <c r="L3" s="38" t="s">
        <v>24</v>
      </c>
      <c r="M3" s="38"/>
      <c r="N3" s="38" t="s">
        <v>16</v>
      </c>
      <c r="O3" s="38"/>
      <c r="P3" s="38"/>
      <c r="Q3" s="110"/>
    </row>
    <row r="4" s="52" customFormat="1" ht="20.1" customHeight="1" spans="1:17">
      <c r="A4" s="91"/>
      <c r="B4" s="91"/>
      <c r="C4" s="92"/>
      <c r="D4" s="92"/>
      <c r="E4" s="92"/>
      <c r="F4" s="93"/>
      <c r="G4" s="92"/>
      <c r="H4" s="92"/>
      <c r="I4" s="92"/>
      <c r="J4" s="92"/>
      <c r="K4" s="92"/>
      <c r="L4" s="38" t="s">
        <v>25</v>
      </c>
      <c r="M4" s="38"/>
      <c r="N4" s="38" t="s">
        <v>26</v>
      </c>
      <c r="O4" s="38"/>
      <c r="P4" s="38"/>
      <c r="Q4" s="110"/>
    </row>
    <row r="5" s="52" customFormat="1" ht="20.1" customHeight="1" spans="1:17">
      <c r="A5" s="94" t="s">
        <v>27</v>
      </c>
      <c r="B5" s="94"/>
      <c r="C5" s="94"/>
      <c r="D5" s="94"/>
      <c r="E5" s="94"/>
      <c r="F5" s="95" t="s">
        <v>28</v>
      </c>
      <c r="G5" s="94"/>
      <c r="H5" s="94"/>
      <c r="I5" s="94"/>
      <c r="J5" s="94"/>
      <c r="K5" s="94"/>
      <c r="L5" s="38" t="s">
        <v>29</v>
      </c>
      <c r="M5" s="38"/>
      <c r="N5" s="38" t="s">
        <v>30</v>
      </c>
      <c r="O5" s="38"/>
      <c r="P5" s="38"/>
      <c r="Q5" s="110"/>
    </row>
    <row r="6" s="86" customFormat="1" ht="15" customHeight="1" spans="1:17">
      <c r="A6" s="96" t="s">
        <v>31</v>
      </c>
      <c r="B6" s="97" t="s">
        <v>32</v>
      </c>
      <c r="C6" s="97" t="s">
        <v>33</v>
      </c>
      <c r="D6" s="98" t="s">
        <v>34</v>
      </c>
      <c r="E6" s="98" t="s">
        <v>35</v>
      </c>
      <c r="F6" s="98" t="s">
        <v>36</v>
      </c>
      <c r="G6" s="98" t="s">
        <v>37</v>
      </c>
      <c r="H6" s="99" t="s">
        <v>38</v>
      </c>
      <c r="I6" s="99" t="s">
        <v>39</v>
      </c>
      <c r="J6" s="98" t="s">
        <v>40</v>
      </c>
      <c r="K6" s="105" t="s">
        <v>41</v>
      </c>
      <c r="L6" s="105" t="s">
        <v>42</v>
      </c>
      <c r="M6" s="105" t="s">
        <v>43</v>
      </c>
      <c r="N6" s="106" t="s">
        <v>44</v>
      </c>
      <c r="O6" s="106" t="s">
        <v>45</v>
      </c>
      <c r="P6" s="106" t="s">
        <v>14</v>
      </c>
      <c r="Q6" s="111"/>
    </row>
    <row r="7" s="87" customFormat="1" ht="15" customHeight="1" spans="1:17">
      <c r="A7" s="96"/>
      <c r="B7" s="97"/>
      <c r="C7" s="97"/>
      <c r="D7" s="98"/>
      <c r="E7" s="98"/>
      <c r="F7" s="98"/>
      <c r="G7" s="98"/>
      <c r="H7" s="99"/>
      <c r="I7" s="99"/>
      <c r="J7" s="98"/>
      <c r="K7" s="105"/>
      <c r="L7" s="105"/>
      <c r="M7" s="105"/>
      <c r="N7" s="106"/>
      <c r="O7" s="106"/>
      <c r="P7" s="106"/>
      <c r="Q7" s="112"/>
    </row>
    <row r="8" s="87" customFormat="1" ht="33.95" customHeight="1" spans="1:17">
      <c r="A8" s="100">
        <f t="shared" ref="A8:A24" si="0">ROW()-7</f>
        <v>1</v>
      </c>
      <c r="B8" s="101" t="s">
        <v>46</v>
      </c>
      <c r="C8" s="101" t="s">
        <v>46</v>
      </c>
      <c r="D8" s="101" t="s">
        <v>47</v>
      </c>
      <c r="E8" s="101"/>
      <c r="F8" s="102" t="s">
        <v>48</v>
      </c>
      <c r="G8" s="101"/>
      <c r="H8" s="101" t="s">
        <v>49</v>
      </c>
      <c r="I8" s="101" t="s">
        <v>50</v>
      </c>
      <c r="J8" s="107"/>
      <c r="K8" s="108" t="s">
        <v>51</v>
      </c>
      <c r="L8" s="108"/>
      <c r="M8" s="100">
        <v>1</v>
      </c>
      <c r="N8" s="100">
        <v>20000</v>
      </c>
      <c r="O8" s="100" t="s">
        <v>52</v>
      </c>
      <c r="P8" s="100"/>
      <c r="Q8" s="112"/>
    </row>
    <row r="9" s="87" customFormat="1" ht="33.95" customHeight="1" spans="1:17">
      <c r="A9" s="100">
        <f t="shared" si="0"/>
        <v>2</v>
      </c>
      <c r="B9" s="101" t="s">
        <v>53</v>
      </c>
      <c r="C9" s="101" t="s">
        <v>53</v>
      </c>
      <c r="D9" s="101" t="s">
        <v>54</v>
      </c>
      <c r="E9" s="101"/>
      <c r="F9" s="102" t="s">
        <v>48</v>
      </c>
      <c r="G9" s="101"/>
      <c r="H9" s="101" t="s">
        <v>55</v>
      </c>
      <c r="I9" s="101" t="s">
        <v>56</v>
      </c>
      <c r="J9" s="107"/>
      <c r="K9" s="108" t="s">
        <v>51</v>
      </c>
      <c r="L9" s="108"/>
      <c r="M9" s="100">
        <v>1</v>
      </c>
      <c r="N9" s="100">
        <v>20000</v>
      </c>
      <c r="O9" s="100" t="s">
        <v>57</v>
      </c>
      <c r="P9" s="100"/>
      <c r="Q9" s="112"/>
    </row>
    <row r="10" s="87" customFormat="1" ht="33.95" customHeight="1" spans="1:17">
      <c r="A10" s="100">
        <f t="shared" si="0"/>
        <v>3</v>
      </c>
      <c r="B10" s="101" t="s">
        <v>58</v>
      </c>
      <c r="C10" s="101" t="s">
        <v>58</v>
      </c>
      <c r="D10" s="101" t="s">
        <v>59</v>
      </c>
      <c r="E10" s="101"/>
      <c r="F10" s="102" t="s">
        <v>48</v>
      </c>
      <c r="G10" s="101"/>
      <c r="H10" s="101" t="s">
        <v>60</v>
      </c>
      <c r="I10" s="101" t="s">
        <v>56</v>
      </c>
      <c r="J10" s="107"/>
      <c r="K10" s="108" t="s">
        <v>51</v>
      </c>
      <c r="L10" s="108"/>
      <c r="M10" s="100">
        <v>1</v>
      </c>
      <c r="N10" s="100">
        <v>20000</v>
      </c>
      <c r="O10" s="100" t="s">
        <v>61</v>
      </c>
      <c r="P10" s="100" t="s">
        <v>62</v>
      </c>
      <c r="Q10" s="112"/>
    </row>
    <row r="11" s="87" customFormat="1" ht="33.95" customHeight="1" spans="1:17">
      <c r="A11" s="100">
        <f t="shared" si="0"/>
        <v>4</v>
      </c>
      <c r="B11" s="101" t="s">
        <v>63</v>
      </c>
      <c r="C11" s="101" t="s">
        <v>63</v>
      </c>
      <c r="D11" s="101" t="s">
        <v>64</v>
      </c>
      <c r="E11" s="101"/>
      <c r="F11" s="102" t="s">
        <v>48</v>
      </c>
      <c r="G11" s="101"/>
      <c r="H11" s="101" t="s">
        <v>65</v>
      </c>
      <c r="I11" s="101" t="s">
        <v>56</v>
      </c>
      <c r="J11" s="107"/>
      <c r="K11" s="108" t="s">
        <v>51</v>
      </c>
      <c r="L11" s="108"/>
      <c r="M11" s="100">
        <v>1</v>
      </c>
      <c r="N11" s="100">
        <v>20000</v>
      </c>
      <c r="O11" s="100" t="s">
        <v>52</v>
      </c>
      <c r="P11" s="100"/>
      <c r="Q11" s="112"/>
    </row>
    <row r="12" s="87" customFormat="1" ht="33.95" customHeight="1" spans="1:17">
      <c r="A12" s="100">
        <f t="shared" si="0"/>
        <v>5</v>
      </c>
      <c r="B12" s="101" t="s">
        <v>66</v>
      </c>
      <c r="C12" s="101" t="s">
        <v>66</v>
      </c>
      <c r="D12" s="101" t="s">
        <v>67</v>
      </c>
      <c r="E12" s="101" t="s">
        <v>68</v>
      </c>
      <c r="F12" s="102" t="s">
        <v>48</v>
      </c>
      <c r="G12" s="101"/>
      <c r="H12" s="101" t="s">
        <v>60</v>
      </c>
      <c r="I12" s="101" t="s">
        <v>56</v>
      </c>
      <c r="J12" s="107"/>
      <c r="K12" s="108" t="s">
        <v>51</v>
      </c>
      <c r="L12" s="108"/>
      <c r="M12" s="100">
        <v>1</v>
      </c>
      <c r="N12" s="100">
        <v>20000</v>
      </c>
      <c r="O12" s="100" t="s">
        <v>61</v>
      </c>
      <c r="P12" s="100"/>
      <c r="Q12" s="112"/>
    </row>
    <row r="13" s="87" customFormat="1" ht="33.95" customHeight="1" spans="1:17">
      <c r="A13" s="100">
        <f t="shared" si="0"/>
        <v>6</v>
      </c>
      <c r="B13" s="101" t="s">
        <v>69</v>
      </c>
      <c r="C13" s="101" t="s">
        <v>69</v>
      </c>
      <c r="D13" s="101" t="s">
        <v>70</v>
      </c>
      <c r="E13" s="101" t="s">
        <v>71</v>
      </c>
      <c r="F13" s="102" t="s">
        <v>48</v>
      </c>
      <c r="G13" s="101"/>
      <c r="H13" s="101" t="s">
        <v>60</v>
      </c>
      <c r="I13" s="101" t="s">
        <v>56</v>
      </c>
      <c r="J13" s="107"/>
      <c r="K13" s="108" t="s">
        <v>51</v>
      </c>
      <c r="L13" s="108"/>
      <c r="M13" s="100">
        <v>1</v>
      </c>
      <c r="N13" s="100">
        <v>20000</v>
      </c>
      <c r="O13" s="100" t="s">
        <v>61</v>
      </c>
      <c r="P13" s="100"/>
      <c r="Q13" s="112"/>
    </row>
    <row r="14" s="87" customFormat="1" ht="33.95" customHeight="1" spans="1:17">
      <c r="A14" s="100">
        <f t="shared" si="0"/>
        <v>7</v>
      </c>
      <c r="B14" s="101" t="s">
        <v>72</v>
      </c>
      <c r="C14" s="101" t="s">
        <v>72</v>
      </c>
      <c r="D14" s="101" t="s">
        <v>73</v>
      </c>
      <c r="E14" s="101"/>
      <c r="F14" s="102" t="s">
        <v>48</v>
      </c>
      <c r="G14" s="101"/>
      <c r="H14" s="101" t="s">
        <v>74</v>
      </c>
      <c r="I14" s="101" t="s">
        <v>74</v>
      </c>
      <c r="J14" s="107"/>
      <c r="K14" s="108" t="s">
        <v>51</v>
      </c>
      <c r="L14" s="108"/>
      <c r="M14" s="100">
        <v>1</v>
      </c>
      <c r="N14" s="100">
        <v>20000</v>
      </c>
      <c r="O14" s="100" t="s">
        <v>57</v>
      </c>
      <c r="P14" s="100"/>
      <c r="Q14" s="112"/>
    </row>
    <row r="15" s="87" customFormat="1" ht="33.95" customHeight="1" spans="1:17">
      <c r="A15" s="100">
        <f t="shared" si="0"/>
        <v>8</v>
      </c>
      <c r="B15" s="101" t="s">
        <v>75</v>
      </c>
      <c r="C15" s="101" t="s">
        <v>75</v>
      </c>
      <c r="D15" s="101" t="s">
        <v>76</v>
      </c>
      <c r="E15" s="101" t="s">
        <v>74</v>
      </c>
      <c r="F15" s="102" t="s">
        <v>48</v>
      </c>
      <c r="G15" s="101"/>
      <c r="H15" s="101" t="s">
        <v>60</v>
      </c>
      <c r="I15" s="101" t="s">
        <v>56</v>
      </c>
      <c r="J15" s="107"/>
      <c r="K15" s="108" t="s">
        <v>51</v>
      </c>
      <c r="L15" s="108"/>
      <c r="M15" s="100">
        <v>1</v>
      </c>
      <c r="N15" s="100">
        <v>20000</v>
      </c>
      <c r="O15" s="100" t="s">
        <v>61</v>
      </c>
      <c r="P15" s="100"/>
      <c r="Q15" s="112"/>
    </row>
    <row r="16" s="87" customFormat="1" ht="33.95" customHeight="1" spans="1:17">
      <c r="A16" s="100">
        <f t="shared" si="0"/>
        <v>9</v>
      </c>
      <c r="B16" s="101" t="s">
        <v>77</v>
      </c>
      <c r="C16" s="101" t="s">
        <v>77</v>
      </c>
      <c r="D16" s="101" t="s">
        <v>78</v>
      </c>
      <c r="E16" s="101"/>
      <c r="F16" s="102" t="s">
        <v>48</v>
      </c>
      <c r="G16" s="103"/>
      <c r="H16" s="101" t="s">
        <v>65</v>
      </c>
      <c r="I16" s="101" t="s">
        <v>74</v>
      </c>
      <c r="J16" s="107"/>
      <c r="K16" s="108" t="s">
        <v>51</v>
      </c>
      <c r="L16" s="108"/>
      <c r="M16" s="100">
        <v>1</v>
      </c>
      <c r="N16" s="100">
        <v>20000</v>
      </c>
      <c r="O16" s="100" t="s">
        <v>52</v>
      </c>
      <c r="P16" s="100"/>
      <c r="Q16" s="112"/>
    </row>
    <row r="17" s="87" customFormat="1" ht="33.95" customHeight="1" spans="1:17">
      <c r="A17" s="100">
        <f t="shared" si="0"/>
        <v>10</v>
      </c>
      <c r="B17" s="101" t="s">
        <v>79</v>
      </c>
      <c r="C17" s="101" t="s">
        <v>79</v>
      </c>
      <c r="D17" s="101" t="s">
        <v>80</v>
      </c>
      <c r="E17" s="101"/>
      <c r="F17" s="102" t="s">
        <v>48</v>
      </c>
      <c r="G17" s="103"/>
      <c r="H17" s="101" t="s">
        <v>60</v>
      </c>
      <c r="I17" s="101" t="s">
        <v>74</v>
      </c>
      <c r="J17" s="107"/>
      <c r="K17" s="108" t="s">
        <v>51</v>
      </c>
      <c r="L17" s="108"/>
      <c r="M17" s="100">
        <v>1</v>
      </c>
      <c r="N17" s="100">
        <v>20000</v>
      </c>
      <c r="O17" s="100" t="s">
        <v>61</v>
      </c>
      <c r="P17" s="100" t="s">
        <v>62</v>
      </c>
      <c r="Q17" s="112"/>
    </row>
    <row r="18" s="87" customFormat="1" ht="33.95" customHeight="1" spans="1:17">
      <c r="A18" s="100">
        <f t="shared" si="0"/>
        <v>11</v>
      </c>
      <c r="B18" s="101" t="s">
        <v>81</v>
      </c>
      <c r="C18" s="101" t="s">
        <v>81</v>
      </c>
      <c r="D18" s="101" t="s">
        <v>82</v>
      </c>
      <c r="E18" s="101"/>
      <c r="F18" s="102" t="s">
        <v>48</v>
      </c>
      <c r="G18" s="103"/>
      <c r="H18" s="101" t="s">
        <v>49</v>
      </c>
      <c r="I18" s="101" t="s">
        <v>83</v>
      </c>
      <c r="J18" s="107"/>
      <c r="K18" s="108" t="s">
        <v>51</v>
      </c>
      <c r="L18" s="108"/>
      <c r="M18" s="100">
        <v>1</v>
      </c>
      <c r="N18" s="100">
        <v>20000</v>
      </c>
      <c r="O18" s="100" t="s">
        <v>52</v>
      </c>
      <c r="P18" s="100" t="s">
        <v>62</v>
      </c>
      <c r="Q18" s="112"/>
    </row>
    <row r="19" s="87" customFormat="1" ht="33.95" customHeight="1" spans="1:17">
      <c r="A19" s="100">
        <f t="shared" si="0"/>
        <v>12</v>
      </c>
      <c r="B19" s="101" t="s">
        <v>84</v>
      </c>
      <c r="C19" s="101" t="s">
        <v>84</v>
      </c>
      <c r="D19" s="101" t="s">
        <v>85</v>
      </c>
      <c r="E19" s="103"/>
      <c r="F19" s="102" t="s">
        <v>48</v>
      </c>
      <c r="G19" s="101"/>
      <c r="H19" s="101" t="s">
        <v>86</v>
      </c>
      <c r="I19" s="109"/>
      <c r="J19" s="107"/>
      <c r="K19" s="108" t="s">
        <v>51</v>
      </c>
      <c r="L19" s="108"/>
      <c r="M19" s="100">
        <v>1</v>
      </c>
      <c r="N19" s="100">
        <v>20000</v>
      </c>
      <c r="O19" s="100" t="s">
        <v>52</v>
      </c>
      <c r="P19" s="100"/>
      <c r="Q19" s="112"/>
    </row>
    <row r="20" s="87" customFormat="1" ht="33.95" customHeight="1" spans="1:17">
      <c r="A20" s="100">
        <f t="shared" si="0"/>
        <v>13</v>
      </c>
      <c r="B20" s="101" t="s">
        <v>87</v>
      </c>
      <c r="C20" s="101" t="s">
        <v>87</v>
      </c>
      <c r="D20" s="101" t="s">
        <v>88</v>
      </c>
      <c r="E20" s="103" t="s">
        <v>55</v>
      </c>
      <c r="F20" s="102" t="s">
        <v>48</v>
      </c>
      <c r="G20" s="101"/>
      <c r="H20" s="101" t="s">
        <v>89</v>
      </c>
      <c r="I20" s="109" t="s">
        <v>56</v>
      </c>
      <c r="J20" s="107"/>
      <c r="K20" s="108" t="s">
        <v>51</v>
      </c>
      <c r="L20" s="108"/>
      <c r="M20" s="100">
        <v>1</v>
      </c>
      <c r="N20" s="100">
        <v>20000</v>
      </c>
      <c r="O20" s="100" t="s">
        <v>57</v>
      </c>
      <c r="P20" s="100"/>
      <c r="Q20" s="112"/>
    </row>
    <row r="21" s="87" customFormat="1" ht="33.95" customHeight="1" spans="1:17">
      <c r="A21" s="100">
        <f t="shared" si="0"/>
        <v>14</v>
      </c>
      <c r="B21" s="101" t="s">
        <v>90</v>
      </c>
      <c r="C21" s="101" t="s">
        <v>90</v>
      </c>
      <c r="D21" s="101" t="s">
        <v>91</v>
      </c>
      <c r="E21" s="103" t="s">
        <v>92</v>
      </c>
      <c r="F21" s="102" t="s">
        <v>48</v>
      </c>
      <c r="G21" s="101"/>
      <c r="H21" s="101" t="s">
        <v>49</v>
      </c>
      <c r="I21" s="109" t="s">
        <v>50</v>
      </c>
      <c r="J21" s="107"/>
      <c r="K21" s="108" t="s">
        <v>51</v>
      </c>
      <c r="L21" s="108"/>
      <c r="M21" s="100">
        <v>1</v>
      </c>
      <c r="N21" s="100">
        <v>20000</v>
      </c>
      <c r="O21" s="100" t="s">
        <v>52</v>
      </c>
      <c r="P21" s="100"/>
      <c r="Q21" s="112"/>
    </row>
    <row r="22" s="87" customFormat="1" ht="33.95" customHeight="1" spans="1:17">
      <c r="A22" s="100">
        <f t="shared" si="0"/>
        <v>15</v>
      </c>
      <c r="B22" s="101" t="s">
        <v>93</v>
      </c>
      <c r="C22" s="101" t="s">
        <v>93</v>
      </c>
      <c r="D22" s="101" t="s">
        <v>94</v>
      </c>
      <c r="E22" s="103" t="s">
        <v>95</v>
      </c>
      <c r="F22" s="102" t="s">
        <v>48</v>
      </c>
      <c r="G22" s="101"/>
      <c r="H22" s="101" t="s">
        <v>95</v>
      </c>
      <c r="I22" s="109" t="s">
        <v>74</v>
      </c>
      <c r="J22" s="107"/>
      <c r="K22" s="108" t="s">
        <v>51</v>
      </c>
      <c r="L22" s="108"/>
      <c r="M22" s="100">
        <v>1</v>
      </c>
      <c r="N22" s="100">
        <v>20000</v>
      </c>
      <c r="O22" s="100" t="s">
        <v>52</v>
      </c>
      <c r="P22" s="100"/>
      <c r="Q22" s="112"/>
    </row>
    <row r="23" s="87" customFormat="1" ht="33.95" customHeight="1" spans="1:17">
      <c r="A23" s="100">
        <f t="shared" si="0"/>
        <v>16</v>
      </c>
      <c r="B23" s="101" t="s">
        <v>96</v>
      </c>
      <c r="C23" s="101" t="s">
        <v>96</v>
      </c>
      <c r="D23" s="101" t="s">
        <v>97</v>
      </c>
      <c r="E23" s="103"/>
      <c r="F23" s="102" t="s">
        <v>48</v>
      </c>
      <c r="G23" s="101"/>
      <c r="H23" s="101" t="s">
        <v>98</v>
      </c>
      <c r="I23" s="109" t="s">
        <v>99</v>
      </c>
      <c r="J23" s="107"/>
      <c r="K23" s="108" t="s">
        <v>51</v>
      </c>
      <c r="L23" s="108"/>
      <c r="M23" s="100">
        <v>1</v>
      </c>
      <c r="N23" s="100">
        <v>20000</v>
      </c>
      <c r="O23" s="100" t="s">
        <v>52</v>
      </c>
      <c r="P23" s="100"/>
      <c r="Q23" s="112"/>
    </row>
    <row r="24" s="87" customFormat="1" ht="33.95" customHeight="1" spans="1:17">
      <c r="A24" s="100">
        <f t="shared" si="0"/>
        <v>17</v>
      </c>
      <c r="B24" s="101" t="s">
        <v>100</v>
      </c>
      <c r="C24" s="101" t="s">
        <v>100</v>
      </c>
      <c r="D24" s="101" t="s">
        <v>101</v>
      </c>
      <c r="E24" s="103"/>
      <c r="F24" s="102" t="s">
        <v>48</v>
      </c>
      <c r="G24" s="101"/>
      <c r="H24" s="101" t="s">
        <v>55</v>
      </c>
      <c r="I24" s="109" t="s">
        <v>56</v>
      </c>
      <c r="J24" s="107"/>
      <c r="K24" s="108" t="s">
        <v>51</v>
      </c>
      <c r="L24" s="108"/>
      <c r="M24" s="100">
        <v>1</v>
      </c>
      <c r="N24" s="100">
        <v>20000</v>
      </c>
      <c r="O24" s="100" t="s">
        <v>57</v>
      </c>
      <c r="P24" s="100"/>
      <c r="Q24" s="112"/>
    </row>
    <row r="25" s="87" customFormat="1" ht="33.95" customHeight="1" spans="1:17">
      <c r="A25" s="100">
        <f t="shared" ref="A25:A36" si="1">ROW()-7</f>
        <v>18</v>
      </c>
      <c r="B25" s="101" t="s">
        <v>102</v>
      </c>
      <c r="C25" s="101" t="s">
        <v>102</v>
      </c>
      <c r="D25" s="101" t="s">
        <v>103</v>
      </c>
      <c r="E25" s="103" t="s">
        <v>86</v>
      </c>
      <c r="F25" s="102" t="s">
        <v>48</v>
      </c>
      <c r="G25" s="101"/>
      <c r="H25" s="101" t="s">
        <v>74</v>
      </c>
      <c r="I25" s="109" t="s">
        <v>74</v>
      </c>
      <c r="J25" s="107"/>
      <c r="K25" s="108" t="s">
        <v>51</v>
      </c>
      <c r="L25" s="108"/>
      <c r="M25" s="100">
        <v>1</v>
      </c>
      <c r="N25" s="100">
        <v>20000</v>
      </c>
      <c r="O25" s="100" t="s">
        <v>52</v>
      </c>
      <c r="P25" s="100"/>
      <c r="Q25" s="112"/>
    </row>
    <row r="26" s="87" customFormat="1" ht="33.95" customHeight="1" spans="1:17">
      <c r="A26" s="100">
        <f t="shared" si="1"/>
        <v>19</v>
      </c>
      <c r="B26" s="101" t="s">
        <v>104</v>
      </c>
      <c r="C26" s="101" t="s">
        <v>104</v>
      </c>
      <c r="D26" s="101" t="s">
        <v>105</v>
      </c>
      <c r="E26" s="103" t="s">
        <v>55</v>
      </c>
      <c r="F26" s="102" t="s">
        <v>48</v>
      </c>
      <c r="G26" s="101"/>
      <c r="H26" s="101" t="s">
        <v>55</v>
      </c>
      <c r="I26" s="109" t="s">
        <v>56</v>
      </c>
      <c r="J26" s="107"/>
      <c r="K26" s="108" t="s">
        <v>51</v>
      </c>
      <c r="L26" s="108"/>
      <c r="M26" s="100">
        <v>1</v>
      </c>
      <c r="N26" s="100">
        <v>20000</v>
      </c>
      <c r="O26" s="100" t="s">
        <v>57</v>
      </c>
      <c r="P26" s="100"/>
      <c r="Q26" s="112"/>
    </row>
    <row r="27" s="87" customFormat="1" ht="33.95" customHeight="1" spans="1:17">
      <c r="A27" s="100">
        <f t="shared" si="1"/>
        <v>20</v>
      </c>
      <c r="B27" s="101" t="s">
        <v>106</v>
      </c>
      <c r="C27" s="101" t="s">
        <v>106</v>
      </c>
      <c r="D27" s="101" t="s">
        <v>107</v>
      </c>
      <c r="E27" s="103" t="s">
        <v>86</v>
      </c>
      <c r="F27" s="102" t="s">
        <v>48</v>
      </c>
      <c r="G27" s="101" t="s">
        <v>74</v>
      </c>
      <c r="H27" s="101" t="s">
        <v>74</v>
      </c>
      <c r="I27" s="109" t="s">
        <v>74</v>
      </c>
      <c r="J27" s="107"/>
      <c r="K27" s="108" t="s">
        <v>51</v>
      </c>
      <c r="L27" s="108"/>
      <c r="M27" s="100">
        <v>1</v>
      </c>
      <c r="N27" s="100">
        <v>20000</v>
      </c>
      <c r="O27" s="100" t="s">
        <v>52</v>
      </c>
      <c r="P27" s="100"/>
      <c r="Q27" s="112"/>
    </row>
    <row r="28" s="87" customFormat="1" ht="33.95" customHeight="1" spans="1:17">
      <c r="A28" s="100">
        <f t="shared" si="1"/>
        <v>21</v>
      </c>
      <c r="B28" s="101" t="s">
        <v>108</v>
      </c>
      <c r="C28" s="101" t="s">
        <v>108</v>
      </c>
      <c r="D28" s="101" t="s">
        <v>107</v>
      </c>
      <c r="E28" s="103" t="s">
        <v>86</v>
      </c>
      <c r="F28" s="102" t="s">
        <v>48</v>
      </c>
      <c r="G28" s="101" t="s">
        <v>74</v>
      </c>
      <c r="H28" s="101" t="s">
        <v>74</v>
      </c>
      <c r="I28" s="109" t="s">
        <v>74</v>
      </c>
      <c r="J28" s="107"/>
      <c r="K28" s="108" t="s">
        <v>51</v>
      </c>
      <c r="L28" s="108"/>
      <c r="M28" s="100">
        <v>1</v>
      </c>
      <c r="N28" s="100">
        <v>20000</v>
      </c>
      <c r="O28" s="100" t="s">
        <v>52</v>
      </c>
      <c r="P28" s="100"/>
      <c r="Q28" s="112"/>
    </row>
    <row r="29" s="87" customFormat="1" ht="33.95" customHeight="1" spans="1:17">
      <c r="A29" s="100">
        <f t="shared" si="1"/>
        <v>22</v>
      </c>
      <c r="B29" s="101" t="s">
        <v>109</v>
      </c>
      <c r="C29" s="101" t="s">
        <v>109</v>
      </c>
      <c r="D29" s="101" t="s">
        <v>110</v>
      </c>
      <c r="E29" s="103"/>
      <c r="F29" s="102" t="s">
        <v>48</v>
      </c>
      <c r="G29" s="101"/>
      <c r="H29" s="101" t="s">
        <v>111</v>
      </c>
      <c r="I29" s="109" t="s">
        <v>112</v>
      </c>
      <c r="J29" s="107"/>
      <c r="K29" s="108" t="s">
        <v>51</v>
      </c>
      <c r="L29" s="108"/>
      <c r="M29" s="100">
        <v>1</v>
      </c>
      <c r="N29" s="100">
        <v>20000</v>
      </c>
      <c r="O29" s="100" t="s">
        <v>52</v>
      </c>
      <c r="P29" s="100"/>
      <c r="Q29" s="112"/>
    </row>
    <row r="30" s="87" customFormat="1" ht="33.95" customHeight="1" spans="1:17">
      <c r="A30" s="100">
        <f t="shared" si="1"/>
        <v>23</v>
      </c>
      <c r="B30" s="101" t="s">
        <v>113</v>
      </c>
      <c r="C30" s="101" t="s">
        <v>113</v>
      </c>
      <c r="D30" s="101" t="s">
        <v>114</v>
      </c>
      <c r="E30" s="103"/>
      <c r="F30" s="102" t="s">
        <v>48</v>
      </c>
      <c r="G30" s="101"/>
      <c r="H30" s="101" t="s">
        <v>111</v>
      </c>
      <c r="I30" s="109" t="s">
        <v>112</v>
      </c>
      <c r="J30" s="107"/>
      <c r="K30" s="108" t="s">
        <v>51</v>
      </c>
      <c r="L30" s="108"/>
      <c r="M30" s="100">
        <v>1</v>
      </c>
      <c r="N30" s="100">
        <v>20000</v>
      </c>
      <c r="O30" s="100" t="s">
        <v>52</v>
      </c>
      <c r="P30" s="100"/>
      <c r="Q30" s="112"/>
    </row>
    <row r="31" s="87" customFormat="1" ht="33.95" customHeight="1" spans="1:17">
      <c r="A31" s="100">
        <f t="shared" si="1"/>
        <v>24</v>
      </c>
      <c r="B31" s="101" t="s">
        <v>115</v>
      </c>
      <c r="C31" s="101" t="s">
        <v>115</v>
      </c>
      <c r="D31" s="101" t="s">
        <v>116</v>
      </c>
      <c r="E31" s="103"/>
      <c r="F31" s="102" t="s">
        <v>48</v>
      </c>
      <c r="G31" s="101"/>
      <c r="H31" s="101" t="s">
        <v>117</v>
      </c>
      <c r="I31" s="109" t="s">
        <v>56</v>
      </c>
      <c r="J31" s="107"/>
      <c r="K31" s="108" t="s">
        <v>51</v>
      </c>
      <c r="L31" s="108"/>
      <c r="M31" s="100">
        <v>1</v>
      </c>
      <c r="N31" s="100">
        <v>20000</v>
      </c>
      <c r="O31" s="100" t="s">
        <v>52</v>
      </c>
      <c r="P31" s="100" t="s">
        <v>118</v>
      </c>
      <c r="Q31" s="90" t="s">
        <v>119</v>
      </c>
    </row>
    <row r="32" s="87" customFormat="1" ht="33.95" customHeight="1" spans="1:17">
      <c r="A32" s="100">
        <f t="shared" si="1"/>
        <v>25</v>
      </c>
      <c r="B32" s="101" t="s">
        <v>120</v>
      </c>
      <c r="C32" s="101" t="s">
        <v>120</v>
      </c>
      <c r="D32" s="101" t="s">
        <v>121</v>
      </c>
      <c r="E32" s="103"/>
      <c r="F32" s="102" t="s">
        <v>48</v>
      </c>
      <c r="G32" s="101"/>
      <c r="H32" s="101" t="s">
        <v>117</v>
      </c>
      <c r="I32" s="109" t="s">
        <v>56</v>
      </c>
      <c r="J32" s="107"/>
      <c r="K32" s="108" t="s">
        <v>51</v>
      </c>
      <c r="L32" s="108"/>
      <c r="M32" s="100">
        <v>1</v>
      </c>
      <c r="N32" s="100">
        <v>20000</v>
      </c>
      <c r="O32" s="100" t="s">
        <v>52</v>
      </c>
      <c r="P32" s="100" t="s">
        <v>118</v>
      </c>
      <c r="Q32" s="90" t="s">
        <v>119</v>
      </c>
    </row>
    <row r="33" s="87" customFormat="1" ht="33.95" customHeight="1" spans="1:17">
      <c r="A33" s="100">
        <f t="shared" si="1"/>
        <v>26</v>
      </c>
      <c r="B33" s="101" t="s">
        <v>122</v>
      </c>
      <c r="C33" s="101" t="s">
        <v>122</v>
      </c>
      <c r="D33" s="101" t="s">
        <v>123</v>
      </c>
      <c r="E33" s="103"/>
      <c r="F33" s="102" t="s">
        <v>48</v>
      </c>
      <c r="G33" s="101"/>
      <c r="H33" s="101"/>
      <c r="I33" s="109"/>
      <c r="J33" s="107"/>
      <c r="K33" s="108" t="s">
        <v>51</v>
      </c>
      <c r="L33" s="108"/>
      <c r="M33" s="100">
        <v>1</v>
      </c>
      <c r="N33" s="100">
        <v>20000</v>
      </c>
      <c r="O33" s="100" t="s">
        <v>52</v>
      </c>
      <c r="P33" s="100"/>
      <c r="Q33" s="112"/>
    </row>
    <row r="34" s="87" customFormat="1" ht="33.95" customHeight="1" spans="1:17">
      <c r="A34" s="100">
        <f t="shared" si="1"/>
        <v>27</v>
      </c>
      <c r="B34" s="101" t="s">
        <v>124</v>
      </c>
      <c r="C34" s="101" t="s">
        <v>124</v>
      </c>
      <c r="D34" s="101" t="s">
        <v>125</v>
      </c>
      <c r="E34" s="103"/>
      <c r="F34" s="102" t="s">
        <v>48</v>
      </c>
      <c r="G34" s="104"/>
      <c r="H34" s="101" t="s">
        <v>60</v>
      </c>
      <c r="I34" s="101" t="s">
        <v>56</v>
      </c>
      <c r="J34" s="107"/>
      <c r="K34" s="108" t="s">
        <v>51</v>
      </c>
      <c r="L34" s="108"/>
      <c r="M34" s="100">
        <v>1</v>
      </c>
      <c r="N34" s="100">
        <v>20000</v>
      </c>
      <c r="O34" s="100" t="s">
        <v>52</v>
      </c>
      <c r="P34" s="100"/>
      <c r="Q34" s="112"/>
    </row>
    <row r="35" s="87" customFormat="1" ht="33.95" customHeight="1" spans="1:17">
      <c r="A35" s="100">
        <f t="shared" si="1"/>
        <v>28</v>
      </c>
      <c r="B35" s="101" t="s">
        <v>126</v>
      </c>
      <c r="C35" s="101" t="s">
        <v>126</v>
      </c>
      <c r="D35" s="101" t="s">
        <v>127</v>
      </c>
      <c r="E35" s="103"/>
      <c r="F35" s="102" t="s">
        <v>48</v>
      </c>
      <c r="G35" s="104"/>
      <c r="H35" s="101" t="s">
        <v>128</v>
      </c>
      <c r="I35" s="101" t="s">
        <v>56</v>
      </c>
      <c r="J35" s="107"/>
      <c r="K35" s="108" t="s">
        <v>51</v>
      </c>
      <c r="L35" s="108"/>
      <c r="M35" s="100">
        <v>1</v>
      </c>
      <c r="N35" s="100">
        <v>20000</v>
      </c>
      <c r="O35" s="100" t="s">
        <v>52</v>
      </c>
      <c r="P35" s="100"/>
      <c r="Q35" s="112"/>
    </row>
    <row r="36" s="87" customFormat="1" ht="33.95" customHeight="1" spans="1:17">
      <c r="A36" s="100">
        <f t="shared" si="1"/>
        <v>29</v>
      </c>
      <c r="B36" s="101" t="s">
        <v>129</v>
      </c>
      <c r="C36" s="101" t="s">
        <v>129</v>
      </c>
      <c r="D36" s="101" t="s">
        <v>130</v>
      </c>
      <c r="E36" s="103"/>
      <c r="F36" s="102" t="s">
        <v>48</v>
      </c>
      <c r="G36" s="104"/>
      <c r="H36" s="101" t="s">
        <v>128</v>
      </c>
      <c r="I36" s="101" t="s">
        <v>56</v>
      </c>
      <c r="J36" s="107"/>
      <c r="K36" s="108" t="s">
        <v>51</v>
      </c>
      <c r="L36" s="108"/>
      <c r="M36" s="100">
        <v>1</v>
      </c>
      <c r="N36" s="100">
        <v>20000</v>
      </c>
      <c r="O36" s="100" t="s">
        <v>52</v>
      </c>
      <c r="P36" s="100"/>
      <c r="Q36" s="112"/>
    </row>
  </sheetData>
  <autoFilter ref="A7:P3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ellIs" dxfId="0" priority="271" operator="equal">
      <formula>"重汽出口3.0"</formula>
    </cfRule>
  </conditionalFormatting>
  <conditionalFormatting sqref="C8">
    <cfRule type="duplicateValues" dxfId="1" priority="272"/>
  </conditionalFormatting>
  <conditionalFormatting sqref="B9">
    <cfRule type="cellIs" dxfId="0" priority="269" operator="equal">
      <formula>"重汽出口3.0"</formula>
    </cfRule>
  </conditionalFormatting>
  <conditionalFormatting sqref="C9">
    <cfRule type="duplicateValues" dxfId="1" priority="270"/>
  </conditionalFormatting>
  <conditionalFormatting sqref="B10">
    <cfRule type="containsText" dxfId="2" priority="267" operator="between" text="J6G">
      <formula>NOT(ISERROR(SEARCH("J6G",B10)))</formula>
    </cfRule>
  </conditionalFormatting>
  <conditionalFormatting sqref="C10">
    <cfRule type="duplicateValues" dxfId="1" priority="268"/>
  </conditionalFormatting>
  <conditionalFormatting sqref="B11">
    <cfRule type="cellIs" dxfId="0" priority="265" operator="equal">
      <formula>"重汽出口3.0"</formula>
    </cfRule>
  </conditionalFormatting>
  <conditionalFormatting sqref="C11">
    <cfRule type="duplicateValues" dxfId="1" priority="266"/>
  </conditionalFormatting>
  <conditionalFormatting sqref="B12">
    <cfRule type="cellIs" dxfId="0" priority="263" operator="equal">
      <formula>"重汽出口3.0"</formula>
    </cfRule>
  </conditionalFormatting>
  <conditionalFormatting sqref="C12">
    <cfRule type="duplicateValues" dxfId="1" priority="264"/>
  </conditionalFormatting>
  <conditionalFormatting sqref="B13">
    <cfRule type="cellIs" dxfId="0" priority="261" operator="equal">
      <formula>"重汽出口3.0"</formula>
    </cfRule>
  </conditionalFormatting>
  <conditionalFormatting sqref="C13">
    <cfRule type="duplicateValues" dxfId="1" priority="262"/>
  </conditionalFormatting>
  <conditionalFormatting sqref="B14">
    <cfRule type="cellIs" dxfId="0" priority="259" operator="equal">
      <formula>"重汽出口3.0"</formula>
    </cfRule>
  </conditionalFormatting>
  <conditionalFormatting sqref="C14">
    <cfRule type="duplicateValues" dxfId="1" priority="260"/>
  </conditionalFormatting>
  <conditionalFormatting sqref="B15">
    <cfRule type="cellIs" dxfId="0" priority="171" operator="equal">
      <formula>"重汽出口3.0"</formula>
    </cfRule>
    <cfRule type="duplicateValues" dxfId="1" priority="170"/>
    <cfRule type="duplicateValues" dxfId="1" priority="169"/>
    <cfRule type="duplicateValues" dxfId="1" priority="168"/>
  </conditionalFormatting>
  <conditionalFormatting sqref="C15">
    <cfRule type="duplicateValues" dxfId="1" priority="172"/>
  </conditionalFormatting>
  <conditionalFormatting sqref="B16">
    <cfRule type="cellIs" dxfId="0" priority="257" operator="equal">
      <formula>"重汽出口3.0"</formula>
    </cfRule>
  </conditionalFormatting>
  <conditionalFormatting sqref="C16">
    <cfRule type="duplicateValues" dxfId="1" priority="258"/>
  </conditionalFormatting>
  <conditionalFormatting sqref="B17">
    <cfRule type="cellIs" dxfId="0" priority="254" operator="equal">
      <formula>"重汽出口3.0"</formula>
    </cfRule>
  </conditionalFormatting>
  <conditionalFormatting sqref="C17">
    <cfRule type="duplicateValues" dxfId="1" priority="255"/>
  </conditionalFormatting>
  <conditionalFormatting sqref="B18">
    <cfRule type="cellIs" dxfId="0" priority="252" operator="equal">
      <formula>"重汽出口3.0"</formula>
    </cfRule>
  </conditionalFormatting>
  <conditionalFormatting sqref="C18">
    <cfRule type="duplicateValues" dxfId="1" priority="253"/>
  </conditionalFormatting>
  <conditionalFormatting sqref="B19">
    <cfRule type="cellIs" dxfId="0" priority="250" operator="equal">
      <formula>"重汽出口3.0"</formula>
    </cfRule>
  </conditionalFormatting>
  <conditionalFormatting sqref="C19">
    <cfRule type="duplicateValues" dxfId="1" priority="251"/>
  </conditionalFormatting>
  <conditionalFormatting sqref="B20">
    <cfRule type="duplicateValues" dxfId="1" priority="181"/>
    <cfRule type="duplicateValues" dxfId="1" priority="188"/>
    <cfRule type="duplicateValues" dxfId="1" priority="195"/>
    <cfRule type="cellIs" dxfId="0" priority="202" operator="equal">
      <formula>"重汽出口3.0"</formula>
    </cfRule>
  </conditionalFormatting>
  <conditionalFormatting sqref="C20">
    <cfRule type="duplicateValues" dxfId="1" priority="209"/>
  </conditionalFormatting>
  <conditionalFormatting sqref="B21">
    <cfRule type="duplicateValues" dxfId="1" priority="180"/>
    <cfRule type="duplicateValues" dxfId="1" priority="187"/>
    <cfRule type="duplicateValues" dxfId="1" priority="194"/>
    <cfRule type="cellIs" dxfId="0" priority="201" operator="equal">
      <formula>"重汽出口3.0"</formula>
    </cfRule>
  </conditionalFormatting>
  <conditionalFormatting sqref="C21">
    <cfRule type="duplicateValues" dxfId="1" priority="208"/>
  </conditionalFormatting>
  <conditionalFormatting sqref="B22">
    <cfRule type="duplicateValues" dxfId="1" priority="179"/>
    <cfRule type="duplicateValues" dxfId="1" priority="186"/>
    <cfRule type="duplicateValues" dxfId="1" priority="193"/>
    <cfRule type="cellIs" dxfId="0" priority="200" operator="equal">
      <formula>"重汽出口3.0"</formula>
    </cfRule>
  </conditionalFormatting>
  <conditionalFormatting sqref="C22">
    <cfRule type="duplicateValues" dxfId="1" priority="207"/>
  </conditionalFormatting>
  <conditionalFormatting sqref="B23">
    <cfRule type="duplicateValues" dxfId="1" priority="178"/>
    <cfRule type="duplicateValues" dxfId="1" priority="185"/>
    <cfRule type="duplicateValues" dxfId="1" priority="192"/>
    <cfRule type="cellIs" dxfId="0" priority="199" operator="equal">
      <formula>"重汽出口3.0"</formula>
    </cfRule>
  </conditionalFormatting>
  <conditionalFormatting sqref="C23">
    <cfRule type="duplicateValues" dxfId="1" priority="206"/>
  </conditionalFormatting>
  <conditionalFormatting sqref="B24">
    <cfRule type="duplicateValues" dxfId="1" priority="177"/>
    <cfRule type="duplicateValues" dxfId="1" priority="184"/>
    <cfRule type="duplicateValues" dxfId="1" priority="191"/>
    <cfRule type="cellIs" dxfId="0" priority="198" operator="equal">
      <formula>"重汽出口3.0"</formula>
    </cfRule>
  </conditionalFormatting>
  <conditionalFormatting sqref="C24">
    <cfRule type="duplicateValues" dxfId="1" priority="205"/>
  </conditionalFormatting>
  <conditionalFormatting sqref="B25">
    <cfRule type="duplicateValues" dxfId="1" priority="175"/>
    <cfRule type="duplicateValues" dxfId="1" priority="182"/>
    <cfRule type="duplicateValues" dxfId="1" priority="189"/>
    <cfRule type="cellIs" dxfId="0" priority="196" operator="equal">
      <formula>"重汽出口3.0"</formula>
    </cfRule>
  </conditionalFormatting>
  <conditionalFormatting sqref="C25">
    <cfRule type="duplicateValues" dxfId="1" priority="203"/>
  </conditionalFormatting>
  <conditionalFormatting sqref="B26">
    <cfRule type="duplicateValues" dxfId="1" priority="89"/>
    <cfRule type="duplicateValues" dxfId="1" priority="96"/>
    <cfRule type="duplicateValues" dxfId="1" priority="103"/>
    <cfRule type="cellIs" dxfId="0" priority="110" operator="equal">
      <formula>"重汽出口3.0"</formula>
    </cfRule>
  </conditionalFormatting>
  <conditionalFormatting sqref="C26">
    <cfRule type="duplicateValues" dxfId="1" priority="117"/>
  </conditionalFormatting>
  <conditionalFormatting sqref="B27">
    <cfRule type="duplicateValues" dxfId="1" priority="88"/>
    <cfRule type="duplicateValues" dxfId="1" priority="95"/>
    <cfRule type="duplicateValues" dxfId="1" priority="102"/>
    <cfRule type="cellIs" dxfId="0" priority="109" operator="equal">
      <formula>"重汽出口3.0"</formula>
    </cfRule>
  </conditionalFormatting>
  <conditionalFormatting sqref="C27">
    <cfRule type="duplicateValues" dxfId="1" priority="116"/>
  </conditionalFormatting>
  <conditionalFormatting sqref="B28">
    <cfRule type="duplicateValues" dxfId="1" priority="87"/>
    <cfRule type="duplicateValues" dxfId="1" priority="94"/>
    <cfRule type="duplicateValues" dxfId="1" priority="101"/>
    <cfRule type="cellIs" dxfId="0" priority="108" operator="equal">
      <formula>"重汽出口3.0"</formula>
    </cfRule>
  </conditionalFormatting>
  <conditionalFormatting sqref="C28">
    <cfRule type="duplicateValues" dxfId="1" priority="115"/>
  </conditionalFormatting>
  <conditionalFormatting sqref="B29">
    <cfRule type="duplicateValues" dxfId="1" priority="36"/>
    <cfRule type="duplicateValues" dxfId="1" priority="40"/>
    <cfRule type="duplicateValues" dxfId="1" priority="44"/>
    <cfRule type="duplicateValues" dxfId="1" priority="48"/>
    <cfRule type="cellIs" dxfId="0" priority="52" operator="equal">
      <formula>"重汽出口3.0"</formula>
    </cfRule>
  </conditionalFormatting>
  <conditionalFormatting sqref="C29">
    <cfRule type="duplicateValues" dxfId="1" priority="56"/>
  </conditionalFormatting>
  <conditionalFormatting sqref="B30">
    <cfRule type="duplicateValues" dxfId="1" priority="35"/>
    <cfRule type="duplicateValues" dxfId="1" priority="39"/>
    <cfRule type="duplicateValues" dxfId="1" priority="43"/>
    <cfRule type="duplicateValues" dxfId="1" priority="47"/>
    <cfRule type="cellIs" dxfId="0" priority="51" operator="equal">
      <formula>"重汽出口3.0"</formula>
    </cfRule>
  </conditionalFormatting>
  <conditionalFormatting sqref="C30">
    <cfRule type="duplicateValues" dxfId="1" priority="55"/>
  </conditionalFormatting>
  <conditionalFormatting sqref="B31">
    <cfRule type="duplicateValues" dxfId="1" priority="34"/>
    <cfRule type="duplicateValues" dxfId="1" priority="38"/>
    <cfRule type="duplicateValues" dxfId="1" priority="42"/>
    <cfRule type="duplicateValues" dxfId="1" priority="46"/>
    <cfRule type="cellIs" dxfId="0" priority="50" operator="equal">
      <formula>"重汽出口3.0"</formula>
    </cfRule>
  </conditionalFormatting>
  <conditionalFormatting sqref="C31">
    <cfRule type="duplicateValues" dxfId="1" priority="54"/>
  </conditionalFormatting>
  <conditionalFormatting sqref="B32">
    <cfRule type="duplicateValues" dxfId="1" priority="33"/>
    <cfRule type="duplicateValues" dxfId="1" priority="37"/>
    <cfRule type="duplicateValues" dxfId="1" priority="41"/>
    <cfRule type="duplicateValues" dxfId="1" priority="45"/>
    <cfRule type="cellIs" dxfId="0" priority="49" operator="equal">
      <formula>"重汽出口3.0"</formula>
    </cfRule>
  </conditionalFormatting>
  <conditionalFormatting sqref="C32">
    <cfRule type="duplicateValues" dxfId="1" priority="53"/>
  </conditionalFormatting>
  <conditionalFormatting sqref="B33">
    <cfRule type="duplicateValues" dxfId="1" priority="21"/>
    <cfRule type="duplicateValues" dxfId="1" priority="22"/>
    <cfRule type="duplicateValues" dxfId="1" priority="23"/>
    <cfRule type="duplicateValues" dxfId="1" priority="24"/>
    <cfRule type="cellIs" dxfId="0" priority="25" operator="equal">
      <formula>"重汽出口3.0"</formula>
    </cfRule>
  </conditionalFormatting>
  <conditionalFormatting sqref="C33">
    <cfRule type="duplicateValues" dxfId="1" priority="26"/>
  </conditionalFormatting>
  <conditionalFormatting sqref="B34">
    <cfRule type="duplicateValues" dxfId="1" priority="3"/>
    <cfRule type="duplicateValues" dxfId="1" priority="6"/>
    <cfRule type="duplicateValues" dxfId="1" priority="9"/>
    <cfRule type="duplicateValues" dxfId="1" priority="12"/>
    <cfRule type="cellIs" dxfId="0" priority="15" operator="equal">
      <formula>"重汽出口3.0"</formula>
    </cfRule>
  </conditionalFormatting>
  <conditionalFormatting sqref="C34">
    <cfRule type="duplicateValues" dxfId="1" priority="18"/>
  </conditionalFormatting>
  <conditionalFormatting sqref="B35">
    <cfRule type="duplicateValues" dxfId="1" priority="2"/>
    <cfRule type="duplicateValues" dxfId="1" priority="5"/>
    <cfRule type="duplicateValues" dxfId="1" priority="8"/>
    <cfRule type="duplicateValues" dxfId="1" priority="11"/>
    <cfRule type="cellIs" dxfId="0" priority="14" operator="equal">
      <formula>"重汽出口3.0"</formula>
    </cfRule>
  </conditionalFormatting>
  <conditionalFormatting sqref="C35">
    <cfRule type="duplicateValues" dxfId="1" priority="17"/>
  </conditionalFormatting>
  <conditionalFormatting sqref="B36">
    <cfRule type="duplicateValues" dxfId="1" priority="1"/>
    <cfRule type="duplicateValues" dxfId="1" priority="4"/>
    <cfRule type="duplicateValues" dxfId="1" priority="7"/>
    <cfRule type="duplicateValues" dxfId="1" priority="10"/>
    <cfRule type="cellIs" dxfId="0" priority="13" operator="equal">
      <formula>"重汽出口3.0"</formula>
    </cfRule>
  </conditionalFormatting>
  <conditionalFormatting sqref="C36">
    <cfRule type="duplicateValues" dxfId="1" priority="16"/>
  </conditionalFormatting>
  <conditionalFormatting sqref="B1:B28 B37:B1048576">
    <cfRule type="duplicateValues" dxfId="1" priority="86"/>
  </conditionalFormatting>
  <conditionalFormatting sqref="B1:B7 B37:B1048576">
    <cfRule type="duplicateValues" dxfId="1" priority="780"/>
    <cfRule type="duplicateValues" dxfId="1" priority="784"/>
  </conditionalFormatting>
  <conditionalFormatting sqref="B1:B14 B16:B19 B37:B1048576">
    <cfRule type="duplicateValues" dxfId="1" priority="227"/>
    <cfRule type="duplicateValues" dxfId="1" priority="228"/>
    <cfRule type="duplicateValues" dxfId="1" priority="246"/>
  </conditionalFormatting>
  <conditionalFormatting sqref="C1:C7 C37:C1048576">
    <cfRule type="duplicateValues" dxfId="1" priority="307"/>
    <cfRule type="duplicateValues" dxfId="1" priority="311"/>
    <cfRule type="duplicateValues" dxfId="1" priority="312"/>
    <cfRule type="duplicateValues" dxfId="1" priority="446"/>
    <cfRule type="duplicateValues" dxfId="1" priority="509"/>
    <cfRule type="duplicateValues" dxfId="1" priority="510"/>
    <cfRule type="duplicateValues" dxfId="1" priority="688"/>
    <cfRule type="duplicateValues" dxfId="1" priority="721"/>
    <cfRule type="duplicateValues" dxfId="1" priority="722"/>
    <cfRule type="duplicateValues" dxfId="1" priority="738"/>
  </conditionalFormatting>
  <dataValidations count="2">
    <dataValidation type="list" allowBlank="1" showInputMessage="1" showErrorMessage="1" sqref="H18">
      <formula1>"装配总成件,焊接总成件,面料,塑料件,冷镦,钣金件,机加工件,标准件,非标件,线材件,管材件,圆钢"</formula1>
    </dataValidation>
    <dataValidation allowBlank="1" showErrorMessage="1" sqref="I20 H22 I23 I29:I30"/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8"/>
  <sheetViews>
    <sheetView zoomScale="90" zoomScaleNormal="90" workbookViewId="0">
      <selection activeCell="J12" sqref="J12"/>
    </sheetView>
  </sheetViews>
  <sheetFormatPr defaultColWidth="8.72727272727273" defaultRowHeight="14"/>
  <cols>
    <col min="1" max="1" width="8.72727272727273" style="56"/>
    <col min="2" max="3" width="11.7272727272727" style="56" customWidth="1"/>
    <col min="4" max="4" width="11.5454545454545" style="56" customWidth="1"/>
    <col min="5" max="16" width="8.72727272727273" style="56"/>
    <col min="17" max="17" width="11.2727272727273" style="56" customWidth="1"/>
    <col min="18" max="16384" width="8.72727272727273" style="56"/>
  </cols>
  <sheetData>
    <row r="2" s="52" customFormat="1" ht="17.25" customHeight="1" spans="1:16">
      <c r="A2" s="57" t="s">
        <v>131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79"/>
    </row>
    <row r="3" s="52" customFormat="1" ht="17.25" customHeight="1" spans="1:16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80"/>
    </row>
    <row r="4" s="52" customFormat="1" ht="17.25" customHeight="1" spans="1:16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80"/>
    </row>
    <row r="5" s="52" customFormat="1" ht="20.1" customHeight="1" spans="1:16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1"/>
    </row>
    <row r="6" s="53" customFormat="1" ht="15" customHeight="1" spans="1:16">
      <c r="A6" s="63" t="s">
        <v>31</v>
      </c>
      <c r="B6" s="64" t="s">
        <v>32</v>
      </c>
      <c r="C6" s="64" t="s">
        <v>33</v>
      </c>
      <c r="D6" s="65" t="s">
        <v>34</v>
      </c>
      <c r="E6" s="65" t="s">
        <v>35</v>
      </c>
      <c r="F6" s="65" t="s">
        <v>36</v>
      </c>
      <c r="G6" s="65" t="s">
        <v>37</v>
      </c>
      <c r="H6" s="66" t="s">
        <v>38</v>
      </c>
      <c r="I6" s="66" t="s">
        <v>39</v>
      </c>
      <c r="J6" s="65" t="s">
        <v>40</v>
      </c>
      <c r="K6" s="82" t="s">
        <v>41</v>
      </c>
      <c r="L6" s="82" t="s">
        <v>42</v>
      </c>
      <c r="M6" s="82" t="s">
        <v>43</v>
      </c>
      <c r="N6" s="83" t="s">
        <v>44</v>
      </c>
      <c r="O6" s="83" t="s">
        <v>45</v>
      </c>
      <c r="P6" s="83" t="s">
        <v>14</v>
      </c>
    </row>
    <row r="7" s="54" customFormat="1" ht="15" customHeight="1" spans="1:16">
      <c r="A7" s="63"/>
      <c r="B7" s="64"/>
      <c r="C7" s="64"/>
      <c r="D7" s="65"/>
      <c r="E7" s="65"/>
      <c r="F7" s="65"/>
      <c r="G7" s="65"/>
      <c r="H7" s="66"/>
      <c r="I7" s="66"/>
      <c r="J7" s="65"/>
      <c r="K7" s="82"/>
      <c r="L7" s="82"/>
      <c r="M7" s="82"/>
      <c r="N7" s="83"/>
      <c r="O7" s="83"/>
      <c r="P7" s="83"/>
    </row>
    <row r="8" s="54" customFormat="1" ht="33.95" customHeight="1" spans="1:16">
      <c r="A8" s="67">
        <f t="shared" ref="A8:A17" si="0">ROW()-7</f>
        <v>1</v>
      </c>
      <c r="B8" s="68"/>
      <c r="C8" s="68"/>
      <c r="D8" s="69"/>
      <c r="E8" s="67"/>
      <c r="F8" s="69"/>
      <c r="G8" s="70"/>
      <c r="H8" s="67"/>
      <c r="I8" s="67"/>
      <c r="J8" s="76"/>
      <c r="K8" s="84"/>
      <c r="L8" s="84"/>
      <c r="M8" s="67"/>
      <c r="N8" s="67"/>
      <c r="O8" s="67"/>
      <c r="P8" s="67"/>
    </row>
    <row r="9" s="54" customFormat="1" ht="33.95" customHeight="1" spans="1:16">
      <c r="A9" s="67">
        <f t="shared" si="0"/>
        <v>2</v>
      </c>
      <c r="B9" s="68"/>
      <c r="C9" s="68"/>
      <c r="D9" s="69"/>
      <c r="E9" s="67"/>
      <c r="F9" s="69"/>
      <c r="G9" s="70"/>
      <c r="H9" s="67"/>
      <c r="I9" s="67"/>
      <c r="J9" s="76"/>
      <c r="K9" s="84"/>
      <c r="L9" s="84"/>
      <c r="M9" s="67"/>
      <c r="N9" s="67"/>
      <c r="O9" s="67"/>
      <c r="P9" s="67"/>
    </row>
    <row r="10" s="54" customFormat="1" ht="33.95" customHeight="1" spans="1:16">
      <c r="A10" s="67">
        <f t="shared" si="0"/>
        <v>3</v>
      </c>
      <c r="B10" s="68"/>
      <c r="C10" s="68"/>
      <c r="D10" s="69"/>
      <c r="E10" s="67"/>
      <c r="F10" s="69"/>
      <c r="G10" s="70"/>
      <c r="H10" s="71"/>
      <c r="I10" s="71"/>
      <c r="J10" s="76"/>
      <c r="K10" s="84"/>
      <c r="L10" s="84"/>
      <c r="M10" s="67"/>
      <c r="N10" s="67"/>
      <c r="O10" s="67"/>
      <c r="P10" s="67"/>
    </row>
    <row r="11" s="54" customFormat="1" ht="33.95" customHeight="1" spans="1:16">
      <c r="A11" s="67">
        <f t="shared" si="0"/>
        <v>4</v>
      </c>
      <c r="B11" s="68"/>
      <c r="C11" s="68"/>
      <c r="D11" s="69"/>
      <c r="E11" s="67"/>
      <c r="F11" s="69"/>
      <c r="G11" s="70"/>
      <c r="H11" s="67"/>
      <c r="I11" s="67"/>
      <c r="J11" s="76"/>
      <c r="K11" s="84"/>
      <c r="L11" s="84"/>
      <c r="M11" s="67"/>
      <c r="N11" s="67"/>
      <c r="O11" s="67"/>
      <c r="P11" s="67"/>
    </row>
    <row r="12" s="54" customFormat="1" ht="33.95" customHeight="1" spans="1:16">
      <c r="A12" s="67">
        <f t="shared" si="0"/>
        <v>5</v>
      </c>
      <c r="B12" s="68"/>
      <c r="C12" s="68"/>
      <c r="D12" s="69"/>
      <c r="E12" s="67"/>
      <c r="F12" s="69"/>
      <c r="G12" s="70"/>
      <c r="H12" s="67"/>
      <c r="I12" s="67"/>
      <c r="J12" s="76"/>
      <c r="K12" s="84"/>
      <c r="L12" s="84"/>
      <c r="M12" s="67"/>
      <c r="N12" s="67"/>
      <c r="O12" s="67"/>
      <c r="P12" s="67"/>
    </row>
    <row r="13" s="54" customFormat="1" ht="33.95" customHeight="1" spans="1:16">
      <c r="A13" s="67">
        <f t="shared" si="0"/>
        <v>6</v>
      </c>
      <c r="B13" s="72"/>
      <c r="C13" s="72"/>
      <c r="D13" s="73"/>
      <c r="E13" s="69"/>
      <c r="F13" s="69"/>
      <c r="G13" s="70"/>
      <c r="H13" s="74"/>
      <c r="I13" s="74"/>
      <c r="J13" s="76"/>
      <c r="K13" s="84"/>
      <c r="L13" s="84"/>
      <c r="M13" s="67"/>
      <c r="N13" s="67"/>
      <c r="O13" s="67"/>
      <c r="P13" s="67"/>
    </row>
    <row r="14" s="54" customFormat="1" ht="33.95" customHeight="1" spans="1:16">
      <c r="A14" s="67">
        <f t="shared" si="0"/>
        <v>7</v>
      </c>
      <c r="B14" s="72"/>
      <c r="C14" s="72"/>
      <c r="D14" s="73"/>
      <c r="E14" s="69"/>
      <c r="F14" s="69"/>
      <c r="G14" s="70"/>
      <c r="H14" s="74"/>
      <c r="I14" s="74"/>
      <c r="J14" s="76"/>
      <c r="K14" s="84"/>
      <c r="L14" s="84"/>
      <c r="M14" s="67"/>
      <c r="N14" s="67"/>
      <c r="O14" s="67"/>
      <c r="P14" s="67"/>
    </row>
    <row r="15" s="54" customFormat="1" ht="33.95" customHeight="1" spans="1:16">
      <c r="A15" s="67">
        <f t="shared" si="0"/>
        <v>8</v>
      </c>
      <c r="B15" s="72"/>
      <c r="C15" s="72"/>
      <c r="D15" s="73"/>
      <c r="E15" s="69"/>
      <c r="F15" s="69"/>
      <c r="G15" s="70"/>
      <c r="H15" s="74"/>
      <c r="I15" s="74"/>
      <c r="J15" s="76"/>
      <c r="K15" s="84"/>
      <c r="L15" s="84"/>
      <c r="M15" s="67"/>
      <c r="N15" s="67"/>
      <c r="O15" s="67"/>
      <c r="P15" s="67"/>
    </row>
    <row r="16" s="54" customFormat="1" ht="33.95" customHeight="1" spans="1:16">
      <c r="A16" s="67">
        <f t="shared" si="0"/>
        <v>9</v>
      </c>
      <c r="B16" s="72"/>
      <c r="C16" s="72"/>
      <c r="D16" s="73"/>
      <c r="E16" s="69"/>
      <c r="F16" s="69"/>
      <c r="G16" s="70"/>
      <c r="H16" s="74"/>
      <c r="I16" s="74"/>
      <c r="J16" s="76"/>
      <c r="K16" s="84"/>
      <c r="L16" s="84"/>
      <c r="M16" s="67"/>
      <c r="N16" s="67"/>
      <c r="O16" s="67"/>
      <c r="P16" s="67"/>
    </row>
    <row r="17" s="54" customFormat="1" ht="33.95" customHeight="1" spans="1:16">
      <c r="A17" s="67">
        <f t="shared" si="0"/>
        <v>10</v>
      </c>
      <c r="B17" s="68"/>
      <c r="C17" s="68"/>
      <c r="D17" s="69"/>
      <c r="E17" s="69"/>
      <c r="F17" s="69"/>
      <c r="G17" s="70"/>
      <c r="H17" s="75"/>
      <c r="I17" s="71"/>
      <c r="J17" s="76"/>
      <c r="K17" s="84"/>
      <c r="L17" s="84"/>
      <c r="M17" s="67"/>
      <c r="N17" s="67"/>
      <c r="O17" s="67"/>
      <c r="P17" s="67"/>
    </row>
    <row r="18" s="54" customFormat="1" ht="33.95" customHeight="1" spans="1:16">
      <c r="A18" s="67">
        <f t="shared" ref="A18:A27" si="1">ROW()-7</f>
        <v>11</v>
      </c>
      <c r="B18" s="68"/>
      <c r="C18" s="68"/>
      <c r="D18" s="69"/>
      <c r="E18" s="69"/>
      <c r="F18" s="69"/>
      <c r="G18" s="70"/>
      <c r="H18" s="75"/>
      <c r="I18" s="71"/>
      <c r="J18" s="76"/>
      <c r="K18" s="84"/>
      <c r="L18" s="84"/>
      <c r="M18" s="67"/>
      <c r="N18" s="67"/>
      <c r="O18" s="67"/>
      <c r="P18" s="67"/>
    </row>
    <row r="19" s="54" customFormat="1" ht="33.95" customHeight="1" spans="1:16">
      <c r="A19" s="67">
        <f t="shared" si="1"/>
        <v>12</v>
      </c>
      <c r="B19" s="68"/>
      <c r="C19" s="68"/>
      <c r="D19" s="69"/>
      <c r="E19" s="69"/>
      <c r="F19" s="69"/>
      <c r="G19" s="70"/>
      <c r="H19" s="75"/>
      <c r="I19" s="71"/>
      <c r="J19" s="76"/>
      <c r="K19" s="84"/>
      <c r="L19" s="84"/>
      <c r="M19" s="67"/>
      <c r="N19" s="67"/>
      <c r="O19" s="67"/>
      <c r="P19" s="67"/>
    </row>
    <row r="20" s="54" customFormat="1" ht="33.95" customHeight="1" spans="1:16">
      <c r="A20" s="67">
        <f t="shared" si="1"/>
        <v>13</v>
      </c>
      <c r="B20" s="68"/>
      <c r="C20" s="68"/>
      <c r="D20" s="69"/>
      <c r="E20" s="69"/>
      <c r="F20" s="69"/>
      <c r="G20" s="70"/>
      <c r="H20" s="75"/>
      <c r="I20" s="71"/>
      <c r="J20" s="76"/>
      <c r="K20" s="84"/>
      <c r="L20" s="84"/>
      <c r="M20" s="67"/>
      <c r="N20" s="67"/>
      <c r="O20" s="67"/>
      <c r="P20" s="67"/>
    </row>
    <row r="21" s="54" customFormat="1" ht="33.95" customHeight="1" spans="1:16">
      <c r="A21" s="67">
        <f t="shared" si="1"/>
        <v>14</v>
      </c>
      <c r="B21" s="68"/>
      <c r="C21" s="68"/>
      <c r="D21" s="69"/>
      <c r="E21" s="69"/>
      <c r="F21" s="69"/>
      <c r="G21" s="70"/>
      <c r="H21" s="75"/>
      <c r="I21" s="71"/>
      <c r="J21" s="76"/>
      <c r="K21" s="84"/>
      <c r="L21" s="84"/>
      <c r="M21" s="67"/>
      <c r="N21" s="67"/>
      <c r="O21" s="67"/>
      <c r="P21" s="67"/>
    </row>
    <row r="22" s="54" customFormat="1" ht="33.95" customHeight="1" spans="1:16">
      <c r="A22" s="67">
        <f t="shared" si="1"/>
        <v>15</v>
      </c>
      <c r="B22" s="68"/>
      <c r="C22" s="68"/>
      <c r="D22" s="69"/>
      <c r="E22" s="69"/>
      <c r="F22" s="69"/>
      <c r="G22" s="70"/>
      <c r="H22" s="75"/>
      <c r="I22" s="71"/>
      <c r="J22" s="76"/>
      <c r="K22" s="84"/>
      <c r="L22" s="84"/>
      <c r="M22" s="67"/>
      <c r="N22" s="67"/>
      <c r="O22" s="67"/>
      <c r="P22" s="67"/>
    </row>
    <row r="23" s="54" customFormat="1" ht="33.95" customHeight="1" spans="1:16">
      <c r="A23" s="67">
        <f t="shared" si="1"/>
        <v>16</v>
      </c>
      <c r="B23" s="68"/>
      <c r="C23" s="68"/>
      <c r="D23" s="69"/>
      <c r="E23" s="69"/>
      <c r="F23" s="69"/>
      <c r="G23" s="70"/>
      <c r="H23" s="76"/>
      <c r="I23" s="76"/>
      <c r="J23" s="76"/>
      <c r="K23" s="84"/>
      <c r="L23" s="84"/>
      <c r="M23" s="67"/>
      <c r="N23" s="67"/>
      <c r="O23" s="67"/>
      <c r="P23" s="67"/>
    </row>
    <row r="24" s="54" customFormat="1" ht="33.95" customHeight="1" spans="1:16">
      <c r="A24" s="67">
        <f t="shared" si="1"/>
        <v>17</v>
      </c>
      <c r="B24" s="68"/>
      <c r="C24" s="68"/>
      <c r="D24" s="69"/>
      <c r="E24" s="69"/>
      <c r="F24" s="69"/>
      <c r="G24" s="70"/>
      <c r="H24" s="76"/>
      <c r="I24" s="76"/>
      <c r="J24" s="76"/>
      <c r="K24" s="84"/>
      <c r="L24" s="84"/>
      <c r="M24" s="67"/>
      <c r="N24" s="67"/>
      <c r="O24" s="67"/>
      <c r="P24" s="67"/>
    </row>
    <row r="25" s="54" customFormat="1" ht="33.95" customHeight="1" spans="1:16">
      <c r="A25" s="67">
        <f t="shared" si="1"/>
        <v>18</v>
      </c>
      <c r="B25" s="68"/>
      <c r="C25" s="68"/>
      <c r="D25" s="69"/>
      <c r="E25" s="69"/>
      <c r="F25" s="69"/>
      <c r="G25" s="70"/>
      <c r="H25" s="76"/>
      <c r="I25" s="76"/>
      <c r="J25" s="76"/>
      <c r="K25" s="84"/>
      <c r="L25" s="84"/>
      <c r="M25" s="67"/>
      <c r="N25" s="67"/>
      <c r="O25" s="67"/>
      <c r="P25" s="67"/>
    </row>
    <row r="26" s="54" customFormat="1" ht="33.95" customHeight="1" spans="1:16">
      <c r="A26" s="67">
        <f t="shared" si="1"/>
        <v>19</v>
      </c>
      <c r="B26" s="68"/>
      <c r="C26" s="68"/>
      <c r="D26" s="69"/>
      <c r="E26" s="69"/>
      <c r="F26" s="69"/>
      <c r="G26" s="70"/>
      <c r="H26" s="76"/>
      <c r="I26" s="76"/>
      <c r="J26" s="76"/>
      <c r="K26" s="84"/>
      <c r="L26" s="84"/>
      <c r="M26" s="67"/>
      <c r="N26" s="67"/>
      <c r="O26" s="67"/>
      <c r="P26" s="67"/>
    </row>
    <row r="27" s="54" customFormat="1" ht="33.95" customHeight="1" spans="1:16">
      <c r="A27" s="67">
        <f t="shared" si="1"/>
        <v>20</v>
      </c>
      <c r="B27" s="68"/>
      <c r="C27" s="68"/>
      <c r="D27" s="69"/>
      <c r="E27" s="69"/>
      <c r="F27" s="69"/>
      <c r="G27" s="70"/>
      <c r="H27" s="76"/>
      <c r="I27" s="76"/>
      <c r="J27" s="76"/>
      <c r="K27" s="84"/>
      <c r="L27" s="84"/>
      <c r="M27" s="67"/>
      <c r="N27" s="67"/>
      <c r="O27" s="67"/>
      <c r="P27" s="67"/>
    </row>
    <row r="28" s="54" customFormat="1" ht="33.95" customHeight="1" spans="1:16">
      <c r="A28" s="67">
        <f t="shared" ref="A28:A37" si="2">ROW()-7</f>
        <v>21</v>
      </c>
      <c r="B28" s="68"/>
      <c r="C28" s="68"/>
      <c r="D28" s="68"/>
      <c r="E28" s="69"/>
      <c r="F28" s="69"/>
      <c r="G28" s="70"/>
      <c r="H28" s="76"/>
      <c r="I28" s="85"/>
      <c r="J28" s="76"/>
      <c r="K28" s="84"/>
      <c r="L28" s="84"/>
      <c r="M28" s="67"/>
      <c r="N28" s="67"/>
      <c r="O28" s="67"/>
      <c r="P28" s="67"/>
    </row>
    <row r="29" s="54" customFormat="1" ht="33.95" customHeight="1" spans="1:16">
      <c r="A29" s="67">
        <f t="shared" si="2"/>
        <v>22</v>
      </c>
      <c r="B29" s="68"/>
      <c r="C29" s="68"/>
      <c r="D29" s="68"/>
      <c r="E29" s="69"/>
      <c r="F29" s="69"/>
      <c r="G29" s="70"/>
      <c r="H29" s="76"/>
      <c r="I29" s="85"/>
      <c r="J29" s="76"/>
      <c r="K29" s="84"/>
      <c r="L29" s="84"/>
      <c r="M29" s="67"/>
      <c r="N29" s="67"/>
      <c r="O29" s="67"/>
      <c r="P29" s="67"/>
    </row>
    <row r="30" s="54" customFormat="1" ht="33.95" customHeight="1" spans="1:16">
      <c r="A30" s="67">
        <f t="shared" si="2"/>
        <v>23</v>
      </c>
      <c r="B30" s="68"/>
      <c r="C30" s="68"/>
      <c r="D30" s="68"/>
      <c r="E30" s="69"/>
      <c r="F30" s="69"/>
      <c r="G30" s="70"/>
      <c r="H30" s="76"/>
      <c r="I30" s="85"/>
      <c r="J30" s="76"/>
      <c r="K30" s="84"/>
      <c r="L30" s="84"/>
      <c r="M30" s="67"/>
      <c r="N30" s="67"/>
      <c r="O30" s="67"/>
      <c r="P30" s="67"/>
    </row>
    <row r="31" s="54" customFormat="1" ht="33.95" customHeight="1" spans="1:16">
      <c r="A31" s="67">
        <f t="shared" si="2"/>
        <v>24</v>
      </c>
      <c r="B31" s="68"/>
      <c r="C31" s="68"/>
      <c r="D31" s="68"/>
      <c r="E31" s="69"/>
      <c r="F31" s="69"/>
      <c r="G31" s="70"/>
      <c r="H31" s="76"/>
      <c r="I31" s="85"/>
      <c r="J31" s="76"/>
      <c r="K31" s="84"/>
      <c r="L31" s="84"/>
      <c r="M31" s="67"/>
      <c r="N31" s="67"/>
      <c r="O31" s="67"/>
      <c r="P31" s="67"/>
    </row>
    <row r="32" s="54" customFormat="1" ht="33.95" customHeight="1" spans="1:16">
      <c r="A32" s="67">
        <f t="shared" si="2"/>
        <v>25</v>
      </c>
      <c r="B32" s="68"/>
      <c r="C32" s="68"/>
      <c r="D32" s="68"/>
      <c r="E32" s="69"/>
      <c r="F32" s="69"/>
      <c r="G32" s="70"/>
      <c r="H32" s="76"/>
      <c r="I32" s="85"/>
      <c r="J32" s="76"/>
      <c r="K32" s="84"/>
      <c r="L32" s="84"/>
      <c r="M32" s="67"/>
      <c r="N32" s="67"/>
      <c r="O32" s="67"/>
      <c r="P32" s="67"/>
    </row>
    <row r="33" s="54" customFormat="1" ht="33.75" customHeight="1" spans="1:16">
      <c r="A33" s="67">
        <f t="shared" si="2"/>
        <v>26</v>
      </c>
      <c r="B33" s="68"/>
      <c r="C33" s="68"/>
      <c r="D33" s="68"/>
      <c r="E33" s="69"/>
      <c r="F33" s="69"/>
      <c r="G33" s="70"/>
      <c r="H33" s="76"/>
      <c r="I33" s="85"/>
      <c r="J33" s="76"/>
      <c r="K33" s="84"/>
      <c r="L33" s="84"/>
      <c r="M33" s="67"/>
      <c r="N33" s="67"/>
      <c r="O33" s="67"/>
      <c r="P33" s="67"/>
    </row>
    <row r="34" s="55" customFormat="1" ht="33.95" customHeight="1" spans="1:17">
      <c r="A34" s="67">
        <f t="shared" si="2"/>
        <v>27</v>
      </c>
      <c r="B34" s="67"/>
      <c r="C34" s="67"/>
      <c r="D34" s="67"/>
      <c r="E34" s="67"/>
      <c r="F34" s="67"/>
      <c r="G34" s="67"/>
      <c r="H34" s="67"/>
      <c r="I34" s="78"/>
      <c r="J34" s="67"/>
      <c r="K34" s="84"/>
      <c r="L34" s="84"/>
      <c r="M34" s="67"/>
      <c r="N34" s="67"/>
      <c r="O34" s="67"/>
      <c r="P34" s="67"/>
      <c r="Q34" s="54"/>
    </row>
    <row r="35" s="55" customFormat="1" ht="33.95" customHeight="1" spans="1:17">
      <c r="A35" s="67">
        <f t="shared" si="2"/>
        <v>28</v>
      </c>
      <c r="B35" s="67"/>
      <c r="C35" s="67"/>
      <c r="D35" s="67"/>
      <c r="E35" s="67"/>
      <c r="F35" s="67"/>
      <c r="G35" s="67"/>
      <c r="H35" s="67"/>
      <c r="I35" s="78"/>
      <c r="J35" s="67"/>
      <c r="K35" s="84"/>
      <c r="L35" s="84"/>
      <c r="M35" s="67"/>
      <c r="N35" s="67"/>
      <c r="O35" s="67"/>
      <c r="P35" s="67"/>
      <c r="Q35" s="54"/>
    </row>
    <row r="36" s="55" customFormat="1" ht="33.95" customHeight="1" spans="1:17">
      <c r="A36" s="67">
        <f t="shared" si="2"/>
        <v>29</v>
      </c>
      <c r="B36" s="67"/>
      <c r="C36" s="67"/>
      <c r="D36" s="67"/>
      <c r="E36" s="67"/>
      <c r="F36" s="67"/>
      <c r="G36" s="67"/>
      <c r="H36" s="67"/>
      <c r="I36" s="78"/>
      <c r="J36" s="67"/>
      <c r="K36" s="84"/>
      <c r="L36" s="84"/>
      <c r="M36" s="67"/>
      <c r="N36" s="67"/>
      <c r="O36" s="67"/>
      <c r="P36" s="67"/>
      <c r="Q36" s="54"/>
    </row>
    <row r="37" s="55" customFormat="1" ht="33.95" customHeight="1" spans="1:17">
      <c r="A37" s="67">
        <f t="shared" si="2"/>
        <v>30</v>
      </c>
      <c r="B37" s="67"/>
      <c r="C37" s="67"/>
      <c r="D37" s="67"/>
      <c r="E37" s="67"/>
      <c r="F37" s="67"/>
      <c r="G37" s="67"/>
      <c r="H37" s="67"/>
      <c r="I37" s="67"/>
      <c r="J37" s="67"/>
      <c r="K37" s="84"/>
      <c r="L37" s="84"/>
      <c r="M37" s="67"/>
      <c r="N37" s="67"/>
      <c r="O37" s="67"/>
      <c r="P37" s="67"/>
      <c r="Q37" s="54"/>
    </row>
    <row r="38" s="54" customFormat="1" ht="33.95" customHeight="1" spans="1:16">
      <c r="A38" s="67">
        <v>17</v>
      </c>
      <c r="B38" s="72"/>
      <c r="C38" s="68"/>
      <c r="D38" s="69"/>
      <c r="E38" s="67"/>
      <c r="F38" s="69"/>
      <c r="G38" s="70"/>
      <c r="H38" s="77"/>
      <c r="I38" s="71"/>
      <c r="J38" s="76"/>
      <c r="K38" s="84"/>
      <c r="L38" s="84"/>
      <c r="M38" s="67"/>
      <c r="N38" s="67"/>
      <c r="O38" s="67"/>
      <c r="P38" s="67"/>
    </row>
    <row r="39" s="54" customFormat="1" ht="33.95" customHeight="1" spans="1:16">
      <c r="A39" s="67">
        <v>18</v>
      </c>
      <c r="B39" s="68"/>
      <c r="C39" s="68"/>
      <c r="D39" s="69"/>
      <c r="E39" s="67"/>
      <c r="F39" s="69"/>
      <c r="G39" s="70"/>
      <c r="H39" s="77"/>
      <c r="I39" s="71"/>
      <c r="J39" s="76"/>
      <c r="K39" s="84"/>
      <c r="L39" s="84"/>
      <c r="M39" s="67"/>
      <c r="N39" s="67"/>
      <c r="O39" s="67"/>
      <c r="P39" s="67"/>
    </row>
    <row r="40" s="54" customFormat="1" ht="33.95" customHeight="1" spans="1:16">
      <c r="A40" s="67">
        <v>20</v>
      </c>
      <c r="B40" s="68"/>
      <c r="C40" s="68"/>
      <c r="D40" s="69"/>
      <c r="E40" s="67"/>
      <c r="F40" s="69"/>
      <c r="G40" s="70"/>
      <c r="H40" s="77"/>
      <c r="I40" s="71"/>
      <c r="J40" s="76"/>
      <c r="K40" s="84"/>
      <c r="L40" s="84"/>
      <c r="M40" s="67"/>
      <c r="N40" s="67"/>
      <c r="O40" s="67"/>
      <c r="P40" s="67"/>
    </row>
    <row r="41" s="54" customFormat="1" ht="33.95" customHeight="1" spans="1:16">
      <c r="A41" s="67">
        <v>21</v>
      </c>
      <c r="B41" s="68"/>
      <c r="C41" s="68"/>
      <c r="D41" s="69"/>
      <c r="E41" s="67"/>
      <c r="F41" s="69"/>
      <c r="G41" s="70"/>
      <c r="H41" s="77"/>
      <c r="I41" s="71"/>
      <c r="J41" s="76"/>
      <c r="K41" s="84"/>
      <c r="L41" s="84"/>
      <c r="M41" s="67"/>
      <c r="N41" s="67"/>
      <c r="O41" s="67"/>
      <c r="P41" s="67"/>
    </row>
    <row r="42" s="54" customFormat="1" ht="33.95" customHeight="1" spans="1:16">
      <c r="A42" s="67">
        <v>24</v>
      </c>
      <c r="B42" s="68"/>
      <c r="C42" s="68"/>
      <c r="D42" s="69"/>
      <c r="E42" s="67"/>
      <c r="F42" s="69"/>
      <c r="G42" s="70"/>
      <c r="H42" s="77"/>
      <c r="I42" s="71"/>
      <c r="J42" s="76"/>
      <c r="K42" s="84"/>
      <c r="L42" s="84"/>
      <c r="M42" s="67"/>
      <c r="N42" s="67"/>
      <c r="O42" s="67"/>
      <c r="P42" s="67"/>
    </row>
    <row r="43" s="54" customFormat="1" ht="33.95" customHeight="1" spans="1:16">
      <c r="A43" s="67">
        <v>26</v>
      </c>
      <c r="B43" s="68"/>
      <c r="C43" s="68"/>
      <c r="D43" s="69"/>
      <c r="E43" s="67"/>
      <c r="F43" s="69"/>
      <c r="G43" s="70"/>
      <c r="H43" s="77"/>
      <c r="I43" s="71"/>
      <c r="J43" s="76"/>
      <c r="K43" s="84"/>
      <c r="L43" s="84"/>
      <c r="M43" s="67"/>
      <c r="N43" s="67"/>
      <c r="O43" s="67"/>
      <c r="P43" s="67"/>
    </row>
    <row r="44" s="54" customFormat="1" ht="33.95" customHeight="1" spans="1:16">
      <c r="A44" s="67">
        <v>41</v>
      </c>
      <c r="B44" s="70"/>
      <c r="C44" s="70"/>
      <c r="D44" s="70"/>
      <c r="E44" s="78"/>
      <c r="F44" s="69"/>
      <c r="G44" s="70"/>
      <c r="H44" s="67"/>
      <c r="I44" s="67"/>
      <c r="J44" s="76"/>
      <c r="K44" s="84"/>
      <c r="L44" s="84"/>
      <c r="M44" s="67"/>
      <c r="N44" s="67"/>
      <c r="O44" s="67"/>
      <c r="P44" s="67"/>
    </row>
    <row r="45" s="54" customFormat="1" ht="33.95" customHeight="1" spans="1:16">
      <c r="A45" s="67">
        <v>42</v>
      </c>
      <c r="B45" s="70"/>
      <c r="C45" s="70"/>
      <c r="D45" s="70"/>
      <c r="E45" s="78"/>
      <c r="F45" s="69"/>
      <c r="G45" s="70"/>
      <c r="H45" s="67"/>
      <c r="I45" s="67"/>
      <c r="J45" s="76"/>
      <c r="K45" s="84"/>
      <c r="L45" s="84"/>
      <c r="M45" s="67"/>
      <c r="N45" s="67"/>
      <c r="O45" s="67"/>
      <c r="P45" s="67"/>
    </row>
    <row r="46" s="54" customFormat="1" ht="33.95" customHeight="1" spans="1:16">
      <c r="A46" s="67">
        <v>43</v>
      </c>
      <c r="B46" s="70"/>
      <c r="C46" s="70"/>
      <c r="D46" s="70"/>
      <c r="E46" s="78"/>
      <c r="F46" s="69"/>
      <c r="G46" s="70"/>
      <c r="H46" s="67"/>
      <c r="I46" s="67"/>
      <c r="J46" s="76"/>
      <c r="K46" s="84"/>
      <c r="L46" s="84"/>
      <c r="M46" s="67"/>
      <c r="N46" s="67"/>
      <c r="O46" s="67"/>
      <c r="P46" s="67"/>
    </row>
    <row r="47" s="54" customFormat="1" ht="33.95" customHeight="1" spans="1:16">
      <c r="A47" s="67">
        <v>44</v>
      </c>
      <c r="B47" s="70"/>
      <c r="C47" s="70"/>
      <c r="D47" s="70"/>
      <c r="E47" s="78"/>
      <c r="F47" s="69"/>
      <c r="G47" s="70"/>
      <c r="H47" s="67"/>
      <c r="I47" s="67"/>
      <c r="J47" s="76"/>
      <c r="K47" s="84"/>
      <c r="L47" s="84"/>
      <c r="M47" s="67"/>
      <c r="N47" s="67"/>
      <c r="O47" s="67"/>
      <c r="P47" s="67"/>
    </row>
    <row r="48" s="54" customFormat="1" ht="33.95" customHeight="1" spans="1:16">
      <c r="A48" s="67">
        <v>47</v>
      </c>
      <c r="B48" s="70"/>
      <c r="C48" s="70"/>
      <c r="D48" s="70"/>
      <c r="E48" s="78"/>
      <c r="F48" s="69"/>
      <c r="G48" s="70"/>
      <c r="H48" s="67"/>
      <c r="I48" s="67"/>
      <c r="J48" s="76"/>
      <c r="K48" s="84"/>
      <c r="L48" s="84"/>
      <c r="M48" s="67"/>
      <c r="N48" s="67"/>
      <c r="O48" s="67"/>
      <c r="P48" s="67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</conditionalFormatting>
  <conditionalFormatting sqref="B8">
    <cfRule type="duplicateValues" dxfId="1" priority="164"/>
  </conditionalFormatting>
  <conditionalFormatting sqref="C8">
    <cfRule type="duplicateValues" dxfId="1" priority="155"/>
    <cfRule type="duplicateValues" dxfId="1" priority="158"/>
    <cfRule type="duplicateValues" dxfId="1" priority="161"/>
    <cfRule type="duplicateValues" dxfId="1" priority="167"/>
  </conditionalFormatting>
  <conditionalFormatting sqref="B9">
    <cfRule type="duplicateValues" dxfId="1" priority="163"/>
  </conditionalFormatting>
  <conditionalFormatting sqref="C9">
    <cfRule type="duplicateValues" dxfId="1" priority="154"/>
    <cfRule type="duplicateValues" dxfId="1" priority="157"/>
    <cfRule type="duplicateValues" dxfId="1" priority="160"/>
    <cfRule type="duplicateValues" dxfId="1" priority="166"/>
  </conditionalFormatting>
  <conditionalFormatting sqref="B10">
    <cfRule type="duplicateValues" dxfId="1" priority="165"/>
  </conditionalFormatting>
  <conditionalFormatting sqref="C10">
    <cfRule type="duplicateValues" dxfId="1" priority="156"/>
    <cfRule type="duplicateValues" dxfId="1" priority="159"/>
    <cfRule type="duplicateValues" dxfId="1" priority="162"/>
    <cfRule type="duplicateValues" dxfId="1" priority="168"/>
  </conditionalFormatting>
  <conditionalFormatting sqref="B11">
    <cfRule type="duplicateValues" dxfId="1" priority="149"/>
  </conditionalFormatting>
  <conditionalFormatting sqref="C11">
    <cfRule type="duplicateValues" dxfId="1" priority="143"/>
    <cfRule type="duplicateValues" dxfId="1" priority="145"/>
    <cfRule type="duplicateValues" dxfId="1" priority="147"/>
    <cfRule type="duplicateValues" dxfId="1" priority="151"/>
  </conditionalFormatting>
  <conditionalFormatting sqref="B12">
    <cfRule type="duplicateValues" dxfId="1" priority="148"/>
  </conditionalFormatting>
  <conditionalFormatting sqref="C12">
    <cfRule type="duplicateValues" dxfId="1" priority="142"/>
    <cfRule type="duplicateValues" dxfId="1" priority="144"/>
    <cfRule type="duplicateValues" dxfId="1" priority="146"/>
    <cfRule type="duplicateValues" dxfId="1" priority="150"/>
  </conditionalFormatting>
  <conditionalFormatting sqref="B23">
    <cfRule type="duplicateValues" dxfId="1" priority="54"/>
  </conditionalFormatting>
  <conditionalFormatting sqref="B37">
    <cfRule type="duplicateValues" dxfId="1" priority="50"/>
    <cfRule type="duplicateValues" dxfId="1" priority="51"/>
  </conditionalFormatting>
  <conditionalFormatting sqref="B44">
    <cfRule type="duplicateValues" dxfId="1" priority="22"/>
    <cfRule type="duplicateValues" dxfId="1" priority="18"/>
    <cfRule type="duplicateValues" dxfId="1" priority="14"/>
  </conditionalFormatting>
  <conditionalFormatting sqref="C44">
    <cfRule type="duplicateValues" dxfId="1" priority="34"/>
    <cfRule type="duplicateValues" dxfId="1" priority="30"/>
    <cfRule type="duplicateValues" dxfId="1" priority="26"/>
  </conditionalFormatting>
  <conditionalFormatting sqref="B45">
    <cfRule type="duplicateValues" dxfId="1" priority="21"/>
    <cfRule type="duplicateValues" dxfId="1" priority="17"/>
    <cfRule type="duplicateValues" dxfId="1" priority="13"/>
  </conditionalFormatting>
  <conditionalFormatting sqref="C45">
    <cfRule type="duplicateValues" dxfId="1" priority="33"/>
    <cfRule type="duplicateValues" dxfId="1" priority="29"/>
    <cfRule type="duplicateValues" dxfId="1" priority="25"/>
  </conditionalFormatting>
  <conditionalFormatting sqref="B46">
    <cfRule type="duplicateValues" dxfId="1" priority="20"/>
    <cfRule type="duplicateValues" dxfId="1" priority="16"/>
    <cfRule type="duplicateValues" dxfId="1" priority="12"/>
  </conditionalFormatting>
  <conditionalFormatting sqref="C46">
    <cfRule type="duplicateValues" dxfId="1" priority="32"/>
    <cfRule type="duplicateValues" dxfId="1" priority="28"/>
    <cfRule type="duplicateValues" dxfId="1" priority="24"/>
  </conditionalFormatting>
  <conditionalFormatting sqref="B47">
    <cfRule type="duplicateValues" dxfId="1" priority="19"/>
    <cfRule type="duplicateValues" dxfId="1" priority="15"/>
    <cfRule type="duplicateValues" dxfId="1" priority="11"/>
  </conditionalFormatting>
  <conditionalFormatting sqref="C47">
    <cfRule type="duplicateValues" dxfId="1" priority="31"/>
    <cfRule type="duplicateValues" dxfId="1" priority="27"/>
    <cfRule type="duplicateValues" dxfId="1" priority="23"/>
  </conditionalFormatting>
  <conditionalFormatting sqref="B48">
    <cfRule type="duplicateValues" dxfId="1" priority="7"/>
    <cfRule type="duplicateValues" dxfId="1" priority="6"/>
    <cfRule type="duplicateValues" dxfId="1" priority="5"/>
  </conditionalFormatting>
  <conditionalFormatting sqref="C48">
    <cfRule type="duplicateValues" dxfId="1" priority="10"/>
    <cfRule type="duplicateValues" dxfId="1" priority="9"/>
    <cfRule type="duplicateValues" dxfId="1" priority="8"/>
  </conditionalFormatting>
  <conditionalFormatting sqref="B6:B7">
    <cfRule type="duplicateValues" dxfId="1" priority="175"/>
    <cfRule type="duplicateValues" dxfId="1" priority="176"/>
  </conditionalFormatting>
  <conditionalFormatting sqref="B13:B16">
    <cfRule type="duplicateValues" dxfId="1" priority="75"/>
  </conditionalFormatting>
  <conditionalFormatting sqref="B17:B20">
    <cfRule type="duplicateValues" dxfId="1" priority="68"/>
  </conditionalFormatting>
  <conditionalFormatting sqref="B21:B22">
    <cfRule type="duplicateValues" dxfId="1" priority="67"/>
  </conditionalFormatting>
  <conditionalFormatting sqref="B24:B25">
    <cfRule type="duplicateValues" dxfId="1" priority="53"/>
  </conditionalFormatting>
  <conditionalFormatting sqref="B26:B27">
    <cfRule type="duplicateValues" dxfId="1" priority="60"/>
  </conditionalFormatting>
  <conditionalFormatting sqref="B28:B33">
    <cfRule type="duplicateValues" dxfId="1" priority="55"/>
  </conditionalFormatting>
  <conditionalFormatting sqref="B34:B36">
    <cfRule type="duplicateValues" dxfId="1" priority="56"/>
    <cfRule type="duplicateValues" dxfId="1" priority="57"/>
  </conditionalFormatting>
  <conditionalFormatting sqref="C6:C7"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</conditionalFormatting>
  <conditionalFormatting sqref="C8:C10">
    <cfRule type="duplicateValues" dxfId="1" priority="152"/>
    <cfRule type="duplicateValues" dxfId="1" priority="153"/>
  </conditionalFormatting>
  <conditionalFormatting sqref="C11:C12">
    <cfRule type="duplicateValues" dxfId="1" priority="140"/>
    <cfRule type="duplicateValues" dxfId="1" priority="141"/>
  </conditionalFormatting>
  <conditionalFormatting sqref="C13:C16"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</conditionalFormatting>
  <conditionalFormatting sqref="C17:C22"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</conditionalFormatting>
  <conditionalFormatting sqref="C23:C37"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C28:C33">
    <cfRule type="duplicateValues" dxfId="1" priority="52"/>
  </conditionalFormatting>
  <conditionalFormatting sqref="C34:C37">
    <cfRule type="duplicateValues" dxfId="1" priority="58"/>
    <cfRule type="duplicateValues" dxfId="1" priority="59"/>
  </conditionalFormatting>
  <conditionalFormatting sqref="B38:B39 B40:B41 B42 B43">
    <cfRule type="duplicateValues" dxfId="1" priority="41"/>
  </conditionalFormatting>
  <conditionalFormatting sqref="C38:C39 C40:C41 C42 C43">
    <cfRule type="duplicateValues" dxfId="1" priority="42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C38:C39 C40:C41 C42 C43 C44:C47 C48">
    <cfRule type="duplicateValues" dxfId="1" priority="3"/>
    <cfRule type="duplicateValues" dxfId="1" priority="2"/>
    <cfRule type="duplicateValues" dxfId="1" priority="1"/>
  </conditionalFormatting>
  <conditionalFormatting sqref="C44:C47 C48">
    <cfRule type="duplicateValues" dxfId="1" priority="4"/>
  </conditionalFormatting>
  <dataValidations count="2">
    <dataValidation type="list" allowBlank="1" showInputMessage="1" showErrorMessage="1" sqref="H13 H14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132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133</v>
      </c>
      <c r="B5" s="18"/>
      <c r="C5" s="18"/>
      <c r="D5" s="18"/>
      <c r="E5" s="18"/>
      <c r="F5" s="18" t="s">
        <v>134</v>
      </c>
      <c r="G5" s="18"/>
      <c r="H5" s="18"/>
      <c r="I5" s="18"/>
      <c r="J5" s="18"/>
      <c r="K5" s="18"/>
      <c r="L5" s="41" t="s">
        <v>29</v>
      </c>
      <c r="M5" s="41"/>
      <c r="N5" s="41" t="s">
        <v>135</v>
      </c>
      <c r="O5" s="41"/>
      <c r="P5" s="42"/>
    </row>
    <row r="6" s="3" customFormat="1" ht="15" customHeight="1" spans="1:16">
      <c r="A6" s="19" t="s">
        <v>31</v>
      </c>
      <c r="B6" s="20" t="s">
        <v>32</v>
      </c>
      <c r="C6" s="20" t="s">
        <v>33</v>
      </c>
      <c r="D6" s="21" t="s">
        <v>34</v>
      </c>
      <c r="E6" s="21" t="s">
        <v>35</v>
      </c>
      <c r="F6" s="21" t="s">
        <v>36</v>
      </c>
      <c r="G6" s="21" t="s">
        <v>37</v>
      </c>
      <c r="H6" s="22" t="s">
        <v>38</v>
      </c>
      <c r="I6" s="22" t="s">
        <v>39</v>
      </c>
      <c r="J6" s="21" t="s">
        <v>40</v>
      </c>
      <c r="K6" s="43" t="s">
        <v>41</v>
      </c>
      <c r="L6" s="43" t="s">
        <v>42</v>
      </c>
      <c r="M6" s="43" t="s">
        <v>43</v>
      </c>
      <c r="N6" s="44" t="s">
        <v>44</v>
      </c>
      <c r="O6" s="44" t="s">
        <v>45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136</v>
      </c>
      <c r="C8" s="28" t="s">
        <v>136</v>
      </c>
      <c r="D8" s="29" t="s">
        <v>137</v>
      </c>
      <c r="E8" s="30"/>
      <c r="F8" s="31" t="s">
        <v>48</v>
      </c>
      <c r="G8" s="30"/>
      <c r="H8" s="32" t="s">
        <v>55</v>
      </c>
      <c r="I8" s="33" t="s">
        <v>56</v>
      </c>
      <c r="J8" s="33"/>
      <c r="K8" s="49" t="s">
        <v>51</v>
      </c>
      <c r="L8" s="49"/>
      <c r="M8" s="50">
        <v>1</v>
      </c>
      <c r="N8" s="50">
        <f t="shared" ref="N8:N16" si="0">M8*40000</f>
        <v>40000</v>
      </c>
      <c r="O8" s="50" t="s">
        <v>138</v>
      </c>
      <c r="P8" s="51"/>
    </row>
    <row r="9" s="4" customFormat="1" ht="30" customHeight="1" spans="1:16">
      <c r="A9" s="27">
        <f>ROW()-7</f>
        <v>2</v>
      </c>
      <c r="B9" s="28" t="s">
        <v>139</v>
      </c>
      <c r="C9" s="28" t="s">
        <v>139</v>
      </c>
      <c r="D9" s="29" t="s">
        <v>140</v>
      </c>
      <c r="E9" s="30"/>
      <c r="F9" s="31" t="s">
        <v>48</v>
      </c>
      <c r="G9" s="30"/>
      <c r="H9" s="32" t="s">
        <v>55</v>
      </c>
      <c r="I9" s="33" t="s">
        <v>56</v>
      </c>
      <c r="J9" s="33"/>
      <c r="K9" s="49" t="s">
        <v>51</v>
      </c>
      <c r="L9" s="49"/>
      <c r="M9" s="50">
        <v>1</v>
      </c>
      <c r="N9" s="50">
        <f t="shared" si="0"/>
        <v>40000</v>
      </c>
      <c r="O9" s="50" t="s">
        <v>138</v>
      </c>
      <c r="P9" s="51"/>
    </row>
    <row r="10" s="4" customFormat="1" ht="30" customHeight="1" spans="1:16">
      <c r="A10" s="27">
        <f>ROW()-7</f>
        <v>3</v>
      </c>
      <c r="B10" s="28" t="s">
        <v>141</v>
      </c>
      <c r="C10" s="28" t="s">
        <v>141</v>
      </c>
      <c r="D10" s="29" t="s">
        <v>142</v>
      </c>
      <c r="E10" s="30"/>
      <c r="F10" s="31" t="s">
        <v>48</v>
      </c>
      <c r="G10" s="30"/>
      <c r="H10" s="32" t="s">
        <v>55</v>
      </c>
      <c r="I10" s="33" t="s">
        <v>56</v>
      </c>
      <c r="J10" s="33"/>
      <c r="K10" s="49" t="s">
        <v>51</v>
      </c>
      <c r="L10" s="49"/>
      <c r="M10" s="50">
        <v>1</v>
      </c>
      <c r="N10" s="50">
        <f t="shared" si="0"/>
        <v>40000</v>
      </c>
      <c r="O10" s="50" t="s">
        <v>138</v>
      </c>
      <c r="P10" s="51"/>
    </row>
    <row r="11" s="4" customFormat="1" ht="30" customHeight="1" spans="1:16">
      <c r="A11" s="27">
        <v>14</v>
      </c>
      <c r="B11" s="28" t="s">
        <v>143</v>
      </c>
      <c r="C11" s="28" t="s">
        <v>143</v>
      </c>
      <c r="D11" s="29" t="s">
        <v>144</v>
      </c>
      <c r="E11" s="30"/>
      <c r="F11" s="31" t="s">
        <v>48</v>
      </c>
      <c r="G11" s="30"/>
      <c r="H11" s="32" t="s">
        <v>55</v>
      </c>
      <c r="I11" s="33" t="s">
        <v>56</v>
      </c>
      <c r="J11" s="33"/>
      <c r="K11" s="49" t="s">
        <v>51</v>
      </c>
      <c r="L11" s="49"/>
      <c r="M11" s="50">
        <v>1</v>
      </c>
      <c r="N11" s="50">
        <f t="shared" si="0"/>
        <v>40000</v>
      </c>
      <c r="O11" s="50" t="s">
        <v>138</v>
      </c>
      <c r="P11" s="51"/>
    </row>
    <row r="12" s="4" customFormat="1" ht="30" customHeight="1" spans="1:16">
      <c r="A12" s="27">
        <v>17</v>
      </c>
      <c r="B12" s="28" t="s">
        <v>145</v>
      </c>
      <c r="C12" s="28" t="s">
        <v>145</v>
      </c>
      <c r="D12" s="29" t="s">
        <v>146</v>
      </c>
      <c r="E12" s="30"/>
      <c r="F12" s="31" t="s">
        <v>48</v>
      </c>
      <c r="G12" s="30"/>
      <c r="H12" s="32" t="s">
        <v>55</v>
      </c>
      <c r="I12" s="33" t="s">
        <v>56</v>
      </c>
      <c r="J12" s="33"/>
      <c r="K12" s="49" t="s">
        <v>51</v>
      </c>
      <c r="L12" s="49"/>
      <c r="M12" s="50">
        <v>1</v>
      </c>
      <c r="N12" s="50">
        <f t="shared" si="0"/>
        <v>40000</v>
      </c>
      <c r="O12" s="50" t="s">
        <v>138</v>
      </c>
      <c r="P12" s="51"/>
    </row>
    <row r="13" s="4" customFormat="1" ht="30" customHeight="1" spans="1:16">
      <c r="A13" s="27">
        <v>16</v>
      </c>
      <c r="B13" s="28" t="s">
        <v>147</v>
      </c>
      <c r="C13" s="28" t="s">
        <v>147</v>
      </c>
      <c r="D13" s="29" t="s">
        <v>148</v>
      </c>
      <c r="E13" s="30"/>
      <c r="F13" s="31" t="s">
        <v>48</v>
      </c>
      <c r="G13" s="30"/>
      <c r="H13" s="32" t="s">
        <v>55</v>
      </c>
      <c r="I13" s="33" t="s">
        <v>56</v>
      </c>
      <c r="J13" s="33"/>
      <c r="K13" s="49" t="s">
        <v>51</v>
      </c>
      <c r="L13" s="49"/>
      <c r="M13" s="50">
        <v>1</v>
      </c>
      <c r="N13" s="50">
        <f t="shared" si="0"/>
        <v>40000</v>
      </c>
      <c r="O13" s="50" t="s">
        <v>138</v>
      </c>
      <c r="P13" s="51"/>
    </row>
    <row r="14" s="4" customFormat="1" ht="30" customHeight="1" spans="1:16">
      <c r="A14" s="27">
        <f>ROW()-7</f>
        <v>7</v>
      </c>
      <c r="B14" s="28" t="s">
        <v>149</v>
      </c>
      <c r="C14" s="28" t="s">
        <v>149</v>
      </c>
      <c r="D14" s="29" t="s">
        <v>150</v>
      </c>
      <c r="E14" s="30"/>
      <c r="F14" s="31" t="s">
        <v>48</v>
      </c>
      <c r="G14" s="30"/>
      <c r="H14" s="33" t="s">
        <v>95</v>
      </c>
      <c r="I14" s="33" t="s">
        <v>151</v>
      </c>
      <c r="J14" s="33"/>
      <c r="K14" s="49" t="s">
        <v>51</v>
      </c>
      <c r="L14" s="49"/>
      <c r="M14" s="50">
        <v>1</v>
      </c>
      <c r="N14" s="50">
        <f t="shared" si="0"/>
        <v>40000</v>
      </c>
      <c r="O14" s="50" t="s">
        <v>138</v>
      </c>
      <c r="P14" s="51"/>
    </row>
    <row r="15" s="4" customFormat="1" ht="30" customHeight="1" spans="1:16">
      <c r="A15" s="27">
        <f>ROW()-7</f>
        <v>8</v>
      </c>
      <c r="B15" s="28" t="s">
        <v>152</v>
      </c>
      <c r="C15" s="28" t="s">
        <v>152</v>
      </c>
      <c r="D15" s="29" t="s">
        <v>153</v>
      </c>
      <c r="E15" s="30"/>
      <c r="F15" s="31" t="s">
        <v>48</v>
      </c>
      <c r="G15" s="30"/>
      <c r="H15" s="33" t="s">
        <v>95</v>
      </c>
      <c r="I15" s="33" t="s">
        <v>151</v>
      </c>
      <c r="J15" s="33"/>
      <c r="K15" s="49" t="s">
        <v>51</v>
      </c>
      <c r="L15" s="49"/>
      <c r="M15" s="50">
        <v>1</v>
      </c>
      <c r="N15" s="50">
        <f t="shared" si="0"/>
        <v>40000</v>
      </c>
      <c r="O15" s="50" t="s">
        <v>138</v>
      </c>
      <c r="P15" s="51"/>
    </row>
    <row r="16" s="4" customFormat="1" ht="30" customHeight="1" spans="1:16">
      <c r="A16" s="27">
        <v>15</v>
      </c>
      <c r="B16" s="28" t="s">
        <v>154</v>
      </c>
      <c r="C16" s="28" t="s">
        <v>154</v>
      </c>
      <c r="D16" s="29" t="s">
        <v>155</v>
      </c>
      <c r="E16" s="30"/>
      <c r="F16" s="31" t="s">
        <v>48</v>
      </c>
      <c r="G16" s="30"/>
      <c r="H16" s="33" t="s">
        <v>95</v>
      </c>
      <c r="I16" s="33" t="s">
        <v>151</v>
      </c>
      <c r="J16" s="33"/>
      <c r="K16" s="49" t="s">
        <v>51</v>
      </c>
      <c r="L16" s="49"/>
      <c r="M16" s="50">
        <v>1</v>
      </c>
      <c r="N16" s="50">
        <f t="shared" si="0"/>
        <v>40000</v>
      </c>
      <c r="O16" s="50" t="s">
        <v>138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156</v>
      </c>
      <c r="C17" s="28" t="s">
        <v>156</v>
      </c>
      <c r="D17" s="29" t="s">
        <v>157</v>
      </c>
      <c r="E17" s="30"/>
      <c r="F17" s="31" t="s">
        <v>48</v>
      </c>
      <c r="G17" s="30"/>
      <c r="H17" s="32" t="s">
        <v>158</v>
      </c>
      <c r="I17" s="33" t="s">
        <v>159</v>
      </c>
      <c r="J17" s="33"/>
      <c r="K17" s="49" t="s">
        <v>51</v>
      </c>
      <c r="L17" s="49"/>
      <c r="M17" s="50">
        <v>1</v>
      </c>
      <c r="N17" s="50">
        <f t="shared" ref="N17:N27" si="2">M17*40000</f>
        <v>40000</v>
      </c>
      <c r="O17" s="50" t="s">
        <v>160</v>
      </c>
      <c r="P17" s="51"/>
    </row>
    <row r="18" s="4" customFormat="1" ht="30" customHeight="1" spans="1:16">
      <c r="A18" s="27">
        <f t="shared" si="1"/>
        <v>11</v>
      </c>
      <c r="B18" s="28" t="s">
        <v>161</v>
      </c>
      <c r="C18" s="28" t="s">
        <v>161</v>
      </c>
      <c r="D18" s="29" t="s">
        <v>162</v>
      </c>
      <c r="E18" s="30"/>
      <c r="F18" s="31" t="s">
        <v>48</v>
      </c>
      <c r="G18" s="30"/>
      <c r="H18" s="32" t="s">
        <v>163</v>
      </c>
      <c r="I18" s="33" t="s">
        <v>164</v>
      </c>
      <c r="J18" s="33"/>
      <c r="K18" s="49" t="s">
        <v>51</v>
      </c>
      <c r="L18" s="49"/>
      <c r="M18" s="50">
        <v>1</v>
      </c>
      <c r="N18" s="50">
        <f t="shared" si="2"/>
        <v>40000</v>
      </c>
      <c r="O18" s="50" t="s">
        <v>160</v>
      </c>
      <c r="P18" s="51"/>
    </row>
    <row r="19" s="4" customFormat="1" ht="30" customHeight="1" spans="1:16">
      <c r="A19" s="27">
        <f t="shared" si="1"/>
        <v>12</v>
      </c>
      <c r="B19" s="28" t="s">
        <v>165</v>
      </c>
      <c r="C19" s="28" t="s">
        <v>165</v>
      </c>
      <c r="D19" s="29" t="s">
        <v>166</v>
      </c>
      <c r="E19" s="30"/>
      <c r="F19" s="31" t="s">
        <v>48</v>
      </c>
      <c r="G19" s="30"/>
      <c r="H19" s="32" t="s">
        <v>167</v>
      </c>
      <c r="I19" s="33" t="s">
        <v>168</v>
      </c>
      <c r="J19" s="33" t="s">
        <v>169</v>
      </c>
      <c r="K19" s="49" t="s">
        <v>51</v>
      </c>
      <c r="L19" s="49"/>
      <c r="M19" s="50">
        <v>1</v>
      </c>
      <c r="N19" s="50">
        <f t="shared" si="2"/>
        <v>40000</v>
      </c>
      <c r="O19" s="50" t="s">
        <v>160</v>
      </c>
      <c r="P19" s="51"/>
    </row>
    <row r="20" s="4" customFormat="1" ht="30" customHeight="1" spans="1:16">
      <c r="A20" s="27">
        <f t="shared" si="1"/>
        <v>13</v>
      </c>
      <c r="B20" s="28" t="s">
        <v>170</v>
      </c>
      <c r="C20" s="28" t="s">
        <v>170</v>
      </c>
      <c r="D20" s="29" t="s">
        <v>171</v>
      </c>
      <c r="E20" s="30"/>
      <c r="F20" s="31" t="s">
        <v>48</v>
      </c>
      <c r="G20" s="30"/>
      <c r="H20" s="32" t="s">
        <v>167</v>
      </c>
      <c r="I20" s="33" t="s">
        <v>168</v>
      </c>
      <c r="J20" s="33" t="s">
        <v>169</v>
      </c>
      <c r="K20" s="49" t="s">
        <v>51</v>
      </c>
      <c r="L20" s="49"/>
      <c r="M20" s="50">
        <v>1</v>
      </c>
      <c r="N20" s="50">
        <f t="shared" si="2"/>
        <v>40000</v>
      </c>
      <c r="O20" s="50" t="s">
        <v>160</v>
      </c>
      <c r="P20" s="51"/>
    </row>
    <row r="21" s="4" customFormat="1" ht="30" customHeight="1" spans="1:16">
      <c r="A21" s="27">
        <f t="shared" si="1"/>
        <v>14</v>
      </c>
      <c r="B21" s="28" t="s">
        <v>172</v>
      </c>
      <c r="C21" s="28" t="s">
        <v>172</v>
      </c>
      <c r="D21" s="29" t="s">
        <v>173</v>
      </c>
      <c r="E21" s="30"/>
      <c r="F21" s="31" t="s">
        <v>48</v>
      </c>
      <c r="G21" s="30"/>
      <c r="H21" s="32" t="s">
        <v>174</v>
      </c>
      <c r="I21" s="33" t="s">
        <v>56</v>
      </c>
      <c r="J21" s="33"/>
      <c r="K21" s="49" t="s">
        <v>51</v>
      </c>
      <c r="L21" s="49"/>
      <c r="M21" s="50">
        <v>1</v>
      </c>
      <c r="N21" s="50">
        <f t="shared" si="2"/>
        <v>40000</v>
      </c>
      <c r="O21" s="50" t="s">
        <v>160</v>
      </c>
      <c r="P21" s="51"/>
    </row>
    <row r="22" s="4" customFormat="1" ht="30" customHeight="1" spans="1:16">
      <c r="A22" s="27">
        <f t="shared" si="1"/>
        <v>15</v>
      </c>
      <c r="B22" s="28" t="s">
        <v>175</v>
      </c>
      <c r="C22" s="28" t="s">
        <v>175</v>
      </c>
      <c r="D22" s="29" t="s">
        <v>176</v>
      </c>
      <c r="E22" s="30"/>
      <c r="F22" s="31" t="s">
        <v>48</v>
      </c>
      <c r="G22" s="30"/>
      <c r="H22" s="32" t="s">
        <v>167</v>
      </c>
      <c r="I22" s="33" t="s">
        <v>168</v>
      </c>
      <c r="J22" s="33"/>
      <c r="K22" s="49" t="s">
        <v>51</v>
      </c>
      <c r="L22" s="49"/>
      <c r="M22" s="50">
        <v>2</v>
      </c>
      <c r="N22" s="50">
        <f t="shared" si="2"/>
        <v>80000</v>
      </c>
      <c r="O22" s="50" t="s">
        <v>160</v>
      </c>
      <c r="P22" s="51"/>
    </row>
    <row r="23" s="4" customFormat="1" ht="30" customHeight="1" spans="1:16">
      <c r="A23" s="27">
        <f t="shared" si="1"/>
        <v>16</v>
      </c>
      <c r="B23" s="28" t="s">
        <v>177</v>
      </c>
      <c r="C23" s="28" t="s">
        <v>177</v>
      </c>
      <c r="D23" s="29" t="s">
        <v>178</v>
      </c>
      <c r="E23" s="30"/>
      <c r="F23" s="31" t="s">
        <v>48</v>
      </c>
      <c r="G23" s="30"/>
      <c r="H23" s="32" t="s">
        <v>158</v>
      </c>
      <c r="I23" s="33" t="s">
        <v>179</v>
      </c>
      <c r="J23" s="33"/>
      <c r="K23" s="49" t="s">
        <v>51</v>
      </c>
      <c r="L23" s="49"/>
      <c r="M23" s="50">
        <v>1</v>
      </c>
      <c r="N23" s="50">
        <f t="shared" si="2"/>
        <v>40000</v>
      </c>
      <c r="O23" s="50" t="s">
        <v>160</v>
      </c>
      <c r="P23" s="51"/>
    </row>
    <row r="24" s="4" customFormat="1" ht="30" customHeight="1" spans="1:16">
      <c r="A24" s="27">
        <v>13</v>
      </c>
      <c r="B24" s="28" t="s">
        <v>180</v>
      </c>
      <c r="C24" s="28" t="s">
        <v>180</v>
      </c>
      <c r="D24" s="29" t="s">
        <v>181</v>
      </c>
      <c r="E24" s="30"/>
      <c r="F24" s="31" t="s">
        <v>48</v>
      </c>
      <c r="G24" s="30"/>
      <c r="H24" s="32" t="s">
        <v>158</v>
      </c>
      <c r="I24" s="33" t="s">
        <v>179</v>
      </c>
      <c r="J24" s="33"/>
      <c r="K24" s="49" t="s">
        <v>51</v>
      </c>
      <c r="L24" s="49"/>
      <c r="M24" s="50">
        <v>1</v>
      </c>
      <c r="N24" s="50">
        <f t="shared" si="2"/>
        <v>40000</v>
      </c>
      <c r="O24" s="50" t="s">
        <v>160</v>
      </c>
      <c r="P24" s="51"/>
    </row>
    <row r="25" s="4" customFormat="1" ht="30" customHeight="1" spans="1:16">
      <c r="A25" s="27">
        <v>18</v>
      </c>
      <c r="B25" s="28" t="s">
        <v>182</v>
      </c>
      <c r="C25" s="28" t="s">
        <v>182</v>
      </c>
      <c r="D25" s="29" t="s">
        <v>183</v>
      </c>
      <c r="E25" s="30"/>
      <c r="F25" s="31" t="s">
        <v>48</v>
      </c>
      <c r="G25" s="30"/>
      <c r="H25" s="32" t="s">
        <v>184</v>
      </c>
      <c r="I25" s="33" t="s">
        <v>56</v>
      </c>
      <c r="J25" s="33"/>
      <c r="K25" s="49" t="s">
        <v>51</v>
      </c>
      <c r="L25" s="49"/>
      <c r="M25" s="50">
        <v>1</v>
      </c>
      <c r="N25" s="50">
        <f t="shared" si="2"/>
        <v>40000</v>
      </c>
      <c r="O25" s="50" t="s">
        <v>160</v>
      </c>
      <c r="P25" s="51"/>
    </row>
    <row r="26" s="4" customFormat="1" ht="30" customHeight="1" spans="1:16">
      <c r="A26" s="27">
        <v>19</v>
      </c>
      <c r="B26" s="28" t="s">
        <v>185</v>
      </c>
      <c r="C26" s="28" t="s">
        <v>185</v>
      </c>
      <c r="D26" s="29" t="s">
        <v>186</v>
      </c>
      <c r="E26" s="30"/>
      <c r="F26" s="31" t="s">
        <v>48</v>
      </c>
      <c r="G26" s="30"/>
      <c r="H26" s="32" t="s">
        <v>167</v>
      </c>
      <c r="I26" s="33" t="s">
        <v>187</v>
      </c>
      <c r="J26" s="33"/>
      <c r="K26" s="49" t="s">
        <v>51</v>
      </c>
      <c r="L26" s="49"/>
      <c r="M26" s="50">
        <v>1</v>
      </c>
      <c r="N26" s="50">
        <f t="shared" si="2"/>
        <v>40000</v>
      </c>
      <c r="O26" s="50" t="s">
        <v>160</v>
      </c>
      <c r="P26" s="51"/>
    </row>
    <row r="27" s="4" customFormat="1" ht="30" customHeight="1" spans="1:16">
      <c r="A27" s="27">
        <v>20</v>
      </c>
      <c r="B27" s="28" t="s">
        <v>188</v>
      </c>
      <c r="C27" s="28" t="s">
        <v>188</v>
      </c>
      <c r="D27" s="29" t="s">
        <v>189</v>
      </c>
      <c r="E27" s="30"/>
      <c r="F27" s="31" t="s">
        <v>48</v>
      </c>
      <c r="G27" s="30"/>
      <c r="H27" s="32" t="s">
        <v>167</v>
      </c>
      <c r="I27" s="33" t="s">
        <v>190</v>
      </c>
      <c r="J27" s="33"/>
      <c r="K27" s="49" t="s">
        <v>51</v>
      </c>
      <c r="L27" s="49"/>
      <c r="M27" s="50">
        <v>1</v>
      </c>
      <c r="N27" s="50">
        <f t="shared" si="2"/>
        <v>40000</v>
      </c>
      <c r="O27" s="50" t="s">
        <v>160</v>
      </c>
      <c r="P27" s="51"/>
    </row>
    <row r="28" s="4" customFormat="1" ht="30" customHeight="1" spans="1:16">
      <c r="A28" s="27">
        <v>21</v>
      </c>
      <c r="B28" s="28" t="s">
        <v>191</v>
      </c>
      <c r="C28" s="28" t="s">
        <v>191</v>
      </c>
      <c r="D28" s="29" t="s">
        <v>192</v>
      </c>
      <c r="E28" s="30"/>
      <c r="F28" s="31" t="s">
        <v>48</v>
      </c>
      <c r="G28" s="30"/>
      <c r="H28" s="32" t="s">
        <v>184</v>
      </c>
      <c r="I28" s="33" t="s">
        <v>56</v>
      </c>
      <c r="J28" s="33"/>
      <c r="K28" s="49" t="s">
        <v>51</v>
      </c>
      <c r="L28" s="49"/>
      <c r="M28" s="50">
        <v>1</v>
      </c>
      <c r="N28" s="50">
        <f t="shared" ref="N28:N33" si="3">M28*40000</f>
        <v>40000</v>
      </c>
      <c r="O28" s="50" t="s">
        <v>160</v>
      </c>
      <c r="P28" s="51"/>
    </row>
    <row r="29" s="4" customFormat="1" ht="30" customHeight="1" spans="1:16">
      <c r="A29" s="27">
        <v>22</v>
      </c>
      <c r="B29" s="28" t="s">
        <v>193</v>
      </c>
      <c r="C29" s="28" t="s">
        <v>193</v>
      </c>
      <c r="D29" s="29" t="s">
        <v>194</v>
      </c>
      <c r="E29" s="30"/>
      <c r="F29" s="31" t="s">
        <v>48</v>
      </c>
      <c r="G29" s="30"/>
      <c r="H29" s="32" t="s">
        <v>158</v>
      </c>
      <c r="I29" s="33" t="s">
        <v>195</v>
      </c>
      <c r="J29" s="33"/>
      <c r="K29" s="49" t="s">
        <v>51</v>
      </c>
      <c r="L29" s="49"/>
      <c r="M29" s="50">
        <v>2</v>
      </c>
      <c r="N29" s="50">
        <f t="shared" si="3"/>
        <v>80000</v>
      </c>
      <c r="O29" s="50" t="s">
        <v>160</v>
      </c>
      <c r="P29" s="51"/>
    </row>
    <row r="30" s="4" customFormat="1" ht="30" customHeight="1" spans="1:16">
      <c r="A30" s="27">
        <v>23</v>
      </c>
      <c r="B30" s="28" t="s">
        <v>196</v>
      </c>
      <c r="C30" s="28" t="s">
        <v>196</v>
      </c>
      <c r="D30" s="29" t="s">
        <v>197</v>
      </c>
      <c r="E30" s="30"/>
      <c r="F30" s="31" t="s">
        <v>48</v>
      </c>
      <c r="G30" s="30"/>
      <c r="H30" s="32" t="s">
        <v>167</v>
      </c>
      <c r="I30" s="33" t="s">
        <v>198</v>
      </c>
      <c r="J30" s="33"/>
      <c r="K30" s="49" t="s">
        <v>51</v>
      </c>
      <c r="L30" s="49"/>
      <c r="M30" s="50">
        <v>1</v>
      </c>
      <c r="N30" s="50">
        <f t="shared" si="3"/>
        <v>40000</v>
      </c>
      <c r="O30" s="50" t="s">
        <v>160</v>
      </c>
      <c r="P30" s="51"/>
    </row>
    <row r="31" s="4" customFormat="1" ht="30" customHeight="1" spans="1:16">
      <c r="A31" s="27">
        <v>24</v>
      </c>
      <c r="B31" s="28" t="s">
        <v>199</v>
      </c>
      <c r="C31" s="28" t="s">
        <v>199</v>
      </c>
      <c r="D31" s="29" t="s">
        <v>200</v>
      </c>
      <c r="E31" s="30"/>
      <c r="F31" s="31" t="s">
        <v>48</v>
      </c>
      <c r="G31" s="30"/>
      <c r="H31" s="32" t="s">
        <v>158</v>
      </c>
      <c r="I31" s="33" t="s">
        <v>201</v>
      </c>
      <c r="J31" s="33"/>
      <c r="K31" s="49" t="s">
        <v>51</v>
      </c>
      <c r="L31" s="49"/>
      <c r="M31" s="50">
        <v>1</v>
      </c>
      <c r="N31" s="50">
        <f t="shared" si="3"/>
        <v>40000</v>
      </c>
      <c r="O31" s="50" t="s">
        <v>160</v>
      </c>
      <c r="P31" s="51"/>
    </row>
    <row r="32" s="4" customFormat="1" ht="30" customHeight="1" spans="1:16">
      <c r="A32" s="27">
        <v>25</v>
      </c>
      <c r="B32" s="28" t="s">
        <v>202</v>
      </c>
      <c r="C32" s="28" t="s">
        <v>202</v>
      </c>
      <c r="D32" s="29" t="s">
        <v>203</v>
      </c>
      <c r="E32" s="30"/>
      <c r="F32" s="31" t="s">
        <v>48</v>
      </c>
      <c r="G32" s="30"/>
      <c r="H32" s="32" t="s">
        <v>184</v>
      </c>
      <c r="I32" s="33" t="s">
        <v>56</v>
      </c>
      <c r="J32" s="33"/>
      <c r="K32" s="49" t="s">
        <v>51</v>
      </c>
      <c r="L32" s="49"/>
      <c r="M32" s="50">
        <v>2</v>
      </c>
      <c r="N32" s="50">
        <f t="shared" si="3"/>
        <v>80000</v>
      </c>
      <c r="O32" s="50" t="s">
        <v>160</v>
      </c>
      <c r="P32" s="51"/>
    </row>
    <row r="33" s="4" customFormat="1" ht="30" customHeight="1" spans="1:16">
      <c r="A33" s="27">
        <v>26</v>
      </c>
      <c r="B33" s="28" t="s">
        <v>204</v>
      </c>
      <c r="C33" s="28" t="s">
        <v>204</v>
      </c>
      <c r="D33" s="29" t="s">
        <v>205</v>
      </c>
      <c r="E33" s="30"/>
      <c r="F33" s="31" t="s">
        <v>48</v>
      </c>
      <c r="G33" s="30"/>
      <c r="H33" s="32" t="s">
        <v>167</v>
      </c>
      <c r="I33" s="33" t="s">
        <v>206</v>
      </c>
      <c r="J33" s="33"/>
      <c r="K33" s="49" t="s">
        <v>51</v>
      </c>
      <c r="L33" s="49"/>
      <c r="M33" s="50">
        <v>1</v>
      </c>
      <c r="N33" s="50">
        <f t="shared" si="3"/>
        <v>40000</v>
      </c>
      <c r="O33" s="50" t="s">
        <v>160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207</v>
      </c>
    </row>
    <row r="2" spans="1:1">
      <c r="A2" s="1" t="s">
        <v>208</v>
      </c>
    </row>
    <row r="3" spans="1:1">
      <c r="A3" s="1" t="s">
        <v>55</v>
      </c>
    </row>
    <row r="4" spans="1:1">
      <c r="A4" s="1" t="s">
        <v>209</v>
      </c>
    </row>
    <row r="5" spans="1:1">
      <c r="A5" s="1" t="s">
        <v>184</v>
      </c>
    </row>
    <row r="6" spans="1:1">
      <c r="A6" s="1" t="s">
        <v>174</v>
      </c>
    </row>
    <row r="7" spans="1:1">
      <c r="A7" s="1" t="s">
        <v>210</v>
      </c>
    </row>
    <row r="8" spans="1:1">
      <c r="A8" s="1" t="s">
        <v>211</v>
      </c>
    </row>
    <row r="9" spans="1:1">
      <c r="A9" s="1" t="s">
        <v>212</v>
      </c>
    </row>
    <row r="10" spans="1:1">
      <c r="A10" s="1" t="s">
        <v>213</v>
      </c>
    </row>
    <row r="11" spans="1:1">
      <c r="A11" s="1" t="s">
        <v>214</v>
      </c>
    </row>
    <row r="12" spans="1:1">
      <c r="A12" s="1" t="s">
        <v>215</v>
      </c>
    </row>
    <row r="13" spans="1:1">
      <c r="A13" s="1" t="s">
        <v>216</v>
      </c>
    </row>
    <row r="14" spans="1:1">
      <c r="A14" s="1" t="s">
        <v>217</v>
      </c>
    </row>
    <row r="15" spans="1:1">
      <c r="A15" s="1" t="s">
        <v>49</v>
      </c>
    </row>
    <row r="16" spans="1:1">
      <c r="A16" s="1" t="s">
        <v>60</v>
      </c>
    </row>
    <row r="17" spans="1:1">
      <c r="A17" s="1" t="s">
        <v>218</v>
      </c>
    </row>
    <row r="18" spans="1:1">
      <c r="A18" s="1" t="s">
        <v>219</v>
      </c>
    </row>
    <row r="19" spans="1:1">
      <c r="A19" s="1" t="s">
        <v>220</v>
      </c>
    </row>
    <row r="20" spans="1:1">
      <c r="A20" s="1" t="s">
        <v>221</v>
      </c>
    </row>
    <row r="21" spans="1:1">
      <c r="A21" s="1" t="s">
        <v>222</v>
      </c>
    </row>
    <row r="22" spans="1:1">
      <c r="A22" s="1" t="s">
        <v>167</v>
      </c>
    </row>
    <row r="23" spans="1:1">
      <c r="A23" s="1" t="s">
        <v>223</v>
      </c>
    </row>
    <row r="24" spans="1:1">
      <c r="A24" s="1" t="s">
        <v>158</v>
      </c>
    </row>
    <row r="25" spans="1:1">
      <c r="A25" s="1" t="s">
        <v>224</v>
      </c>
    </row>
    <row r="26" spans="1:1">
      <c r="A26" s="1" t="s">
        <v>225</v>
      </c>
    </row>
    <row r="27" spans="1:1">
      <c r="A27" s="1" t="s">
        <v>163</v>
      </c>
    </row>
    <row r="28" spans="1:1">
      <c r="A28" s="1" t="s">
        <v>226</v>
      </c>
    </row>
    <row r="29" spans="1:1">
      <c r="A29" s="1" t="s">
        <v>227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2023-09-19T02:51:58Z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