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dp" ContentType="image/vnd.ms-photo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外购件开发申请单!$A$7:$P$34</definedName>
    <definedName name="_xlnm._FilterDatabase" localSheetId="3" hidden="1">'河北-外购件申请单'!$A$7:$P$34</definedName>
    <definedName name="_xlnm.Print_Area" localSheetId="2">外购件开发申请单!$A$1:$P$56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'河北-外购件申请单'!$A$1:$P$34</definedName>
    <definedName name="_xlnm.Print_Titles" localSheetId="3">'河北-外购件申请单'!$1:$7</definedName>
    <definedName name="_xlnm.Print_Area" localSheetId="1">文件修改记录表!$A$1:$F$6</definedName>
  </definedNames>
  <calcPr calcId="144525"/>
</workbook>
</file>

<file path=xl/sharedStrings.xml><?xml version="1.0" encoding="utf-8"?>
<sst xmlns="http://schemas.openxmlformats.org/spreadsheetml/2006/main" count="761" uniqueCount="270">
  <si>
    <t>外 购 件 开 发 申 请 单</t>
  </si>
  <si>
    <t>J6F及虎V车型座椅更换面料及塑料件项目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</si>
  <si>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</si>
  <si>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</si>
  <si>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</si>
  <si>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</si>
  <si>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</si>
  <si>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</si>
  <si>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</si>
  <si>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</si>
  <si>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</si>
  <si>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</si>
  <si>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</si>
  <si>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</si>
  <si>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</si>
  <si>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外购件开发申请单/J6F及虎V车型座椅更换面料及塑料件项目</t>
  </si>
  <si>
    <t>A1</t>
  </si>
  <si>
    <t>2023.06.16</t>
  </si>
  <si>
    <t>根据EBOM编制外购件开发申请单</t>
  </si>
  <si>
    <t>A2</t>
  </si>
  <si>
    <t>2023.08.08</t>
  </si>
  <si>
    <t>根据“长春一汽轻卡减震 版EBOM清单 --QAD-20230807  新增配置，锁扣(2)”更新外购件开发申请单。增加安全带插锁总成，零件号：SLT0011860
新增缝纫用的12款辅料。</t>
  </si>
  <si>
    <t>A3</t>
  </si>
  <si>
    <t>2023.09.25</t>
  </si>
  <si>
    <t>一汽虎V增加配置，增加5个配置，有9款护面总成需要自制，涉及到共有22个辅料需要新开。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</si>
  <si>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</si>
  <si>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</si>
  <si>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</si>
  <si>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</si>
  <si>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</si>
  <si>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</si>
  <si>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</si>
  <si>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</si>
  <si>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项目名称：J6F及虎V车型座椅更换面料及塑料件项目</t>
  </si>
  <si>
    <t>项目代码：ZY2337</t>
  </si>
  <si>
    <t>发起日期</t>
  </si>
  <si>
    <t>2023.8.8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</si>
  <si>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</si>
  <si>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</si>
  <si>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</si>
  <si>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</si>
  <si>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</si>
  <si>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</si>
  <si>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</si>
  <si>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</si>
  <si>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</si>
  <si>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</si>
  <si>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</si>
  <si>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</si>
  <si>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</si>
  <si>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</si>
  <si>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</si>
  <si>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SLT0011806</t>
  </si>
  <si>
    <t>头枕主插管</t>
  </si>
  <si>
    <t>EA</t>
  </si>
  <si>
    <t>注塑件</t>
  </si>
  <si>
    <t>— —</t>
  </si>
  <si>
    <t>河北外购</t>
  </si>
  <si>
    <t>王万胜</t>
  </si>
  <si>
    <t>一汽轻卡减震</t>
  </si>
  <si>
    <t>SLT0011807</t>
  </si>
  <si>
    <t>头枕副插管</t>
  </si>
  <si>
    <t>BEC0010271</t>
  </si>
  <si>
    <t>靠背加热垫总成</t>
  </si>
  <si>
    <t>电器件</t>
  </si>
  <si>
    <t>张令超</t>
  </si>
  <si>
    <t>BEC0010270</t>
  </si>
  <si>
    <t>坐垫加热垫总成</t>
  </si>
  <si>
    <t>SLT0011812</t>
  </si>
  <si>
    <t>驾驶员左侧护板</t>
  </si>
  <si>
    <t>塑料件</t>
  </si>
  <si>
    <t>2.5
PP-TP15</t>
  </si>
  <si>
    <t>SLT0011814</t>
  </si>
  <si>
    <t>驾驶员右侧护板</t>
  </si>
  <si>
    <t>PP-TP15 2.5</t>
  </si>
  <si>
    <t>SLT0011815</t>
  </si>
  <si>
    <t>驾驶员调角器手柄</t>
  </si>
  <si>
    <t>SLT0011846</t>
  </si>
  <si>
    <t>副驾驶员大背折叠器总成</t>
  </si>
  <si>
    <t xml:space="preserve"> 分总成 </t>
  </si>
  <si>
    <t>ASSY</t>
  </si>
  <si>
    <t>电泳</t>
  </si>
  <si>
    <t>BA95</t>
  </si>
  <si>
    <t>SLT0011847</t>
  </si>
  <si>
    <t>副驾驶员小背折叠器总成</t>
  </si>
  <si>
    <t>SLT0011845</t>
  </si>
  <si>
    <t>副驾驶员座垫护面总成</t>
  </si>
  <si>
    <t>面套</t>
  </si>
  <si>
    <t>王冠宇</t>
  </si>
  <si>
    <r>
      <rPr>
        <sz val="10"/>
        <color theme="1"/>
        <rFont val="宋体"/>
        <charset val="134"/>
      </rPr>
      <t>虎</t>
    </r>
    <r>
      <rPr>
        <sz val="10"/>
        <color theme="1"/>
        <rFont val="Arial"/>
        <charset val="134"/>
      </rPr>
      <t>V</t>
    </r>
  </si>
  <si>
    <t>SLT0011843</t>
  </si>
  <si>
    <t>中间座靠背护面总成</t>
  </si>
  <si>
    <t>SLT0011838</t>
  </si>
  <si>
    <t>驾驶员头枕护面总成</t>
  </si>
  <si>
    <t>SLT0011841</t>
  </si>
  <si>
    <t>前座副靠背面套总成</t>
  </si>
  <si>
    <t>TSY0010720</t>
  </si>
  <si>
    <t>J6F座椅橙色辅料</t>
  </si>
  <si>
    <t>TR565-25</t>
  </si>
  <si>
    <t>M</t>
  </si>
  <si>
    <t>面料</t>
  </si>
  <si>
    <t>TSY0010721</t>
  </si>
  <si>
    <t>J6F黑色主料</t>
  </si>
  <si>
    <t>0670-79</t>
  </si>
  <si>
    <t>TSY0010722</t>
  </si>
  <si>
    <t>虎v棕色辅料</t>
  </si>
  <si>
    <t>JBD230535</t>
  </si>
  <si>
    <t>SLT0011860</t>
  </si>
  <si>
    <t>安全带插锁总成</t>
  </si>
  <si>
    <t>2023.8.8增加</t>
  </si>
  <si>
    <t>TSY0010758</t>
  </si>
  <si>
    <t>产品标识</t>
  </si>
  <si>
    <t>涤纶丝</t>
  </si>
  <si>
    <t>梁红波</t>
  </si>
  <si>
    <t>2023.8.10增加</t>
  </si>
  <si>
    <t>TSY0010759</t>
  </si>
  <si>
    <t>TSY0010760</t>
  </si>
  <si>
    <t>TSY0010761</t>
  </si>
  <si>
    <t>TSY0010762</t>
  </si>
  <si>
    <t>TSY0010763</t>
  </si>
  <si>
    <t>TSY0010764</t>
  </si>
  <si>
    <t>TSY0010768</t>
  </si>
  <si>
    <t>吊紧带</t>
  </si>
  <si>
    <t>PP+无纺布</t>
  </si>
  <si>
    <t>TSY0010769</t>
  </si>
  <si>
    <t>粘扣硬</t>
  </si>
  <si>
    <t>化纤</t>
  </si>
  <si>
    <t>TSY0010770</t>
  </si>
  <si>
    <t>粘扣软</t>
  </si>
  <si>
    <t>TSY0010017</t>
  </si>
  <si>
    <t>210*25吊紧带</t>
  </si>
  <si>
    <t>2023.9.25增加</t>
  </si>
  <si>
    <t>TSY0010019</t>
  </si>
  <si>
    <t>400*25吊紧带</t>
  </si>
  <si>
    <t>TSY0010020</t>
  </si>
  <si>
    <t>TSY0010011</t>
  </si>
  <si>
    <t>TSY0010807</t>
  </si>
  <si>
    <t>产品标识-驾驶员座椅总成</t>
  </si>
  <si>
    <t>TSY0010765</t>
  </si>
  <si>
    <t>产品标识-前座主靠背总成</t>
  </si>
  <si>
    <t>标识</t>
  </si>
  <si>
    <t>T</t>
  </si>
  <si>
    <t>TSY0010766</t>
  </si>
  <si>
    <t>产品标识-前座坐垫总成</t>
  </si>
  <si>
    <t>TSY0010767</t>
  </si>
  <si>
    <t>产品标识-前座副靠背总成</t>
  </si>
  <si>
    <t>TSY0010012</t>
  </si>
  <si>
    <t>990*25吊紧带</t>
  </si>
  <si>
    <t>TSY0010015</t>
  </si>
  <si>
    <t>TSY0010014</t>
  </si>
  <si>
    <t>290*25吊紧带</t>
  </si>
  <si>
    <t>TSY0010013</t>
  </si>
  <si>
    <t>240*25吊紧带</t>
  </si>
  <si>
    <t>TSY0010016</t>
  </si>
  <si>
    <t>970*25吊紧带</t>
  </si>
  <si>
    <t>TSY0010018</t>
  </si>
  <si>
    <t>260*25吊紧带</t>
  </si>
  <si>
    <t>TSY0010808</t>
  </si>
  <si>
    <t>TSY0010810</t>
  </si>
  <si>
    <t>TSY0010811</t>
  </si>
  <si>
    <t>TSY0010809</t>
  </si>
  <si>
    <t>TSY0000539</t>
  </si>
  <si>
    <t>拉链</t>
  </si>
  <si>
    <t>黑色普通拉链</t>
  </si>
  <si>
    <t>尼龙+树脂</t>
  </si>
  <si>
    <t>TSY0000450</t>
  </si>
  <si>
    <t>波形条</t>
  </si>
  <si>
    <t>卡条</t>
  </si>
  <si>
    <t>PP</t>
  </si>
  <si>
    <t>TSY0000765</t>
  </si>
  <si>
    <t>缝纫线</t>
  </si>
  <si>
    <t>黑色缝纫线（暗线）</t>
  </si>
  <si>
    <t>线</t>
  </si>
  <si>
    <t>高强涤纶</t>
  </si>
  <si>
    <t>TSY0000670</t>
  </si>
  <si>
    <t>米色缝纫线（明线）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</si>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</sst>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1"/>
      <name val="微软雅黑"/>
      <charset val="134"/>
    </font>
    <font>
      <b/>
      <sz val="11"/>
      <color theme="1"/>
      <name val="微软雅黑"/>
      <charset val="134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sz val="16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theme="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23" fillId="4" borderId="0" applyNumberFormat="0" applyBorder="0" applyAlignment="0" applyProtection="0">
      <alignment vertical="center"/>
    </xf>
    <xf numFmtId="0" fontId="24" fillId="5" borderId="20" applyNumberFormat="0" applyAlignment="0" applyProtection="0">
      <alignment vertical="center"/>
    </xf>
    <xf numFmtId="0" fontId="22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/>
    <xf numFmtId="0" fontId="0" fillId="9" borderId="21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34" fillId="0" borderId="0" applyNumberFormat="0" applyFill="0" applyBorder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7" fillId="13" borderId="24" applyNumberFormat="0" applyAlignment="0" applyProtection="0">
      <alignment vertical="center"/>
    </xf>
    <xf numFmtId="0" fontId="38" fillId="13" borderId="20" applyNumberFormat="0" applyAlignment="0" applyProtection="0">
      <alignment vertical="center"/>
    </xf>
    <xf numFmtId="0" fontId="39" fillId="14" borderId="25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1" fillId="0" borderId="27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2" fillId="0" borderId="0"/>
    <xf numFmtId="0" fontId="23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2" fillId="0" borderId="0"/>
    <xf numFmtId="0" fontId="23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46" fillId="0" borderId="0"/>
    <xf numFmtId="0" fontId="47" fillId="35" borderId="28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48" fillId="0" borderId="0" applyNumberFormat="0" applyFill="0" applyBorder="0" applyAlignment="0" applyProtection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0" fillId="0" borderId="0">
      <alignment vertical="center"/>
    </xf>
    <xf numFmtId="0" fontId="49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0" fillId="0" borderId="0"/>
    <xf numFmtId="0" fontId="50" fillId="0" borderId="0"/>
  </cellStyleXfs>
  <cellXfs count="12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3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2" xfId="19" applyNumberFormat="1" applyFont="1" applyFill="1" applyBorder="1" applyAlignment="1" applyProtection="1">
      <alignment vertical="center" wrapText="1"/>
      <protection locked="0"/>
    </xf>
    <xf numFmtId="0" fontId="3" fillId="0" borderId="3" xfId="19" applyNumberFormat="1" applyFont="1" applyFill="1" applyBorder="1" applyAlignment="1" applyProtection="1">
      <alignment vertical="center" wrapText="1"/>
      <protection locked="0"/>
    </xf>
    <xf numFmtId="0" fontId="4" fillId="0" borderId="4" xfId="1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19" applyNumberFormat="1" applyFont="1" applyFill="1" applyBorder="1" applyAlignment="1" applyProtection="1">
      <alignment vertical="center" wrapText="1"/>
      <protection locked="0"/>
    </xf>
    <xf numFmtId="0" fontId="5" fillId="0" borderId="0" xfId="19" applyNumberFormat="1" applyFont="1" applyFill="1" applyBorder="1" applyAlignment="1" applyProtection="1">
      <alignment vertical="center" wrapText="1"/>
      <protection locked="0"/>
    </xf>
    <xf numFmtId="0" fontId="4" fillId="0" borderId="7" xfId="1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9" applyNumberFormat="1" applyFont="1" applyFill="1" applyBorder="1" applyAlignment="1" applyProtection="1">
      <alignment vertical="center" wrapText="1"/>
      <protection locked="0"/>
    </xf>
    <xf numFmtId="0" fontId="6" fillId="0" borderId="9" xfId="19" applyNumberFormat="1" applyFont="1" applyFill="1" applyBorder="1" applyAlignment="1" applyProtection="1">
      <alignment vertical="center" wrapText="1"/>
      <protection locked="0"/>
    </xf>
    <xf numFmtId="0" fontId="6" fillId="0" borderId="10" xfId="1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1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Font="1" applyFill="1" applyBorder="1" applyAlignment="1" applyProtection="1">
      <alignment horizontal="center" vertical="center" wrapText="1"/>
      <protection locked="0"/>
    </xf>
    <xf numFmtId="0" fontId="7" fillId="0" borderId="5" xfId="13" applyFont="1" applyFill="1" applyBorder="1" applyAlignment="1" applyProtection="1">
      <alignment horizontal="center" vertical="center" wrapText="1" shrinkToFit="1"/>
      <protection locked="0"/>
    </xf>
    <xf numFmtId="0" fontId="7" fillId="0" borderId="14" xfId="13" applyFont="1" applyFill="1" applyBorder="1" applyAlignment="1" applyProtection="1">
      <alignment horizontal="center" vertical="center" wrapText="1" shrinkToFi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13" applyFont="1" applyFill="1" applyBorder="1" applyAlignment="1" applyProtection="1">
      <alignment horizontal="center" vertical="center" wrapText="1" shrinkToFit="1"/>
      <protection locked="0"/>
    </xf>
    <xf numFmtId="0" fontId="7" fillId="0" borderId="15" xfId="13" applyFont="1" applyFill="1" applyBorder="1" applyAlignment="1" applyProtection="1">
      <alignment horizontal="center" vertical="center" wrapText="1" shrinkToFit="1"/>
      <protection locked="0"/>
    </xf>
    <xf numFmtId="176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3" applyFont="1" applyFill="1" applyBorder="1" applyAlignment="1" applyProtection="1">
      <alignment horizontal="center" vertical="center" wrapText="1"/>
      <protection locked="0"/>
    </xf>
    <xf numFmtId="0" fontId="2" fillId="0" borderId="0" xfId="13" applyFont="1" applyFill="1" applyBorder="1" applyAlignment="1" applyProtection="1">
      <alignment horizontal="center" vertical="center" wrapText="1"/>
      <protection locked="0"/>
    </xf>
    <xf numFmtId="0" fontId="2" fillId="2" borderId="0" xfId="13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9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0" fontId="11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65" applyFont="1" applyFill="1" applyBorder="1" applyAlignment="1" applyProtection="1">
      <alignment horizontal="center" vertical="center" wrapText="1"/>
      <protection locked="0"/>
    </xf>
    <xf numFmtId="49" fontId="12" fillId="3" borderId="17" xfId="13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49" fontId="12" fillId="3" borderId="18" xfId="13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13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77" applyFont="1" applyFill="1" applyBorder="1" applyAlignment="1">
      <alignment horizontal="center" vertical="center" wrapText="1"/>
    </xf>
    <xf numFmtId="0" fontId="8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13" applyFont="1" applyFill="1" applyBorder="1" applyAlignment="1" applyProtection="1">
      <alignment horizontal="center" vertical="center" wrapText="1" shrinkToFit="1"/>
      <protection locked="0"/>
    </xf>
    <xf numFmtId="0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0" fontId="2" fillId="0" borderId="0" xfId="65" applyNumberFormat="1" applyFont="1" applyFill="1" applyAlignment="1" applyProtection="1">
      <alignment horizontal="center" vertical="center" wrapText="1"/>
      <protection locked="0"/>
    </xf>
    <xf numFmtId="0" fontId="15" fillId="0" borderId="0" xfId="13" applyFont="1" applyFill="1" applyBorder="1" applyAlignment="1" applyProtection="1">
      <alignment horizontal="center" vertical="center" wrapText="1"/>
      <protection locked="0"/>
    </xf>
    <xf numFmtId="0" fontId="0" fillId="0" borderId="0" xfId="52" applyFont="1" applyFill="1" applyAlignment="1">
      <alignment vertical="center"/>
    </xf>
    <xf numFmtId="0" fontId="16" fillId="0" borderId="1" xfId="52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17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58" fontId="2" fillId="0" borderId="1" xfId="52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 wrapText="1"/>
    </xf>
    <xf numFmtId="0" fontId="0" fillId="0" borderId="0" xfId="52" applyFont="1" applyFill="1" applyAlignment="1">
      <alignment horizontal="center" vertical="center"/>
    </xf>
    <xf numFmtId="0" fontId="18" fillId="0" borderId="0" xfId="52" applyFont="1" applyFill="1" applyAlignment="1">
      <alignment horizontal="center" vertical="center"/>
    </xf>
    <xf numFmtId="0" fontId="19" fillId="0" borderId="0" xfId="52" applyFont="1" applyFill="1" applyAlignment="1">
      <alignment horizontal="right"/>
    </xf>
    <xf numFmtId="0" fontId="0" fillId="0" borderId="9" xfId="52" applyFont="1" applyFill="1" applyBorder="1" applyAlignment="1">
      <alignment vertical="center"/>
    </xf>
    <xf numFmtId="0" fontId="0" fillId="0" borderId="19" xfId="52" applyFont="1" applyFill="1" applyBorder="1" applyAlignment="1">
      <alignment vertical="center"/>
    </xf>
    <xf numFmtId="0" fontId="20" fillId="0" borderId="9" xfId="52" applyFont="1" applyFill="1" applyBorder="1" applyAlignment="1">
      <alignment horizontal="center" vertical="center"/>
    </xf>
    <xf numFmtId="0" fontId="21" fillId="0" borderId="0" xfId="52" applyFont="1" applyFill="1" applyAlignment="1">
      <alignment vertical="center"/>
    </xf>
  </cellXfs>
  <cellStyles count="79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样式 1 10" xfId="6"/>
    <cellStyle name="常规 3 29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常规 40" xfId="15"/>
    <cellStyle name="百分比" xfId="16" builtinId="5"/>
    <cellStyle name="常规 2 27" xfId="17"/>
    <cellStyle name="已访问的超链接" xfId="18" builtinId="9"/>
    <cellStyle name="样式 1 5 2" xfId="19"/>
    <cellStyle name="注释" xfId="20" builtinId="1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解释性文本" xfId="26" builtinId="53"/>
    <cellStyle name="标题 1" xfId="27" builtinId="16"/>
    <cellStyle name="标题 2" xfId="28" builtinId="17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BOM_Level_1" xfId="59"/>
    <cellStyle name="常规 2" xfId="60"/>
    <cellStyle name="常规 3" xfId="61"/>
    <cellStyle name="注释 10" xfId="62"/>
    <cellStyle name="常规 3 30" xfId="63"/>
    <cellStyle name="常规 4 2" xfId="64"/>
    <cellStyle name="样式 1" xfId="65"/>
    <cellStyle name="RowLevel_1" xfId="66"/>
    <cellStyle name="样式 1 2" xfId="67"/>
    <cellStyle name="常规 2 27 2" xfId="68"/>
    <cellStyle name="常规 10 4" xfId="69"/>
    <cellStyle name="样式 1 3" xfId="70"/>
    <cellStyle name="常规 47" xfId="71"/>
    <cellStyle name="常规 3 29 2" xfId="72"/>
    <cellStyle name="常规 5" xfId="73"/>
    <cellStyle name="常规_正司机座椅 _28" xfId="74"/>
    <cellStyle name="常规_正司机座椅 _26" xfId="75"/>
    <cellStyle name="常规 12" xfId="76"/>
    <cellStyle name="Normal" xfId="77"/>
    <cellStyle name="常规 45" xfId="7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wdp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4.emf"/><Relationship Id="rId8" Type="http://schemas.openxmlformats.org/officeDocument/2006/relationships/image" Target="../media/image43.wmf"/><Relationship Id="rId7" Type="http://schemas.openxmlformats.org/officeDocument/2006/relationships/image" Target="../media/image42.wmf"/><Relationship Id="rId6" Type="http://schemas.openxmlformats.org/officeDocument/2006/relationships/image" Target="../media/image41.wmf"/><Relationship Id="rId5" Type="http://schemas.openxmlformats.org/officeDocument/2006/relationships/image" Target="../media/image40.wmf"/><Relationship Id="rId4" Type="http://schemas.openxmlformats.org/officeDocument/2006/relationships/image" Target="../media/image39.wmf"/><Relationship Id="rId3" Type="http://schemas.openxmlformats.org/officeDocument/2006/relationships/image" Target="../media/image38.wmf"/><Relationship Id="rId26" Type="http://schemas.openxmlformats.org/officeDocument/2006/relationships/image" Target="../media/image59.wmf"/><Relationship Id="rId25" Type="http://schemas.openxmlformats.org/officeDocument/2006/relationships/image" Target="../media/image58.wmf"/><Relationship Id="rId24" Type="http://schemas.openxmlformats.org/officeDocument/2006/relationships/image" Target="../media/image57.wmf"/><Relationship Id="rId23" Type="http://schemas.openxmlformats.org/officeDocument/2006/relationships/image" Target="../media/image56.wmf"/><Relationship Id="rId22" Type="http://schemas.openxmlformats.org/officeDocument/2006/relationships/image" Target="../media/image55.wmf"/><Relationship Id="rId21" Type="http://schemas.openxmlformats.org/officeDocument/2006/relationships/image" Target="../media/image54.wmf"/><Relationship Id="rId20" Type="http://schemas.openxmlformats.org/officeDocument/2006/relationships/image" Target="../media/image53.emf"/><Relationship Id="rId2" Type="http://schemas.openxmlformats.org/officeDocument/2006/relationships/image" Target="../media/image37.emf"/><Relationship Id="rId19" Type="http://schemas.openxmlformats.org/officeDocument/2006/relationships/image" Target="../media/image52.emf"/><Relationship Id="rId18" Type="http://schemas.openxmlformats.org/officeDocument/2006/relationships/image" Target="../media/image51.wmf"/><Relationship Id="rId17" Type="http://schemas.openxmlformats.org/officeDocument/2006/relationships/image" Target="../media/image50.emf"/><Relationship Id="rId16" Type="http://schemas.openxmlformats.org/officeDocument/2006/relationships/image" Target="../media/image9.emf"/><Relationship Id="rId15" Type="http://schemas.openxmlformats.org/officeDocument/2006/relationships/image" Target="../media/image49.wmf"/><Relationship Id="rId14" Type="http://schemas.openxmlformats.org/officeDocument/2006/relationships/image" Target="../media/image11.emf"/><Relationship Id="rId13" Type="http://schemas.openxmlformats.org/officeDocument/2006/relationships/image" Target="../media/image48.wmf"/><Relationship Id="rId12" Type="http://schemas.openxmlformats.org/officeDocument/2006/relationships/image" Target="../media/image47.wmf"/><Relationship Id="rId11" Type="http://schemas.openxmlformats.org/officeDocument/2006/relationships/image" Target="../media/image46.emf"/><Relationship Id="rId10" Type="http://schemas.openxmlformats.org/officeDocument/2006/relationships/image" Target="../media/image45.w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197485</xdr:colOff>
      <xdr:row>8</xdr:row>
      <xdr:rowOff>112395</xdr:rowOff>
    </xdr:from>
    <xdr:to>
      <xdr:col>6</xdr:col>
      <xdr:colOff>340360</xdr:colOff>
      <xdr:row>8</xdr:row>
      <xdr:rowOff>393042</xdr:rowOff>
    </xdr:to>
    <xdr:pic>
      <xdr:nvPicPr>
        <xdr:cNvPr id="3" name="Picture 108" descr="36"/>
        <xdr:cNvPicPr>
          <a:picLocks noChangeAspect="1" noChangeArrowheads="1"/>
        </xdr:cNvPicPr>
      </xdr:nvPicPr>
      <xdr:blipFill>
        <a:blip r:embed="rId1" cstate="print"/>
        <a:srcRect l="25627" t="10168" r="18106" b="7204"/>
        <a:stretch>
          <a:fillRect/>
        </a:stretch>
      </xdr:blipFill>
      <xdr:spPr>
        <a:xfrm>
          <a:off x="4371975" y="2039620"/>
          <a:ext cx="142875" cy="268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201295</xdr:colOff>
      <xdr:row>7</xdr:row>
      <xdr:rowOff>62865</xdr:rowOff>
    </xdr:from>
    <xdr:to>
      <xdr:col>6</xdr:col>
      <xdr:colOff>401320</xdr:colOff>
      <xdr:row>7</xdr:row>
      <xdr:rowOff>339090</xdr:rowOff>
    </xdr:to>
    <xdr:pic>
      <xdr:nvPicPr>
        <xdr:cNvPr id="4" name="Picture 109" descr="35"/>
        <xdr:cNvPicPr>
          <a:picLocks noChangeAspect="1" noChangeArrowheads="1"/>
        </xdr:cNvPicPr>
      </xdr:nvPicPr>
      <xdr:blipFill>
        <a:blip r:embed="rId2" cstate="print"/>
        <a:srcRect l="28018" t="10330" r="7516" b="9505"/>
        <a:stretch>
          <a:fillRect/>
        </a:stretch>
      </xdr:blipFill>
      <xdr:spPr>
        <a:xfrm>
          <a:off x="4375785" y="160909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40105</xdr:colOff>
      <xdr:row>11</xdr:row>
      <xdr:rowOff>170447</xdr:rowOff>
    </xdr:from>
    <xdr:to>
      <xdr:col>6</xdr:col>
      <xdr:colOff>480795</xdr:colOff>
      <xdr:row>11</xdr:row>
      <xdr:rowOff>376822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4495" y="324040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148590</xdr:colOff>
      <xdr:row>12</xdr:row>
      <xdr:rowOff>45720</xdr:rowOff>
    </xdr:from>
    <xdr:to>
      <xdr:col>6</xdr:col>
      <xdr:colOff>389255</xdr:colOff>
      <xdr:row>12</xdr:row>
      <xdr:rowOff>403225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3080" y="3496945"/>
          <a:ext cx="24066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13</xdr:row>
      <xdr:rowOff>29845</xdr:rowOff>
    </xdr:from>
    <xdr:to>
      <xdr:col>6</xdr:col>
      <xdr:colOff>363220</xdr:colOff>
      <xdr:row>13</xdr:row>
      <xdr:rowOff>355600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82440" y="3862070"/>
          <a:ext cx="25527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150495</xdr:colOff>
      <xdr:row>14</xdr:row>
      <xdr:rowOff>104140</xdr:rowOff>
    </xdr:from>
    <xdr:to>
      <xdr:col>6</xdr:col>
      <xdr:colOff>399797</xdr:colOff>
      <xdr:row>14</xdr:row>
      <xdr:rowOff>405765</xdr:rowOff>
    </xdr:to>
    <xdr:pic>
      <xdr:nvPicPr>
        <xdr:cNvPr id="18" name="Picture 1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4324985" y="4317365"/>
          <a:ext cx="248920" cy="2768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15</xdr:row>
      <xdr:rowOff>137795</xdr:rowOff>
    </xdr:from>
    <xdr:to>
      <xdr:col>6</xdr:col>
      <xdr:colOff>398780</xdr:colOff>
      <xdr:row>15</xdr:row>
      <xdr:rowOff>390525</xdr:rowOff>
    </xdr:to>
    <xdr:pic>
      <xdr:nvPicPr>
        <xdr:cNvPr id="19" name="Picture 35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4346575" y="4732020"/>
          <a:ext cx="226695" cy="2432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126365</xdr:colOff>
      <xdr:row>17</xdr:row>
      <xdr:rowOff>71120</xdr:rowOff>
    </xdr:from>
    <xdr:to>
      <xdr:col>6</xdr:col>
      <xdr:colOff>383540</xdr:colOff>
      <xdr:row>17</xdr:row>
      <xdr:rowOff>336550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300855" y="5427345"/>
          <a:ext cx="257175" cy="26543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93345</xdr:colOff>
      <xdr:row>18</xdr:row>
      <xdr:rowOff>137160</xdr:rowOff>
    </xdr:from>
    <xdr:to>
      <xdr:col>6</xdr:col>
      <xdr:colOff>455295</xdr:colOff>
      <xdr:row>18</xdr:row>
      <xdr:rowOff>443865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4267835" y="5874385"/>
          <a:ext cx="361950" cy="2438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19</xdr:row>
      <xdr:rowOff>125730</xdr:rowOff>
    </xdr:from>
    <xdr:to>
      <xdr:col>6</xdr:col>
      <xdr:colOff>417830</xdr:colOff>
      <xdr:row>19</xdr:row>
      <xdr:rowOff>411480</xdr:rowOff>
    </xdr:to>
    <xdr:pic>
      <xdr:nvPicPr>
        <xdr:cNvPr id="22" name="Picture 10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286885" y="6243955"/>
          <a:ext cx="305435" cy="2552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95885</xdr:colOff>
      <xdr:row>24</xdr:row>
      <xdr:rowOff>0</xdr:rowOff>
    </xdr:from>
    <xdr:to>
      <xdr:col>6</xdr:col>
      <xdr:colOff>416560</xdr:colOff>
      <xdr:row>24</xdr:row>
      <xdr:rowOff>240665</xdr:rowOff>
    </xdr:to>
    <xdr:pic>
      <xdr:nvPicPr>
        <xdr:cNvPr id="2" name="图片 1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10380" y="7983220"/>
          <a:ext cx="240665" cy="320675"/>
        </a:xfrm>
        <a:prstGeom prst="rect">
          <a:avLst/>
        </a:prstGeom>
      </xdr:spPr>
    </xdr:pic>
    <xdr:clientData/>
  </xdr:twoCellAnchor>
  <xdr:twoCellAnchor editAs="oneCell">
    <xdr:from>
      <xdr:col>6</xdr:col>
      <xdr:colOff>88265</xdr:colOff>
      <xdr:row>24</xdr:row>
      <xdr:rowOff>0</xdr:rowOff>
    </xdr:from>
    <xdr:to>
      <xdr:col>6</xdr:col>
      <xdr:colOff>407035</xdr:colOff>
      <xdr:row>24</xdr:row>
      <xdr:rowOff>238760</xdr:rowOff>
    </xdr:to>
    <xdr:pic>
      <xdr:nvPicPr>
        <xdr:cNvPr id="6" name="图片 5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02760" y="7983220"/>
          <a:ext cx="238760" cy="31877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24</xdr:row>
      <xdr:rowOff>107950</xdr:rowOff>
    </xdr:from>
    <xdr:to>
      <xdr:col>6</xdr:col>
      <xdr:colOff>499110</xdr:colOff>
      <xdr:row>24</xdr:row>
      <xdr:rowOff>309880</xdr:rowOff>
    </xdr:to>
    <xdr:pic>
      <xdr:nvPicPr>
        <xdr:cNvPr id="30" name="图片 29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8131175"/>
          <a:ext cx="461645" cy="20193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25</xdr:row>
      <xdr:rowOff>76200</xdr:rowOff>
    </xdr:from>
    <xdr:to>
      <xdr:col>6</xdr:col>
      <xdr:colOff>467360</xdr:colOff>
      <xdr:row>25</xdr:row>
      <xdr:rowOff>254635</xdr:rowOff>
    </xdr:to>
    <xdr:pic>
      <xdr:nvPicPr>
        <xdr:cNvPr id="31" name="图片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8480425"/>
          <a:ext cx="429895" cy="178435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26</xdr:row>
      <xdr:rowOff>69850</xdr:rowOff>
    </xdr:from>
    <xdr:to>
      <xdr:col>6</xdr:col>
      <xdr:colOff>478155</xdr:colOff>
      <xdr:row>26</xdr:row>
      <xdr:rowOff>254635</xdr:rowOff>
    </xdr:to>
    <xdr:pic>
      <xdr:nvPicPr>
        <xdr:cNvPr id="34" name="图片 33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8855075"/>
          <a:ext cx="449580" cy="1847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27</xdr:row>
      <xdr:rowOff>109855</xdr:rowOff>
    </xdr:from>
    <xdr:to>
      <xdr:col>6</xdr:col>
      <xdr:colOff>498475</xdr:colOff>
      <xdr:row>27</xdr:row>
      <xdr:rowOff>295275</xdr:rowOff>
    </xdr:to>
    <xdr:pic>
      <xdr:nvPicPr>
        <xdr:cNvPr id="35" name="图片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830" y="9276080"/>
          <a:ext cx="445135" cy="18542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28</xdr:row>
      <xdr:rowOff>113665</xdr:rowOff>
    </xdr:from>
    <xdr:to>
      <xdr:col>6</xdr:col>
      <xdr:colOff>473075</xdr:colOff>
      <xdr:row>28</xdr:row>
      <xdr:rowOff>296545</xdr:rowOff>
    </xdr:to>
    <xdr:pic>
      <xdr:nvPicPr>
        <xdr:cNvPr id="36" name="图片 35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9660890"/>
          <a:ext cx="444500" cy="182880"/>
        </a:xfrm>
        <a:prstGeom prst="rect">
          <a:avLst/>
        </a:prstGeom>
      </xdr:spPr>
    </xdr:pic>
    <xdr:clientData/>
  </xdr:twoCellAnchor>
  <xdr:twoCellAnchor>
    <xdr:from>
      <xdr:col>6</xdr:col>
      <xdr:colOff>12065</xdr:colOff>
      <xdr:row>29</xdr:row>
      <xdr:rowOff>117475</xdr:rowOff>
    </xdr:from>
    <xdr:to>
      <xdr:col>6</xdr:col>
      <xdr:colOff>483235</xdr:colOff>
      <xdr:row>29</xdr:row>
      <xdr:rowOff>313055</xdr:rowOff>
    </xdr:to>
    <xdr:pic>
      <xdr:nvPicPr>
        <xdr:cNvPr id="37" name="图片 36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55" y="10045700"/>
          <a:ext cx="471170" cy="195580"/>
        </a:xfrm>
        <a:prstGeom prst="rect">
          <a:avLst/>
        </a:prstGeom>
      </xdr:spPr>
    </xdr:pic>
    <xdr:clientData/>
  </xdr:twoCellAnchor>
  <xdr:twoCellAnchor>
    <xdr:from>
      <xdr:col>6</xdr:col>
      <xdr:colOff>19685</xdr:colOff>
      <xdr:row>30</xdr:row>
      <xdr:rowOff>101600</xdr:rowOff>
    </xdr:from>
    <xdr:to>
      <xdr:col>6</xdr:col>
      <xdr:colOff>480695</xdr:colOff>
      <xdr:row>30</xdr:row>
      <xdr:rowOff>290830</xdr:rowOff>
    </xdr:to>
    <xdr:pic>
      <xdr:nvPicPr>
        <xdr:cNvPr id="38" name="图片 37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4175" y="10410825"/>
          <a:ext cx="461010" cy="189230"/>
        </a:xfrm>
        <a:prstGeom prst="rect">
          <a:avLst/>
        </a:prstGeom>
      </xdr:spPr>
    </xdr:pic>
    <xdr:clientData/>
  </xdr:twoCellAnchor>
  <xdr:twoCellAnchor>
    <xdr:from>
      <xdr:col>6</xdr:col>
      <xdr:colOff>48260</xdr:colOff>
      <xdr:row>33</xdr:row>
      <xdr:rowOff>38100</xdr:rowOff>
    </xdr:from>
    <xdr:to>
      <xdr:col>6</xdr:col>
      <xdr:colOff>515620</xdr:colOff>
      <xdr:row>33</xdr:row>
      <xdr:rowOff>321310</xdr:rowOff>
    </xdr:to>
    <xdr:pic>
      <xdr:nvPicPr>
        <xdr:cNvPr id="39" name="图片 38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03" t="36422" r="33712"/>
        <a:stretch>
          <a:fillRect/>
        </a:stretch>
      </xdr:blipFill>
      <xdr:spPr>
        <a:xfrm rot="16200000">
          <a:off x="4314825" y="11398250"/>
          <a:ext cx="283210" cy="46736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32</xdr:row>
      <xdr:rowOff>102235</xdr:rowOff>
    </xdr:from>
    <xdr:to>
      <xdr:col>6</xdr:col>
      <xdr:colOff>492125</xdr:colOff>
      <xdr:row>32</xdr:row>
      <xdr:rowOff>289560</xdr:rowOff>
    </xdr:to>
    <xdr:pic>
      <xdr:nvPicPr>
        <xdr:cNvPr id="40" name="图片 39"/>
        <xdr:cNvPicPr>
          <a:picLocks noChangeAspect="1"/>
        </xdr:cNvPicPr>
      </xdr:nvPicPr>
      <xdr:blipFill>
        <a:blip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664" t="45181" r="11474" b="35203"/>
        <a:stretch>
          <a:fillRect/>
        </a:stretch>
      </xdr:blipFill>
      <xdr:spPr>
        <a:xfrm>
          <a:off x="4237355" y="11173460"/>
          <a:ext cx="429260" cy="187325"/>
        </a:xfrm>
        <a:prstGeom prst="rect">
          <a:avLst/>
        </a:prstGeom>
      </xdr:spPr>
    </xdr:pic>
    <xdr:clientData/>
  </xdr:twoCellAnchor>
  <xdr:twoCellAnchor>
    <xdr:from>
      <xdr:col>6</xdr:col>
      <xdr:colOff>87630</xdr:colOff>
      <xdr:row>34</xdr:row>
      <xdr:rowOff>203200</xdr:rowOff>
    </xdr:from>
    <xdr:to>
      <xdr:col>6</xdr:col>
      <xdr:colOff>450215</xdr:colOff>
      <xdr:row>37</xdr:row>
      <xdr:rowOff>179705</xdr:rowOff>
    </xdr:to>
    <xdr:pic>
      <xdr:nvPicPr>
        <xdr:cNvPr id="41" name="图片 40" descr="P60411-160717.jpg"/>
        <xdr:cNvPicPr>
          <a:picLocks noChangeAspect="1"/>
        </xdr:cNvPicPr>
      </xdr:nvPicPr>
      <xdr:blipFill>
        <a:blip r:embed="rId24"/>
        <a:srcRect l="13497" r="29443"/>
        <a:stretch>
          <a:fillRect/>
        </a:stretch>
      </xdr:blipFill>
      <xdr:spPr>
        <a:xfrm>
          <a:off x="4262120" y="12036425"/>
          <a:ext cx="362585" cy="11195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45085</xdr:colOff>
      <xdr:row>40</xdr:row>
      <xdr:rowOff>77470</xdr:rowOff>
    </xdr:from>
    <xdr:to>
      <xdr:col>6</xdr:col>
      <xdr:colOff>469900</xdr:colOff>
      <xdr:row>40</xdr:row>
      <xdr:rowOff>355600</xdr:rowOff>
    </xdr:to>
    <xdr:pic>
      <xdr:nvPicPr>
        <xdr:cNvPr id="45" name="图片 44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14196695"/>
          <a:ext cx="424815" cy="27813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39</xdr:row>
      <xdr:rowOff>109855</xdr:rowOff>
    </xdr:from>
    <xdr:to>
      <xdr:col>7</xdr:col>
      <xdr:colOff>6350</xdr:colOff>
      <xdr:row>39</xdr:row>
      <xdr:rowOff>323850</xdr:rowOff>
    </xdr:to>
    <xdr:pic>
      <xdr:nvPicPr>
        <xdr:cNvPr id="46" name="图片 4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13848080"/>
          <a:ext cx="492125" cy="213995"/>
        </a:xfrm>
        <a:prstGeom prst="rect">
          <a:avLst/>
        </a:prstGeom>
      </xdr:spPr>
    </xdr:pic>
    <xdr:clientData/>
  </xdr:twoCellAnchor>
  <xdr:twoCellAnchor>
    <xdr:from>
      <xdr:col>5</xdr:col>
      <xdr:colOff>318135</xdr:colOff>
      <xdr:row>41</xdr:row>
      <xdr:rowOff>70485</xdr:rowOff>
    </xdr:from>
    <xdr:to>
      <xdr:col>6</xdr:col>
      <xdr:colOff>476885</xdr:colOff>
      <xdr:row>41</xdr:row>
      <xdr:rowOff>349250</xdr:rowOff>
    </xdr:to>
    <xdr:pic>
      <xdr:nvPicPr>
        <xdr:cNvPr id="47" name="图片 46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10" y="14570710"/>
          <a:ext cx="481965" cy="278765"/>
        </a:xfrm>
        <a:prstGeom prst="rect">
          <a:avLst/>
        </a:prstGeom>
      </xdr:spPr>
    </xdr:pic>
    <xdr:clientData/>
  </xdr:twoCellAnchor>
  <xdr:twoCellAnchor>
    <xdr:from>
      <xdr:col>6</xdr:col>
      <xdr:colOff>22225</xdr:colOff>
      <xdr:row>38</xdr:row>
      <xdr:rowOff>118745</xdr:rowOff>
    </xdr:from>
    <xdr:to>
      <xdr:col>6</xdr:col>
      <xdr:colOff>500565</xdr:colOff>
      <xdr:row>38</xdr:row>
      <xdr:rowOff>336457</xdr:rowOff>
    </xdr:to>
    <xdr:pic>
      <xdr:nvPicPr>
        <xdr:cNvPr id="51" name="图片 50"/>
        <xdr:cNvPicPr>
          <a:picLocks noChangeAspect="1"/>
        </xdr:cNvPicPr>
      </xdr:nvPicPr>
      <xdr:blipFill>
        <a:blip r:embed="rId28"/>
        <a:srcRect l="35170" t="34426" r="40481" b="51039"/>
        <a:stretch>
          <a:fillRect/>
        </a:stretch>
      </xdr:blipFill>
      <xdr:spPr>
        <a:xfrm>
          <a:off x="4196715" y="13475970"/>
          <a:ext cx="478155" cy="217170"/>
        </a:xfrm>
        <a:prstGeom prst="rect">
          <a:avLst/>
        </a:prstGeom>
      </xdr:spPr>
    </xdr:pic>
    <xdr:clientData/>
  </xdr:twoCellAnchor>
  <xdr:twoCellAnchor>
    <xdr:from>
      <xdr:col>6</xdr:col>
      <xdr:colOff>170180</xdr:colOff>
      <xdr:row>42</xdr:row>
      <xdr:rowOff>749300</xdr:rowOff>
    </xdr:from>
    <xdr:to>
      <xdr:col>6</xdr:col>
      <xdr:colOff>984885</xdr:colOff>
      <xdr:row>47</xdr:row>
      <xdr:rowOff>357505</xdr:rowOff>
    </xdr:to>
    <xdr:pic>
      <xdr:nvPicPr>
        <xdr:cNvPr id="52" name="图片 51" descr="P60411-160717.jpg"/>
        <xdr:cNvPicPr>
          <a:picLocks noChangeAspect="1"/>
        </xdr:cNvPicPr>
      </xdr:nvPicPr>
      <xdr:blipFill>
        <a:blip r:embed="rId24"/>
        <a:srcRect l="13497" r="29443"/>
        <a:stretch>
          <a:fillRect/>
        </a:stretch>
      </xdr:blipFill>
      <xdr:spPr>
        <a:xfrm>
          <a:off x="4344670" y="15262225"/>
          <a:ext cx="362585" cy="18815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204107</xdr:colOff>
      <xdr:row>52</xdr:row>
      <xdr:rowOff>81643</xdr:rowOff>
    </xdr:from>
    <xdr:to>
      <xdr:col>6</xdr:col>
      <xdr:colOff>1020717</xdr:colOff>
      <xdr:row>52</xdr:row>
      <xdr:rowOff>14333</xdr:rowOff>
    </xdr:to>
    <xdr:pic>
      <xdr:nvPicPr>
        <xdr:cNvPr id="53" name="图片 5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78325" y="18772505"/>
          <a:ext cx="32893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121920</xdr:colOff>
      <xdr:row>55</xdr:row>
      <xdr:rowOff>83820</xdr:rowOff>
    </xdr:from>
    <xdr:to>
      <xdr:col>6</xdr:col>
      <xdr:colOff>507365</xdr:colOff>
      <xdr:row>55</xdr:row>
      <xdr:rowOff>362585</xdr:rowOff>
    </xdr:to>
    <xdr:pic>
      <xdr:nvPicPr>
        <xdr:cNvPr id="54" name="图片 5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96410" y="19918045"/>
          <a:ext cx="385445" cy="2787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131445</xdr:colOff>
      <xdr:row>54</xdr:row>
      <xdr:rowOff>26670</xdr:rowOff>
    </xdr:from>
    <xdr:to>
      <xdr:col>6</xdr:col>
      <xdr:colOff>500925</xdr:colOff>
      <xdr:row>54</xdr:row>
      <xdr:rowOff>380455</xdr:rowOff>
    </xdr:to>
    <xdr:pic>
      <xdr:nvPicPr>
        <xdr:cNvPr id="55" name="图片 5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05935" y="19479895"/>
          <a:ext cx="368935" cy="3536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87243</xdr:colOff>
      <xdr:row>52</xdr:row>
      <xdr:rowOff>34406</xdr:rowOff>
    </xdr:from>
    <xdr:to>
      <xdr:col>6</xdr:col>
      <xdr:colOff>1004818</xdr:colOff>
      <xdr:row>52</xdr:row>
      <xdr:rowOff>908166</xdr:rowOff>
    </xdr:to>
    <xdr:pic>
      <xdr:nvPicPr>
        <xdr:cNvPr id="56" name="图片 5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61485" y="18725515"/>
          <a:ext cx="445770" cy="3467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34290</xdr:colOff>
      <xdr:row>48</xdr:row>
      <xdr:rowOff>120650</xdr:rowOff>
    </xdr:from>
    <xdr:to>
      <xdr:col>6</xdr:col>
      <xdr:colOff>526234</xdr:colOff>
      <xdr:row>48</xdr:row>
      <xdr:rowOff>311148</xdr:rowOff>
    </xdr:to>
    <xdr:pic>
      <xdr:nvPicPr>
        <xdr:cNvPr id="57" name="图片 5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4" t="34813" r="40611" b="51224"/>
        <a:stretch>
          <a:fillRect/>
        </a:stretch>
      </xdr:blipFill>
      <xdr:spPr>
        <a:xfrm>
          <a:off x="4208780" y="17287875"/>
          <a:ext cx="491490" cy="189865"/>
        </a:xfrm>
        <a:prstGeom prst="rect">
          <a:avLst/>
        </a:prstGeom>
      </xdr:spPr>
    </xdr:pic>
    <xdr:clientData/>
  </xdr:twoCellAnchor>
  <xdr:twoCellAnchor>
    <xdr:from>
      <xdr:col>6</xdr:col>
      <xdr:colOff>21590</xdr:colOff>
      <xdr:row>50</xdr:row>
      <xdr:rowOff>106680</xdr:rowOff>
    </xdr:from>
    <xdr:to>
      <xdr:col>6</xdr:col>
      <xdr:colOff>513715</xdr:colOff>
      <xdr:row>50</xdr:row>
      <xdr:rowOff>342900</xdr:rowOff>
    </xdr:to>
    <xdr:pic>
      <xdr:nvPicPr>
        <xdr:cNvPr id="58" name="图片 57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3" t="34621" r="40747" b="51416"/>
        <a:stretch>
          <a:fillRect/>
        </a:stretch>
      </xdr:blipFill>
      <xdr:spPr>
        <a:xfrm>
          <a:off x="4196080" y="18035905"/>
          <a:ext cx="492125" cy="236220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49</xdr:row>
      <xdr:rowOff>93345</xdr:rowOff>
    </xdr:from>
    <xdr:to>
      <xdr:col>6</xdr:col>
      <xdr:colOff>501015</xdr:colOff>
      <xdr:row>49</xdr:row>
      <xdr:rowOff>310515</xdr:rowOff>
    </xdr:to>
    <xdr:pic>
      <xdr:nvPicPr>
        <xdr:cNvPr id="59" name="图片 58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38" t="34812" r="40611" b="51225"/>
        <a:stretch>
          <a:fillRect/>
        </a:stretch>
      </xdr:blipFill>
      <xdr:spPr>
        <a:xfrm>
          <a:off x="4251960" y="17641570"/>
          <a:ext cx="423545" cy="217170"/>
        </a:xfrm>
        <a:prstGeom prst="rect">
          <a:avLst/>
        </a:prstGeom>
      </xdr:spPr>
    </xdr:pic>
    <xdr:clientData/>
  </xdr:twoCellAnchor>
  <xdr:twoCellAnchor>
    <xdr:from>
      <xdr:col>6</xdr:col>
      <xdr:colOff>20320</xdr:colOff>
      <xdr:row>51</xdr:row>
      <xdr:rowOff>138430</xdr:rowOff>
    </xdr:from>
    <xdr:to>
      <xdr:col>6</xdr:col>
      <xdr:colOff>526415</xdr:colOff>
      <xdr:row>51</xdr:row>
      <xdr:rowOff>342900</xdr:rowOff>
    </xdr:to>
    <xdr:pic>
      <xdr:nvPicPr>
        <xdr:cNvPr id="60" name="图片 59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0" t="34234" r="40615" b="51612"/>
        <a:stretch>
          <a:fillRect/>
        </a:stretch>
      </xdr:blipFill>
      <xdr:spPr>
        <a:xfrm>
          <a:off x="4194810" y="18448655"/>
          <a:ext cx="506095" cy="204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J7" sqref="J7"/>
    </sheetView>
  </sheetViews>
  <sheetFormatPr defaultColWidth="9" defaultRowHeight="14"/>
  <cols>
    <col min="1" max="16383" width="9" style="107"/>
  </cols>
  <sheetData>
    <row r="1" ht="48" customHeight="1" spans="1:16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ht="70" customHeight="1" spans="1:16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ht="70" customHeight="1" spans="1:16">
      <c r="A3" s="115" t="s">
        <v>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ht="70" customHeight="1" spans="1:16">
      <c r="A4" s="115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6" ht="45" customHeight="1" spans="5:10">
      <c r="E6" s="116"/>
      <c r="F6" s="116" t="s">
        <v>2</v>
      </c>
      <c r="G6" s="116"/>
      <c r="H6" s="117"/>
      <c r="I6" s="119" t="s">
        <v>3</v>
      </c>
      <c r="J6" s="117"/>
    </row>
    <row r="7" ht="45" customHeight="1" spans="5:10">
      <c r="E7" s="116"/>
      <c r="F7" s="116" t="s">
        <v>4</v>
      </c>
      <c r="G7" s="116"/>
      <c r="H7" s="118"/>
      <c r="I7" s="118"/>
      <c r="J7" s="118"/>
    </row>
    <row r="8" ht="45" customHeight="1" spans="5:10">
      <c r="E8" s="116"/>
      <c r="F8" s="116" t="s">
        <v>5</v>
      </c>
      <c r="G8" s="116"/>
      <c r="H8" s="118"/>
      <c r="I8" s="118"/>
      <c r="J8" s="118"/>
    </row>
    <row r="9" ht="45" customHeight="1" spans="5:14">
      <c r="E9" s="116"/>
      <c r="F9" s="116" t="s">
        <v>6</v>
      </c>
      <c r="G9" s="116"/>
      <c r="H9" s="118"/>
      <c r="I9" s="118"/>
      <c r="J9" s="118"/>
      <c r="N9" s="12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view="pageBreakPreview" zoomScaleNormal="100" workbookViewId="0">
      <selection activeCell="D5" sqref="D5"/>
    </sheetView>
  </sheetViews>
  <sheetFormatPr defaultColWidth="8" defaultRowHeight="14" outlineLevelRow="5" outlineLevelCol="5"/>
  <cols>
    <col min="1" max="1" width="14.8727272727273" style="107" customWidth="1"/>
    <col min="2" max="2" width="9.12727272727273" style="107" customWidth="1"/>
    <col min="3" max="3" width="10.6272727272727" style="107" customWidth="1"/>
    <col min="4" max="4" width="84.8727272727273" style="107" customWidth="1"/>
    <col min="5" max="5" width="9.37272727272727" style="107" customWidth="1"/>
    <col min="6" max="6" width="7.37272727272727" style="107" customWidth="1"/>
    <col min="7" max="16384" width="8" style="107"/>
  </cols>
  <sheetData>
    <row r="1" ht="22.5" customHeight="1" spans="1:6">
      <c r="A1" s="108" t="s">
        <v>8</v>
      </c>
      <c r="B1" s="108"/>
      <c r="C1" s="108"/>
      <c r="D1" s="108"/>
      <c r="E1" s="108"/>
      <c r="F1" s="108"/>
    </row>
    <row r="2" spans="1:6">
      <c r="A2" s="108"/>
      <c r="B2" s="108"/>
      <c r="C2" s="108"/>
      <c r="D2" s="108"/>
      <c r="E2" s="108"/>
      <c r="F2" s="108"/>
    </row>
    <row r="3" ht="26.25" customHeight="1" spans="1:6">
      <c r="A3" s="109" t="s">
        <v>9</v>
      </c>
      <c r="B3" s="109" t="s">
        <v>10</v>
      </c>
      <c r="C3" s="109" t="s">
        <v>11</v>
      </c>
      <c r="D3" s="109" t="s">
        <v>12</v>
      </c>
      <c r="E3" s="109" t="s">
        <v>13</v>
      </c>
      <c r="F3" s="109" t="s">
        <v>14</v>
      </c>
    </row>
    <row r="4" ht="56" customHeight="1" spans="1:6">
      <c r="A4" s="110" t="s">
        <v>15</v>
      </c>
      <c r="B4" s="111" t="s">
        <v>16</v>
      </c>
      <c r="C4" s="112" t="s">
        <v>17</v>
      </c>
      <c r="D4" s="113" t="s">
        <v>18</v>
      </c>
      <c r="E4" s="111" t="s">
        <v>3</v>
      </c>
      <c r="F4" s="109"/>
    </row>
    <row r="5" ht="76" customHeight="1" spans="1:6">
      <c r="A5" s="110" t="s">
        <v>15</v>
      </c>
      <c r="B5" s="111" t="s">
        <v>19</v>
      </c>
      <c r="C5" s="112" t="s">
        <v>20</v>
      </c>
      <c r="D5" s="113" t="s">
        <v>21</v>
      </c>
      <c r="E5" s="111" t="s">
        <v>3</v>
      </c>
      <c r="F5" s="109"/>
    </row>
    <row r="6" ht="76" customHeight="1" spans="1:6">
      <c r="A6" s="110" t="s">
        <v>15</v>
      </c>
      <c r="B6" s="111" t="s">
        <v>22</v>
      </c>
      <c r="C6" s="112" t="s">
        <v>23</v>
      </c>
      <c r="D6" s="113" t="s">
        <v>24</v>
      </c>
      <c r="E6" s="111" t="s">
        <v>3</v>
      </c>
      <c r="F6" s="10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6"/>
  <sheetViews>
    <sheetView showGridLines="0" view="pageBreakPreview" zoomScaleNormal="100" topLeftCell="A47" workbookViewId="0">
      <selection activeCell="L51" sqref="L51"/>
    </sheetView>
  </sheetViews>
  <sheetFormatPr defaultColWidth="9" defaultRowHeight="13"/>
  <cols>
    <col min="1" max="1" width="4.62727272727273" style="57" customWidth="1"/>
    <col min="2" max="3" width="10.6272727272727" style="57" customWidth="1"/>
    <col min="4" max="5" width="14.6272727272727" style="57" customWidth="1"/>
    <col min="6" max="6" width="4.62727272727273" style="57" customWidth="1"/>
    <col min="7" max="7" width="7.62727272727273" style="57" customWidth="1"/>
    <col min="8" max="8" width="6.62727272727273" style="58" customWidth="1"/>
    <col min="9" max="9" width="9.62727272727273" style="58" customWidth="1"/>
    <col min="10" max="13" width="6.62727272727273" style="57" customWidth="1"/>
    <col min="14" max="15" width="7.62727272727273" style="57" customWidth="1"/>
    <col min="16" max="16" width="16.2545454545455" style="57" customWidth="1"/>
    <col min="17" max="16346" width="8.87272727272727" style="57"/>
    <col min="16347" max="16384" width="9" style="57"/>
  </cols>
  <sheetData>
    <row r="1" s="52" customFormat="1" ht="17.25" customHeight="1" spans="1:17">
      <c r="A1" s="59"/>
      <c r="B1" s="59"/>
      <c r="C1" s="60" t="s">
        <v>25</v>
      </c>
      <c r="D1" s="60"/>
      <c r="E1" s="60"/>
      <c r="F1" s="60"/>
      <c r="G1" s="60"/>
      <c r="H1" s="60"/>
      <c r="I1" s="60"/>
      <c r="J1" s="60"/>
      <c r="K1" s="60"/>
      <c r="L1" s="93" t="s">
        <v>26</v>
      </c>
      <c r="M1" s="93"/>
      <c r="N1" s="94" t="s">
        <v>27</v>
      </c>
      <c r="O1" s="94"/>
      <c r="P1" s="94"/>
      <c r="Q1" s="104"/>
    </row>
    <row r="2" s="52" customFormat="1" ht="17.25" customHeight="1" spans="1:17">
      <c r="A2" s="59"/>
      <c r="B2" s="59"/>
      <c r="C2" s="60"/>
      <c r="D2" s="60"/>
      <c r="E2" s="60"/>
      <c r="F2" s="60"/>
      <c r="G2" s="60"/>
      <c r="H2" s="60"/>
      <c r="I2" s="60"/>
      <c r="J2" s="60"/>
      <c r="K2" s="60"/>
      <c r="L2" s="93" t="s">
        <v>28</v>
      </c>
      <c r="M2" s="93"/>
      <c r="N2" s="94" t="s">
        <v>29</v>
      </c>
      <c r="O2" s="94"/>
      <c r="P2" s="94"/>
      <c r="Q2" s="104"/>
    </row>
    <row r="3" s="52" customFormat="1" ht="17.25" customHeight="1" spans="1:17">
      <c r="A3" s="59"/>
      <c r="B3" s="59"/>
      <c r="C3" s="60"/>
      <c r="D3" s="60"/>
      <c r="E3" s="60"/>
      <c r="F3" s="60"/>
      <c r="G3" s="60"/>
      <c r="H3" s="60"/>
      <c r="I3" s="60"/>
      <c r="J3" s="60"/>
      <c r="K3" s="60"/>
      <c r="L3" s="93" t="s">
        <v>30</v>
      </c>
      <c r="M3" s="93"/>
      <c r="N3" s="94" t="s">
        <v>19</v>
      </c>
      <c r="O3" s="94"/>
      <c r="P3" s="94"/>
      <c r="Q3" s="104"/>
    </row>
    <row r="4" s="52" customFormat="1" ht="20" customHeight="1" spans="1:17">
      <c r="A4" s="59"/>
      <c r="B4" s="59"/>
      <c r="C4" s="60"/>
      <c r="D4" s="60"/>
      <c r="E4" s="60"/>
      <c r="F4" s="60"/>
      <c r="G4" s="60"/>
      <c r="H4" s="60"/>
      <c r="I4" s="60"/>
      <c r="J4" s="60"/>
      <c r="K4" s="60"/>
      <c r="L4" s="93" t="s">
        <v>31</v>
      </c>
      <c r="M4" s="93"/>
      <c r="N4" s="94" t="s">
        <v>32</v>
      </c>
      <c r="O4" s="94"/>
      <c r="P4" s="94"/>
      <c r="Q4" s="104"/>
    </row>
    <row r="5" s="52" customFormat="1" ht="20" customHeight="1" spans="1:17">
      <c r="A5" s="61" t="s">
        <v>33</v>
      </c>
      <c r="B5" s="61"/>
      <c r="C5" s="61"/>
      <c r="D5" s="61"/>
      <c r="E5" s="61"/>
      <c r="F5" s="61" t="s">
        <v>34</v>
      </c>
      <c r="G5" s="61"/>
      <c r="H5" s="61"/>
      <c r="I5" s="61"/>
      <c r="J5" s="61"/>
      <c r="K5" s="61"/>
      <c r="L5" s="93" t="s">
        <v>35</v>
      </c>
      <c r="M5" s="93"/>
      <c r="N5" s="94" t="s">
        <v>36</v>
      </c>
      <c r="O5" s="94"/>
      <c r="P5" s="94"/>
      <c r="Q5" s="104"/>
    </row>
    <row r="6" s="53" customFormat="1" ht="15" customHeight="1" spans="1:17">
      <c r="A6" s="62" t="s">
        <v>37</v>
      </c>
      <c r="B6" s="63" t="s">
        <v>38</v>
      </c>
      <c r="C6" s="63" t="s">
        <v>39</v>
      </c>
      <c r="D6" s="64" t="s">
        <v>40</v>
      </c>
      <c r="E6" s="64" t="s">
        <v>41</v>
      </c>
      <c r="F6" s="64" t="s">
        <v>42</v>
      </c>
      <c r="G6" s="64" t="s">
        <v>43</v>
      </c>
      <c r="H6" s="65" t="s">
        <v>44</v>
      </c>
      <c r="I6" s="65" t="s">
        <v>45</v>
      </c>
      <c r="J6" s="64" t="s">
        <v>46</v>
      </c>
      <c r="K6" s="95" t="s">
        <v>47</v>
      </c>
      <c r="L6" s="95" t="s">
        <v>48</v>
      </c>
      <c r="M6" s="95" t="s">
        <v>49</v>
      </c>
      <c r="N6" s="96" t="s">
        <v>50</v>
      </c>
      <c r="O6" s="96" t="s">
        <v>51</v>
      </c>
      <c r="P6" s="96" t="s">
        <v>14</v>
      </c>
      <c r="Q6" s="105"/>
    </row>
    <row r="7" s="54" customFormat="1" ht="15" customHeight="1" spans="1:17">
      <c r="A7" s="62"/>
      <c r="B7" s="63"/>
      <c r="C7" s="63"/>
      <c r="D7" s="64"/>
      <c r="E7" s="64"/>
      <c r="F7" s="64"/>
      <c r="G7" s="64"/>
      <c r="H7" s="65"/>
      <c r="I7" s="65"/>
      <c r="J7" s="64"/>
      <c r="K7" s="95"/>
      <c r="L7" s="95"/>
      <c r="M7" s="95"/>
      <c r="N7" s="96"/>
      <c r="O7" s="96"/>
      <c r="P7" s="96"/>
      <c r="Q7" s="105"/>
    </row>
    <row r="8" s="54" customFormat="1" ht="30" customHeight="1" spans="1:17">
      <c r="A8" s="66">
        <f t="shared" ref="A8:A24" si="0">ROW()-7</f>
        <v>1</v>
      </c>
      <c r="B8" s="67" t="s">
        <v>52</v>
      </c>
      <c r="C8" s="67" t="s">
        <v>52</v>
      </c>
      <c r="D8" s="67" t="s">
        <v>53</v>
      </c>
      <c r="E8" s="67"/>
      <c r="F8" s="67" t="s">
        <v>54</v>
      </c>
      <c r="G8" s="68"/>
      <c r="H8" s="67" t="s">
        <v>55</v>
      </c>
      <c r="I8" s="67" t="s">
        <v>56</v>
      </c>
      <c r="J8" s="67"/>
      <c r="K8" s="67" t="s">
        <v>57</v>
      </c>
      <c r="L8" s="67"/>
      <c r="M8" s="67">
        <v>1</v>
      </c>
      <c r="N8" s="67">
        <v>3000</v>
      </c>
      <c r="O8" s="66" t="s">
        <v>58</v>
      </c>
      <c r="P8" s="67"/>
      <c r="Q8" s="54" t="s">
        <v>59</v>
      </c>
    </row>
    <row r="9" s="54" customFormat="1" ht="30" customHeight="1" spans="1:16">
      <c r="A9" s="66">
        <f t="shared" si="0"/>
        <v>2</v>
      </c>
      <c r="B9" s="67" t="s">
        <v>60</v>
      </c>
      <c r="C9" s="67" t="s">
        <v>60</v>
      </c>
      <c r="D9" s="69" t="s">
        <v>61</v>
      </c>
      <c r="E9" s="67"/>
      <c r="F9" s="67" t="s">
        <v>54</v>
      </c>
      <c r="G9" s="68"/>
      <c r="H9" s="70" t="s">
        <v>55</v>
      </c>
      <c r="I9" s="97" t="s">
        <v>56</v>
      </c>
      <c r="J9" s="97"/>
      <c r="K9" s="67" t="s">
        <v>57</v>
      </c>
      <c r="L9" s="98"/>
      <c r="M9" s="66">
        <v>1</v>
      </c>
      <c r="N9" s="66">
        <v>3000</v>
      </c>
      <c r="O9" s="66" t="s">
        <v>58</v>
      </c>
      <c r="P9" s="66"/>
    </row>
    <row r="10" s="54" customFormat="1" ht="30" customHeight="1" spans="1:16">
      <c r="A10" s="66">
        <f t="shared" si="0"/>
        <v>3</v>
      </c>
      <c r="B10" s="67" t="s">
        <v>62</v>
      </c>
      <c r="C10" s="67" t="s">
        <v>62</v>
      </c>
      <c r="D10" s="69" t="s">
        <v>63</v>
      </c>
      <c r="E10" s="67"/>
      <c r="F10" s="67" t="s">
        <v>54</v>
      </c>
      <c r="G10" s="71"/>
      <c r="H10" s="70" t="s">
        <v>64</v>
      </c>
      <c r="I10" s="97"/>
      <c r="J10" s="97"/>
      <c r="K10" s="67" t="s">
        <v>57</v>
      </c>
      <c r="L10" s="98"/>
      <c r="M10" s="66">
        <v>1</v>
      </c>
      <c r="N10" s="66">
        <v>3000</v>
      </c>
      <c r="O10" s="66" t="s">
        <v>65</v>
      </c>
      <c r="P10" s="66"/>
    </row>
    <row r="11" s="54" customFormat="1" ht="30" customHeight="1" spans="1:16">
      <c r="A11" s="66">
        <f t="shared" si="0"/>
        <v>4</v>
      </c>
      <c r="B11" s="67" t="s">
        <v>66</v>
      </c>
      <c r="C11" s="67" t="s">
        <v>66</v>
      </c>
      <c r="D11" s="69" t="s">
        <v>67</v>
      </c>
      <c r="E11" s="67"/>
      <c r="F11" s="67" t="s">
        <v>54</v>
      </c>
      <c r="G11" s="72"/>
      <c r="H11" s="70" t="s">
        <v>64</v>
      </c>
      <c r="I11" s="97"/>
      <c r="J11" s="97"/>
      <c r="K11" s="67" t="s">
        <v>57</v>
      </c>
      <c r="L11" s="98"/>
      <c r="M11" s="66">
        <v>1</v>
      </c>
      <c r="N11" s="66">
        <v>3000</v>
      </c>
      <c r="O11" s="66" t="s">
        <v>65</v>
      </c>
      <c r="P11" s="66"/>
    </row>
    <row r="12" s="54" customFormat="1" ht="30" customHeight="1" spans="1:16">
      <c r="A12" s="66">
        <f t="shared" si="0"/>
        <v>5</v>
      </c>
      <c r="B12" s="67" t="s">
        <v>68</v>
      </c>
      <c r="C12" s="67" t="s">
        <v>68</v>
      </c>
      <c r="D12" s="69" t="s">
        <v>69</v>
      </c>
      <c r="E12" s="67"/>
      <c r="F12" s="67" t="s">
        <v>54</v>
      </c>
      <c r="G12" s="72"/>
      <c r="H12" s="70" t="s">
        <v>70</v>
      </c>
      <c r="I12" s="97" t="s">
        <v>71</v>
      </c>
      <c r="J12" s="97"/>
      <c r="K12" s="67" t="s">
        <v>57</v>
      </c>
      <c r="L12" s="98"/>
      <c r="M12" s="66">
        <v>1</v>
      </c>
      <c r="N12" s="66">
        <v>3000</v>
      </c>
      <c r="O12" s="66" t="s">
        <v>58</v>
      </c>
      <c r="P12" s="66"/>
    </row>
    <row r="13" s="54" customFormat="1" ht="30" customHeight="1" spans="1:16">
      <c r="A13" s="66">
        <f t="shared" si="0"/>
        <v>6</v>
      </c>
      <c r="B13" s="67" t="s">
        <v>72</v>
      </c>
      <c r="C13" s="67" t="s">
        <v>72</v>
      </c>
      <c r="D13" s="69" t="s">
        <v>73</v>
      </c>
      <c r="E13" s="67"/>
      <c r="F13" s="67" t="s">
        <v>54</v>
      </c>
      <c r="G13" s="72"/>
      <c r="H13" s="70" t="s">
        <v>70</v>
      </c>
      <c r="I13" s="97" t="s">
        <v>74</v>
      </c>
      <c r="J13" s="97"/>
      <c r="K13" s="67" t="s">
        <v>57</v>
      </c>
      <c r="L13" s="98"/>
      <c r="M13" s="66">
        <v>1</v>
      </c>
      <c r="N13" s="66">
        <v>3000</v>
      </c>
      <c r="O13" s="66" t="s">
        <v>58</v>
      </c>
      <c r="P13" s="66"/>
    </row>
    <row r="14" s="54" customFormat="1" ht="30" customHeight="1" spans="1:16">
      <c r="A14" s="66">
        <f t="shared" si="0"/>
        <v>7</v>
      </c>
      <c r="B14" s="67" t="s">
        <v>75</v>
      </c>
      <c r="C14" s="67" t="s">
        <v>75</v>
      </c>
      <c r="D14" s="69" t="s">
        <v>76</v>
      </c>
      <c r="E14" s="71"/>
      <c r="F14" s="67" t="s">
        <v>54</v>
      </c>
      <c r="G14" s="73"/>
      <c r="H14" s="70" t="s">
        <v>70</v>
      </c>
      <c r="I14" s="97" t="s">
        <v>74</v>
      </c>
      <c r="J14" s="97"/>
      <c r="K14" s="67" t="s">
        <v>57</v>
      </c>
      <c r="L14" s="98"/>
      <c r="M14" s="66">
        <v>1</v>
      </c>
      <c r="N14" s="66">
        <v>3000</v>
      </c>
      <c r="O14" s="66" t="s">
        <v>58</v>
      </c>
      <c r="P14" s="99"/>
    </row>
    <row r="15" s="54" customFormat="1" ht="30" customHeight="1" spans="1:17">
      <c r="A15" s="66">
        <f t="shared" si="0"/>
        <v>8</v>
      </c>
      <c r="B15" s="67" t="s">
        <v>77</v>
      </c>
      <c r="C15" s="67" t="s">
        <v>77</v>
      </c>
      <c r="D15" s="69" t="s">
        <v>78</v>
      </c>
      <c r="E15" s="71"/>
      <c r="F15" s="67" t="s">
        <v>54</v>
      </c>
      <c r="G15" s="74"/>
      <c r="H15" s="70" t="s">
        <v>79</v>
      </c>
      <c r="I15" s="97" t="s">
        <v>80</v>
      </c>
      <c r="J15" s="97" t="s">
        <v>81</v>
      </c>
      <c r="K15" s="67" t="s">
        <v>57</v>
      </c>
      <c r="L15" s="98"/>
      <c r="M15" s="66">
        <v>1</v>
      </c>
      <c r="N15" s="66">
        <v>3000</v>
      </c>
      <c r="O15" s="66" t="s">
        <v>58</v>
      </c>
      <c r="P15" s="99"/>
      <c r="Q15" s="106" t="s">
        <v>82</v>
      </c>
    </row>
    <row r="16" s="54" customFormat="1" ht="30" customHeight="1" spans="1:17">
      <c r="A16" s="66">
        <f t="shared" si="0"/>
        <v>9</v>
      </c>
      <c r="B16" s="67" t="s">
        <v>83</v>
      </c>
      <c r="C16" s="67" t="s">
        <v>83</v>
      </c>
      <c r="D16" s="69" t="s">
        <v>84</v>
      </c>
      <c r="E16" s="71"/>
      <c r="F16" s="67" t="s">
        <v>54</v>
      </c>
      <c r="G16" s="67"/>
      <c r="H16" s="70" t="s">
        <v>79</v>
      </c>
      <c r="I16" s="97" t="s">
        <v>80</v>
      </c>
      <c r="J16" s="97" t="s">
        <v>81</v>
      </c>
      <c r="K16" s="67" t="s">
        <v>57</v>
      </c>
      <c r="L16" s="98"/>
      <c r="M16" s="66">
        <v>1</v>
      </c>
      <c r="N16" s="66">
        <v>3000</v>
      </c>
      <c r="O16" s="66" t="s">
        <v>58</v>
      </c>
      <c r="P16" s="66"/>
      <c r="Q16" s="106"/>
    </row>
    <row r="17" s="54" customFormat="1" ht="30" customHeight="1" spans="1:17">
      <c r="A17" s="66">
        <f t="shared" si="0"/>
        <v>10</v>
      </c>
      <c r="B17" s="67" t="s">
        <v>85</v>
      </c>
      <c r="C17" s="67" t="s">
        <v>85</v>
      </c>
      <c r="D17" s="69" t="s">
        <v>86</v>
      </c>
      <c r="E17" s="71"/>
      <c r="F17" s="67" t="s">
        <v>54</v>
      </c>
      <c r="G17" s="74"/>
      <c r="H17" s="70" t="s">
        <v>87</v>
      </c>
      <c r="I17" s="97" t="s">
        <v>80</v>
      </c>
      <c r="J17" s="97"/>
      <c r="K17" s="67" t="s">
        <v>57</v>
      </c>
      <c r="L17" s="98"/>
      <c r="M17" s="66">
        <v>1</v>
      </c>
      <c r="N17" s="66">
        <v>3000</v>
      </c>
      <c r="O17" s="66" t="s">
        <v>88</v>
      </c>
      <c r="P17" s="66"/>
      <c r="Q17" s="54" t="s">
        <v>89</v>
      </c>
    </row>
    <row r="18" s="54" customFormat="1" ht="30" customHeight="1" spans="1:16">
      <c r="A18" s="66">
        <f t="shared" si="0"/>
        <v>11</v>
      </c>
      <c r="B18" s="67" t="s">
        <v>90</v>
      </c>
      <c r="C18" s="67" t="s">
        <v>90</v>
      </c>
      <c r="D18" s="69" t="s">
        <v>91</v>
      </c>
      <c r="E18" s="71"/>
      <c r="F18" s="75" t="s">
        <v>54</v>
      </c>
      <c r="G18" s="71"/>
      <c r="H18" s="70" t="s">
        <v>87</v>
      </c>
      <c r="I18" s="97" t="s">
        <v>80</v>
      </c>
      <c r="J18" s="97"/>
      <c r="K18" s="98" t="s">
        <v>57</v>
      </c>
      <c r="L18" s="98"/>
      <c r="M18" s="66">
        <v>1</v>
      </c>
      <c r="N18" s="66">
        <v>3000</v>
      </c>
      <c r="O18" s="66" t="s">
        <v>88</v>
      </c>
      <c r="P18" s="66"/>
    </row>
    <row r="19" s="54" customFormat="1" ht="30" customHeight="1" spans="1:16">
      <c r="A19" s="66">
        <f t="shared" si="0"/>
        <v>12</v>
      </c>
      <c r="B19" s="67" t="s">
        <v>92</v>
      </c>
      <c r="C19" s="67" t="s">
        <v>92</v>
      </c>
      <c r="D19" s="69" t="s">
        <v>93</v>
      </c>
      <c r="E19" s="71"/>
      <c r="F19" s="75" t="s">
        <v>54</v>
      </c>
      <c r="G19" s="76"/>
      <c r="H19" s="70" t="s">
        <v>87</v>
      </c>
      <c r="I19" s="97" t="s">
        <v>80</v>
      </c>
      <c r="J19" s="97"/>
      <c r="K19" s="98" t="s">
        <v>57</v>
      </c>
      <c r="L19" s="98"/>
      <c r="M19" s="66">
        <v>1</v>
      </c>
      <c r="N19" s="66">
        <v>3000</v>
      </c>
      <c r="O19" s="66" t="s">
        <v>88</v>
      </c>
      <c r="P19" s="66"/>
    </row>
    <row r="20" s="54" customFormat="1" ht="30" customHeight="1" spans="1:16">
      <c r="A20" s="66">
        <f t="shared" si="0"/>
        <v>13</v>
      </c>
      <c r="B20" s="67" t="s">
        <v>94</v>
      </c>
      <c r="C20" s="67" t="s">
        <v>94</v>
      </c>
      <c r="D20" s="69" t="s">
        <v>95</v>
      </c>
      <c r="E20" s="71"/>
      <c r="F20" s="75" t="s">
        <v>54</v>
      </c>
      <c r="G20" s="77"/>
      <c r="H20" s="70" t="s">
        <v>87</v>
      </c>
      <c r="I20" s="97" t="s">
        <v>80</v>
      </c>
      <c r="J20" s="97"/>
      <c r="K20" s="98" t="s">
        <v>57</v>
      </c>
      <c r="L20" s="98"/>
      <c r="M20" s="66">
        <v>1</v>
      </c>
      <c r="N20" s="66">
        <v>3000</v>
      </c>
      <c r="O20" s="66" t="s">
        <v>88</v>
      </c>
      <c r="P20" s="66"/>
    </row>
    <row r="21" s="54" customFormat="1" ht="30" customHeight="1" spans="1:16">
      <c r="A21" s="66">
        <f t="shared" si="0"/>
        <v>14</v>
      </c>
      <c r="B21" s="67" t="s">
        <v>96</v>
      </c>
      <c r="C21" s="67" t="s">
        <v>96</v>
      </c>
      <c r="D21" s="69" t="s">
        <v>97</v>
      </c>
      <c r="E21" s="71" t="s">
        <v>98</v>
      </c>
      <c r="F21" s="75" t="s">
        <v>99</v>
      </c>
      <c r="G21" s="77"/>
      <c r="H21" s="70" t="s">
        <v>100</v>
      </c>
      <c r="I21" s="97"/>
      <c r="J21" s="97"/>
      <c r="K21" s="98" t="s">
        <v>57</v>
      </c>
      <c r="L21" s="98"/>
      <c r="M21" s="66">
        <v>1</v>
      </c>
      <c r="N21" s="66">
        <v>3000</v>
      </c>
      <c r="O21" s="66" t="s">
        <v>88</v>
      </c>
      <c r="P21" s="66"/>
    </row>
    <row r="22" s="54" customFormat="1" ht="30" customHeight="1" spans="1:16">
      <c r="A22" s="66">
        <f t="shared" si="0"/>
        <v>15</v>
      </c>
      <c r="B22" s="67" t="s">
        <v>101</v>
      </c>
      <c r="C22" s="67" t="s">
        <v>101</v>
      </c>
      <c r="D22" s="69" t="s">
        <v>102</v>
      </c>
      <c r="E22" s="71" t="s">
        <v>103</v>
      </c>
      <c r="F22" s="75" t="s">
        <v>99</v>
      </c>
      <c r="G22" s="77"/>
      <c r="H22" s="70" t="s">
        <v>100</v>
      </c>
      <c r="I22" s="97"/>
      <c r="J22" s="97"/>
      <c r="K22" s="98" t="s">
        <v>57</v>
      </c>
      <c r="L22" s="98"/>
      <c r="M22" s="66">
        <v>1</v>
      </c>
      <c r="N22" s="66">
        <v>3000</v>
      </c>
      <c r="O22" s="66" t="s">
        <v>88</v>
      </c>
      <c r="P22" s="66"/>
    </row>
    <row r="23" s="54" customFormat="1" ht="30" customHeight="1" spans="1:16">
      <c r="A23" s="66">
        <f t="shared" si="0"/>
        <v>16</v>
      </c>
      <c r="B23" s="67" t="s">
        <v>104</v>
      </c>
      <c r="C23" s="67" t="s">
        <v>104</v>
      </c>
      <c r="D23" s="69" t="s">
        <v>105</v>
      </c>
      <c r="E23" s="71" t="s">
        <v>106</v>
      </c>
      <c r="F23" s="75" t="s">
        <v>99</v>
      </c>
      <c r="G23" s="77"/>
      <c r="H23" s="70" t="s">
        <v>100</v>
      </c>
      <c r="I23" s="97"/>
      <c r="J23" s="97"/>
      <c r="K23" s="98" t="s">
        <v>57</v>
      </c>
      <c r="L23" s="98"/>
      <c r="M23" s="66">
        <v>1</v>
      </c>
      <c r="N23" s="66">
        <v>3000</v>
      </c>
      <c r="O23" s="66" t="s">
        <v>88</v>
      </c>
      <c r="P23" s="66"/>
    </row>
    <row r="24" s="55" customFormat="1" ht="30" customHeight="1" spans="1:16">
      <c r="A24" s="78">
        <f t="shared" si="0"/>
        <v>17</v>
      </c>
      <c r="B24" s="79" t="s">
        <v>107</v>
      </c>
      <c r="C24" s="79" t="s">
        <v>107</v>
      </c>
      <c r="D24" s="80" t="s">
        <v>108</v>
      </c>
      <c r="E24" s="80"/>
      <c r="F24" s="81" t="s">
        <v>54</v>
      </c>
      <c r="G24" s="82"/>
      <c r="H24" s="83"/>
      <c r="I24" s="100"/>
      <c r="J24" s="100"/>
      <c r="K24" s="101" t="s">
        <v>57</v>
      </c>
      <c r="L24" s="101"/>
      <c r="M24" s="78">
        <v>1</v>
      </c>
      <c r="N24" s="78">
        <v>3000</v>
      </c>
      <c r="O24" s="78" t="s">
        <v>58</v>
      </c>
      <c r="P24" s="78" t="s">
        <v>109</v>
      </c>
    </row>
    <row r="25" s="55" customFormat="1" ht="30" customHeight="1" spans="1:16">
      <c r="A25" s="78">
        <f t="shared" ref="A25:A33" si="1">ROW()-7</f>
        <v>18</v>
      </c>
      <c r="B25" s="79" t="s">
        <v>110</v>
      </c>
      <c r="C25" s="79" t="s">
        <v>110</v>
      </c>
      <c r="D25" s="80" t="s">
        <v>111</v>
      </c>
      <c r="E25" s="80"/>
      <c r="F25" s="81" t="s">
        <v>54</v>
      </c>
      <c r="G25" s="82"/>
      <c r="H25" s="83"/>
      <c r="I25" s="100" t="s">
        <v>112</v>
      </c>
      <c r="J25" s="100"/>
      <c r="K25" s="101" t="s">
        <v>57</v>
      </c>
      <c r="L25" s="101"/>
      <c r="M25" s="78"/>
      <c r="N25" s="78">
        <v>3000</v>
      </c>
      <c r="O25" s="78" t="s">
        <v>113</v>
      </c>
      <c r="P25" s="78" t="s">
        <v>114</v>
      </c>
    </row>
    <row r="26" s="55" customFormat="1" ht="30" customHeight="1" spans="1:16">
      <c r="A26" s="78">
        <f t="shared" si="1"/>
        <v>19</v>
      </c>
      <c r="B26" s="79" t="s">
        <v>115</v>
      </c>
      <c r="C26" s="79" t="s">
        <v>115</v>
      </c>
      <c r="D26" s="80" t="s">
        <v>111</v>
      </c>
      <c r="E26" s="80"/>
      <c r="F26" s="81" t="s">
        <v>54</v>
      </c>
      <c r="G26" s="82"/>
      <c r="H26" s="83"/>
      <c r="I26" s="100" t="s">
        <v>112</v>
      </c>
      <c r="J26" s="100"/>
      <c r="K26" s="101" t="s">
        <v>57</v>
      </c>
      <c r="L26" s="101"/>
      <c r="M26" s="78"/>
      <c r="N26" s="78">
        <v>3000</v>
      </c>
      <c r="O26" s="78" t="s">
        <v>113</v>
      </c>
      <c r="P26" s="78" t="s">
        <v>114</v>
      </c>
    </row>
    <row r="27" s="55" customFormat="1" ht="30" customHeight="1" spans="1:16">
      <c r="A27" s="78">
        <f t="shared" si="1"/>
        <v>20</v>
      </c>
      <c r="B27" s="79" t="s">
        <v>116</v>
      </c>
      <c r="C27" s="79" t="s">
        <v>116</v>
      </c>
      <c r="D27" s="80" t="s">
        <v>111</v>
      </c>
      <c r="E27" s="80"/>
      <c r="F27" s="81" t="s">
        <v>54</v>
      </c>
      <c r="G27" s="82"/>
      <c r="H27" s="83"/>
      <c r="I27" s="100" t="s">
        <v>112</v>
      </c>
      <c r="J27" s="100"/>
      <c r="K27" s="101" t="s">
        <v>57</v>
      </c>
      <c r="L27" s="101"/>
      <c r="M27" s="78"/>
      <c r="N27" s="78">
        <v>3000</v>
      </c>
      <c r="O27" s="78" t="s">
        <v>113</v>
      </c>
      <c r="P27" s="78" t="s">
        <v>114</v>
      </c>
    </row>
    <row r="28" s="55" customFormat="1" ht="30" customHeight="1" spans="1:16">
      <c r="A28" s="78">
        <f t="shared" si="1"/>
        <v>21</v>
      </c>
      <c r="B28" s="79" t="s">
        <v>117</v>
      </c>
      <c r="C28" s="79" t="s">
        <v>117</v>
      </c>
      <c r="D28" s="80" t="s">
        <v>111</v>
      </c>
      <c r="E28" s="80"/>
      <c r="F28" s="81" t="s">
        <v>54</v>
      </c>
      <c r="G28" s="82"/>
      <c r="H28" s="83"/>
      <c r="I28" s="100" t="s">
        <v>112</v>
      </c>
      <c r="J28" s="100"/>
      <c r="K28" s="101" t="s">
        <v>57</v>
      </c>
      <c r="L28" s="101"/>
      <c r="M28" s="78"/>
      <c r="N28" s="78">
        <v>3000</v>
      </c>
      <c r="O28" s="78" t="s">
        <v>113</v>
      </c>
      <c r="P28" s="78" t="s">
        <v>114</v>
      </c>
    </row>
    <row r="29" s="55" customFormat="1" ht="30" customHeight="1" spans="1:16">
      <c r="A29" s="78">
        <f t="shared" si="1"/>
        <v>22</v>
      </c>
      <c r="B29" s="79" t="s">
        <v>118</v>
      </c>
      <c r="C29" s="79" t="s">
        <v>118</v>
      </c>
      <c r="D29" s="80" t="s">
        <v>111</v>
      </c>
      <c r="E29" s="80"/>
      <c r="F29" s="81" t="s">
        <v>54</v>
      </c>
      <c r="G29" s="82"/>
      <c r="H29" s="83"/>
      <c r="I29" s="100" t="s">
        <v>112</v>
      </c>
      <c r="J29" s="100"/>
      <c r="K29" s="101" t="s">
        <v>57</v>
      </c>
      <c r="L29" s="101"/>
      <c r="M29" s="78"/>
      <c r="N29" s="78">
        <v>3000</v>
      </c>
      <c r="O29" s="78" t="s">
        <v>113</v>
      </c>
      <c r="P29" s="78" t="s">
        <v>114</v>
      </c>
    </row>
    <row r="30" s="55" customFormat="1" ht="30" customHeight="1" spans="1:16">
      <c r="A30" s="78">
        <f t="shared" si="1"/>
        <v>23</v>
      </c>
      <c r="B30" s="79" t="s">
        <v>119</v>
      </c>
      <c r="C30" s="79" t="s">
        <v>119</v>
      </c>
      <c r="D30" s="80" t="s">
        <v>111</v>
      </c>
      <c r="E30" s="80"/>
      <c r="F30" s="81" t="s">
        <v>54</v>
      </c>
      <c r="G30" s="82"/>
      <c r="H30" s="83"/>
      <c r="I30" s="100" t="s">
        <v>112</v>
      </c>
      <c r="J30" s="100"/>
      <c r="K30" s="101" t="s">
        <v>57</v>
      </c>
      <c r="L30" s="101"/>
      <c r="M30" s="78"/>
      <c r="N30" s="78">
        <v>3000</v>
      </c>
      <c r="O30" s="78" t="s">
        <v>113</v>
      </c>
      <c r="P30" s="78" t="s">
        <v>114</v>
      </c>
    </row>
    <row r="31" s="55" customFormat="1" ht="30" customHeight="1" spans="1:16">
      <c r="A31" s="78">
        <f t="shared" si="1"/>
        <v>24</v>
      </c>
      <c r="B31" s="79" t="s">
        <v>120</v>
      </c>
      <c r="C31" s="79" t="s">
        <v>120</v>
      </c>
      <c r="D31" s="80" t="s">
        <v>111</v>
      </c>
      <c r="E31" s="80"/>
      <c r="F31" s="81" t="s">
        <v>54</v>
      </c>
      <c r="G31" s="82"/>
      <c r="H31" s="83"/>
      <c r="I31" s="100" t="s">
        <v>112</v>
      </c>
      <c r="J31" s="100"/>
      <c r="K31" s="101" t="s">
        <v>57</v>
      </c>
      <c r="L31" s="101"/>
      <c r="M31" s="78"/>
      <c r="N31" s="78">
        <v>3000</v>
      </c>
      <c r="O31" s="78" t="s">
        <v>113</v>
      </c>
      <c r="P31" s="78" t="s">
        <v>114</v>
      </c>
    </row>
    <row r="32" s="55" customFormat="1" ht="30" customHeight="1" spans="1:16">
      <c r="A32" s="78">
        <f t="shared" si="1"/>
        <v>25</v>
      </c>
      <c r="B32" s="79" t="s">
        <v>121</v>
      </c>
      <c r="C32" s="79" t="s">
        <v>121</v>
      </c>
      <c r="D32" s="80" t="s">
        <v>122</v>
      </c>
      <c r="E32" s="80"/>
      <c r="F32" s="81" t="s">
        <v>54</v>
      </c>
      <c r="G32" s="82"/>
      <c r="H32" s="83"/>
      <c r="I32" s="100" t="s">
        <v>123</v>
      </c>
      <c r="J32" s="100"/>
      <c r="K32" s="101" t="s">
        <v>57</v>
      </c>
      <c r="L32" s="101"/>
      <c r="M32" s="78"/>
      <c r="N32" s="78">
        <v>3000</v>
      </c>
      <c r="O32" s="78" t="s">
        <v>113</v>
      </c>
      <c r="P32" s="78" t="s">
        <v>114</v>
      </c>
    </row>
    <row r="33" s="55" customFormat="1" ht="30" customHeight="1" spans="1:16">
      <c r="A33" s="78">
        <f>ROW()-7</f>
        <v>26</v>
      </c>
      <c r="B33" s="79" t="s">
        <v>124</v>
      </c>
      <c r="C33" s="79" t="s">
        <v>124</v>
      </c>
      <c r="D33" s="80" t="s">
        <v>125</v>
      </c>
      <c r="E33" s="80"/>
      <c r="F33" s="81" t="s">
        <v>54</v>
      </c>
      <c r="G33" s="82"/>
      <c r="H33" s="83"/>
      <c r="I33" s="100" t="s">
        <v>126</v>
      </c>
      <c r="J33" s="100"/>
      <c r="K33" s="101" t="s">
        <v>57</v>
      </c>
      <c r="L33" s="101"/>
      <c r="M33" s="78"/>
      <c r="N33" s="78">
        <v>3000</v>
      </c>
      <c r="O33" s="78" t="s">
        <v>113</v>
      </c>
      <c r="P33" s="78" t="s">
        <v>114</v>
      </c>
    </row>
    <row r="34" s="55" customFormat="1" ht="30" customHeight="1" spans="1:16">
      <c r="A34" s="78">
        <f>ROW()-7</f>
        <v>27</v>
      </c>
      <c r="B34" s="79" t="s">
        <v>127</v>
      </c>
      <c r="C34" s="79" t="s">
        <v>127</v>
      </c>
      <c r="D34" s="80" t="s">
        <v>128</v>
      </c>
      <c r="E34" s="80"/>
      <c r="F34" s="81" t="s">
        <v>54</v>
      </c>
      <c r="G34" s="82"/>
      <c r="H34" s="83"/>
      <c r="I34" s="100" t="s">
        <v>126</v>
      </c>
      <c r="J34" s="100"/>
      <c r="K34" s="101" t="s">
        <v>57</v>
      </c>
      <c r="L34" s="101"/>
      <c r="M34" s="78"/>
      <c r="N34" s="78">
        <v>3000</v>
      </c>
      <c r="O34" s="78" t="s">
        <v>113</v>
      </c>
      <c r="P34" s="78" t="s">
        <v>114</v>
      </c>
    </row>
    <row r="35" s="56" customFormat="1" ht="30" customHeight="1" spans="1:16">
      <c r="A35" s="84">
        <f>ROW()-7</f>
        <v>28</v>
      </c>
      <c r="B35" s="85" t="s">
        <v>129</v>
      </c>
      <c r="C35" s="85" t="s">
        <v>129</v>
      </c>
      <c r="D35" s="86" t="s">
        <v>122</v>
      </c>
      <c r="E35" s="86" t="s">
        <v>130</v>
      </c>
      <c r="F35" s="87" t="s">
        <v>54</v>
      </c>
      <c r="G35" s="88"/>
      <c r="H35" s="89" t="s">
        <v>122</v>
      </c>
      <c r="I35" s="102" t="s">
        <v>123</v>
      </c>
      <c r="J35" s="102"/>
      <c r="K35" s="103" t="s">
        <v>57</v>
      </c>
      <c r="L35" s="103"/>
      <c r="M35" s="84"/>
      <c r="N35" s="84">
        <v>3000</v>
      </c>
      <c r="O35" s="84" t="s">
        <v>113</v>
      </c>
      <c r="P35" s="84" t="s">
        <v>131</v>
      </c>
    </row>
    <row r="36" s="56" customFormat="1" ht="30" customHeight="1" spans="1:16">
      <c r="A36" s="84">
        <f t="shared" ref="A36:A45" si="2">ROW()-7</f>
        <v>29</v>
      </c>
      <c r="B36" s="85" t="s">
        <v>132</v>
      </c>
      <c r="C36" s="85" t="s">
        <v>132</v>
      </c>
      <c r="D36" s="86" t="s">
        <v>122</v>
      </c>
      <c r="E36" s="86" t="s">
        <v>133</v>
      </c>
      <c r="F36" s="87" t="s">
        <v>54</v>
      </c>
      <c r="G36" s="88"/>
      <c r="H36" s="89" t="s">
        <v>122</v>
      </c>
      <c r="I36" s="102" t="s">
        <v>123</v>
      </c>
      <c r="J36" s="102"/>
      <c r="K36" s="103" t="s">
        <v>57</v>
      </c>
      <c r="L36" s="103"/>
      <c r="M36" s="84"/>
      <c r="N36" s="84">
        <v>3000</v>
      </c>
      <c r="O36" s="84" t="s">
        <v>113</v>
      </c>
      <c r="P36" s="84" t="s">
        <v>131</v>
      </c>
    </row>
    <row r="37" s="56" customFormat="1" ht="30" customHeight="1" spans="1:16">
      <c r="A37" s="84">
        <f t="shared" si="2"/>
        <v>30</v>
      </c>
      <c r="B37" s="85" t="s">
        <v>134</v>
      </c>
      <c r="C37" s="85" t="s">
        <v>134</v>
      </c>
      <c r="D37" s="86" t="s">
        <v>122</v>
      </c>
      <c r="E37" s="86" t="s">
        <v>133</v>
      </c>
      <c r="F37" s="87" t="s">
        <v>54</v>
      </c>
      <c r="G37" s="88"/>
      <c r="H37" s="89" t="s">
        <v>122</v>
      </c>
      <c r="I37" s="102" t="s">
        <v>123</v>
      </c>
      <c r="J37" s="102"/>
      <c r="K37" s="103" t="s">
        <v>57</v>
      </c>
      <c r="L37" s="103"/>
      <c r="M37" s="84"/>
      <c r="N37" s="84">
        <v>3000</v>
      </c>
      <c r="O37" s="84" t="s">
        <v>113</v>
      </c>
      <c r="P37" s="84" t="s">
        <v>131</v>
      </c>
    </row>
    <row r="38" s="56" customFormat="1" ht="30" customHeight="1" spans="1:16">
      <c r="A38" s="84">
        <f t="shared" si="2"/>
        <v>31</v>
      </c>
      <c r="B38" s="85" t="s">
        <v>135</v>
      </c>
      <c r="C38" s="85" t="s">
        <v>135</v>
      </c>
      <c r="D38" s="86" t="s">
        <v>122</v>
      </c>
      <c r="E38" s="86" t="s">
        <v>133</v>
      </c>
      <c r="F38" s="87" t="s">
        <v>54</v>
      </c>
      <c r="G38" s="90"/>
      <c r="H38" s="89" t="s">
        <v>122</v>
      </c>
      <c r="I38" s="102" t="s">
        <v>123</v>
      </c>
      <c r="J38" s="102"/>
      <c r="K38" s="103" t="s">
        <v>57</v>
      </c>
      <c r="L38" s="103"/>
      <c r="M38" s="84"/>
      <c r="N38" s="84">
        <v>3000</v>
      </c>
      <c r="O38" s="84" t="s">
        <v>113</v>
      </c>
      <c r="P38" s="84" t="s">
        <v>131</v>
      </c>
    </row>
    <row r="39" s="56" customFormat="1" ht="30" customHeight="1" spans="1:16">
      <c r="A39" s="84">
        <f t="shared" si="2"/>
        <v>32</v>
      </c>
      <c r="B39" s="85" t="s">
        <v>136</v>
      </c>
      <c r="C39" s="85" t="s">
        <v>136</v>
      </c>
      <c r="D39" s="86" t="s">
        <v>137</v>
      </c>
      <c r="E39" s="86"/>
      <c r="F39" s="87" t="s">
        <v>54</v>
      </c>
      <c r="G39" s="91"/>
      <c r="H39" s="89"/>
      <c r="I39" s="102"/>
      <c r="J39" s="102"/>
      <c r="K39" s="103" t="s">
        <v>57</v>
      </c>
      <c r="L39" s="103"/>
      <c r="M39" s="84"/>
      <c r="N39" s="84">
        <v>3000</v>
      </c>
      <c r="O39" s="84" t="s">
        <v>113</v>
      </c>
      <c r="P39" s="84" t="s">
        <v>131</v>
      </c>
    </row>
    <row r="40" s="56" customFormat="1" ht="30" customHeight="1" spans="1:16">
      <c r="A40" s="84">
        <f t="shared" si="2"/>
        <v>33</v>
      </c>
      <c r="B40" s="85" t="s">
        <v>138</v>
      </c>
      <c r="C40" s="85" t="s">
        <v>138</v>
      </c>
      <c r="D40" s="86" t="s">
        <v>139</v>
      </c>
      <c r="E40" s="86" t="s">
        <v>140</v>
      </c>
      <c r="F40" s="87" t="s">
        <v>54</v>
      </c>
      <c r="G40" s="91" t="s">
        <v>141</v>
      </c>
      <c r="H40" s="89" t="s">
        <v>140</v>
      </c>
      <c r="I40" s="102" t="s">
        <v>112</v>
      </c>
      <c r="J40" s="102"/>
      <c r="K40" s="103" t="s">
        <v>57</v>
      </c>
      <c r="L40" s="103"/>
      <c r="M40" s="84"/>
      <c r="N40" s="84">
        <v>3000</v>
      </c>
      <c r="O40" s="84" t="s">
        <v>113</v>
      </c>
      <c r="P40" s="84" t="s">
        <v>131</v>
      </c>
    </row>
    <row r="41" s="56" customFormat="1" ht="30" customHeight="1" spans="1:16">
      <c r="A41" s="84">
        <f t="shared" si="2"/>
        <v>34</v>
      </c>
      <c r="B41" s="85" t="s">
        <v>142</v>
      </c>
      <c r="C41" s="85" t="s">
        <v>142</v>
      </c>
      <c r="D41" s="86" t="s">
        <v>143</v>
      </c>
      <c r="E41" s="86" t="s">
        <v>140</v>
      </c>
      <c r="F41" s="87" t="s">
        <v>54</v>
      </c>
      <c r="G41" s="91"/>
      <c r="H41" s="89" t="s">
        <v>140</v>
      </c>
      <c r="I41" s="102" t="s">
        <v>112</v>
      </c>
      <c r="J41" s="102"/>
      <c r="K41" s="103" t="s">
        <v>57</v>
      </c>
      <c r="L41" s="103"/>
      <c r="M41" s="84"/>
      <c r="N41" s="84">
        <v>3000</v>
      </c>
      <c r="O41" s="84" t="s">
        <v>113</v>
      </c>
      <c r="P41" s="84" t="s">
        <v>131</v>
      </c>
    </row>
    <row r="42" s="56" customFormat="1" ht="30" customHeight="1" spans="1:16">
      <c r="A42" s="84">
        <f t="shared" si="2"/>
        <v>35</v>
      </c>
      <c r="B42" s="85" t="s">
        <v>144</v>
      </c>
      <c r="C42" s="85" t="s">
        <v>144</v>
      </c>
      <c r="D42" s="86" t="s">
        <v>145</v>
      </c>
      <c r="E42" s="86" t="s">
        <v>140</v>
      </c>
      <c r="F42" s="87" t="s">
        <v>54</v>
      </c>
      <c r="G42" s="91"/>
      <c r="H42" s="89" t="s">
        <v>140</v>
      </c>
      <c r="I42" s="102" t="s">
        <v>112</v>
      </c>
      <c r="J42" s="102"/>
      <c r="K42" s="103" t="s">
        <v>57</v>
      </c>
      <c r="L42" s="103"/>
      <c r="M42" s="84"/>
      <c r="N42" s="84">
        <v>3000</v>
      </c>
      <c r="O42" s="84" t="s">
        <v>113</v>
      </c>
      <c r="P42" s="84" t="s">
        <v>131</v>
      </c>
    </row>
    <row r="43" s="56" customFormat="1" ht="30" customHeight="1" spans="1:16">
      <c r="A43" s="84">
        <f t="shared" ref="A43:A51" si="3">ROW()-7</f>
        <v>36</v>
      </c>
      <c r="B43" s="85" t="s">
        <v>146</v>
      </c>
      <c r="C43" s="85" t="s">
        <v>146</v>
      </c>
      <c r="D43" s="86" t="s">
        <v>122</v>
      </c>
      <c r="E43" s="86" t="s">
        <v>147</v>
      </c>
      <c r="F43" s="87" t="s">
        <v>54</v>
      </c>
      <c r="G43" s="92"/>
      <c r="H43" s="89" t="s">
        <v>122</v>
      </c>
      <c r="I43" s="102" t="s">
        <v>123</v>
      </c>
      <c r="J43" s="102"/>
      <c r="K43" s="103" t="s">
        <v>57</v>
      </c>
      <c r="L43" s="103"/>
      <c r="M43" s="84"/>
      <c r="N43" s="84">
        <v>3000</v>
      </c>
      <c r="O43" s="84" t="s">
        <v>113</v>
      </c>
      <c r="P43" s="84" t="s">
        <v>131</v>
      </c>
    </row>
    <row r="44" s="56" customFormat="1" ht="30" customHeight="1" spans="1:16">
      <c r="A44" s="84">
        <f t="shared" si="3"/>
        <v>37</v>
      </c>
      <c r="B44" s="85" t="s">
        <v>148</v>
      </c>
      <c r="C44" s="85" t="s">
        <v>148</v>
      </c>
      <c r="D44" s="86" t="s">
        <v>122</v>
      </c>
      <c r="E44" s="86" t="s">
        <v>133</v>
      </c>
      <c r="F44" s="87" t="s">
        <v>54</v>
      </c>
      <c r="G44" s="92"/>
      <c r="H44" s="89" t="s">
        <v>122</v>
      </c>
      <c r="I44" s="102" t="s">
        <v>123</v>
      </c>
      <c r="J44" s="102"/>
      <c r="K44" s="103" t="s">
        <v>57</v>
      </c>
      <c r="L44" s="103"/>
      <c r="M44" s="84"/>
      <c r="N44" s="84">
        <v>3000</v>
      </c>
      <c r="O44" s="84" t="s">
        <v>113</v>
      </c>
      <c r="P44" s="84" t="s">
        <v>131</v>
      </c>
    </row>
    <row r="45" s="56" customFormat="1" ht="30" customHeight="1" spans="1:16">
      <c r="A45" s="84">
        <f t="shared" si="3"/>
        <v>38</v>
      </c>
      <c r="B45" s="85" t="s">
        <v>149</v>
      </c>
      <c r="C45" s="85" t="s">
        <v>149</v>
      </c>
      <c r="D45" s="86" t="s">
        <v>122</v>
      </c>
      <c r="E45" s="86" t="s">
        <v>150</v>
      </c>
      <c r="F45" s="87" t="s">
        <v>54</v>
      </c>
      <c r="G45" s="92"/>
      <c r="H45" s="89" t="s">
        <v>122</v>
      </c>
      <c r="I45" s="102" t="s">
        <v>123</v>
      </c>
      <c r="J45" s="102"/>
      <c r="K45" s="103" t="s">
        <v>57</v>
      </c>
      <c r="L45" s="103"/>
      <c r="M45" s="84"/>
      <c r="N45" s="84">
        <v>3000</v>
      </c>
      <c r="O45" s="84" t="s">
        <v>113</v>
      </c>
      <c r="P45" s="84" t="s">
        <v>131</v>
      </c>
    </row>
    <row r="46" s="56" customFormat="1" ht="30" customHeight="1" spans="1:16">
      <c r="A46" s="84">
        <f t="shared" si="3"/>
        <v>39</v>
      </c>
      <c r="B46" s="85" t="s">
        <v>151</v>
      </c>
      <c r="C46" s="85" t="s">
        <v>151</v>
      </c>
      <c r="D46" s="86" t="s">
        <v>122</v>
      </c>
      <c r="E46" s="86" t="s">
        <v>152</v>
      </c>
      <c r="F46" s="87" t="s">
        <v>54</v>
      </c>
      <c r="G46" s="92"/>
      <c r="H46" s="89" t="s">
        <v>122</v>
      </c>
      <c r="I46" s="102" t="s">
        <v>123</v>
      </c>
      <c r="J46" s="102"/>
      <c r="K46" s="103" t="s">
        <v>57</v>
      </c>
      <c r="L46" s="103"/>
      <c r="M46" s="84"/>
      <c r="N46" s="84">
        <v>3000</v>
      </c>
      <c r="O46" s="84" t="s">
        <v>113</v>
      </c>
      <c r="P46" s="84" t="s">
        <v>131</v>
      </c>
    </row>
    <row r="47" s="56" customFormat="1" ht="30" customHeight="1" spans="1:16">
      <c r="A47" s="84">
        <f t="shared" si="3"/>
        <v>40</v>
      </c>
      <c r="B47" s="85" t="s">
        <v>153</v>
      </c>
      <c r="C47" s="85" t="s">
        <v>153</v>
      </c>
      <c r="D47" s="86" t="s">
        <v>122</v>
      </c>
      <c r="E47" s="86" t="s">
        <v>154</v>
      </c>
      <c r="F47" s="87" t="s">
        <v>54</v>
      </c>
      <c r="G47" s="92"/>
      <c r="H47" s="89" t="s">
        <v>122</v>
      </c>
      <c r="I47" s="102" t="s">
        <v>123</v>
      </c>
      <c r="J47" s="102"/>
      <c r="K47" s="103" t="s">
        <v>57</v>
      </c>
      <c r="L47" s="103"/>
      <c r="M47" s="84"/>
      <c r="N47" s="84">
        <v>3000</v>
      </c>
      <c r="O47" s="84" t="s">
        <v>113</v>
      </c>
      <c r="P47" s="84" t="s">
        <v>131</v>
      </c>
    </row>
    <row r="48" s="56" customFormat="1" ht="30" customHeight="1" spans="1:16">
      <c r="A48" s="84">
        <f t="shared" si="3"/>
        <v>41</v>
      </c>
      <c r="B48" s="85" t="s">
        <v>155</v>
      </c>
      <c r="C48" s="85" t="s">
        <v>155</v>
      </c>
      <c r="D48" s="86" t="s">
        <v>122</v>
      </c>
      <c r="E48" s="86" t="s">
        <v>156</v>
      </c>
      <c r="F48" s="87" t="s">
        <v>54</v>
      </c>
      <c r="G48" s="92"/>
      <c r="H48" s="89" t="s">
        <v>122</v>
      </c>
      <c r="I48" s="102" t="s">
        <v>123</v>
      </c>
      <c r="J48" s="102"/>
      <c r="K48" s="103" t="s">
        <v>57</v>
      </c>
      <c r="L48" s="103"/>
      <c r="M48" s="84"/>
      <c r="N48" s="84">
        <v>3000</v>
      </c>
      <c r="O48" s="84" t="s">
        <v>113</v>
      </c>
      <c r="P48" s="84" t="s">
        <v>131</v>
      </c>
    </row>
    <row r="49" s="56" customFormat="1" ht="30" customHeight="1" spans="1:16">
      <c r="A49" s="84">
        <f>ROW()-7</f>
        <v>42</v>
      </c>
      <c r="B49" s="85" t="s">
        <v>157</v>
      </c>
      <c r="C49" s="85" t="s">
        <v>157</v>
      </c>
      <c r="D49" s="86" t="s">
        <v>137</v>
      </c>
      <c r="E49" s="86" t="s">
        <v>140</v>
      </c>
      <c r="F49" s="87" t="s">
        <v>54</v>
      </c>
      <c r="G49" s="92"/>
      <c r="H49" s="89"/>
      <c r="I49" s="102"/>
      <c r="J49" s="102"/>
      <c r="K49" s="103" t="s">
        <v>57</v>
      </c>
      <c r="L49" s="103"/>
      <c r="M49" s="84"/>
      <c r="N49" s="84">
        <v>3000</v>
      </c>
      <c r="O49" s="84" t="s">
        <v>113</v>
      </c>
      <c r="P49" s="84" t="s">
        <v>131</v>
      </c>
    </row>
    <row r="50" s="56" customFormat="1" ht="30" customHeight="1" spans="1:16">
      <c r="A50" s="84">
        <f>ROW()-7</f>
        <v>43</v>
      </c>
      <c r="B50" s="85" t="s">
        <v>158</v>
      </c>
      <c r="C50" s="85" t="s">
        <v>158</v>
      </c>
      <c r="D50" s="86" t="s">
        <v>139</v>
      </c>
      <c r="E50" s="86" t="s">
        <v>140</v>
      </c>
      <c r="F50" s="87" t="s">
        <v>54</v>
      </c>
      <c r="G50" s="92"/>
      <c r="H50" s="89" t="s">
        <v>140</v>
      </c>
      <c r="I50" s="102" t="s">
        <v>112</v>
      </c>
      <c r="J50" s="102"/>
      <c r="K50" s="103" t="s">
        <v>57</v>
      </c>
      <c r="L50" s="103"/>
      <c r="M50" s="84"/>
      <c r="N50" s="84">
        <v>3000</v>
      </c>
      <c r="O50" s="84" t="s">
        <v>113</v>
      </c>
      <c r="P50" s="84" t="s">
        <v>131</v>
      </c>
    </row>
    <row r="51" s="56" customFormat="1" ht="30" customHeight="1" spans="1:16">
      <c r="A51" s="84">
        <f>ROW()-7</f>
        <v>44</v>
      </c>
      <c r="B51" s="85" t="s">
        <v>159</v>
      </c>
      <c r="C51" s="85" t="s">
        <v>159</v>
      </c>
      <c r="D51" s="86" t="s">
        <v>143</v>
      </c>
      <c r="E51" s="86" t="s">
        <v>140</v>
      </c>
      <c r="F51" s="87" t="s">
        <v>54</v>
      </c>
      <c r="G51" s="92"/>
      <c r="H51" s="89" t="s">
        <v>140</v>
      </c>
      <c r="I51" s="102" t="s">
        <v>112</v>
      </c>
      <c r="J51" s="102"/>
      <c r="K51" s="103" t="s">
        <v>57</v>
      </c>
      <c r="L51" s="103"/>
      <c r="M51" s="84"/>
      <c r="N51" s="84">
        <v>3000</v>
      </c>
      <c r="O51" s="84" t="s">
        <v>113</v>
      </c>
      <c r="P51" s="84" t="s">
        <v>131</v>
      </c>
    </row>
    <row r="52" s="56" customFormat="1" ht="30" customHeight="1" spans="1:16">
      <c r="A52" s="84">
        <f>ROW()-7</f>
        <v>45</v>
      </c>
      <c r="B52" s="85" t="s">
        <v>160</v>
      </c>
      <c r="C52" s="85" t="s">
        <v>160</v>
      </c>
      <c r="D52" s="86" t="s">
        <v>145</v>
      </c>
      <c r="E52" s="86" t="s">
        <v>140</v>
      </c>
      <c r="F52" s="87" t="s">
        <v>54</v>
      </c>
      <c r="G52" s="92"/>
      <c r="H52" s="89" t="s">
        <v>140</v>
      </c>
      <c r="I52" s="102" t="s">
        <v>112</v>
      </c>
      <c r="J52" s="102"/>
      <c r="K52" s="103" t="s">
        <v>57</v>
      </c>
      <c r="L52" s="103"/>
      <c r="M52" s="84"/>
      <c r="N52" s="84">
        <v>3000</v>
      </c>
      <c r="O52" s="84" t="s">
        <v>113</v>
      </c>
      <c r="P52" s="84" t="s">
        <v>131</v>
      </c>
    </row>
    <row r="53" s="56" customFormat="1" ht="30" customHeight="1" spans="1:16">
      <c r="A53" s="84">
        <f>ROW()-7</f>
        <v>46</v>
      </c>
      <c r="B53" s="85" t="s">
        <v>161</v>
      </c>
      <c r="C53" s="85" t="s">
        <v>161</v>
      </c>
      <c r="D53" s="86" t="s">
        <v>162</v>
      </c>
      <c r="E53" s="86" t="s">
        <v>163</v>
      </c>
      <c r="F53" s="87" t="s">
        <v>54</v>
      </c>
      <c r="G53" s="92"/>
      <c r="H53" s="89" t="s">
        <v>162</v>
      </c>
      <c r="I53" s="102" t="s">
        <v>164</v>
      </c>
      <c r="J53" s="102"/>
      <c r="K53" s="103" t="s">
        <v>57</v>
      </c>
      <c r="L53" s="103"/>
      <c r="M53" s="84"/>
      <c r="N53" s="84">
        <v>3000</v>
      </c>
      <c r="O53" s="84" t="s">
        <v>113</v>
      </c>
      <c r="P53" s="84" t="s">
        <v>131</v>
      </c>
    </row>
    <row r="54" s="56" customFormat="1" ht="30" customHeight="1" spans="1:16">
      <c r="A54" s="84">
        <f>ROW()-7</f>
        <v>47</v>
      </c>
      <c r="B54" s="85" t="s">
        <v>165</v>
      </c>
      <c r="C54" s="85" t="s">
        <v>165</v>
      </c>
      <c r="D54" s="86" t="s">
        <v>166</v>
      </c>
      <c r="E54" s="86" t="s">
        <v>166</v>
      </c>
      <c r="F54" s="87" t="s">
        <v>54</v>
      </c>
      <c r="G54" s="92"/>
      <c r="H54" s="89" t="s">
        <v>167</v>
      </c>
      <c r="I54" s="102" t="s">
        <v>168</v>
      </c>
      <c r="J54" s="102"/>
      <c r="K54" s="103" t="s">
        <v>57</v>
      </c>
      <c r="L54" s="103"/>
      <c r="M54" s="84"/>
      <c r="N54" s="84">
        <v>3000</v>
      </c>
      <c r="O54" s="84" t="s">
        <v>113</v>
      </c>
      <c r="P54" s="84" t="s">
        <v>131</v>
      </c>
    </row>
    <row r="55" s="56" customFormat="1" ht="30" customHeight="1" spans="1:16">
      <c r="A55" s="84">
        <f>ROW()-7</f>
        <v>48</v>
      </c>
      <c r="B55" s="85" t="s">
        <v>169</v>
      </c>
      <c r="C55" s="85" t="s">
        <v>169</v>
      </c>
      <c r="D55" s="86" t="s">
        <v>170</v>
      </c>
      <c r="E55" s="86" t="s">
        <v>171</v>
      </c>
      <c r="F55" s="87" t="s">
        <v>54</v>
      </c>
      <c r="G55" s="92"/>
      <c r="H55" s="89" t="s">
        <v>172</v>
      </c>
      <c r="I55" s="102" t="s">
        <v>173</v>
      </c>
      <c r="J55" s="102"/>
      <c r="K55" s="103" t="s">
        <v>57</v>
      </c>
      <c r="L55" s="103"/>
      <c r="M55" s="84"/>
      <c r="N55" s="84">
        <v>3000</v>
      </c>
      <c r="O55" s="84" t="s">
        <v>113</v>
      </c>
      <c r="P55" s="84" t="s">
        <v>131</v>
      </c>
    </row>
    <row r="56" s="56" customFormat="1" ht="30" customHeight="1" spans="1:16">
      <c r="A56" s="84">
        <f>ROW()-7</f>
        <v>49</v>
      </c>
      <c r="B56" s="85" t="s">
        <v>174</v>
      </c>
      <c r="C56" s="85" t="s">
        <v>174</v>
      </c>
      <c r="D56" s="86" t="s">
        <v>170</v>
      </c>
      <c r="E56" s="86" t="s">
        <v>175</v>
      </c>
      <c r="F56" s="87" t="s">
        <v>54</v>
      </c>
      <c r="G56" s="92"/>
      <c r="H56" s="89" t="s">
        <v>172</v>
      </c>
      <c r="I56" s="102" t="s">
        <v>173</v>
      </c>
      <c r="J56" s="102"/>
      <c r="K56" s="103" t="s">
        <v>57</v>
      </c>
      <c r="L56" s="103"/>
      <c r="M56" s="84"/>
      <c r="N56" s="84">
        <v>3000</v>
      </c>
      <c r="O56" s="84" t="s">
        <v>113</v>
      </c>
      <c r="P56" s="84" t="s">
        <v>131</v>
      </c>
    </row>
  </sheetData>
  <autoFilter ref="A7:P34">
    <extLst/>
  </autoFilter>
  <mergeCells count="35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G35:G38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Q8:Q14"/>
    <mergeCell ref="Q15:Q16"/>
    <mergeCell ref="Q17:Q20"/>
    <mergeCell ref="C1:K4"/>
    <mergeCell ref="A1:B4"/>
  </mergeCells>
  <conditionalFormatting sqref="B24">
    <cfRule type="duplicateValues" dxfId="0" priority="197"/>
  </conditionalFormatting>
  <conditionalFormatting sqref="C24">
    <cfRule type="duplicateValues" dxfId="0" priority="198"/>
  </conditionalFormatting>
  <conditionalFormatting sqref="B25">
    <cfRule type="duplicateValues" dxfId="0" priority="171"/>
  </conditionalFormatting>
  <conditionalFormatting sqref="C25">
    <cfRule type="duplicateValues" dxfId="0" priority="194"/>
  </conditionalFormatting>
  <conditionalFormatting sqref="B26">
    <cfRule type="duplicateValues" dxfId="0" priority="170"/>
  </conditionalFormatting>
  <conditionalFormatting sqref="C26">
    <cfRule type="duplicateValues" dxfId="0" priority="193"/>
  </conditionalFormatting>
  <conditionalFormatting sqref="B27">
    <cfRule type="duplicateValues" dxfId="0" priority="169"/>
  </conditionalFormatting>
  <conditionalFormatting sqref="C27">
    <cfRule type="duplicateValues" dxfId="0" priority="192"/>
  </conditionalFormatting>
  <conditionalFormatting sqref="B28">
    <cfRule type="duplicateValues" dxfId="0" priority="168"/>
  </conditionalFormatting>
  <conditionalFormatting sqref="C28">
    <cfRule type="duplicateValues" dxfId="0" priority="191"/>
  </conditionalFormatting>
  <conditionalFormatting sqref="B29">
    <cfRule type="duplicateValues" dxfId="0" priority="167"/>
  </conditionalFormatting>
  <conditionalFormatting sqref="C29">
    <cfRule type="duplicateValues" dxfId="0" priority="190"/>
  </conditionalFormatting>
  <conditionalFormatting sqref="B30">
    <cfRule type="duplicateValues" dxfId="0" priority="166"/>
  </conditionalFormatting>
  <conditionalFormatting sqref="C30">
    <cfRule type="duplicateValues" dxfId="0" priority="189"/>
  </conditionalFormatting>
  <conditionalFormatting sqref="B31">
    <cfRule type="duplicateValues" dxfId="0" priority="165"/>
  </conditionalFormatting>
  <conditionalFormatting sqref="C31">
    <cfRule type="duplicateValues" dxfId="0" priority="188"/>
  </conditionalFormatting>
  <conditionalFormatting sqref="B32">
    <cfRule type="duplicateValues" dxfId="0" priority="164"/>
  </conditionalFormatting>
  <conditionalFormatting sqref="C32">
    <cfRule type="duplicateValues" dxfId="0" priority="187"/>
  </conditionalFormatting>
  <conditionalFormatting sqref="B33">
    <cfRule type="duplicateValues" dxfId="0" priority="160"/>
  </conditionalFormatting>
  <conditionalFormatting sqref="C33">
    <cfRule type="duplicateValues" dxfId="0" priority="163"/>
  </conditionalFormatting>
  <conditionalFormatting sqref="B34">
    <cfRule type="duplicateValues" dxfId="0" priority="159"/>
  </conditionalFormatting>
  <conditionalFormatting sqref="C34">
    <cfRule type="duplicateValues" dxfId="0" priority="162"/>
  </conditionalFormatting>
  <conditionalFormatting sqref="B35">
    <cfRule type="duplicateValues" dxfId="0" priority="52"/>
  </conditionalFormatting>
  <conditionalFormatting sqref="C35">
    <cfRule type="duplicateValues" dxfId="0" priority="150"/>
  </conditionalFormatting>
  <conditionalFormatting sqref="B36">
    <cfRule type="duplicateValues" dxfId="0" priority="51"/>
  </conditionalFormatting>
  <conditionalFormatting sqref="C36">
    <cfRule type="duplicateValues" dxfId="0" priority="149"/>
  </conditionalFormatting>
  <conditionalFormatting sqref="B37">
    <cfRule type="duplicateValues" dxfId="0" priority="50"/>
  </conditionalFormatting>
  <conditionalFormatting sqref="C37">
    <cfRule type="duplicateValues" dxfId="0" priority="148"/>
  </conditionalFormatting>
  <conditionalFormatting sqref="B38">
    <cfRule type="duplicateValues" dxfId="0" priority="49"/>
  </conditionalFormatting>
  <conditionalFormatting sqref="C38">
    <cfRule type="duplicateValues" dxfId="0" priority="147"/>
  </conditionalFormatting>
  <conditionalFormatting sqref="B39">
    <cfRule type="duplicateValues" dxfId="0" priority="48"/>
  </conditionalFormatting>
  <conditionalFormatting sqref="C39">
    <cfRule type="duplicateValues" dxfId="0" priority="146"/>
  </conditionalFormatting>
  <conditionalFormatting sqref="B40">
    <cfRule type="duplicateValues" dxfId="0" priority="47"/>
  </conditionalFormatting>
  <conditionalFormatting sqref="C40">
    <cfRule type="duplicateValues" dxfId="0" priority="145"/>
  </conditionalFormatting>
  <conditionalFormatting sqref="B41">
    <cfRule type="duplicateValues" dxfId="0" priority="46"/>
  </conditionalFormatting>
  <conditionalFormatting sqref="C41">
    <cfRule type="duplicateValues" dxfId="0" priority="144"/>
  </conditionalFormatting>
  <conditionalFormatting sqref="B42">
    <cfRule type="duplicateValues" dxfId="0" priority="45"/>
  </conditionalFormatting>
  <conditionalFormatting sqref="C42">
    <cfRule type="duplicateValues" dxfId="0" priority="143"/>
  </conditionalFormatting>
  <conditionalFormatting sqref="B43">
    <cfRule type="duplicateValues" dxfId="1" priority="20"/>
    <cfRule type="duplicateValues" dxfId="0" priority="39"/>
  </conditionalFormatting>
  <conditionalFormatting sqref="C43">
    <cfRule type="duplicateValues" dxfId="1" priority="78"/>
    <cfRule type="duplicateValues" dxfId="0" priority="116"/>
  </conditionalFormatting>
  <conditionalFormatting sqref="B44">
    <cfRule type="duplicateValues" dxfId="1" priority="19"/>
    <cfRule type="duplicateValues" dxfId="0" priority="38"/>
  </conditionalFormatting>
  <conditionalFormatting sqref="C44">
    <cfRule type="duplicateValues" dxfId="1" priority="77"/>
    <cfRule type="duplicateValues" dxfId="0" priority="115"/>
  </conditionalFormatting>
  <conditionalFormatting sqref="B45">
    <cfRule type="duplicateValues" dxfId="1" priority="18"/>
    <cfRule type="duplicateValues" dxfId="0" priority="37"/>
  </conditionalFormatting>
  <conditionalFormatting sqref="C45">
    <cfRule type="duplicateValues" dxfId="1" priority="76"/>
    <cfRule type="duplicateValues" dxfId="0" priority="114"/>
  </conditionalFormatting>
  <conditionalFormatting sqref="B46">
    <cfRule type="duplicateValues" dxfId="1" priority="17"/>
    <cfRule type="duplicateValues" dxfId="0" priority="36"/>
  </conditionalFormatting>
  <conditionalFormatting sqref="C46">
    <cfRule type="duplicateValues" dxfId="1" priority="75"/>
    <cfRule type="duplicateValues" dxfId="0" priority="113"/>
  </conditionalFormatting>
  <conditionalFormatting sqref="B47">
    <cfRule type="duplicateValues" dxfId="1" priority="16"/>
    <cfRule type="duplicateValues" dxfId="0" priority="35"/>
  </conditionalFormatting>
  <conditionalFormatting sqref="C47">
    <cfRule type="duplicateValues" dxfId="1" priority="74"/>
    <cfRule type="duplicateValues" dxfId="0" priority="112"/>
  </conditionalFormatting>
  <conditionalFormatting sqref="B48">
    <cfRule type="duplicateValues" dxfId="1" priority="15"/>
    <cfRule type="duplicateValues" dxfId="0" priority="34"/>
  </conditionalFormatting>
  <conditionalFormatting sqref="C48">
    <cfRule type="duplicateValues" dxfId="1" priority="73"/>
    <cfRule type="duplicateValues" dxfId="0" priority="111"/>
  </conditionalFormatting>
  <conditionalFormatting sqref="B49">
    <cfRule type="duplicateValues" dxfId="1" priority="10"/>
    <cfRule type="duplicateValues" dxfId="0" priority="29"/>
  </conditionalFormatting>
  <conditionalFormatting sqref="C49">
    <cfRule type="duplicateValues" dxfId="1" priority="68"/>
    <cfRule type="duplicateValues" dxfId="0" priority="106"/>
  </conditionalFormatting>
  <conditionalFormatting sqref="B50">
    <cfRule type="duplicateValues" dxfId="1" priority="9"/>
    <cfRule type="duplicateValues" dxfId="0" priority="28"/>
  </conditionalFormatting>
  <conditionalFormatting sqref="C50">
    <cfRule type="duplicateValues" dxfId="1" priority="67"/>
    <cfRule type="duplicateValues" dxfId="0" priority="105"/>
  </conditionalFormatting>
  <conditionalFormatting sqref="B51">
    <cfRule type="duplicateValues" dxfId="1" priority="8"/>
    <cfRule type="duplicateValues" dxfId="0" priority="27"/>
  </conditionalFormatting>
  <conditionalFormatting sqref="C51">
    <cfRule type="duplicateValues" dxfId="1" priority="66"/>
    <cfRule type="duplicateValues" dxfId="0" priority="104"/>
  </conditionalFormatting>
  <conditionalFormatting sqref="B52">
    <cfRule type="duplicateValues" dxfId="1" priority="7"/>
    <cfRule type="duplicateValues" dxfId="0" priority="26"/>
  </conditionalFormatting>
  <conditionalFormatting sqref="C52">
    <cfRule type="duplicateValues" dxfId="1" priority="65"/>
    <cfRule type="duplicateValues" dxfId="0" priority="103"/>
  </conditionalFormatting>
  <conditionalFormatting sqref="B53">
    <cfRule type="duplicateValues" dxfId="1" priority="6"/>
    <cfRule type="duplicateValues" dxfId="0" priority="25"/>
  </conditionalFormatting>
  <conditionalFormatting sqref="C53">
    <cfRule type="duplicateValues" dxfId="1" priority="64"/>
    <cfRule type="duplicateValues" dxfId="0" priority="102"/>
  </conditionalFormatting>
  <conditionalFormatting sqref="B54">
    <cfRule type="duplicateValues" dxfId="1" priority="4"/>
    <cfRule type="duplicateValues" dxfId="0" priority="23"/>
  </conditionalFormatting>
  <conditionalFormatting sqref="C54">
    <cfRule type="duplicateValues" dxfId="1" priority="62"/>
    <cfRule type="duplicateValues" dxfId="0" priority="100"/>
  </conditionalFormatting>
  <conditionalFormatting sqref="B55">
    <cfRule type="duplicateValues" dxfId="1" priority="3"/>
    <cfRule type="duplicateValues" dxfId="0" priority="22"/>
  </conditionalFormatting>
  <conditionalFormatting sqref="C55">
    <cfRule type="duplicateValues" dxfId="1" priority="61"/>
    <cfRule type="duplicateValues" dxfId="0" priority="99"/>
  </conditionalFormatting>
  <conditionalFormatting sqref="B56">
    <cfRule type="duplicateValues" dxfId="1" priority="2"/>
    <cfRule type="duplicateValues" dxfId="0" priority="21"/>
  </conditionalFormatting>
  <conditionalFormatting sqref="C56">
    <cfRule type="duplicateValues" dxfId="1" priority="60"/>
    <cfRule type="duplicateValues" dxfId="0" priority="98"/>
  </conditionalFormatting>
  <conditionalFormatting sqref="B35:B42">
    <cfRule type="duplicateValues" dxfId="1" priority="40"/>
  </conditionalFormatting>
  <conditionalFormatting sqref="C$1:C$1048576">
    <cfRule type="duplicateValues" dxfId="1" priority="1"/>
  </conditionalFormatting>
  <conditionalFormatting sqref="B1:B20 B57:B1048576">
    <cfRule type="duplicateValues" dxfId="0" priority="204"/>
  </conditionalFormatting>
  <conditionalFormatting sqref="C1:C42 C57:C1048576">
    <cfRule type="duplicateValues" dxfId="1" priority="117"/>
  </conditionalFormatting>
  <conditionalFormatting sqref="C1:C23 C57:C1048576">
    <cfRule type="duplicateValues" dxfId="0" priority="199"/>
  </conditionalFormatting>
  <dataValidations count="1">
    <dataValidation type="list" allowBlank="1" showInputMessage="1" showErrorMessage="1" sqref="H8 H9 H12 H13 H14 H15 H16 H17 H18 H19 H20 H10:H11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scale="85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25</v>
      </c>
      <c r="D1" s="10"/>
      <c r="E1" s="10"/>
      <c r="F1" s="10"/>
      <c r="G1" s="10"/>
      <c r="H1" s="10"/>
      <c r="I1" s="10"/>
      <c r="J1" s="10"/>
      <c r="K1" s="10"/>
      <c r="L1" s="34" t="s">
        <v>26</v>
      </c>
      <c r="M1" s="34"/>
      <c r="N1" s="35" t="s">
        <v>27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28</v>
      </c>
      <c r="M2" s="37"/>
      <c r="N2" s="38" t="s">
        <v>29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30</v>
      </c>
      <c r="M3" s="37"/>
      <c r="N3" s="37" t="s">
        <v>176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31</v>
      </c>
      <c r="M4" s="37"/>
      <c r="N4" s="37" t="s">
        <v>32</v>
      </c>
      <c r="O4" s="37"/>
      <c r="P4" s="40"/>
    </row>
    <row r="5" s="2" customFormat="1" ht="20" customHeight="1" spans="1:16">
      <c r="A5" s="17" t="s">
        <v>177</v>
      </c>
      <c r="B5" s="18"/>
      <c r="C5" s="18"/>
      <c r="D5" s="18"/>
      <c r="E5" s="18"/>
      <c r="F5" s="18" t="s">
        <v>178</v>
      </c>
      <c r="G5" s="18"/>
      <c r="H5" s="18"/>
      <c r="I5" s="18"/>
      <c r="J5" s="18"/>
      <c r="K5" s="18"/>
      <c r="L5" s="41" t="s">
        <v>35</v>
      </c>
      <c r="M5" s="41"/>
      <c r="N5" s="41" t="s">
        <v>179</v>
      </c>
      <c r="O5" s="41"/>
      <c r="P5" s="42"/>
    </row>
    <row r="6" s="3" customFormat="1" ht="15" customHeight="1" spans="1:16">
      <c r="A6" s="19" t="s">
        <v>37</v>
      </c>
      <c r="B6" s="20" t="s">
        <v>38</v>
      </c>
      <c r="C6" s="20" t="s">
        <v>39</v>
      </c>
      <c r="D6" s="21" t="s">
        <v>40</v>
      </c>
      <c r="E6" s="21" t="s">
        <v>41</v>
      </c>
      <c r="F6" s="21" t="s">
        <v>42</v>
      </c>
      <c r="G6" s="21" t="s">
        <v>43</v>
      </c>
      <c r="H6" s="22" t="s">
        <v>44</v>
      </c>
      <c r="I6" s="22" t="s">
        <v>45</v>
      </c>
      <c r="J6" s="21" t="s">
        <v>46</v>
      </c>
      <c r="K6" s="43" t="s">
        <v>47</v>
      </c>
      <c r="L6" s="43" t="s">
        <v>48</v>
      </c>
      <c r="M6" s="43" t="s">
        <v>49</v>
      </c>
      <c r="N6" s="44" t="s">
        <v>50</v>
      </c>
      <c r="O6" s="44" t="s">
        <v>51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180</v>
      </c>
      <c r="C8" s="28" t="s">
        <v>180</v>
      </c>
      <c r="D8" s="29" t="s">
        <v>93</v>
      </c>
      <c r="E8" s="30"/>
      <c r="F8" s="31" t="s">
        <v>54</v>
      </c>
      <c r="G8" s="30"/>
      <c r="H8" s="32" t="s">
        <v>181</v>
      </c>
      <c r="I8" s="33" t="s">
        <v>80</v>
      </c>
      <c r="J8" s="33"/>
      <c r="K8" s="49" t="s">
        <v>57</v>
      </c>
      <c r="L8" s="49"/>
      <c r="M8" s="50">
        <v>1</v>
      </c>
      <c r="N8" s="50">
        <f t="shared" ref="N8:N16" si="0">M8*40000</f>
        <v>40000</v>
      </c>
      <c r="O8" s="50" t="s">
        <v>88</v>
      </c>
      <c r="P8" s="51"/>
    </row>
    <row r="9" s="4" customFormat="1" ht="30" customHeight="1" spans="1:16">
      <c r="A9" s="27">
        <f>ROW()-7</f>
        <v>2</v>
      </c>
      <c r="B9" s="28" t="s">
        <v>182</v>
      </c>
      <c r="C9" s="28" t="s">
        <v>182</v>
      </c>
      <c r="D9" s="29" t="s">
        <v>183</v>
      </c>
      <c r="E9" s="30"/>
      <c r="F9" s="31" t="s">
        <v>54</v>
      </c>
      <c r="G9" s="30"/>
      <c r="H9" s="32" t="s">
        <v>181</v>
      </c>
      <c r="I9" s="33" t="s">
        <v>80</v>
      </c>
      <c r="J9" s="33"/>
      <c r="K9" s="49" t="s">
        <v>57</v>
      </c>
      <c r="L9" s="49"/>
      <c r="M9" s="50">
        <v>1</v>
      </c>
      <c r="N9" s="50">
        <f t="shared" si="0"/>
        <v>40000</v>
      </c>
      <c r="O9" s="50" t="s">
        <v>88</v>
      </c>
      <c r="P9" s="51"/>
    </row>
    <row r="10" s="4" customFormat="1" ht="30" customHeight="1" spans="1:16">
      <c r="A10" s="27">
        <f>ROW()-7</f>
        <v>3</v>
      </c>
      <c r="B10" s="28" t="s">
        <v>184</v>
      </c>
      <c r="C10" s="28" t="s">
        <v>184</v>
      </c>
      <c r="D10" s="29" t="s">
        <v>185</v>
      </c>
      <c r="E10" s="30"/>
      <c r="F10" s="31" t="s">
        <v>54</v>
      </c>
      <c r="G10" s="30"/>
      <c r="H10" s="32" t="s">
        <v>181</v>
      </c>
      <c r="I10" s="33" t="s">
        <v>80</v>
      </c>
      <c r="J10" s="33"/>
      <c r="K10" s="49" t="s">
        <v>57</v>
      </c>
      <c r="L10" s="49"/>
      <c r="M10" s="50">
        <v>1</v>
      </c>
      <c r="N10" s="50">
        <f t="shared" si="0"/>
        <v>40000</v>
      </c>
      <c r="O10" s="50" t="s">
        <v>88</v>
      </c>
      <c r="P10" s="51"/>
    </row>
    <row r="11" s="4" customFormat="1" ht="30" customHeight="1" spans="1:16">
      <c r="A11" s="27">
        <v>14</v>
      </c>
      <c r="B11" s="28" t="s">
        <v>186</v>
      </c>
      <c r="C11" s="28" t="s">
        <v>186</v>
      </c>
      <c r="D11" s="29" t="s">
        <v>187</v>
      </c>
      <c r="E11" s="30"/>
      <c r="F11" s="31" t="s">
        <v>54</v>
      </c>
      <c r="G11" s="30"/>
      <c r="H11" s="32" t="s">
        <v>181</v>
      </c>
      <c r="I11" s="33" t="s">
        <v>80</v>
      </c>
      <c r="J11" s="33"/>
      <c r="K11" s="49" t="s">
        <v>57</v>
      </c>
      <c r="L11" s="49"/>
      <c r="M11" s="50">
        <v>1</v>
      </c>
      <c r="N11" s="50">
        <f t="shared" si="0"/>
        <v>40000</v>
      </c>
      <c r="O11" s="50" t="s">
        <v>88</v>
      </c>
      <c r="P11" s="51"/>
    </row>
    <row r="12" s="4" customFormat="1" ht="30" customHeight="1" spans="1:16">
      <c r="A12" s="27">
        <v>17</v>
      </c>
      <c r="B12" s="28" t="s">
        <v>188</v>
      </c>
      <c r="C12" s="28" t="s">
        <v>188</v>
      </c>
      <c r="D12" s="29" t="s">
        <v>189</v>
      </c>
      <c r="E12" s="30"/>
      <c r="F12" s="31" t="s">
        <v>54</v>
      </c>
      <c r="G12" s="30"/>
      <c r="H12" s="32" t="s">
        <v>181</v>
      </c>
      <c r="I12" s="33" t="s">
        <v>80</v>
      </c>
      <c r="J12" s="33"/>
      <c r="K12" s="49" t="s">
        <v>57</v>
      </c>
      <c r="L12" s="49"/>
      <c r="M12" s="50">
        <v>1</v>
      </c>
      <c r="N12" s="50">
        <f t="shared" si="0"/>
        <v>40000</v>
      </c>
      <c r="O12" s="50" t="s">
        <v>88</v>
      </c>
      <c r="P12" s="51"/>
    </row>
    <row r="13" s="4" customFormat="1" ht="30" customHeight="1" spans="1:16">
      <c r="A13" s="27">
        <v>16</v>
      </c>
      <c r="B13" s="28" t="s">
        <v>190</v>
      </c>
      <c r="C13" s="28" t="s">
        <v>190</v>
      </c>
      <c r="D13" s="29" t="s">
        <v>91</v>
      </c>
      <c r="E13" s="30"/>
      <c r="F13" s="31" t="s">
        <v>54</v>
      </c>
      <c r="G13" s="30"/>
      <c r="H13" s="32" t="s">
        <v>181</v>
      </c>
      <c r="I13" s="33" t="s">
        <v>80</v>
      </c>
      <c r="J13" s="33"/>
      <c r="K13" s="49" t="s">
        <v>57</v>
      </c>
      <c r="L13" s="49"/>
      <c r="M13" s="50">
        <v>1</v>
      </c>
      <c r="N13" s="50">
        <f t="shared" si="0"/>
        <v>40000</v>
      </c>
      <c r="O13" s="50" t="s">
        <v>88</v>
      </c>
      <c r="P13" s="51"/>
    </row>
    <row r="14" s="4" customFormat="1" ht="30" customHeight="1" spans="1:16">
      <c r="A14" s="27">
        <f>ROW()-7</f>
        <v>7</v>
      </c>
      <c r="B14" s="28" t="s">
        <v>191</v>
      </c>
      <c r="C14" s="28" t="s">
        <v>191</v>
      </c>
      <c r="D14" s="29" t="s">
        <v>192</v>
      </c>
      <c r="E14" s="30"/>
      <c r="F14" s="31" t="s">
        <v>54</v>
      </c>
      <c r="G14" s="30"/>
      <c r="H14" s="33" t="s">
        <v>193</v>
      </c>
      <c r="I14" s="33" t="s">
        <v>194</v>
      </c>
      <c r="J14" s="33"/>
      <c r="K14" s="49" t="s">
        <v>57</v>
      </c>
      <c r="L14" s="49"/>
      <c r="M14" s="50">
        <v>1</v>
      </c>
      <c r="N14" s="50">
        <f t="shared" si="0"/>
        <v>40000</v>
      </c>
      <c r="O14" s="50" t="s">
        <v>88</v>
      </c>
      <c r="P14" s="51"/>
    </row>
    <row r="15" s="4" customFormat="1" ht="30" customHeight="1" spans="1:16">
      <c r="A15" s="27">
        <f>ROW()-7</f>
        <v>8</v>
      </c>
      <c r="B15" s="28" t="s">
        <v>195</v>
      </c>
      <c r="C15" s="28" t="s">
        <v>195</v>
      </c>
      <c r="D15" s="29" t="s">
        <v>196</v>
      </c>
      <c r="E15" s="30"/>
      <c r="F15" s="31" t="s">
        <v>54</v>
      </c>
      <c r="G15" s="30"/>
      <c r="H15" s="33" t="s">
        <v>193</v>
      </c>
      <c r="I15" s="33" t="s">
        <v>194</v>
      </c>
      <c r="J15" s="33"/>
      <c r="K15" s="49" t="s">
        <v>57</v>
      </c>
      <c r="L15" s="49"/>
      <c r="M15" s="50">
        <v>1</v>
      </c>
      <c r="N15" s="50">
        <f t="shared" si="0"/>
        <v>40000</v>
      </c>
      <c r="O15" s="50" t="s">
        <v>88</v>
      </c>
      <c r="P15" s="51"/>
    </row>
    <row r="16" s="4" customFormat="1" ht="30" customHeight="1" spans="1:16">
      <c r="A16" s="27">
        <v>15</v>
      </c>
      <c r="B16" s="28" t="s">
        <v>197</v>
      </c>
      <c r="C16" s="28" t="s">
        <v>197</v>
      </c>
      <c r="D16" s="29" t="s">
        <v>198</v>
      </c>
      <c r="E16" s="30"/>
      <c r="F16" s="31" t="s">
        <v>54</v>
      </c>
      <c r="G16" s="30"/>
      <c r="H16" s="33" t="s">
        <v>193</v>
      </c>
      <c r="I16" s="33" t="s">
        <v>194</v>
      </c>
      <c r="J16" s="33"/>
      <c r="K16" s="49" t="s">
        <v>57</v>
      </c>
      <c r="L16" s="49"/>
      <c r="M16" s="50">
        <v>1</v>
      </c>
      <c r="N16" s="50">
        <f t="shared" si="0"/>
        <v>40000</v>
      </c>
      <c r="O16" s="50" t="s">
        <v>88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199</v>
      </c>
      <c r="C17" s="28" t="s">
        <v>199</v>
      </c>
      <c r="D17" s="29" t="s">
        <v>200</v>
      </c>
      <c r="E17" s="30"/>
      <c r="F17" s="31" t="s">
        <v>54</v>
      </c>
      <c r="G17" s="30"/>
      <c r="H17" s="32" t="s">
        <v>201</v>
      </c>
      <c r="I17" s="33" t="s">
        <v>202</v>
      </c>
      <c r="J17" s="33"/>
      <c r="K17" s="49" t="s">
        <v>57</v>
      </c>
      <c r="L17" s="49"/>
      <c r="M17" s="50">
        <v>1</v>
      </c>
      <c r="N17" s="50">
        <f t="shared" ref="N17:N27" si="2">M17*40000</f>
        <v>40000</v>
      </c>
      <c r="O17" s="50" t="s">
        <v>203</v>
      </c>
      <c r="P17" s="51"/>
    </row>
    <row r="18" s="4" customFormat="1" ht="30" customHeight="1" spans="1:16">
      <c r="A18" s="27">
        <f t="shared" si="1"/>
        <v>11</v>
      </c>
      <c r="B18" s="28" t="s">
        <v>204</v>
      </c>
      <c r="C18" s="28" t="s">
        <v>204</v>
      </c>
      <c r="D18" s="29" t="s">
        <v>205</v>
      </c>
      <c r="E18" s="30"/>
      <c r="F18" s="31" t="s">
        <v>54</v>
      </c>
      <c r="G18" s="30"/>
      <c r="H18" s="32" t="s">
        <v>206</v>
      </c>
      <c r="I18" s="33" t="s">
        <v>207</v>
      </c>
      <c r="J18" s="33"/>
      <c r="K18" s="49" t="s">
        <v>57</v>
      </c>
      <c r="L18" s="49"/>
      <c r="M18" s="50">
        <v>1</v>
      </c>
      <c r="N18" s="50">
        <f t="shared" si="2"/>
        <v>40000</v>
      </c>
      <c r="O18" s="50" t="s">
        <v>203</v>
      </c>
      <c r="P18" s="51"/>
    </row>
    <row r="19" s="4" customFormat="1" ht="30" customHeight="1" spans="1:16">
      <c r="A19" s="27">
        <f t="shared" si="1"/>
        <v>12</v>
      </c>
      <c r="B19" s="28" t="s">
        <v>208</v>
      </c>
      <c r="C19" s="28" t="s">
        <v>208</v>
      </c>
      <c r="D19" s="29" t="s">
        <v>209</v>
      </c>
      <c r="E19" s="30"/>
      <c r="F19" s="31" t="s">
        <v>54</v>
      </c>
      <c r="G19" s="30"/>
      <c r="H19" s="32" t="s">
        <v>210</v>
      </c>
      <c r="I19" s="33" t="s">
        <v>211</v>
      </c>
      <c r="J19" s="33" t="s">
        <v>81</v>
      </c>
      <c r="K19" s="49" t="s">
        <v>57</v>
      </c>
      <c r="L19" s="49"/>
      <c r="M19" s="50">
        <v>1</v>
      </c>
      <c r="N19" s="50">
        <f t="shared" si="2"/>
        <v>40000</v>
      </c>
      <c r="O19" s="50" t="s">
        <v>203</v>
      </c>
      <c r="P19" s="51"/>
    </row>
    <row r="20" s="4" customFormat="1" ht="30" customHeight="1" spans="1:16">
      <c r="A20" s="27">
        <f t="shared" si="1"/>
        <v>13</v>
      </c>
      <c r="B20" s="28" t="s">
        <v>212</v>
      </c>
      <c r="C20" s="28" t="s">
        <v>212</v>
      </c>
      <c r="D20" s="29" t="s">
        <v>213</v>
      </c>
      <c r="E20" s="30"/>
      <c r="F20" s="31" t="s">
        <v>54</v>
      </c>
      <c r="G20" s="30"/>
      <c r="H20" s="32" t="s">
        <v>210</v>
      </c>
      <c r="I20" s="33" t="s">
        <v>211</v>
      </c>
      <c r="J20" s="33" t="s">
        <v>81</v>
      </c>
      <c r="K20" s="49" t="s">
        <v>57</v>
      </c>
      <c r="L20" s="49"/>
      <c r="M20" s="50">
        <v>1</v>
      </c>
      <c r="N20" s="50">
        <f t="shared" si="2"/>
        <v>40000</v>
      </c>
      <c r="O20" s="50" t="s">
        <v>203</v>
      </c>
      <c r="P20" s="51"/>
    </row>
    <row r="21" s="4" customFormat="1" ht="30" customHeight="1" spans="1:16">
      <c r="A21" s="27">
        <f t="shared" si="1"/>
        <v>14</v>
      </c>
      <c r="B21" s="28" t="s">
        <v>214</v>
      </c>
      <c r="C21" s="28" t="s">
        <v>214</v>
      </c>
      <c r="D21" s="29" t="s">
        <v>215</v>
      </c>
      <c r="E21" s="30"/>
      <c r="F21" s="31" t="s">
        <v>54</v>
      </c>
      <c r="G21" s="30"/>
      <c r="H21" s="32" t="s">
        <v>216</v>
      </c>
      <c r="I21" s="33" t="s">
        <v>80</v>
      </c>
      <c r="J21" s="33"/>
      <c r="K21" s="49" t="s">
        <v>57</v>
      </c>
      <c r="L21" s="49"/>
      <c r="M21" s="50">
        <v>1</v>
      </c>
      <c r="N21" s="50">
        <f t="shared" si="2"/>
        <v>40000</v>
      </c>
      <c r="O21" s="50" t="s">
        <v>203</v>
      </c>
      <c r="P21" s="51"/>
    </row>
    <row r="22" s="4" customFormat="1" ht="30" customHeight="1" spans="1:16">
      <c r="A22" s="27">
        <f t="shared" si="1"/>
        <v>15</v>
      </c>
      <c r="B22" s="28" t="s">
        <v>217</v>
      </c>
      <c r="C22" s="28" t="s">
        <v>217</v>
      </c>
      <c r="D22" s="29" t="s">
        <v>218</v>
      </c>
      <c r="E22" s="30"/>
      <c r="F22" s="31" t="s">
        <v>54</v>
      </c>
      <c r="G22" s="30"/>
      <c r="H22" s="32" t="s">
        <v>210</v>
      </c>
      <c r="I22" s="33" t="s">
        <v>211</v>
      </c>
      <c r="J22" s="33"/>
      <c r="K22" s="49" t="s">
        <v>57</v>
      </c>
      <c r="L22" s="49"/>
      <c r="M22" s="50">
        <v>2</v>
      </c>
      <c r="N22" s="50">
        <f t="shared" si="2"/>
        <v>80000</v>
      </c>
      <c r="O22" s="50" t="s">
        <v>203</v>
      </c>
      <c r="P22" s="51"/>
    </row>
    <row r="23" s="4" customFormat="1" ht="30" customHeight="1" spans="1:16">
      <c r="A23" s="27">
        <f t="shared" si="1"/>
        <v>16</v>
      </c>
      <c r="B23" s="28" t="s">
        <v>219</v>
      </c>
      <c r="C23" s="28" t="s">
        <v>219</v>
      </c>
      <c r="D23" s="29" t="s">
        <v>220</v>
      </c>
      <c r="E23" s="30"/>
      <c r="F23" s="31" t="s">
        <v>54</v>
      </c>
      <c r="G23" s="30"/>
      <c r="H23" s="32" t="s">
        <v>201</v>
      </c>
      <c r="I23" s="33" t="s">
        <v>221</v>
      </c>
      <c r="J23" s="33"/>
      <c r="K23" s="49" t="s">
        <v>57</v>
      </c>
      <c r="L23" s="49"/>
      <c r="M23" s="50">
        <v>1</v>
      </c>
      <c r="N23" s="50">
        <f t="shared" si="2"/>
        <v>40000</v>
      </c>
      <c r="O23" s="50" t="s">
        <v>203</v>
      </c>
      <c r="P23" s="51"/>
    </row>
    <row r="24" s="4" customFormat="1" ht="30" customHeight="1" spans="1:16">
      <c r="A24" s="27">
        <v>13</v>
      </c>
      <c r="B24" s="28" t="s">
        <v>222</v>
      </c>
      <c r="C24" s="28" t="s">
        <v>222</v>
      </c>
      <c r="D24" s="29" t="s">
        <v>223</v>
      </c>
      <c r="E24" s="30"/>
      <c r="F24" s="31" t="s">
        <v>54</v>
      </c>
      <c r="G24" s="30"/>
      <c r="H24" s="32" t="s">
        <v>201</v>
      </c>
      <c r="I24" s="33" t="s">
        <v>221</v>
      </c>
      <c r="J24" s="33"/>
      <c r="K24" s="49" t="s">
        <v>57</v>
      </c>
      <c r="L24" s="49"/>
      <c r="M24" s="50">
        <v>1</v>
      </c>
      <c r="N24" s="50">
        <f t="shared" si="2"/>
        <v>40000</v>
      </c>
      <c r="O24" s="50" t="s">
        <v>203</v>
      </c>
      <c r="P24" s="51"/>
    </row>
    <row r="25" s="4" customFormat="1" ht="30" customHeight="1" spans="1:16">
      <c r="A25" s="27">
        <v>18</v>
      </c>
      <c r="B25" s="28" t="s">
        <v>224</v>
      </c>
      <c r="C25" s="28" t="s">
        <v>224</v>
      </c>
      <c r="D25" s="29" t="s">
        <v>225</v>
      </c>
      <c r="E25" s="30"/>
      <c r="F25" s="31" t="s">
        <v>54</v>
      </c>
      <c r="G25" s="30"/>
      <c r="H25" s="32" t="s">
        <v>226</v>
      </c>
      <c r="I25" s="33" t="s">
        <v>80</v>
      </c>
      <c r="J25" s="33"/>
      <c r="K25" s="49" t="s">
        <v>57</v>
      </c>
      <c r="L25" s="49"/>
      <c r="M25" s="50">
        <v>1</v>
      </c>
      <c r="N25" s="50">
        <f t="shared" si="2"/>
        <v>40000</v>
      </c>
      <c r="O25" s="50" t="s">
        <v>203</v>
      </c>
      <c r="P25" s="51"/>
    </row>
    <row r="26" s="4" customFormat="1" ht="30" customHeight="1" spans="1:16">
      <c r="A26" s="27">
        <v>19</v>
      </c>
      <c r="B26" s="28" t="s">
        <v>227</v>
      </c>
      <c r="C26" s="28" t="s">
        <v>227</v>
      </c>
      <c r="D26" s="29" t="s">
        <v>228</v>
      </c>
      <c r="E26" s="30"/>
      <c r="F26" s="31" t="s">
        <v>54</v>
      </c>
      <c r="G26" s="30"/>
      <c r="H26" s="32" t="s">
        <v>210</v>
      </c>
      <c r="I26" s="33" t="s">
        <v>229</v>
      </c>
      <c r="J26" s="33"/>
      <c r="K26" s="49" t="s">
        <v>57</v>
      </c>
      <c r="L26" s="49"/>
      <c r="M26" s="50">
        <v>1</v>
      </c>
      <c r="N26" s="50">
        <f t="shared" si="2"/>
        <v>40000</v>
      </c>
      <c r="O26" s="50" t="s">
        <v>203</v>
      </c>
      <c r="P26" s="51"/>
    </row>
    <row r="27" s="4" customFormat="1" ht="30" customHeight="1" spans="1:16">
      <c r="A27" s="27">
        <v>20</v>
      </c>
      <c r="B27" s="28" t="s">
        <v>230</v>
      </c>
      <c r="C27" s="28" t="s">
        <v>230</v>
      </c>
      <c r="D27" s="29" t="s">
        <v>231</v>
      </c>
      <c r="E27" s="30"/>
      <c r="F27" s="31" t="s">
        <v>54</v>
      </c>
      <c r="G27" s="30"/>
      <c r="H27" s="32" t="s">
        <v>210</v>
      </c>
      <c r="I27" s="33" t="s">
        <v>232</v>
      </c>
      <c r="J27" s="33"/>
      <c r="K27" s="49" t="s">
        <v>57</v>
      </c>
      <c r="L27" s="49"/>
      <c r="M27" s="50">
        <v>1</v>
      </c>
      <c r="N27" s="50">
        <f t="shared" si="2"/>
        <v>40000</v>
      </c>
      <c r="O27" s="50" t="s">
        <v>203</v>
      </c>
      <c r="P27" s="51"/>
    </row>
    <row r="28" s="4" customFormat="1" ht="30" customHeight="1" spans="1:16">
      <c r="A28" s="27">
        <v>21</v>
      </c>
      <c r="B28" s="28" t="s">
        <v>233</v>
      </c>
      <c r="C28" s="28" t="s">
        <v>233</v>
      </c>
      <c r="D28" s="29" t="s">
        <v>234</v>
      </c>
      <c r="E28" s="30"/>
      <c r="F28" s="31" t="s">
        <v>54</v>
      </c>
      <c r="G28" s="30"/>
      <c r="H28" s="32" t="s">
        <v>226</v>
      </c>
      <c r="I28" s="33" t="s">
        <v>80</v>
      </c>
      <c r="J28" s="33"/>
      <c r="K28" s="49" t="s">
        <v>57</v>
      </c>
      <c r="L28" s="49"/>
      <c r="M28" s="50">
        <v>1</v>
      </c>
      <c r="N28" s="50">
        <f t="shared" ref="N28:N33" si="3">M28*40000</f>
        <v>40000</v>
      </c>
      <c r="O28" s="50" t="s">
        <v>203</v>
      </c>
      <c r="P28" s="51"/>
    </row>
    <row r="29" s="4" customFormat="1" ht="30" customHeight="1" spans="1:16">
      <c r="A29" s="27">
        <v>22</v>
      </c>
      <c r="B29" s="28" t="s">
        <v>235</v>
      </c>
      <c r="C29" s="28" t="s">
        <v>235</v>
      </c>
      <c r="D29" s="29" t="s">
        <v>236</v>
      </c>
      <c r="E29" s="30"/>
      <c r="F29" s="31" t="s">
        <v>54</v>
      </c>
      <c r="G29" s="30"/>
      <c r="H29" s="32" t="s">
        <v>201</v>
      </c>
      <c r="I29" s="33" t="s">
        <v>237</v>
      </c>
      <c r="J29" s="33"/>
      <c r="K29" s="49" t="s">
        <v>57</v>
      </c>
      <c r="L29" s="49"/>
      <c r="M29" s="50">
        <v>2</v>
      </c>
      <c r="N29" s="50">
        <f t="shared" si="3"/>
        <v>80000</v>
      </c>
      <c r="O29" s="50" t="s">
        <v>203</v>
      </c>
      <c r="P29" s="51"/>
    </row>
    <row r="30" s="4" customFormat="1" ht="30" customHeight="1" spans="1:16">
      <c r="A30" s="27">
        <v>23</v>
      </c>
      <c r="B30" s="28" t="s">
        <v>238</v>
      </c>
      <c r="C30" s="28" t="s">
        <v>238</v>
      </c>
      <c r="D30" s="29" t="s">
        <v>239</v>
      </c>
      <c r="E30" s="30"/>
      <c r="F30" s="31" t="s">
        <v>54</v>
      </c>
      <c r="G30" s="30"/>
      <c r="H30" s="32" t="s">
        <v>210</v>
      </c>
      <c r="I30" s="33" t="s">
        <v>240</v>
      </c>
      <c r="J30" s="33"/>
      <c r="K30" s="49" t="s">
        <v>57</v>
      </c>
      <c r="L30" s="49"/>
      <c r="M30" s="50">
        <v>1</v>
      </c>
      <c r="N30" s="50">
        <f t="shared" si="3"/>
        <v>40000</v>
      </c>
      <c r="O30" s="50" t="s">
        <v>203</v>
      </c>
      <c r="P30" s="51"/>
    </row>
    <row r="31" s="4" customFormat="1" ht="30" customHeight="1" spans="1:16">
      <c r="A31" s="27">
        <v>24</v>
      </c>
      <c r="B31" s="28" t="s">
        <v>241</v>
      </c>
      <c r="C31" s="28" t="s">
        <v>241</v>
      </c>
      <c r="D31" s="29" t="s">
        <v>242</v>
      </c>
      <c r="E31" s="30"/>
      <c r="F31" s="31" t="s">
        <v>54</v>
      </c>
      <c r="G31" s="30"/>
      <c r="H31" s="32" t="s">
        <v>201</v>
      </c>
      <c r="I31" s="33" t="s">
        <v>243</v>
      </c>
      <c r="J31" s="33"/>
      <c r="K31" s="49" t="s">
        <v>57</v>
      </c>
      <c r="L31" s="49"/>
      <c r="M31" s="50">
        <v>1</v>
      </c>
      <c r="N31" s="50">
        <f t="shared" si="3"/>
        <v>40000</v>
      </c>
      <c r="O31" s="50" t="s">
        <v>203</v>
      </c>
      <c r="P31" s="51"/>
    </row>
    <row r="32" s="4" customFormat="1" ht="30" customHeight="1" spans="1:16">
      <c r="A32" s="27">
        <v>25</v>
      </c>
      <c r="B32" s="28" t="s">
        <v>244</v>
      </c>
      <c r="C32" s="28" t="s">
        <v>244</v>
      </c>
      <c r="D32" s="29" t="s">
        <v>245</v>
      </c>
      <c r="E32" s="30"/>
      <c r="F32" s="31" t="s">
        <v>54</v>
      </c>
      <c r="G32" s="30"/>
      <c r="H32" s="32" t="s">
        <v>226</v>
      </c>
      <c r="I32" s="33" t="s">
        <v>80</v>
      </c>
      <c r="J32" s="33"/>
      <c r="K32" s="49" t="s">
        <v>57</v>
      </c>
      <c r="L32" s="49"/>
      <c r="M32" s="50">
        <v>2</v>
      </c>
      <c r="N32" s="50">
        <f t="shared" si="3"/>
        <v>80000</v>
      </c>
      <c r="O32" s="50" t="s">
        <v>203</v>
      </c>
      <c r="P32" s="51"/>
    </row>
    <row r="33" s="4" customFormat="1" ht="30" customHeight="1" spans="1:16">
      <c r="A33" s="27">
        <v>26</v>
      </c>
      <c r="B33" s="28" t="s">
        <v>246</v>
      </c>
      <c r="C33" s="28" t="s">
        <v>246</v>
      </c>
      <c r="D33" s="29" t="s">
        <v>247</v>
      </c>
      <c r="E33" s="30"/>
      <c r="F33" s="31" t="s">
        <v>54</v>
      </c>
      <c r="G33" s="30"/>
      <c r="H33" s="32" t="s">
        <v>210</v>
      </c>
      <c r="I33" s="33" t="s">
        <v>248</v>
      </c>
      <c r="J33" s="33"/>
      <c r="K33" s="49" t="s">
        <v>57</v>
      </c>
      <c r="L33" s="49"/>
      <c r="M33" s="50">
        <v>1</v>
      </c>
      <c r="N33" s="50">
        <f t="shared" si="3"/>
        <v>40000</v>
      </c>
      <c r="O33" s="50" t="s">
        <v>203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249</v>
      </c>
    </row>
    <row r="2" spans="1:1">
      <c r="A2" s="1" t="s">
        <v>250</v>
      </c>
    </row>
    <row r="3" spans="1:1">
      <c r="A3" s="1" t="s">
        <v>181</v>
      </c>
    </row>
    <row r="4" spans="1:1">
      <c r="A4" s="1" t="s">
        <v>251</v>
      </c>
    </row>
    <row r="5" spans="1:1">
      <c r="A5" s="1" t="s">
        <v>226</v>
      </c>
    </row>
    <row r="6" spans="1:1">
      <c r="A6" s="1" t="s">
        <v>216</v>
      </c>
    </row>
    <row r="7" spans="1:1">
      <c r="A7" s="1" t="s">
        <v>252</v>
      </c>
    </row>
    <row r="8" spans="1:1">
      <c r="A8" s="1" t="s">
        <v>253</v>
      </c>
    </row>
    <row r="9" spans="1:1">
      <c r="A9" s="1" t="s">
        <v>254</v>
      </c>
    </row>
    <row r="10" spans="1:1">
      <c r="A10" s="1" t="s">
        <v>255</v>
      </c>
    </row>
    <row r="11" spans="1:1">
      <c r="A11" s="1" t="s">
        <v>256</v>
      </c>
    </row>
    <row r="12" spans="1:1">
      <c r="A12" s="1" t="s">
        <v>257</v>
      </c>
    </row>
    <row r="13" spans="1:1">
      <c r="A13" s="1" t="s">
        <v>258</v>
      </c>
    </row>
    <row r="14" spans="1:1">
      <c r="A14" s="1" t="s">
        <v>259</v>
      </c>
    </row>
    <row r="15" spans="1:1">
      <c r="A15" s="1" t="s">
        <v>70</v>
      </c>
    </row>
    <row r="16" spans="1:1">
      <c r="A16" s="1" t="s">
        <v>64</v>
      </c>
    </row>
    <row r="17" spans="1:1">
      <c r="A17" s="1" t="s">
        <v>260</v>
      </c>
    </row>
    <row r="18" spans="1:1">
      <c r="A18" s="1" t="s">
        <v>261</v>
      </c>
    </row>
    <row r="19" spans="1:1">
      <c r="A19" s="1" t="s">
        <v>262</v>
      </c>
    </row>
    <row r="20" spans="1:1">
      <c r="A20" s="1" t="s">
        <v>263</v>
      </c>
    </row>
    <row r="21" spans="1:1">
      <c r="A21" s="1" t="s">
        <v>264</v>
      </c>
    </row>
    <row r="22" spans="1:1">
      <c r="A22" s="1" t="s">
        <v>210</v>
      </c>
    </row>
    <row r="23" spans="1:1">
      <c r="A23" s="1" t="s">
        <v>265</v>
      </c>
    </row>
    <row r="24" spans="1:1">
      <c r="A24" s="1" t="s">
        <v>201</v>
      </c>
    </row>
    <row r="25" spans="1:1">
      <c r="A25" s="1" t="s">
        <v>266</v>
      </c>
    </row>
    <row r="26" spans="1:1">
      <c r="A26" s="1" t="s">
        <v>267</v>
      </c>
    </row>
    <row r="27" spans="1:1">
      <c r="A27" s="1" t="s">
        <v>206</v>
      </c>
    </row>
    <row r="28" spans="1:1">
      <c r="A28" s="1" t="s">
        <v>268</v>
      </c>
    </row>
    <row r="29" spans="1:1">
      <c r="A29" s="1" t="s">
        <v>269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2023-09-25T07:54:57Z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C93918F6ED6446FD9A4995793B130F5D_13</vt:lpwstr>
  </property>
  <property fmtid="{D5CDD505-2E9C-101B-9397-08002B2CF9AE}" pid="4" name="KSOReadingLayout">
    <vt:bool>true</vt:bool>
  </property>
</Properties>
</file>