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北京!$A$1:$N$28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2" i="9"/>
  <c r="M12" i="9"/>
  <c r="L13" i="9"/>
  <c r="M13" i="9" s="1"/>
  <c r="L14" i="9"/>
  <c r="M14" i="9"/>
  <c r="L15" i="9"/>
  <c r="M15" i="9" s="1"/>
  <c r="K10" i="9" l="1"/>
  <c r="K11" i="9"/>
  <c r="L11" i="9" s="1"/>
  <c r="M11" i="9" s="1"/>
  <c r="K12" i="9"/>
  <c r="K13" i="9"/>
  <c r="K14" i="9"/>
  <c r="K15" i="9"/>
  <c r="K9" i="9"/>
  <c r="L9" i="9" l="1"/>
  <c r="M9" i="9" s="1"/>
</calcChain>
</file>

<file path=xl/sharedStrings.xml><?xml version="1.0" encoding="utf-8"?>
<sst xmlns="http://schemas.openxmlformats.org/spreadsheetml/2006/main" count="88" uniqueCount="56">
  <si>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</si>
  <si>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</si>
  <si>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</si>
  <si>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</si>
  <si>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</si>
  <si>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</si>
  <si>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</si>
  <si>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</si>
  <si>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</si>
  <si>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</si>
  <si>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</si>
  <si>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</si>
  <si>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</si>
  <si>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</si>
  <si>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</si>
  <si>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</si>
  <si>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</si>
  <si>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</si>
  <si>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</si>
  <si>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</si>
  <si>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</si>
  <si>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</si>
  <si>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</si>
  <si>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</si>
  <si>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</si>
  <si>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</si>
  <si>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</si>
  <si>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</si>
  <si>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</si>
  <si>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</si>
  <si>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 xml:space="preserve">                                                协议编号：GHRCJGXY-BJ-20230724-2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</si>
  <si>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</si>
  <si>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</si>
  <si>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廊坊东尚金属制品有限公司</t>
    </r>
    <phoneticPr fontId="4" type="noConversion"/>
  </si>
  <si>
    <t>乙方：廊坊东尚金属制品有限公司</t>
    <phoneticPr fontId="5" type="noConversion"/>
  </si>
  <si>
    <t>SHT0015490</t>
  </si>
  <si>
    <t>前侧边框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</si>
  <si>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</si>
  <si>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</si>
  <si>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</si>
  <si>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</si>
  <si>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</si>
  <si>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</si>
  <si>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</si>
  <si>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</si>
  <si>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SHT0015474</t>
  </si>
  <si>
    <t>翻折铝型材（前后）</t>
  </si>
  <si>
    <t>SHT0015475</t>
  </si>
  <si>
    <t>翻折铝型材（侧边）</t>
  </si>
  <si>
    <t>件</t>
    <phoneticPr fontId="5" type="noConversion"/>
  </si>
  <si>
    <t>H6延伸卧铺</t>
    <phoneticPr fontId="5" type="noConversion"/>
  </si>
  <si>
    <t>2022年</t>
    <phoneticPr fontId="7" type="noConversion"/>
  </si>
  <si>
    <t>2023年</t>
    <phoneticPr fontId="7" type="noConversion"/>
  </si>
  <si>
    <t>2023年</t>
    <phoneticPr fontId="7" type="noConversion"/>
  </si>
  <si>
    <t>此价格仅用于研发样件结算，后期批量由工厂重新定价。
货到付款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</si>
  <si>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9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</si>
</sst>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43" fontId="17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0"/>
  <sheetViews>
    <sheetView tabSelected="1" zoomScaleNormal="100" zoomScaleSheetLayoutView="70" workbookViewId="0">
      <selection activeCell="A19" sqref="A19:N19"/>
    </sheetView>
  </sheetViews>
  <sheetFormatPr defaultRowHeight="14.25"/>
  <cols>
    <col min="1" max="1" width="5.5" style="3" customWidth="1"/>
    <col min="2" max="2" width="11.25" style="22" customWidth="1"/>
    <col min="3" max="3" width="17.25" style="3" customWidth="1"/>
    <col min="4" max="4" width="12.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2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1"/>
    </row>
    <row r="2" spans="1:205" ht="16.5" customHeight="1">
      <c r="A2" s="47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"/>
    </row>
    <row r="3" spans="1:205" ht="19.5" customHeight="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9"/>
    </row>
    <row r="4" spans="1:205" ht="19.5" customHeight="1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9"/>
    </row>
    <row r="5" spans="1:205" ht="19.5" customHeight="1">
      <c r="A5" s="49" t="s">
        <v>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30"/>
    </row>
    <row r="6" spans="1:205" ht="19.5" customHeight="1">
      <c r="A6" s="50" t="s">
        <v>26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1"/>
    </row>
    <row r="7" spans="1:205" ht="33.75" customHeight="1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2" t="s">
        <v>8</v>
      </c>
      <c r="I7" s="52"/>
      <c r="J7" s="52"/>
      <c r="K7" s="5" t="s">
        <v>9</v>
      </c>
      <c r="L7" s="5" t="s">
        <v>10</v>
      </c>
      <c r="M7" s="5" t="s">
        <v>11</v>
      </c>
      <c r="N7" s="53" t="s">
        <v>5</v>
      </c>
      <c r="O7" s="6"/>
    </row>
    <row r="8" spans="1:205" ht="21.75" customHeight="1">
      <c r="A8" s="54"/>
      <c r="B8" s="55"/>
      <c r="C8" s="56"/>
      <c r="D8" s="56"/>
      <c r="E8" s="57"/>
      <c r="F8" s="7" t="s">
        <v>51</v>
      </c>
      <c r="G8" s="7" t="s">
        <v>52</v>
      </c>
      <c r="H8" s="8" t="s">
        <v>12</v>
      </c>
      <c r="I8" s="8" t="s">
        <v>13</v>
      </c>
      <c r="J8" s="8" t="s">
        <v>14</v>
      </c>
      <c r="K8" s="62" t="s">
        <v>53</v>
      </c>
      <c r="L8" s="62"/>
      <c r="M8" s="62"/>
      <c r="N8" s="53"/>
      <c r="O8" s="6"/>
    </row>
    <row r="9" spans="1:205" s="13" customFormat="1" ht="24" customHeight="1">
      <c r="A9" s="9">
        <v>1</v>
      </c>
      <c r="B9" s="23" t="s">
        <v>35</v>
      </c>
      <c r="C9" s="24" t="s">
        <v>36</v>
      </c>
      <c r="D9" s="24" t="s">
        <v>50</v>
      </c>
      <c r="E9" s="25" t="s">
        <v>49</v>
      </c>
      <c r="F9" s="24"/>
      <c r="G9" s="28">
        <v>66.3</v>
      </c>
      <c r="H9" s="26" t="s">
        <v>25</v>
      </c>
      <c r="I9" s="26" t="s">
        <v>25</v>
      </c>
      <c r="J9" s="26" t="s">
        <v>25</v>
      </c>
      <c r="K9" s="45">
        <f>G9</f>
        <v>66.3</v>
      </c>
      <c r="L9" s="27">
        <f>K9*0.13</f>
        <v>8.6189999999999998</v>
      </c>
      <c r="M9" s="28">
        <f>K9+L9</f>
        <v>74.918999999999997</v>
      </c>
      <c r="N9" s="63" t="s">
        <v>54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>
      <c r="A10" s="9">
        <v>2</v>
      </c>
      <c r="B10" s="23" t="s">
        <v>37</v>
      </c>
      <c r="C10" s="24" t="s">
        <v>38</v>
      </c>
      <c r="D10" s="24" t="s">
        <v>50</v>
      </c>
      <c r="E10" s="25" t="s">
        <v>49</v>
      </c>
      <c r="F10" s="24"/>
      <c r="G10" s="28">
        <v>59.73</v>
      </c>
      <c r="H10" s="26" t="s">
        <v>25</v>
      </c>
      <c r="I10" s="26" t="s">
        <v>25</v>
      </c>
      <c r="J10" s="26" t="s">
        <v>25</v>
      </c>
      <c r="K10" s="45">
        <f t="shared" ref="K10:K15" si="0">G10</f>
        <v>59.73</v>
      </c>
      <c r="L10" s="27">
        <f t="shared" ref="L10:L15" si="1">K10*0.13</f>
        <v>7.7648999999999999</v>
      </c>
      <c r="M10" s="28">
        <f t="shared" ref="M10:M15" si="2">K10+L10</f>
        <v>67.494900000000001</v>
      </c>
      <c r="N10" s="64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4" customHeight="1">
      <c r="A11" s="9">
        <v>3</v>
      </c>
      <c r="B11" s="23" t="s">
        <v>39</v>
      </c>
      <c r="C11" s="24" t="s">
        <v>40</v>
      </c>
      <c r="D11" s="24" t="s">
        <v>50</v>
      </c>
      <c r="E11" s="25" t="s">
        <v>49</v>
      </c>
      <c r="F11" s="24"/>
      <c r="G11" s="28">
        <v>18.579999999999998</v>
      </c>
      <c r="H11" s="26" t="s">
        <v>25</v>
      </c>
      <c r="I11" s="26" t="s">
        <v>25</v>
      </c>
      <c r="J11" s="26" t="s">
        <v>25</v>
      </c>
      <c r="K11" s="45">
        <f t="shared" si="0"/>
        <v>18.579999999999998</v>
      </c>
      <c r="L11" s="27">
        <f t="shared" si="1"/>
        <v>2.4154</v>
      </c>
      <c r="M11" s="28">
        <f t="shared" si="2"/>
        <v>20.995399999999997</v>
      </c>
      <c r="N11" s="64"/>
      <c r="O11" s="10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4" customHeight="1">
      <c r="A12" s="9">
        <v>4</v>
      </c>
      <c r="B12" s="23" t="s">
        <v>41</v>
      </c>
      <c r="C12" s="24" t="s">
        <v>42</v>
      </c>
      <c r="D12" s="24" t="s">
        <v>50</v>
      </c>
      <c r="E12" s="25" t="s">
        <v>49</v>
      </c>
      <c r="F12" s="24"/>
      <c r="G12" s="28">
        <v>18.579999999999998</v>
      </c>
      <c r="H12" s="26" t="s">
        <v>25</v>
      </c>
      <c r="I12" s="26" t="s">
        <v>25</v>
      </c>
      <c r="J12" s="26" t="s">
        <v>25</v>
      </c>
      <c r="K12" s="45">
        <f t="shared" si="0"/>
        <v>18.579999999999998</v>
      </c>
      <c r="L12" s="27">
        <f t="shared" si="1"/>
        <v>2.4154</v>
      </c>
      <c r="M12" s="28">
        <f t="shared" si="2"/>
        <v>20.995399999999997</v>
      </c>
      <c r="N12" s="64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3" customFormat="1" ht="24" customHeight="1">
      <c r="A13" s="9">
        <v>5</v>
      </c>
      <c r="B13" s="23" t="s">
        <v>43</v>
      </c>
      <c r="C13" s="24" t="s">
        <v>44</v>
      </c>
      <c r="D13" s="24" t="s">
        <v>50</v>
      </c>
      <c r="E13" s="25" t="s">
        <v>49</v>
      </c>
      <c r="F13" s="24"/>
      <c r="G13" s="28">
        <v>13.72</v>
      </c>
      <c r="H13" s="26" t="s">
        <v>25</v>
      </c>
      <c r="I13" s="26" t="s">
        <v>25</v>
      </c>
      <c r="J13" s="26" t="s">
        <v>25</v>
      </c>
      <c r="K13" s="45">
        <f t="shared" si="0"/>
        <v>13.72</v>
      </c>
      <c r="L13" s="27">
        <f t="shared" si="1"/>
        <v>1.7836000000000001</v>
      </c>
      <c r="M13" s="28">
        <f t="shared" si="2"/>
        <v>15.5036</v>
      </c>
      <c r="N13" s="64"/>
      <c r="O13" s="10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</row>
    <row r="14" spans="1:205" s="13" customFormat="1" ht="24" customHeight="1">
      <c r="A14" s="9">
        <v>6</v>
      </c>
      <c r="B14" s="23" t="s">
        <v>45</v>
      </c>
      <c r="C14" s="24" t="s">
        <v>46</v>
      </c>
      <c r="D14" s="24" t="s">
        <v>50</v>
      </c>
      <c r="E14" s="25" t="s">
        <v>49</v>
      </c>
      <c r="F14" s="24"/>
      <c r="G14" s="28">
        <v>30.09</v>
      </c>
      <c r="H14" s="26" t="s">
        <v>25</v>
      </c>
      <c r="I14" s="26" t="s">
        <v>25</v>
      </c>
      <c r="J14" s="26" t="s">
        <v>25</v>
      </c>
      <c r="K14" s="45">
        <f t="shared" si="0"/>
        <v>30.09</v>
      </c>
      <c r="L14" s="27">
        <f t="shared" si="1"/>
        <v>3.9117000000000002</v>
      </c>
      <c r="M14" s="28">
        <f t="shared" si="2"/>
        <v>34.0017</v>
      </c>
      <c r="N14" s="64"/>
      <c r="O14" s="10"/>
      <c r="P14" s="11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</row>
    <row r="15" spans="1:205" s="13" customFormat="1" ht="24" customHeight="1">
      <c r="A15" s="9">
        <v>7</v>
      </c>
      <c r="B15" s="23" t="s">
        <v>47</v>
      </c>
      <c r="C15" s="24" t="s">
        <v>48</v>
      </c>
      <c r="D15" s="24" t="s">
        <v>50</v>
      </c>
      <c r="E15" s="25" t="s">
        <v>49</v>
      </c>
      <c r="F15" s="24"/>
      <c r="G15" s="28">
        <v>7.08</v>
      </c>
      <c r="H15" s="26" t="s">
        <v>25</v>
      </c>
      <c r="I15" s="26" t="s">
        <v>25</v>
      </c>
      <c r="J15" s="26" t="s">
        <v>25</v>
      </c>
      <c r="K15" s="45">
        <f t="shared" si="0"/>
        <v>7.08</v>
      </c>
      <c r="L15" s="27">
        <f t="shared" si="1"/>
        <v>0.9204</v>
      </c>
      <c r="M15" s="28">
        <f t="shared" si="2"/>
        <v>8.0004000000000008</v>
      </c>
      <c r="N15" s="64"/>
      <c r="O15" s="10"/>
      <c r="P15" s="11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</row>
    <row r="16" spans="1:205" s="15" customFormat="1" ht="17.25" customHeight="1">
      <c r="A16" s="59" t="s">
        <v>27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32"/>
      <c r="P16" s="14"/>
    </row>
    <row r="17" spans="1:16" s="15" customFormat="1" ht="17.25" customHeight="1">
      <c r="A17" s="60" t="s">
        <v>55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33"/>
      <c r="P17" s="14"/>
    </row>
    <row r="18" spans="1:16" s="15" customFormat="1" ht="17.25" customHeight="1">
      <c r="A18" s="51" t="s">
        <v>21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33"/>
      <c r="P18" s="14"/>
    </row>
    <row r="19" spans="1:16" s="15" customFormat="1" ht="17.25" customHeight="1">
      <c r="A19" s="60" t="s">
        <v>28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33"/>
      <c r="P19" s="14"/>
    </row>
    <row r="20" spans="1:16" s="15" customFormat="1" ht="17.25" customHeight="1">
      <c r="A20" s="60" t="s">
        <v>24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33"/>
      <c r="P20" s="14"/>
    </row>
    <row r="21" spans="1:16" s="15" customFormat="1" ht="17.25" customHeight="1">
      <c r="A21" s="60" t="s">
        <v>22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33"/>
      <c r="P21" s="14"/>
    </row>
    <row r="22" spans="1:16" s="15" customFormat="1" ht="17.25" customHeight="1">
      <c r="A22" s="61" t="s">
        <v>23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34"/>
      <c r="P22" s="14"/>
    </row>
    <row r="23" spans="1:16" s="15" customFormat="1" ht="8.25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5"/>
      <c r="L23" s="34"/>
      <c r="M23" s="34"/>
      <c r="N23" s="34"/>
      <c r="O23" s="34"/>
      <c r="P23" s="14"/>
    </row>
    <row r="24" spans="1:16" s="15" customFormat="1" ht="17.25" customHeight="1">
      <c r="A24" s="36" t="s">
        <v>32</v>
      </c>
      <c r="B24" s="37"/>
      <c r="C24" s="38"/>
      <c r="H24" s="15" t="s">
        <v>34</v>
      </c>
      <c r="I24" s="39"/>
      <c r="J24" s="38"/>
      <c r="K24" s="40"/>
      <c r="L24" s="41"/>
      <c r="M24" s="41"/>
      <c r="N24" s="42"/>
      <c r="O24" s="43"/>
      <c r="P24" s="14"/>
    </row>
    <row r="25" spans="1:16" s="15" customFormat="1" ht="17.25" customHeight="1">
      <c r="A25" s="38" t="s">
        <v>19</v>
      </c>
      <c r="B25" s="37"/>
      <c r="C25" s="38"/>
      <c r="H25" s="15" t="s">
        <v>15</v>
      </c>
      <c r="I25" s="38"/>
      <c r="J25" s="38"/>
      <c r="K25" s="40"/>
      <c r="L25" s="38"/>
      <c r="M25" s="38"/>
      <c r="N25" s="16"/>
      <c r="O25" s="17"/>
      <c r="P25" s="14"/>
    </row>
    <row r="26" spans="1:16" s="15" customFormat="1" ht="17.25" customHeight="1">
      <c r="A26" s="38"/>
      <c r="B26" s="37"/>
      <c r="C26" s="38"/>
      <c r="I26" s="38"/>
      <c r="J26" s="38"/>
      <c r="K26" s="40"/>
      <c r="L26" s="38"/>
      <c r="M26" s="38"/>
      <c r="N26" s="16"/>
      <c r="O26" s="17"/>
      <c r="P26" s="14"/>
    </row>
    <row r="27" spans="1:16" s="15" customFormat="1" ht="17.25" customHeight="1">
      <c r="A27" s="36" t="s">
        <v>20</v>
      </c>
      <c r="B27" s="36"/>
      <c r="C27" s="44"/>
      <c r="H27" s="15" t="s">
        <v>16</v>
      </c>
      <c r="I27" s="36"/>
      <c r="J27" s="44"/>
      <c r="K27" s="40"/>
      <c r="L27" s="41"/>
      <c r="M27" s="41"/>
      <c r="N27" s="16"/>
      <c r="O27" s="17"/>
      <c r="P27" s="14"/>
    </row>
    <row r="28" spans="1:16" s="15" customFormat="1" ht="17.25" customHeight="1">
      <c r="A28" s="41"/>
      <c r="B28" s="41" t="s">
        <v>18</v>
      </c>
      <c r="C28" s="41"/>
      <c r="I28" s="41" t="s">
        <v>17</v>
      </c>
      <c r="J28" s="41"/>
      <c r="K28" s="40"/>
      <c r="L28" s="41"/>
      <c r="M28" s="41"/>
      <c r="N28" s="16"/>
      <c r="O28" s="17"/>
      <c r="P28" s="14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3">
    <mergeCell ref="A19:N19"/>
    <mergeCell ref="A17:N17"/>
    <mergeCell ref="A21:N21"/>
    <mergeCell ref="A22:N22"/>
    <mergeCell ref="K8:M8"/>
    <mergeCell ref="A20:N20"/>
    <mergeCell ref="N9:N15"/>
    <mergeCell ref="A6:N6"/>
    <mergeCell ref="A18:N18"/>
    <mergeCell ref="H7:J7"/>
    <mergeCell ref="N7:N8"/>
    <mergeCell ref="A7:A8"/>
    <mergeCell ref="B7:B8"/>
    <mergeCell ref="C7:C8"/>
    <mergeCell ref="D7:D8"/>
    <mergeCell ref="E7:E8"/>
    <mergeCell ref="F7:G7"/>
    <mergeCell ref="A16:N16"/>
    <mergeCell ref="A1:N1"/>
    <mergeCell ref="A2:N2"/>
    <mergeCell ref="A3:N3"/>
    <mergeCell ref="A4:N4"/>
    <mergeCell ref="A5:N5"/>
  </mergeCells>
  <phoneticPr fontId="5" type="noConversion"/>
  <conditionalFormatting sqref="D29:D1048576 I24:I28 D1:D8 D16:D23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2023-02-17T09:18:17Z</cp:lastPrinted>
  <dcterms:created xsi:type="dcterms:W3CDTF">2006-09-13T11:21:00Z</dcterms:created>
  <dcterms:modified xsi:type="dcterms:W3CDTF">2023-09-26T00:41:12Z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