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\出差\利辉\"/>
    </mc:Choice>
  </mc:AlternateContent>
  <bookViews>
    <workbookView xWindow="480" yWindow="105" windowWidth="19425" windowHeight="7950" activeTab="1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花销" sheetId="5" r:id="rId4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5" i="4" l="1"/>
  <c r="B10" i="5" l="1"/>
  <c r="B13" i="5" s="1"/>
  <c r="B14" i="5" s="1"/>
  <c r="B9" i="5"/>
  <c r="C7" i="5"/>
  <c r="A7" i="5"/>
  <c r="B15" i="5" l="1"/>
  <c r="B16" i="5"/>
</calcChain>
</file>

<file path=xl/sharedStrings.xml><?xml version="1.0" encoding="utf-8"?>
<sst xmlns="http://schemas.openxmlformats.org/spreadsheetml/2006/main" count="117" uniqueCount="94">
  <si>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</si>
  <si>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</si>
  <si>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</si>
  <si>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</si>
  <si>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</si>
  <si>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</si>
  <si>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</si>
  <si>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</si>
  <si>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</si>
  <si>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</si>
  <si>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</si>
  <si>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</si>
  <si>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</si>
  <si>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</si>
  <si>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</si>
  <si>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</si>
  <si>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</si>
  <si>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</si>
  <si>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</si>
  <si>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</si>
  <si>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</si>
  <si>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</si>
  <si>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</si>
  <si>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</si>
  <si>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</si>
  <si>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</si>
  <si>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</si>
  <si>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</si>
  <si>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</si>
  <si>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</si>
  <si>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</si>
  <si>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</si>
  <si>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</si>
  <si>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</si>
  <si>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</si>
  <si>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</si>
  <si>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</si>
  <si>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</si>
  <si>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</si>
  <si>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</si>
  <si>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</si>
  <si>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</si>
  <si>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</si>
  <si>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</si>
  <si>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</si>
  <si>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</si>
  <si>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</si>
  <si>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</si>
  <si>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</si>
  <si>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</si>
  <si>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</si>
  <si>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</si>
  <si>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</si>
  <si>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</si>
  <si>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</si>
  <si>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</si>
  <si>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</si>
  <si>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住  宿 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</si>
  <si>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</si>
  <si>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</si>
  <si>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</si>
  <si>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</si>
  <si>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</si>
  <si>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</si>
  <si>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</si>
  <si>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</si>
  <si>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</si>
  <si>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前期质量部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</si>
  <si>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</si>
  <si>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</si>
  <si>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</si>
  <si>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 xml:space="preserve"> </t>
    <phoneticPr fontId="1" type="noConversion"/>
  </si>
  <si>
    <t>刘文政</t>
    <phoneticPr fontId="1" type="noConversion"/>
  </si>
  <si>
    <t>葛彦宇/刘文政</t>
    <phoneticPr fontId="1" type="noConversion"/>
  </si>
  <si>
    <t>葛彦宇  刘文政</t>
    <phoneticPr fontId="1" type="noConversion"/>
  </si>
  <si>
    <t>北京工厂</t>
    <phoneticPr fontId="1" type="noConversion"/>
  </si>
  <si>
    <t>葛彦宇</t>
    <phoneticPr fontId="1" type="noConversion"/>
  </si>
  <si>
    <t>刘文政</t>
    <phoneticPr fontId="1" type="noConversion"/>
  </si>
  <si>
    <t>用途</t>
    <phoneticPr fontId="1" type="noConversion"/>
  </si>
  <si>
    <t>用途</t>
    <phoneticPr fontId="1" type="noConversion"/>
  </si>
  <si>
    <t>打车</t>
    <phoneticPr fontId="1" type="noConversion"/>
  </si>
  <si>
    <t>吃饭</t>
    <phoneticPr fontId="1" type="noConversion"/>
  </si>
  <si>
    <t>吃饭</t>
    <phoneticPr fontId="1" type="noConversion"/>
  </si>
  <si>
    <t>吃饭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</si>
  <si>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</si>
  <si>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</si>
  <si>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</si>
  <si>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利辉滑轨报价商谈</t>
    <phoneticPr fontId="1" type="noConversion"/>
  </si>
  <si>
    <t>南皮</t>
    <phoneticPr fontId="1" type="noConversion"/>
  </si>
  <si>
    <t>公车</t>
    <phoneticPr fontId="1" type="noConversion"/>
  </si>
  <si>
    <t xml:space="preserve">人民币：叁佰肆拾玖元整
(大写)   </t>
    <phoneticPr fontId="1" type="noConversion"/>
  </si>
  <si>
    <t>南皮利辉</t>
    <phoneticPr fontId="1" type="noConversion"/>
  </si>
  <si>
    <t>滑轨价格商谈</t>
    <phoneticPr fontId="1" type="noConversion"/>
  </si>
  <si>
    <t>1、现场已确认价格及分摊方式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</si>
</sst>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3" formatCode="_ * #,##0.00_ ;_ * \-#,##0.00_ ;_ * &quot;-&quot;??_ ;_ @_ "/>
    <numFmt numFmtId="176" formatCode="&quot;￥&quot;#,##0.00"/>
    <numFmt numFmtId="177" formatCode="0_);[Red]\(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b/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5" t="s">
        <v>41</v>
      </c>
      <c r="D2" s="25"/>
      <c r="E2" s="25"/>
      <c r="F2" s="25"/>
      <c r="G2" s="25"/>
      <c r="H2" s="25"/>
      <c r="I2" s="25"/>
    </row>
    <row r="3" spans="2:9" ht="36.75" customHeight="1">
      <c r="B3" s="10" t="s">
        <v>29</v>
      </c>
      <c r="C3" s="26"/>
      <c r="D3" s="26"/>
      <c r="E3" s="26"/>
      <c r="F3" s="9" t="s">
        <v>28</v>
      </c>
      <c r="G3" s="26"/>
      <c r="H3" s="26"/>
      <c r="I3" s="27"/>
    </row>
    <row r="4" spans="2:9" ht="36.75" customHeight="1">
      <c r="B4" s="8" t="s">
        <v>27</v>
      </c>
      <c r="C4" s="28"/>
      <c r="D4" s="29"/>
      <c r="E4" s="29"/>
      <c r="F4" s="29"/>
      <c r="G4" s="29"/>
      <c r="H4" s="29"/>
      <c r="I4" s="30"/>
    </row>
    <row r="5" spans="2:9" ht="36.75" customHeight="1">
      <c r="B5" s="8" t="s">
        <v>26</v>
      </c>
      <c r="C5" s="31" t="s">
        <v>31</v>
      </c>
      <c r="D5" s="32"/>
      <c r="E5" s="32"/>
      <c r="F5" s="32"/>
      <c r="G5" s="32"/>
      <c r="H5" s="32"/>
      <c r="I5" s="33"/>
    </row>
    <row r="6" spans="2:9" ht="36.75" customHeight="1">
      <c r="B6" s="8" t="s">
        <v>24</v>
      </c>
      <c r="C6" s="34"/>
      <c r="D6" s="35"/>
      <c r="E6" s="36"/>
      <c r="F6" s="7" t="s">
        <v>23</v>
      </c>
      <c r="G6" s="34"/>
      <c r="H6" s="35"/>
      <c r="I6" s="37"/>
    </row>
    <row r="7" spans="2:9" ht="36.75" customHeight="1">
      <c r="B7" s="8" t="s">
        <v>22</v>
      </c>
      <c r="C7" s="34"/>
      <c r="D7" s="35"/>
      <c r="E7" s="35"/>
      <c r="F7" s="35"/>
      <c r="G7" s="35"/>
      <c r="H7" s="35"/>
      <c r="I7" s="37"/>
    </row>
    <row r="8" spans="2:9" ht="36.75" customHeight="1">
      <c r="B8" s="8" t="s">
        <v>21</v>
      </c>
      <c r="C8" s="34" t="s">
        <v>20</v>
      </c>
      <c r="D8" s="35"/>
      <c r="E8" s="35"/>
      <c r="F8" s="35"/>
      <c r="G8" s="35"/>
      <c r="H8" s="35"/>
      <c r="I8" s="37"/>
    </row>
    <row r="9" spans="2:9" ht="36.75" customHeight="1">
      <c r="B9" s="8" t="s">
        <v>19</v>
      </c>
      <c r="C9" s="34"/>
      <c r="D9" s="35"/>
      <c r="E9" s="36"/>
      <c r="F9" s="7" t="s">
        <v>17</v>
      </c>
      <c r="G9" s="34"/>
      <c r="H9" s="35"/>
      <c r="I9" s="37"/>
    </row>
    <row r="10" spans="2:9" ht="36.75" customHeight="1">
      <c r="B10" s="8" t="s">
        <v>18</v>
      </c>
      <c r="C10" s="34"/>
      <c r="D10" s="35"/>
      <c r="E10" s="36"/>
      <c r="F10" s="7" t="s">
        <v>17</v>
      </c>
      <c r="G10" s="34"/>
      <c r="H10" s="35"/>
      <c r="I10" s="37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5" t="s">
        <v>41</v>
      </c>
      <c r="D13" s="25"/>
      <c r="E13" s="25"/>
      <c r="F13" s="25"/>
      <c r="G13" s="25"/>
      <c r="H13" s="25"/>
      <c r="I13" s="25"/>
    </row>
    <row r="14" spans="2:9" ht="36.75" customHeight="1">
      <c r="B14" s="10" t="s">
        <v>29</v>
      </c>
      <c r="C14" s="26"/>
      <c r="D14" s="26"/>
      <c r="E14" s="26"/>
      <c r="F14" s="9" t="s">
        <v>28</v>
      </c>
      <c r="G14" s="26"/>
      <c r="H14" s="26"/>
      <c r="I14" s="27"/>
    </row>
    <row r="15" spans="2:9" ht="36.75" customHeight="1">
      <c r="B15" s="8" t="s">
        <v>27</v>
      </c>
      <c r="C15" s="28"/>
      <c r="D15" s="29"/>
      <c r="E15" s="29"/>
      <c r="F15" s="29"/>
      <c r="G15" s="29"/>
      <c r="H15" s="29"/>
      <c r="I15" s="30"/>
    </row>
    <row r="16" spans="2:9" ht="36.75" customHeight="1">
      <c r="B16" s="8" t="s">
        <v>26</v>
      </c>
      <c r="C16" s="31" t="s">
        <v>25</v>
      </c>
      <c r="D16" s="32"/>
      <c r="E16" s="32"/>
      <c r="F16" s="32"/>
      <c r="G16" s="32"/>
      <c r="H16" s="32"/>
      <c r="I16" s="33"/>
    </row>
    <row r="17" spans="2:9" ht="36.75" customHeight="1">
      <c r="B17" s="8" t="s">
        <v>24</v>
      </c>
      <c r="C17" s="34"/>
      <c r="D17" s="35"/>
      <c r="E17" s="36"/>
      <c r="F17" s="7" t="s">
        <v>23</v>
      </c>
      <c r="G17" s="34"/>
      <c r="H17" s="35"/>
      <c r="I17" s="37"/>
    </row>
    <row r="18" spans="2:9" ht="36.75" customHeight="1">
      <c r="B18" s="8" t="s">
        <v>22</v>
      </c>
      <c r="C18" s="34"/>
      <c r="D18" s="35"/>
      <c r="E18" s="35"/>
      <c r="F18" s="35"/>
      <c r="G18" s="35"/>
      <c r="H18" s="35"/>
      <c r="I18" s="37"/>
    </row>
    <row r="19" spans="2:9" ht="36.75" customHeight="1">
      <c r="B19" s="8" t="s">
        <v>21</v>
      </c>
      <c r="C19" s="34" t="s">
        <v>20</v>
      </c>
      <c r="D19" s="35"/>
      <c r="E19" s="35"/>
      <c r="F19" s="35"/>
      <c r="G19" s="35"/>
      <c r="H19" s="35"/>
      <c r="I19" s="37"/>
    </row>
    <row r="20" spans="2:9" ht="36.75" customHeight="1">
      <c r="B20" s="8" t="s">
        <v>19</v>
      </c>
      <c r="C20" s="34"/>
      <c r="D20" s="35"/>
      <c r="E20" s="36"/>
      <c r="F20" s="7" t="s">
        <v>17</v>
      </c>
      <c r="G20" s="34"/>
      <c r="H20" s="35"/>
      <c r="I20" s="37"/>
    </row>
    <row r="21" spans="2:9" ht="36.75" customHeight="1" thickBot="1">
      <c r="B21" s="6" t="s">
        <v>18</v>
      </c>
      <c r="C21" s="38"/>
      <c r="D21" s="39"/>
      <c r="E21" s="40"/>
      <c r="F21" s="5" t="s">
        <v>17</v>
      </c>
      <c r="G21" s="38"/>
      <c r="H21" s="39"/>
      <c r="I21" s="41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80" zoomScaleNormal="80" workbookViewId="0">
      <selection activeCell="C4" sqref="C4:F4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49" t="s">
        <v>14</v>
      </c>
      <c r="C1" s="49"/>
      <c r="D1" s="49"/>
      <c r="E1" s="49"/>
      <c r="F1" s="50"/>
    </row>
    <row r="2" spans="1:6" ht="50.1" customHeight="1">
      <c r="A2" s="45" t="s">
        <v>16</v>
      </c>
      <c r="B2" s="1" t="s">
        <v>10</v>
      </c>
      <c r="C2" s="1" t="s">
        <v>72</v>
      </c>
      <c r="D2" s="1" t="s">
        <v>0</v>
      </c>
      <c r="E2" s="42" t="s">
        <v>69</v>
      </c>
      <c r="F2" s="44"/>
    </row>
    <row r="3" spans="1:6" ht="50.1" customHeight="1">
      <c r="A3" s="45"/>
      <c r="B3" s="1" t="s">
        <v>1</v>
      </c>
      <c r="C3" s="21">
        <v>45209</v>
      </c>
      <c r="D3" s="1" t="s">
        <v>2</v>
      </c>
      <c r="E3" s="42" t="s">
        <v>68</v>
      </c>
      <c r="F3" s="44"/>
    </row>
    <row r="4" spans="1:6" ht="38.25" customHeight="1">
      <c r="A4" s="45"/>
      <c r="B4" s="1" t="s">
        <v>3</v>
      </c>
      <c r="C4" s="42" t="s">
        <v>91</v>
      </c>
      <c r="D4" s="43"/>
      <c r="E4" s="43"/>
      <c r="F4" s="44"/>
    </row>
    <row r="5" spans="1:6" ht="38.25" customHeight="1">
      <c r="A5" s="45"/>
      <c r="B5" s="1" t="s">
        <v>4</v>
      </c>
      <c r="C5" s="42" t="s">
        <v>92</v>
      </c>
      <c r="D5" s="43"/>
      <c r="E5" s="43"/>
      <c r="F5" s="44"/>
    </row>
    <row r="6" spans="1:6" ht="50.1" customHeight="1">
      <c r="A6" s="51" t="s">
        <v>15</v>
      </c>
      <c r="B6" s="1" t="s">
        <v>5</v>
      </c>
      <c r="C6" s="1" t="s">
        <v>73</v>
      </c>
      <c r="D6" s="1" t="s">
        <v>6</v>
      </c>
      <c r="E6" s="42" t="s">
        <v>67</v>
      </c>
      <c r="F6" s="44"/>
    </row>
    <row r="7" spans="1:6" ht="96.75" customHeight="1">
      <c r="A7" s="52"/>
      <c r="B7" s="1" t="s">
        <v>7</v>
      </c>
      <c r="C7" s="46" t="s">
        <v>93</v>
      </c>
      <c r="D7" s="47"/>
      <c r="E7" s="47"/>
      <c r="F7" s="48"/>
    </row>
    <row r="8" spans="1:6" ht="49.5" customHeight="1">
      <c r="A8" s="1" t="s">
        <v>8</v>
      </c>
      <c r="B8" s="42"/>
      <c r="C8" s="43"/>
      <c r="D8" s="43"/>
      <c r="E8" s="43"/>
      <c r="F8" s="44"/>
    </row>
    <row r="9" spans="1:6" ht="48" customHeight="1">
      <c r="A9" s="1" t="s">
        <v>9</v>
      </c>
      <c r="B9" s="42"/>
      <c r="C9" s="43"/>
      <c r="D9" s="43"/>
      <c r="E9" s="43"/>
      <c r="F9" s="44"/>
    </row>
    <row r="10" spans="1:6" ht="64.5" customHeight="1">
      <c r="A10" s="1" t="s">
        <v>12</v>
      </c>
      <c r="B10" s="42"/>
      <c r="C10" s="43"/>
      <c r="D10" s="43"/>
      <c r="E10" s="43"/>
      <c r="F10" s="44"/>
    </row>
    <row r="11" spans="1:6" ht="64.5" customHeight="1">
      <c r="A11" s="1" t="s">
        <v>11</v>
      </c>
      <c r="B11" s="42"/>
      <c r="C11" s="43"/>
      <c r="D11" s="43"/>
      <c r="E11" s="43"/>
      <c r="F11" s="44"/>
    </row>
    <row r="12" spans="1:6" ht="57" customHeight="1">
      <c r="A12" s="3" t="s">
        <v>13</v>
      </c>
      <c r="B12" s="42"/>
      <c r="C12" s="43"/>
      <c r="D12" s="43"/>
      <c r="E12" s="43"/>
      <c r="F12" s="44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G11" sqref="G11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8" ht="45" customHeight="1">
      <c r="A1" s="53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s="12" customFormat="1" ht="20.25" customHeight="1">
      <c r="A2" s="54" t="s">
        <v>44</v>
      </c>
      <c r="B2" s="54"/>
      <c r="C2" s="55" t="s">
        <v>70</v>
      </c>
      <c r="D2" s="56"/>
      <c r="E2" s="56"/>
      <c r="F2" s="56"/>
      <c r="G2" s="56"/>
      <c r="H2" s="56"/>
      <c r="I2" s="57"/>
      <c r="J2" s="58">
        <v>45209</v>
      </c>
      <c r="K2" s="58"/>
      <c r="L2" s="58"/>
      <c r="M2" s="58"/>
      <c r="N2" s="58"/>
      <c r="O2" s="58"/>
      <c r="P2" s="58"/>
    </row>
    <row r="3" spans="1:18" ht="19.5" customHeight="1">
      <c r="A3" s="55" t="s">
        <v>45</v>
      </c>
      <c r="B3" s="56"/>
      <c r="C3" s="57"/>
      <c r="D3" s="55" t="s">
        <v>74</v>
      </c>
      <c r="E3" s="56"/>
      <c r="F3" s="56"/>
      <c r="G3" s="56"/>
      <c r="H3" s="56"/>
      <c r="I3" s="56"/>
      <c r="J3" s="57"/>
      <c r="K3" s="55" t="s">
        <v>40</v>
      </c>
      <c r="L3" s="57"/>
      <c r="M3" s="55" t="s">
        <v>87</v>
      </c>
      <c r="N3" s="56"/>
      <c r="O3" s="56"/>
      <c r="P3" s="57"/>
    </row>
    <row r="4" spans="1:18" ht="19.5" customHeight="1">
      <c r="A4" s="55" t="s">
        <v>32</v>
      </c>
      <c r="B4" s="56"/>
      <c r="C4" s="56"/>
      <c r="D4" s="57"/>
      <c r="E4" s="55" t="s">
        <v>33</v>
      </c>
      <c r="F4" s="56"/>
      <c r="G4" s="56"/>
      <c r="H4" s="57"/>
      <c r="I4" s="62" t="s">
        <v>46</v>
      </c>
      <c r="J4" s="55" t="s">
        <v>47</v>
      </c>
      <c r="K4" s="57"/>
      <c r="L4" s="55" t="s">
        <v>38</v>
      </c>
      <c r="M4" s="57"/>
      <c r="N4" s="55" t="s">
        <v>48</v>
      </c>
      <c r="O4" s="56"/>
      <c r="P4" s="57"/>
    </row>
    <row r="5" spans="1:18" s="12" customFormat="1" ht="25.5" customHeight="1">
      <c r="A5" s="14" t="s">
        <v>34</v>
      </c>
      <c r="B5" s="14" t="s">
        <v>42</v>
      </c>
      <c r="C5" s="14" t="s">
        <v>49</v>
      </c>
      <c r="D5" s="14" t="s">
        <v>35</v>
      </c>
      <c r="E5" s="14" t="s">
        <v>50</v>
      </c>
      <c r="F5" s="14" t="s">
        <v>42</v>
      </c>
      <c r="G5" s="14" t="s">
        <v>51</v>
      </c>
      <c r="H5" s="14" t="s">
        <v>52</v>
      </c>
      <c r="I5" s="63"/>
      <c r="J5" s="15" t="s">
        <v>53</v>
      </c>
      <c r="K5" s="14" t="s">
        <v>54</v>
      </c>
      <c r="L5" s="14" t="s">
        <v>37</v>
      </c>
      <c r="M5" s="14" t="s">
        <v>36</v>
      </c>
      <c r="N5" s="14" t="s">
        <v>55</v>
      </c>
      <c r="O5" s="15" t="s">
        <v>53</v>
      </c>
      <c r="P5" s="14" t="s">
        <v>56</v>
      </c>
    </row>
    <row r="6" spans="1:18" s="12" customFormat="1" ht="25.5" customHeight="1">
      <c r="A6" s="24">
        <v>10</v>
      </c>
      <c r="B6" s="16">
        <v>10</v>
      </c>
      <c r="C6" s="22"/>
      <c r="D6" s="22" t="s">
        <v>75</v>
      </c>
      <c r="E6" s="16">
        <v>10</v>
      </c>
      <c r="F6" s="16">
        <v>10</v>
      </c>
      <c r="G6" s="22"/>
      <c r="H6" s="22" t="s">
        <v>88</v>
      </c>
      <c r="I6" s="23" t="s">
        <v>89</v>
      </c>
      <c r="J6" s="15">
        <v>2</v>
      </c>
      <c r="K6" s="16">
        <v>269</v>
      </c>
      <c r="L6" s="22">
        <v>1</v>
      </c>
      <c r="M6" s="22">
        <v>80</v>
      </c>
      <c r="N6" s="22"/>
      <c r="O6" s="15"/>
      <c r="P6" s="22"/>
    </row>
    <row r="7" spans="1:18" ht="19.5" customHeight="1">
      <c r="A7" s="24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 t="s">
        <v>57</v>
      </c>
      <c r="O7" s="16"/>
      <c r="P7" s="16"/>
    </row>
    <row r="8" spans="1:18" ht="19.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8" ht="19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8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8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58</v>
      </c>
      <c r="O11" s="16"/>
      <c r="P11" s="16"/>
    </row>
    <row r="12" spans="1:18" ht="19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59</v>
      </c>
      <c r="O12" s="16"/>
      <c r="P12" s="16"/>
    </row>
    <row r="13" spans="1:18" ht="19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 t="s">
        <v>60</v>
      </c>
      <c r="O13" s="16"/>
      <c r="P13" s="16"/>
      <c r="R13" t="s">
        <v>71</v>
      </c>
    </row>
    <row r="14" spans="1:18" ht="19.5" customHeight="1">
      <c r="A14" s="77" t="s">
        <v>86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  <c r="N14" s="16" t="s">
        <v>61</v>
      </c>
      <c r="O14" s="16"/>
      <c r="P14" s="16"/>
    </row>
    <row r="15" spans="1:18" ht="24.75" customHeight="1">
      <c r="A15" s="17" t="s">
        <v>62</v>
      </c>
      <c r="B15" s="18"/>
      <c r="C15" s="64">
        <f>SUM(K6:K14)+SUM(M6:M14)+SUM(P7:P14)</f>
        <v>349</v>
      </c>
      <c r="D15" s="64"/>
      <c r="E15" s="64"/>
      <c r="F15" s="64"/>
      <c r="G15" s="64"/>
      <c r="H15" s="64"/>
      <c r="I15" s="64"/>
      <c r="J15" s="65"/>
      <c r="K15" s="19"/>
      <c r="L15" s="19"/>
      <c r="M15" s="19"/>
      <c r="N15" s="19"/>
      <c r="O15" s="19"/>
      <c r="P15" s="19"/>
    </row>
    <row r="16" spans="1:18" s="13" customFormat="1" ht="19.5" customHeight="1">
      <c r="A16" s="66" t="s">
        <v>63</v>
      </c>
      <c r="B16" s="67"/>
      <c r="C16" s="70" t="s">
        <v>90</v>
      </c>
      <c r="D16" s="61"/>
      <c r="E16" s="61"/>
      <c r="F16" s="61"/>
      <c r="G16" s="61"/>
      <c r="H16" s="61"/>
      <c r="I16" s="61"/>
      <c r="J16" s="71"/>
      <c r="K16" s="62" t="s">
        <v>64</v>
      </c>
      <c r="L16" s="76">
        <v>0</v>
      </c>
      <c r="M16" s="71"/>
      <c r="N16" s="20" t="s">
        <v>65</v>
      </c>
      <c r="O16" s="59" t="s">
        <v>39</v>
      </c>
      <c r="P16" s="60"/>
    </row>
    <row r="17" spans="1:16">
      <c r="A17" s="68"/>
      <c r="B17" s="69"/>
      <c r="C17" s="72"/>
      <c r="D17" s="73"/>
      <c r="E17" s="73"/>
      <c r="F17" s="73"/>
      <c r="G17" s="73"/>
      <c r="H17" s="73"/>
      <c r="I17" s="73"/>
      <c r="J17" s="74"/>
      <c r="K17" s="75"/>
      <c r="L17" s="72"/>
      <c r="M17" s="74"/>
      <c r="N17" s="20" t="s">
        <v>66</v>
      </c>
      <c r="O17" s="59" t="s">
        <v>39</v>
      </c>
      <c r="P17" s="60"/>
    </row>
    <row r="18" spans="1:16" ht="24.75" customHeight="1">
      <c r="A18" s="61" t="s">
        <v>85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23" spans="1:16" ht="24.75" customHeight="1"/>
    <row r="24" spans="1:16" ht="19.5" customHeight="1"/>
    <row r="25" spans="1:16" ht="19.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25.5" customHeight="1"/>
    <row r="35" ht="19.5" customHeight="1"/>
  </sheetData>
  <mergeCells count="23">
    <mergeCell ref="O16:P16"/>
    <mergeCell ref="O17:P17"/>
    <mergeCell ref="A18:P18"/>
    <mergeCell ref="A4:D4"/>
    <mergeCell ref="E4:H4"/>
    <mergeCell ref="I4:I5"/>
    <mergeCell ref="L4:M4"/>
    <mergeCell ref="N4:P4"/>
    <mergeCell ref="C15:J15"/>
    <mergeCell ref="A16:B17"/>
    <mergeCell ref="C16:J17"/>
    <mergeCell ref="K16:K17"/>
    <mergeCell ref="L16:M17"/>
    <mergeCell ref="J4:K4"/>
    <mergeCell ref="A14:M14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F19" sqref="F19"/>
    </sheetView>
  </sheetViews>
  <sheetFormatPr defaultRowHeight="13.5"/>
  <sheetData>
    <row r="2" spans="1:4">
      <c r="A2" t="s">
        <v>76</v>
      </c>
      <c r="B2" t="s">
        <v>78</v>
      </c>
      <c r="C2" t="s">
        <v>77</v>
      </c>
      <c r="D2" t="s">
        <v>79</v>
      </c>
    </row>
    <row r="3" spans="1:4">
      <c r="A3">
        <v>21</v>
      </c>
      <c r="B3" t="s">
        <v>80</v>
      </c>
      <c r="C3">
        <v>50</v>
      </c>
      <c r="D3" t="s">
        <v>83</v>
      </c>
    </row>
    <row r="4" spans="1:4">
      <c r="A4">
        <v>120</v>
      </c>
      <c r="B4" t="s">
        <v>81</v>
      </c>
      <c r="C4">
        <v>53</v>
      </c>
      <c r="D4" t="s">
        <v>83</v>
      </c>
    </row>
    <row r="5" spans="1:4">
      <c r="A5">
        <v>85</v>
      </c>
      <c r="B5" t="s">
        <v>82</v>
      </c>
      <c r="C5">
        <v>55</v>
      </c>
      <c r="D5" t="s">
        <v>80</v>
      </c>
    </row>
    <row r="6" spans="1:4">
      <c r="A6">
        <v>10</v>
      </c>
      <c r="B6" t="s">
        <v>82</v>
      </c>
    </row>
    <row r="7" spans="1:4">
      <c r="A7">
        <f>A3+A4+A5+A6</f>
        <v>236</v>
      </c>
      <c r="C7">
        <f>C3+C4+C5</f>
        <v>158</v>
      </c>
    </row>
    <row r="9" spans="1:4">
      <c r="B9">
        <f>A7+C7</f>
        <v>394</v>
      </c>
    </row>
    <row r="10" spans="1:4">
      <c r="B10">
        <f>'附件三 差旅费用报销单'!K6+'附件三 差旅费用报销单'!K10+'附件三 差旅费用报销单'!M7</f>
        <v>269</v>
      </c>
    </row>
    <row r="13" spans="1:4">
      <c r="B13">
        <f>B10-B9</f>
        <v>-125</v>
      </c>
    </row>
    <row r="14" spans="1:4">
      <c r="B14">
        <f>B13/2</f>
        <v>-62.5</v>
      </c>
    </row>
    <row r="15" spans="1:4">
      <c r="B15">
        <f>B14+A7</f>
        <v>173.5</v>
      </c>
      <c r="C15" t="s">
        <v>76</v>
      </c>
    </row>
    <row r="16" spans="1:4">
      <c r="B16">
        <f>B14+C7</f>
        <v>95.5</v>
      </c>
      <c r="C16" t="s">
        <v>84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2023-10-11T01:29:37Z</cp:lastPrinted>
  <dcterms:created xsi:type="dcterms:W3CDTF">2019-08-16T02:07:10Z</dcterms:created>
  <dcterms:modified xsi:type="dcterms:W3CDTF">2023-10-11T01:29:44Z</dcterms:modified>
</cp:coreProperties>
</file>